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6"/>
  <workbookPr defaultThemeVersion="124226"/>
  <mc:AlternateContent xmlns:mc="http://schemas.openxmlformats.org/markup-compatibility/2006">
    <mc:Choice Requires="x15">
      <x15ac:absPath xmlns:x15ac="http://schemas.microsoft.com/office/spreadsheetml/2010/11/ac" url="G:\Balai Pustaka\SYSTEM\ARCHIVING\backend\"/>
    </mc:Choice>
  </mc:AlternateContent>
  <xr:revisionPtr revIDLastSave="0" documentId="13_ncr:1_{BAD36EA7-9283-4EA4-840A-E050BBE5616B}" xr6:coauthVersionLast="47" xr6:coauthVersionMax="47" xr10:uidLastSave="{00000000-0000-0000-0000-000000000000}"/>
  <bookViews>
    <workbookView xWindow="-120" yWindow="-120" windowWidth="20730" windowHeight="11280" xr2:uid="{00000000-000D-0000-FFFF-FFFF00000000}"/>
  </bookViews>
  <sheets>
    <sheet name="Rekap (2)" sheetId="16" r:id="rId1"/>
    <sheet name="2011 (334)" sheetId="1" r:id="rId2"/>
    <sheet name="2013 (337_" sheetId="2" r:id="rId3"/>
    <sheet name="2014 (460)" sheetId="3" r:id="rId4"/>
    <sheet name="2015 (173)" sheetId="10" r:id="rId5"/>
    <sheet name="2016 (91)" sheetId="11" r:id="rId6"/>
    <sheet name="2018 (104)" sheetId="12" r:id="rId7"/>
    <sheet name="2019 (101)" sheetId="14" r:id="rId8"/>
    <sheet name="rangkuman" sheetId="13" r:id="rId9"/>
    <sheet name="Rekap" sheetId="15" r:id="rId10"/>
  </sheets>
  <externalReferences>
    <externalReference r:id="rId11"/>
    <externalReference r:id="rId12"/>
    <externalReference r:id="rId13"/>
  </externalReferences>
  <definedNames>
    <definedName name="___xlnm.Print_Area_1" localSheetId="4">'2015 (173)'!#REF!</definedName>
    <definedName name="__xlnm._FilterDatabase">"#REF!"</definedName>
    <definedName name="__xlnm._FilterDatabase_1">"#REF!"</definedName>
    <definedName name="__xlnm.Print_Area">"#REF!"</definedName>
    <definedName name="__xlnm.Print_Area_1">"#REF!"</definedName>
    <definedName name="_xlnm._FilterDatabase" localSheetId="4" hidden="1">'2015 (173)'!$C$1:$F$174</definedName>
    <definedName name="_xlnm._FilterDatabase" localSheetId="5" hidden="1">'2016 (91)'!$C$4:$J$96</definedName>
    <definedName name="bp">"#REF!"</definedName>
    <definedName name="Excel_BuiltIn__FilterDatabase">"#REF!"</definedName>
    <definedName name="Excel_BuiltIn__FilterDatabase_1">"#REF!"</definedName>
    <definedName name="Excel_BuiltIn_Print_Area">"#REF!"</definedName>
    <definedName name="Excel_BuiltIn_Print_Area_1">"#REF!"</definedName>
    <definedName name="_xlnm.Print_Area" localSheetId="4">'2015 (173)'!$B$1:$F$174</definedName>
    <definedName name="_xlnm.Print_Area" localSheetId="5">'2016 (91)'!$A$4:$H$96</definedName>
    <definedName name="_xlnm.Print_Titles" localSheetId="5">'2016 (91)'!$1:$4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77" i="15" l="1"/>
  <c r="I676" i="15"/>
  <c r="I675" i="15"/>
  <c r="I674" i="15"/>
  <c r="I673" i="15"/>
  <c r="I672" i="15"/>
  <c r="I671" i="15"/>
  <c r="I670" i="15"/>
  <c r="I669" i="15"/>
  <c r="I668" i="15"/>
  <c r="I667" i="15"/>
  <c r="I666" i="15"/>
  <c r="I665" i="15"/>
  <c r="I664" i="15"/>
  <c r="I663" i="15"/>
  <c r="I662" i="15"/>
  <c r="I661" i="15"/>
  <c r="I660" i="15"/>
  <c r="I659" i="15"/>
  <c r="I658" i="15"/>
  <c r="I657" i="15"/>
  <c r="I656" i="15"/>
  <c r="I655" i="15"/>
  <c r="I654" i="15"/>
  <c r="I653" i="15"/>
  <c r="I652" i="15"/>
  <c r="I651" i="15"/>
  <c r="I650" i="15"/>
  <c r="I649" i="15"/>
  <c r="I648" i="15"/>
  <c r="I647" i="15"/>
  <c r="I646" i="15"/>
  <c r="I645" i="15"/>
  <c r="I644" i="15"/>
  <c r="I643" i="15"/>
  <c r="I642" i="15"/>
  <c r="I641" i="15"/>
  <c r="I640" i="15"/>
  <c r="I639" i="15"/>
  <c r="I638" i="15"/>
  <c r="I637" i="15"/>
  <c r="I636" i="15"/>
  <c r="I635" i="15"/>
  <c r="I634" i="15"/>
  <c r="I633" i="15"/>
  <c r="I632" i="15"/>
  <c r="I631" i="15"/>
  <c r="I630" i="15"/>
  <c r="I629" i="15"/>
  <c r="I628" i="15"/>
  <c r="I627" i="15"/>
  <c r="I626" i="15"/>
  <c r="I625" i="15"/>
  <c r="I624" i="15"/>
  <c r="I623" i="15"/>
  <c r="I622" i="15"/>
  <c r="I621" i="15"/>
  <c r="I620" i="15"/>
  <c r="I619" i="15"/>
  <c r="I618" i="15"/>
  <c r="I617" i="15"/>
  <c r="I616" i="15"/>
  <c r="I615" i="15"/>
  <c r="I614" i="15"/>
  <c r="I613" i="15"/>
  <c r="I612" i="15"/>
  <c r="I611" i="15"/>
  <c r="I610" i="15"/>
  <c r="I609" i="15"/>
  <c r="I608" i="15"/>
  <c r="I607" i="15"/>
  <c r="I606" i="15"/>
  <c r="I605" i="15"/>
  <c r="I604" i="15"/>
  <c r="I603" i="15"/>
  <c r="I602" i="15"/>
  <c r="I601" i="15"/>
  <c r="I600" i="15"/>
  <c r="I599" i="15"/>
  <c r="I598" i="15"/>
  <c r="I597" i="15"/>
  <c r="I596" i="15"/>
  <c r="I595" i="15"/>
  <c r="I594" i="15"/>
  <c r="I593" i="15"/>
  <c r="I592" i="15"/>
  <c r="I591" i="15"/>
  <c r="I590" i="15"/>
  <c r="I589" i="15"/>
  <c r="I588" i="15"/>
  <c r="I587" i="15"/>
  <c r="I586" i="15"/>
  <c r="I585" i="15"/>
  <c r="I584" i="15"/>
  <c r="I583" i="15"/>
  <c r="I582" i="15"/>
  <c r="I581" i="15"/>
  <c r="I580" i="15"/>
  <c r="I579" i="15"/>
  <c r="I578" i="15"/>
  <c r="I577" i="15"/>
  <c r="I576" i="15"/>
  <c r="I575" i="15"/>
  <c r="I574" i="15"/>
  <c r="I573" i="15"/>
  <c r="I572" i="15"/>
  <c r="I571" i="15"/>
  <c r="I570" i="15"/>
  <c r="I569" i="15"/>
  <c r="I568" i="15"/>
  <c r="I567" i="15"/>
  <c r="I566" i="15"/>
  <c r="I565" i="15"/>
  <c r="I564" i="15"/>
  <c r="I563" i="15"/>
  <c r="I562" i="15"/>
  <c r="I561" i="15"/>
  <c r="I560" i="15"/>
  <c r="I559" i="15"/>
  <c r="I558" i="15"/>
  <c r="I557" i="15"/>
  <c r="I556" i="15"/>
  <c r="I555" i="15"/>
  <c r="I554" i="15"/>
  <c r="I553" i="15"/>
  <c r="I552" i="15"/>
  <c r="I551" i="15"/>
  <c r="I550" i="15"/>
  <c r="I549" i="15"/>
  <c r="I548" i="15"/>
  <c r="I547" i="15"/>
  <c r="I546" i="15"/>
  <c r="I545" i="15"/>
  <c r="I544" i="15"/>
  <c r="I543" i="15"/>
  <c r="I542" i="15"/>
  <c r="I541" i="15"/>
  <c r="I540" i="15"/>
  <c r="I539" i="15"/>
  <c r="I538" i="15"/>
  <c r="I537" i="15"/>
  <c r="I536" i="15"/>
  <c r="I535" i="15"/>
  <c r="I534" i="15"/>
  <c r="I533" i="15"/>
  <c r="I532" i="15"/>
  <c r="I531" i="15"/>
  <c r="I530" i="15"/>
  <c r="I529" i="15"/>
  <c r="I528" i="15"/>
  <c r="I527" i="15"/>
  <c r="I526" i="15"/>
  <c r="I525" i="15"/>
  <c r="I524" i="15"/>
  <c r="I523" i="15"/>
  <c r="I522" i="15"/>
  <c r="I521" i="15"/>
  <c r="I520" i="15"/>
  <c r="I519" i="15"/>
  <c r="I518" i="15"/>
  <c r="I517" i="15"/>
  <c r="I516" i="15"/>
  <c r="I515" i="15"/>
  <c r="I514" i="15"/>
  <c r="I513" i="15"/>
  <c r="I512" i="15"/>
  <c r="I511" i="15"/>
  <c r="I510" i="15"/>
  <c r="I509" i="15"/>
  <c r="I508" i="15"/>
  <c r="I507" i="15"/>
  <c r="I506" i="15"/>
  <c r="I505" i="15"/>
  <c r="I504" i="15"/>
  <c r="I503" i="15"/>
  <c r="I502" i="15"/>
  <c r="I501" i="15"/>
  <c r="I500" i="15"/>
  <c r="I499" i="15"/>
  <c r="I498" i="15"/>
  <c r="I497" i="15"/>
  <c r="I496" i="15"/>
  <c r="I495" i="15"/>
  <c r="I494" i="15"/>
  <c r="I493" i="15"/>
  <c r="I492" i="15"/>
  <c r="I491" i="15"/>
  <c r="I490" i="15"/>
  <c r="I489" i="15"/>
  <c r="I488" i="15"/>
  <c r="I487" i="15"/>
  <c r="I486" i="15"/>
  <c r="I485" i="15"/>
  <c r="I484" i="15"/>
  <c r="I483" i="15"/>
  <c r="I482" i="15"/>
  <c r="I481" i="15"/>
  <c r="I480" i="15"/>
  <c r="I479" i="15"/>
  <c r="I478" i="15"/>
  <c r="I477" i="15"/>
  <c r="I476" i="15"/>
  <c r="I475" i="15"/>
  <c r="I474" i="15"/>
  <c r="I473" i="15"/>
  <c r="I472" i="15"/>
  <c r="I471" i="15"/>
  <c r="I470" i="15"/>
  <c r="I469" i="15"/>
  <c r="I468" i="15"/>
  <c r="I467" i="15"/>
  <c r="I466" i="15"/>
  <c r="I465" i="15"/>
  <c r="I464" i="15"/>
  <c r="I463" i="15"/>
  <c r="I462" i="15"/>
  <c r="I461" i="15"/>
  <c r="I460" i="15"/>
  <c r="I459" i="15"/>
  <c r="I458" i="15"/>
  <c r="I457" i="15"/>
  <c r="I456" i="15"/>
  <c r="I455" i="15"/>
  <c r="I454" i="15"/>
  <c r="I453" i="15"/>
  <c r="I452" i="15"/>
  <c r="I451" i="15"/>
  <c r="I450" i="15"/>
  <c r="I449" i="15"/>
  <c r="I448" i="15"/>
  <c r="I447" i="15"/>
  <c r="I446" i="15"/>
  <c r="I445" i="15"/>
  <c r="I444" i="15"/>
  <c r="I443" i="15"/>
  <c r="I442" i="15"/>
  <c r="I441" i="15"/>
  <c r="I440" i="15"/>
  <c r="I439" i="15"/>
  <c r="I438" i="15"/>
  <c r="I437" i="15"/>
  <c r="I436" i="15"/>
  <c r="I435" i="15"/>
  <c r="I434" i="15"/>
  <c r="I433" i="15"/>
  <c r="I432" i="15"/>
  <c r="I431" i="15"/>
  <c r="I430" i="15"/>
  <c r="I429" i="15"/>
  <c r="I428" i="15"/>
  <c r="I427" i="15"/>
  <c r="I426" i="15"/>
  <c r="I425" i="15"/>
  <c r="I424" i="15"/>
  <c r="I423" i="15"/>
  <c r="I422" i="15"/>
  <c r="I421" i="15"/>
  <c r="I420" i="15"/>
  <c r="I419" i="15"/>
  <c r="I418" i="15"/>
  <c r="I417" i="15"/>
  <c r="I416" i="15"/>
  <c r="I415" i="15"/>
  <c r="I414" i="15"/>
  <c r="I413" i="15"/>
  <c r="I412" i="15"/>
  <c r="I411" i="15"/>
  <c r="I410" i="15"/>
  <c r="I409" i="15"/>
  <c r="I408" i="15"/>
  <c r="I407" i="15"/>
  <c r="I406" i="15"/>
  <c r="I405" i="15"/>
  <c r="I404" i="15"/>
  <c r="I403" i="15"/>
  <c r="I402" i="15"/>
  <c r="I401" i="15"/>
  <c r="I400" i="15"/>
  <c r="I399" i="15"/>
  <c r="I398" i="15"/>
  <c r="I397" i="15"/>
  <c r="I396" i="15"/>
  <c r="I395" i="15"/>
  <c r="I394" i="15"/>
  <c r="I393" i="15"/>
  <c r="I392" i="15"/>
  <c r="I391" i="15"/>
  <c r="I390" i="15"/>
  <c r="I389" i="15"/>
  <c r="I388" i="15"/>
  <c r="I387" i="15"/>
  <c r="I386" i="15"/>
  <c r="I385" i="15"/>
  <c r="I384" i="15"/>
  <c r="I383" i="15"/>
  <c r="I382" i="15"/>
  <c r="I381" i="15"/>
  <c r="I380" i="15"/>
  <c r="I379" i="15"/>
  <c r="I378" i="15"/>
  <c r="I377" i="15"/>
  <c r="I376" i="15"/>
  <c r="I375" i="15"/>
  <c r="I374" i="15"/>
  <c r="I373" i="15"/>
  <c r="I372" i="15"/>
  <c r="I371" i="15"/>
  <c r="I370" i="15"/>
  <c r="I369" i="15"/>
  <c r="I368" i="15"/>
  <c r="I367" i="15"/>
  <c r="I366" i="15"/>
  <c r="I365" i="15"/>
  <c r="I364" i="15"/>
  <c r="I363" i="15"/>
  <c r="I362" i="15"/>
  <c r="I361" i="15"/>
  <c r="I360" i="15"/>
  <c r="I359" i="15"/>
  <c r="I358" i="15"/>
  <c r="I357" i="15"/>
  <c r="I356" i="15"/>
  <c r="I355" i="15"/>
  <c r="I354" i="15"/>
  <c r="I353" i="15"/>
  <c r="I352" i="15"/>
  <c r="I351" i="15"/>
  <c r="I350" i="15"/>
  <c r="I349" i="15"/>
  <c r="I348" i="15"/>
  <c r="I347" i="15"/>
  <c r="I346" i="15"/>
  <c r="I345" i="15"/>
  <c r="I344" i="15"/>
  <c r="I343" i="15"/>
  <c r="I342" i="15"/>
  <c r="I341" i="15"/>
  <c r="I298" i="15"/>
  <c r="I299" i="15" s="1"/>
  <c r="I300" i="15" s="1"/>
  <c r="I301" i="15" s="1"/>
  <c r="I302" i="15" s="1"/>
  <c r="I303" i="15" s="1"/>
  <c r="I304" i="15" s="1"/>
  <c r="I305" i="15" s="1"/>
  <c r="I306" i="15" s="1"/>
  <c r="I307" i="15" s="1"/>
  <c r="I308" i="15" s="1"/>
  <c r="I309" i="15" s="1"/>
  <c r="I310" i="15" s="1"/>
  <c r="I311" i="15" s="1"/>
  <c r="I312" i="15" s="1"/>
  <c r="I313" i="15" s="1"/>
  <c r="I314" i="15" s="1"/>
  <c r="I315" i="15" s="1"/>
  <c r="I316" i="15" s="1"/>
  <c r="I317" i="15" s="1"/>
  <c r="I318" i="15" s="1"/>
  <c r="I319" i="15" s="1"/>
  <c r="I320" i="15" s="1"/>
  <c r="I321" i="15" s="1"/>
  <c r="I322" i="15" s="1"/>
  <c r="I323" i="15" s="1"/>
  <c r="I324" i="15" s="1"/>
  <c r="I325" i="15" s="1"/>
  <c r="I326" i="15" s="1"/>
  <c r="I327" i="15" s="1"/>
  <c r="I328" i="15" s="1"/>
  <c r="I329" i="15" s="1"/>
  <c r="A246" i="15"/>
  <c r="B8" i="15"/>
  <c r="B9" i="15" s="1"/>
  <c r="B10" i="15" s="1"/>
  <c r="B11" i="15" s="1"/>
  <c r="B12" i="15" s="1"/>
  <c r="B13" i="15" s="1"/>
  <c r="B14" i="15" s="1"/>
  <c r="B15" i="15" s="1"/>
  <c r="B16" i="15" s="1"/>
  <c r="B17" i="15" s="1"/>
  <c r="B18" i="15" s="1"/>
  <c r="B19" i="15" s="1"/>
  <c r="B20" i="15" s="1"/>
  <c r="B21" i="15" s="1"/>
  <c r="B22" i="15" s="1"/>
  <c r="B23" i="15" s="1"/>
  <c r="B24" i="15" s="1"/>
  <c r="B25" i="15" s="1"/>
  <c r="B26" i="15" s="1"/>
  <c r="B27" i="15" s="1"/>
  <c r="B28" i="15" s="1"/>
  <c r="B29" i="15" s="1"/>
  <c r="B30" i="15" s="1"/>
  <c r="B31" i="15" s="1"/>
  <c r="B32" i="15" s="1"/>
  <c r="B33" i="15" s="1"/>
  <c r="B34" i="15" s="1"/>
  <c r="B35" i="15" s="1"/>
  <c r="B36" i="15" s="1"/>
  <c r="B37" i="15" s="1"/>
  <c r="B38" i="15" s="1"/>
  <c r="B39" i="15" s="1"/>
  <c r="B40" i="15" s="1"/>
  <c r="B41" i="15" s="1"/>
  <c r="B42" i="15" s="1"/>
  <c r="B43" i="15" s="1"/>
  <c r="B44" i="15" s="1"/>
  <c r="B45" i="15" s="1"/>
  <c r="B46" i="15" s="1"/>
  <c r="B47" i="15" s="1"/>
  <c r="B48" i="15" s="1"/>
  <c r="B49" i="15" s="1"/>
  <c r="B50" i="15" s="1"/>
  <c r="B51" i="15" s="1"/>
  <c r="B52" i="15" s="1"/>
  <c r="B53" i="15" s="1"/>
  <c r="B54" i="15" s="1"/>
  <c r="B55" i="15" s="1"/>
  <c r="B56" i="15" s="1"/>
  <c r="B57" i="15" s="1"/>
  <c r="B58" i="15" s="1"/>
  <c r="B59" i="15" s="1"/>
  <c r="B60" i="15" s="1"/>
  <c r="B61" i="15" s="1"/>
  <c r="B62" i="15" s="1"/>
  <c r="B63" i="15" s="1"/>
  <c r="B64" i="15" s="1"/>
  <c r="B65" i="15" s="1"/>
  <c r="B66" i="15" s="1"/>
  <c r="B67" i="15" s="1"/>
  <c r="B68" i="15" s="1"/>
  <c r="B69" i="15" s="1"/>
  <c r="B70" i="15" s="1"/>
  <c r="B71" i="15" s="1"/>
  <c r="B72" i="15" s="1"/>
  <c r="B73" i="15" s="1"/>
  <c r="B74" i="15" s="1"/>
  <c r="B75" i="15" s="1"/>
  <c r="B76" i="15" s="1"/>
  <c r="B77" i="15" s="1"/>
  <c r="B78" i="15" s="1"/>
  <c r="B79" i="15" s="1"/>
  <c r="B80" i="15" s="1"/>
  <c r="B81" i="15" s="1"/>
  <c r="B82" i="15" s="1"/>
  <c r="B83" i="15" s="1"/>
  <c r="B84" i="15" s="1"/>
  <c r="B85" i="15" s="1"/>
  <c r="B86" i="15" s="1"/>
  <c r="B87" i="15" s="1"/>
  <c r="B88" i="15" s="1"/>
  <c r="B89" i="15" s="1"/>
  <c r="B90" i="15" s="1"/>
  <c r="B91" i="15" s="1"/>
  <c r="B92" i="15" s="1"/>
  <c r="B93" i="15" s="1"/>
  <c r="B94" i="15" s="1"/>
  <c r="B95" i="15" s="1"/>
  <c r="B96" i="15" s="1"/>
  <c r="B97" i="15" s="1"/>
  <c r="B98" i="15" s="1"/>
  <c r="B99" i="15" s="1"/>
  <c r="B100" i="15" s="1"/>
  <c r="B101" i="15" s="1"/>
  <c r="B102" i="15" s="1"/>
  <c r="B103" i="15" s="1"/>
  <c r="B104" i="15" s="1"/>
  <c r="B105" i="15" s="1"/>
  <c r="B106" i="15" s="1"/>
  <c r="B107" i="15" s="1"/>
  <c r="B108" i="15" s="1"/>
  <c r="B109" i="15" s="1"/>
  <c r="B110" i="15" s="1"/>
  <c r="B111" i="15" s="1"/>
  <c r="B112" i="15" s="1"/>
  <c r="B113" i="15" s="1"/>
  <c r="B114" i="15" s="1"/>
  <c r="B115" i="15" s="1"/>
  <c r="B116" i="15" s="1"/>
  <c r="B117" i="15" s="1"/>
  <c r="B118" i="15" s="1"/>
  <c r="B119" i="15" s="1"/>
  <c r="B120" i="15" s="1"/>
  <c r="B121" i="15" s="1"/>
  <c r="B122" i="15" s="1"/>
  <c r="B123" i="15" s="1"/>
  <c r="B124" i="15" s="1"/>
  <c r="B125" i="15" s="1"/>
  <c r="B126" i="15" s="1"/>
  <c r="B127" i="15" s="1"/>
  <c r="B128" i="15" s="1"/>
  <c r="B129" i="15" s="1"/>
  <c r="B130" i="15" s="1"/>
  <c r="B131" i="15" s="1"/>
  <c r="B132" i="15" s="1"/>
  <c r="B133" i="15" s="1"/>
  <c r="B134" i="15" s="1"/>
  <c r="B135" i="15" s="1"/>
  <c r="B136" i="15" s="1"/>
  <c r="B137" i="15" s="1"/>
  <c r="B138" i="15" s="1"/>
  <c r="B139" i="15" s="1"/>
  <c r="B140" i="15" s="1"/>
  <c r="B141" i="15" s="1"/>
  <c r="B142" i="15" s="1"/>
  <c r="B143" i="15" s="1"/>
  <c r="B144" i="15" s="1"/>
  <c r="B145" i="15" s="1"/>
  <c r="B146" i="15" s="1"/>
  <c r="B147" i="15" s="1"/>
  <c r="B148" i="15" s="1"/>
  <c r="B149" i="15" s="1"/>
  <c r="B150" i="15" s="1"/>
  <c r="B151" i="15" s="1"/>
  <c r="B152" i="15" s="1"/>
  <c r="B153" i="15" s="1"/>
  <c r="B154" i="15" s="1"/>
  <c r="B155" i="15" s="1"/>
  <c r="B156" i="15" s="1"/>
  <c r="B157" i="15" s="1"/>
  <c r="B158" i="15" s="1"/>
  <c r="B159" i="15" s="1"/>
  <c r="B160" i="15" s="1"/>
  <c r="B161" i="15" s="1"/>
  <c r="B162" i="15" s="1"/>
  <c r="B163" i="15" s="1"/>
  <c r="B164" i="15" s="1"/>
  <c r="B165" i="15" s="1"/>
  <c r="B166" i="15" s="1"/>
  <c r="B167" i="15" s="1"/>
  <c r="B168" i="15" s="1"/>
  <c r="B169" i="15" s="1"/>
  <c r="B170" i="15" s="1"/>
  <c r="B171" i="15" s="1"/>
  <c r="B172" i="15" s="1"/>
  <c r="B173" i="15" s="1"/>
  <c r="B174" i="15" s="1"/>
  <c r="B175" i="15" s="1"/>
  <c r="B176" i="15" s="1"/>
  <c r="B177" i="15" s="1"/>
  <c r="B178" i="15" s="1"/>
  <c r="B179" i="15" s="1"/>
  <c r="B180" i="15" s="1"/>
  <c r="B181" i="15" s="1"/>
  <c r="B182" i="15" s="1"/>
  <c r="B183" i="15" s="1"/>
  <c r="B184" i="15" s="1"/>
  <c r="B185" i="15" s="1"/>
  <c r="B186" i="15" s="1"/>
  <c r="B187" i="15" s="1"/>
  <c r="B188" i="15" s="1"/>
  <c r="B189" i="15" s="1"/>
  <c r="B190" i="15" s="1"/>
  <c r="B191" i="15" s="1"/>
  <c r="B192" i="15" s="1"/>
  <c r="B193" i="15" s="1"/>
  <c r="B194" i="15" s="1"/>
  <c r="B195" i="15" s="1"/>
  <c r="B196" i="15" s="1"/>
  <c r="B197" i="15" s="1"/>
  <c r="B198" i="15" s="1"/>
  <c r="B199" i="15" s="1"/>
  <c r="B200" i="15" s="1"/>
  <c r="B201" i="15" s="1"/>
  <c r="B202" i="15" s="1"/>
  <c r="B203" i="15" s="1"/>
  <c r="B204" i="15" s="1"/>
  <c r="B205" i="15" s="1"/>
  <c r="B206" i="15" s="1"/>
  <c r="B207" i="15" s="1"/>
  <c r="B208" i="15" s="1"/>
  <c r="B209" i="15" s="1"/>
  <c r="B210" i="15" s="1"/>
  <c r="B211" i="15" s="1"/>
  <c r="B212" i="15" s="1"/>
  <c r="B213" i="15" s="1"/>
  <c r="B214" i="15" s="1"/>
  <c r="B215" i="15" s="1"/>
  <c r="B216" i="15" s="1"/>
  <c r="B217" i="15" s="1"/>
  <c r="B218" i="15" s="1"/>
  <c r="B219" i="15" s="1"/>
  <c r="B220" i="15" s="1"/>
  <c r="B221" i="15" s="1"/>
  <c r="B222" i="15" s="1"/>
  <c r="B223" i="15" s="1"/>
  <c r="B224" i="15" s="1"/>
  <c r="B225" i="15" s="1"/>
  <c r="B226" i="15" s="1"/>
  <c r="B227" i="15" s="1"/>
  <c r="B228" i="15" s="1"/>
  <c r="B229" i="15" s="1"/>
  <c r="B230" i="15" s="1"/>
  <c r="B231" i="15" s="1"/>
  <c r="B232" i="15" s="1"/>
  <c r="B233" i="15" s="1"/>
  <c r="B234" i="15" s="1"/>
  <c r="B235" i="15" s="1"/>
  <c r="B236" i="15" s="1"/>
  <c r="B237" i="15" s="1"/>
  <c r="B238" i="15" s="1"/>
  <c r="B239" i="15" s="1"/>
  <c r="B240" i="15" s="1"/>
  <c r="B241" i="15" s="1"/>
  <c r="B242" i="15" s="1"/>
  <c r="B243" i="15" s="1"/>
  <c r="B244" i="15" s="1"/>
  <c r="B245" i="15" s="1"/>
  <c r="B246" i="15" s="1"/>
  <c r="B247" i="15" s="1"/>
  <c r="B248" i="15" s="1"/>
  <c r="B249" i="15" s="1"/>
  <c r="B250" i="15" s="1"/>
  <c r="B251" i="15" s="1"/>
  <c r="B252" i="15" s="1"/>
  <c r="B253" i="15" s="1"/>
  <c r="B254" i="15" s="1"/>
  <c r="B255" i="15" s="1"/>
  <c r="B256" i="15" s="1"/>
  <c r="B257" i="15" s="1"/>
  <c r="B258" i="15" s="1"/>
  <c r="B259" i="15" s="1"/>
  <c r="B260" i="15" s="1"/>
  <c r="B261" i="15" s="1"/>
  <c r="B262" i="15" s="1"/>
  <c r="B263" i="15" s="1"/>
  <c r="B264" i="15" s="1"/>
  <c r="B265" i="15" s="1"/>
  <c r="B266" i="15" s="1"/>
  <c r="B267" i="15" s="1"/>
  <c r="B268" i="15" s="1"/>
  <c r="B269" i="15" s="1"/>
  <c r="B270" i="15" s="1"/>
  <c r="B271" i="15" s="1"/>
  <c r="B272" i="15" s="1"/>
  <c r="B273" i="15" s="1"/>
  <c r="B274" i="15" s="1"/>
  <c r="B275" i="15" s="1"/>
  <c r="B276" i="15" s="1"/>
  <c r="B277" i="15" s="1"/>
  <c r="B278" i="15" s="1"/>
  <c r="B279" i="15" s="1"/>
  <c r="B280" i="15" s="1"/>
  <c r="B281" i="15" s="1"/>
  <c r="B282" i="15" s="1"/>
  <c r="B283" i="15" s="1"/>
  <c r="B284" i="15" s="1"/>
  <c r="B285" i="15" s="1"/>
  <c r="B286" i="15" s="1"/>
  <c r="B287" i="15" s="1"/>
  <c r="B288" i="15" s="1"/>
  <c r="B289" i="15" s="1"/>
  <c r="B290" i="15" s="1"/>
  <c r="B291" i="15" s="1"/>
  <c r="B292" i="15" s="1"/>
  <c r="B293" i="15" s="1"/>
  <c r="B294" i="15" s="1"/>
  <c r="B295" i="15" s="1"/>
  <c r="B296" i="15" s="1"/>
  <c r="B297" i="15" s="1"/>
  <c r="B298" i="15" s="1"/>
  <c r="B299" i="15" s="1"/>
  <c r="B300" i="15" s="1"/>
  <c r="B301" i="15" s="1"/>
  <c r="B302" i="15" s="1"/>
  <c r="B303" i="15" s="1"/>
  <c r="B304" i="15" s="1"/>
  <c r="B305" i="15" s="1"/>
  <c r="B306" i="15" s="1"/>
  <c r="B307" i="15" s="1"/>
  <c r="B308" i="15" s="1"/>
  <c r="B309" i="15" s="1"/>
  <c r="B310" i="15" s="1"/>
  <c r="B311" i="15" s="1"/>
  <c r="B312" i="15" s="1"/>
  <c r="B313" i="15" s="1"/>
  <c r="B314" i="15" s="1"/>
  <c r="B315" i="15" s="1"/>
  <c r="B316" i="15" s="1"/>
  <c r="B317" i="15" s="1"/>
  <c r="B318" i="15" s="1"/>
  <c r="B319" i="15" s="1"/>
  <c r="B320" i="15" s="1"/>
  <c r="B321" i="15" s="1"/>
  <c r="B322" i="15" s="1"/>
  <c r="B323" i="15" s="1"/>
  <c r="B324" i="15" s="1"/>
  <c r="B325" i="15" s="1"/>
  <c r="B326" i="15" s="1"/>
  <c r="B327" i="15" s="1"/>
  <c r="B328" i="15" s="1"/>
  <c r="B329" i="15" s="1"/>
  <c r="B330" i="15" s="1"/>
  <c r="B331" i="15" s="1"/>
  <c r="B332" i="15" s="1"/>
  <c r="B333" i="15" s="1"/>
  <c r="B334" i="15" s="1"/>
  <c r="B335" i="15" s="1"/>
  <c r="B336" i="15" s="1"/>
  <c r="B337" i="15" s="1"/>
  <c r="B338" i="15" s="1"/>
  <c r="B339" i="15" s="1"/>
  <c r="B340" i="15" s="1"/>
  <c r="B341" i="15" s="1"/>
  <c r="B342" i="15" s="1"/>
  <c r="B343" i="15" s="1"/>
  <c r="B344" i="15" s="1"/>
  <c r="B345" i="15" s="1"/>
  <c r="B346" i="15" s="1"/>
  <c r="B347" i="15" s="1"/>
  <c r="B348" i="15" s="1"/>
  <c r="B349" i="15" s="1"/>
  <c r="B350" i="15" s="1"/>
  <c r="B351" i="15" s="1"/>
  <c r="B352" i="15" s="1"/>
  <c r="B353" i="15" s="1"/>
  <c r="B354" i="15" s="1"/>
  <c r="B355" i="15" s="1"/>
  <c r="B356" i="15" s="1"/>
  <c r="B357" i="15" s="1"/>
  <c r="B358" i="15" s="1"/>
  <c r="B359" i="15" s="1"/>
  <c r="B360" i="15" s="1"/>
  <c r="B361" i="15" s="1"/>
  <c r="B362" i="15" s="1"/>
  <c r="B363" i="15" s="1"/>
  <c r="B364" i="15" s="1"/>
  <c r="B365" i="15" s="1"/>
  <c r="B366" i="15" s="1"/>
  <c r="B367" i="15" s="1"/>
  <c r="B368" i="15" s="1"/>
  <c r="B369" i="15" s="1"/>
  <c r="B370" i="15" s="1"/>
  <c r="B371" i="15" s="1"/>
  <c r="B372" i="15" s="1"/>
  <c r="B373" i="15" s="1"/>
  <c r="B374" i="15" s="1"/>
  <c r="B375" i="15" s="1"/>
  <c r="B376" i="15" s="1"/>
  <c r="B377" i="15" s="1"/>
  <c r="B378" i="15" s="1"/>
  <c r="B379" i="15" s="1"/>
  <c r="B380" i="15" s="1"/>
  <c r="B381" i="15" s="1"/>
  <c r="B382" i="15" s="1"/>
  <c r="B383" i="15" s="1"/>
  <c r="B384" i="15" s="1"/>
  <c r="B385" i="15" s="1"/>
  <c r="B386" i="15" s="1"/>
  <c r="B387" i="15" s="1"/>
  <c r="B388" i="15" s="1"/>
  <c r="B389" i="15" s="1"/>
  <c r="B390" i="15" s="1"/>
  <c r="B391" i="15" s="1"/>
  <c r="B392" i="15" s="1"/>
  <c r="B393" i="15" s="1"/>
  <c r="B394" i="15" s="1"/>
  <c r="B395" i="15" s="1"/>
  <c r="B396" i="15" s="1"/>
  <c r="B397" i="15" s="1"/>
  <c r="B398" i="15" s="1"/>
  <c r="B399" i="15" s="1"/>
  <c r="B400" i="15" s="1"/>
  <c r="B401" i="15" s="1"/>
  <c r="B402" i="15" s="1"/>
  <c r="B403" i="15" s="1"/>
  <c r="B404" i="15" s="1"/>
  <c r="B405" i="15" s="1"/>
  <c r="B406" i="15" s="1"/>
  <c r="B407" i="15" s="1"/>
  <c r="B408" i="15" s="1"/>
  <c r="B409" i="15" s="1"/>
  <c r="B410" i="15" s="1"/>
  <c r="B411" i="15" s="1"/>
  <c r="B412" i="15" s="1"/>
  <c r="B413" i="15" s="1"/>
  <c r="B414" i="15" s="1"/>
  <c r="B415" i="15" s="1"/>
  <c r="B416" i="15" s="1"/>
  <c r="B417" i="15" s="1"/>
  <c r="B418" i="15" s="1"/>
  <c r="B419" i="15" s="1"/>
  <c r="B420" i="15" s="1"/>
  <c r="B421" i="15" s="1"/>
  <c r="B422" i="15" s="1"/>
  <c r="B423" i="15" s="1"/>
  <c r="B424" i="15" s="1"/>
  <c r="B425" i="15" s="1"/>
  <c r="B426" i="15" s="1"/>
  <c r="B427" i="15" s="1"/>
  <c r="B428" i="15" s="1"/>
  <c r="B429" i="15" s="1"/>
  <c r="B430" i="15" s="1"/>
  <c r="B431" i="15" s="1"/>
  <c r="B432" i="15" s="1"/>
  <c r="B433" i="15" s="1"/>
  <c r="B434" i="15" s="1"/>
  <c r="B435" i="15" s="1"/>
  <c r="B436" i="15" s="1"/>
  <c r="B437" i="15" s="1"/>
  <c r="B438" i="15" s="1"/>
  <c r="B439" i="15" s="1"/>
  <c r="B440" i="15" s="1"/>
  <c r="B441" i="15" s="1"/>
  <c r="B442" i="15" s="1"/>
  <c r="B443" i="15" s="1"/>
  <c r="B444" i="15" s="1"/>
  <c r="B445" i="15" s="1"/>
  <c r="B446" i="15" s="1"/>
  <c r="B447" i="15" s="1"/>
  <c r="B448" i="15" s="1"/>
  <c r="B449" i="15" s="1"/>
  <c r="B450" i="15" s="1"/>
  <c r="B451" i="15" s="1"/>
  <c r="B452" i="15" s="1"/>
  <c r="B453" i="15" s="1"/>
  <c r="B454" i="15" s="1"/>
  <c r="B455" i="15" s="1"/>
  <c r="B456" i="15" s="1"/>
  <c r="B457" i="15" s="1"/>
  <c r="B458" i="15" s="1"/>
  <c r="B459" i="15" s="1"/>
  <c r="B460" i="15" s="1"/>
  <c r="B461" i="15" s="1"/>
  <c r="B462" i="15" s="1"/>
  <c r="B463" i="15" s="1"/>
  <c r="B464" i="15" s="1"/>
  <c r="B465" i="15" s="1"/>
  <c r="B466" i="15" s="1"/>
  <c r="B467" i="15" s="1"/>
  <c r="B468" i="15" s="1"/>
  <c r="B469" i="15" s="1"/>
  <c r="B470" i="15" s="1"/>
  <c r="B471" i="15" s="1"/>
  <c r="B472" i="15" s="1"/>
  <c r="B473" i="15" s="1"/>
  <c r="B474" i="15" s="1"/>
  <c r="B475" i="15" s="1"/>
  <c r="B476" i="15" s="1"/>
  <c r="B477" i="15" s="1"/>
  <c r="B478" i="15" s="1"/>
  <c r="B479" i="15" s="1"/>
  <c r="B480" i="15" s="1"/>
  <c r="B481" i="15" s="1"/>
  <c r="B482" i="15" s="1"/>
  <c r="B483" i="15" s="1"/>
  <c r="B484" i="15" s="1"/>
  <c r="B485" i="15" s="1"/>
  <c r="B486" i="15" s="1"/>
  <c r="B487" i="15" s="1"/>
  <c r="B488" i="15" s="1"/>
  <c r="B489" i="15" s="1"/>
  <c r="B490" i="15" s="1"/>
  <c r="B491" i="15" s="1"/>
  <c r="B492" i="15" s="1"/>
  <c r="B493" i="15" s="1"/>
  <c r="B494" i="15" s="1"/>
  <c r="B495" i="15" s="1"/>
  <c r="B496" i="15" s="1"/>
  <c r="B497" i="15" s="1"/>
  <c r="B498" i="15" s="1"/>
  <c r="B499" i="15" s="1"/>
  <c r="B500" i="15" s="1"/>
  <c r="B501" i="15" s="1"/>
  <c r="B502" i="15" s="1"/>
  <c r="B503" i="15" s="1"/>
  <c r="B504" i="15" s="1"/>
  <c r="B505" i="15" s="1"/>
  <c r="B506" i="15" s="1"/>
  <c r="B507" i="15" s="1"/>
  <c r="B508" i="15" s="1"/>
  <c r="B509" i="15" s="1"/>
  <c r="B510" i="15" s="1"/>
  <c r="B511" i="15" s="1"/>
  <c r="B512" i="15" s="1"/>
  <c r="B513" i="15" s="1"/>
  <c r="B514" i="15" s="1"/>
  <c r="B515" i="15" s="1"/>
  <c r="B516" i="15" s="1"/>
  <c r="B517" i="15" s="1"/>
  <c r="B518" i="15" s="1"/>
  <c r="B519" i="15" s="1"/>
  <c r="B520" i="15" s="1"/>
  <c r="B521" i="15" s="1"/>
  <c r="B522" i="15" s="1"/>
  <c r="B523" i="15" s="1"/>
  <c r="B524" i="15" s="1"/>
  <c r="B525" i="15" s="1"/>
  <c r="B526" i="15" s="1"/>
  <c r="B527" i="15" s="1"/>
  <c r="B528" i="15" s="1"/>
  <c r="B529" i="15" s="1"/>
  <c r="B530" i="15" s="1"/>
  <c r="B531" i="15" s="1"/>
  <c r="B532" i="15" s="1"/>
  <c r="B533" i="15" s="1"/>
  <c r="B534" i="15" s="1"/>
  <c r="B535" i="15" s="1"/>
  <c r="B536" i="15" s="1"/>
  <c r="B537" i="15" s="1"/>
  <c r="B538" i="15" s="1"/>
  <c r="B539" i="15" s="1"/>
  <c r="B540" i="15" s="1"/>
  <c r="B541" i="15" s="1"/>
  <c r="B542" i="15" s="1"/>
  <c r="B543" i="15" s="1"/>
  <c r="B544" i="15" s="1"/>
  <c r="B545" i="15" s="1"/>
  <c r="B546" i="15" s="1"/>
  <c r="B547" i="15" s="1"/>
  <c r="B548" i="15" s="1"/>
  <c r="B549" i="15" s="1"/>
  <c r="B550" i="15" s="1"/>
  <c r="B551" i="15" s="1"/>
  <c r="B552" i="15" s="1"/>
  <c r="B553" i="15" s="1"/>
  <c r="B554" i="15" s="1"/>
  <c r="B555" i="15" s="1"/>
  <c r="B556" i="15" s="1"/>
  <c r="B557" i="15" s="1"/>
  <c r="B558" i="15" s="1"/>
  <c r="B559" i="15" s="1"/>
  <c r="B560" i="15" s="1"/>
  <c r="B561" i="15" s="1"/>
  <c r="B562" i="15" s="1"/>
  <c r="B563" i="15" s="1"/>
  <c r="B564" i="15" s="1"/>
  <c r="B565" i="15" s="1"/>
  <c r="B566" i="15" s="1"/>
  <c r="B567" i="15" s="1"/>
  <c r="B568" i="15" s="1"/>
  <c r="B569" i="15" s="1"/>
  <c r="B570" i="15" s="1"/>
  <c r="B571" i="15" s="1"/>
  <c r="B572" i="15" s="1"/>
  <c r="B573" i="15" s="1"/>
  <c r="B574" i="15" s="1"/>
  <c r="B575" i="15" s="1"/>
  <c r="B576" i="15" s="1"/>
  <c r="B577" i="15" s="1"/>
  <c r="B578" i="15" s="1"/>
  <c r="B579" i="15" s="1"/>
  <c r="B580" i="15" s="1"/>
  <c r="B581" i="15" s="1"/>
  <c r="B582" i="15" s="1"/>
  <c r="B583" i="15" s="1"/>
  <c r="B584" i="15" s="1"/>
  <c r="B585" i="15" s="1"/>
  <c r="B586" i="15" s="1"/>
  <c r="B587" i="15" s="1"/>
  <c r="B588" i="15" s="1"/>
  <c r="B589" i="15" s="1"/>
  <c r="B590" i="15" s="1"/>
  <c r="B591" i="15" s="1"/>
  <c r="B592" i="15" s="1"/>
  <c r="B593" i="15" s="1"/>
  <c r="B594" i="15" s="1"/>
  <c r="B595" i="15" s="1"/>
  <c r="B596" i="15" s="1"/>
  <c r="B597" i="15" s="1"/>
  <c r="B598" i="15" s="1"/>
  <c r="B599" i="15" s="1"/>
  <c r="B600" i="15" s="1"/>
  <c r="B601" i="15" s="1"/>
  <c r="B602" i="15" s="1"/>
  <c r="B603" i="15" s="1"/>
  <c r="B604" i="15" s="1"/>
  <c r="B605" i="15" s="1"/>
  <c r="B606" i="15" s="1"/>
  <c r="B607" i="15" s="1"/>
  <c r="B608" i="15" s="1"/>
  <c r="B609" i="15" s="1"/>
  <c r="B610" i="15" s="1"/>
  <c r="B611" i="15" s="1"/>
  <c r="B612" i="15" s="1"/>
  <c r="B613" i="15" s="1"/>
  <c r="B614" i="15" s="1"/>
  <c r="B615" i="15" s="1"/>
  <c r="B616" i="15" s="1"/>
  <c r="B617" i="15" s="1"/>
  <c r="B618" i="15" s="1"/>
  <c r="B619" i="15" s="1"/>
  <c r="B620" i="15" s="1"/>
  <c r="B621" i="15" s="1"/>
  <c r="B622" i="15" s="1"/>
  <c r="B623" i="15" s="1"/>
  <c r="B624" i="15" s="1"/>
  <c r="B625" i="15" s="1"/>
  <c r="B626" i="15" s="1"/>
  <c r="B627" i="15" s="1"/>
  <c r="B628" i="15" s="1"/>
  <c r="B629" i="15" s="1"/>
  <c r="B630" i="15" s="1"/>
  <c r="B631" i="15" s="1"/>
  <c r="B632" i="15" s="1"/>
  <c r="B633" i="15" s="1"/>
  <c r="B634" i="15" s="1"/>
  <c r="B635" i="15" s="1"/>
  <c r="B636" i="15" s="1"/>
  <c r="B637" i="15" s="1"/>
  <c r="B638" i="15" s="1"/>
  <c r="B639" i="15" s="1"/>
  <c r="B640" i="15" s="1"/>
  <c r="B641" i="15" s="1"/>
  <c r="B642" i="15" s="1"/>
  <c r="B643" i="15" s="1"/>
  <c r="B644" i="15" s="1"/>
  <c r="B645" i="15" s="1"/>
  <c r="B646" i="15" s="1"/>
  <c r="B647" i="15" s="1"/>
  <c r="B648" i="15" s="1"/>
  <c r="B649" i="15" s="1"/>
  <c r="B650" i="15" s="1"/>
  <c r="B651" i="15" s="1"/>
  <c r="B652" i="15" s="1"/>
  <c r="B653" i="15" s="1"/>
  <c r="B654" i="15" s="1"/>
  <c r="B655" i="15" s="1"/>
  <c r="B656" i="15" s="1"/>
  <c r="B657" i="15" s="1"/>
  <c r="B658" i="15" s="1"/>
  <c r="B659" i="15" s="1"/>
  <c r="B660" i="15" s="1"/>
  <c r="B661" i="15" s="1"/>
  <c r="B662" i="15" s="1"/>
  <c r="B663" i="15" s="1"/>
  <c r="B664" i="15" s="1"/>
  <c r="B665" i="15" s="1"/>
  <c r="B666" i="15" s="1"/>
  <c r="B667" i="15" s="1"/>
  <c r="B668" i="15" s="1"/>
  <c r="B669" i="15" s="1"/>
  <c r="B670" i="15" s="1"/>
  <c r="B671" i="15" s="1"/>
  <c r="B672" i="15" s="1"/>
  <c r="B673" i="15" s="1"/>
  <c r="B674" i="15" s="1"/>
  <c r="B675" i="15" s="1"/>
  <c r="B676" i="15" s="1"/>
  <c r="B677" i="15" s="1"/>
  <c r="B678" i="15" s="1"/>
  <c r="B679" i="15" s="1"/>
  <c r="B680" i="15" s="1"/>
  <c r="B681" i="15" s="1"/>
  <c r="B682" i="15" s="1"/>
  <c r="B683" i="15" s="1"/>
  <c r="B684" i="15" s="1"/>
  <c r="B685" i="15" s="1"/>
  <c r="B686" i="15" s="1"/>
  <c r="B687" i="15" s="1"/>
  <c r="B688" i="15" s="1"/>
  <c r="B689" i="15" s="1"/>
  <c r="B690" i="15" s="1"/>
  <c r="B691" i="15" s="1"/>
  <c r="B692" i="15" s="1"/>
  <c r="B693" i="15" s="1"/>
  <c r="B694" i="15" s="1"/>
  <c r="B695" i="15" s="1"/>
  <c r="B696" i="15" s="1"/>
  <c r="B697" i="15" s="1"/>
  <c r="B698" i="15" s="1"/>
  <c r="B699" i="15" s="1"/>
  <c r="B700" i="15" s="1"/>
  <c r="B701" i="15" s="1"/>
  <c r="B702" i="15" s="1"/>
  <c r="B703" i="15" s="1"/>
  <c r="B704" i="15" s="1"/>
  <c r="B705" i="15" s="1"/>
  <c r="B706" i="15" s="1"/>
  <c r="B707" i="15" s="1"/>
  <c r="B708" i="15" s="1"/>
  <c r="B709" i="15" s="1"/>
  <c r="B710" i="15" s="1"/>
  <c r="B711" i="15" s="1"/>
  <c r="B712" i="15" s="1"/>
  <c r="B713" i="15" s="1"/>
  <c r="B714" i="15" s="1"/>
  <c r="B715" i="15" s="1"/>
  <c r="B716" i="15" s="1"/>
  <c r="B717" i="15" s="1"/>
  <c r="B718" i="15" s="1"/>
  <c r="B719" i="15" s="1"/>
  <c r="B720" i="15" s="1"/>
  <c r="B721" i="15" s="1"/>
  <c r="B722" i="15" s="1"/>
  <c r="B723" i="15" s="1"/>
  <c r="B724" i="15" s="1"/>
  <c r="B725" i="15" s="1"/>
  <c r="B726" i="15" s="1"/>
  <c r="B727" i="15" s="1"/>
  <c r="B728" i="15" s="1"/>
  <c r="B729" i="15" s="1"/>
  <c r="B730" i="15" s="1"/>
  <c r="B731" i="15" s="1"/>
  <c r="B732" i="15" s="1"/>
  <c r="B733" i="15" s="1"/>
  <c r="B734" i="15" s="1"/>
  <c r="B735" i="15" s="1"/>
  <c r="B736" i="15" s="1"/>
  <c r="B737" i="15" s="1"/>
  <c r="B738" i="15" s="1"/>
  <c r="B739" i="15" s="1"/>
  <c r="B740" i="15" s="1"/>
  <c r="B741" i="15" s="1"/>
  <c r="B742" i="15" s="1"/>
  <c r="B743" i="15" s="1"/>
  <c r="B744" i="15" s="1"/>
  <c r="B745" i="15" s="1"/>
  <c r="B746" i="15" s="1"/>
  <c r="B747" i="15" s="1"/>
  <c r="B748" i="15" s="1"/>
  <c r="B749" i="15" s="1"/>
  <c r="B750" i="15" s="1"/>
  <c r="B751" i="15" s="1"/>
  <c r="B752" i="15" s="1"/>
  <c r="B753" i="15" s="1"/>
  <c r="B754" i="15" s="1"/>
  <c r="B755" i="15" s="1"/>
  <c r="B756" i="15" s="1"/>
  <c r="B757" i="15" s="1"/>
  <c r="B758" i="15" s="1"/>
  <c r="B759" i="15" s="1"/>
  <c r="B760" i="15" s="1"/>
  <c r="B761" i="15" s="1"/>
  <c r="B762" i="15" s="1"/>
  <c r="B763" i="15" s="1"/>
  <c r="B764" i="15" s="1"/>
  <c r="B765" i="15" s="1"/>
  <c r="B766" i="15" s="1"/>
  <c r="B767" i="15" s="1"/>
  <c r="B768" i="15" s="1"/>
  <c r="B769" i="15" s="1"/>
  <c r="B770" i="15" s="1"/>
  <c r="B771" i="15" s="1"/>
  <c r="B772" i="15" s="1"/>
  <c r="B773" i="15" s="1"/>
  <c r="B774" i="15" s="1"/>
  <c r="B775" i="15" s="1"/>
  <c r="B776" i="15" s="1"/>
  <c r="B777" i="15" s="1"/>
  <c r="B778" i="15" s="1"/>
  <c r="B779" i="15" s="1"/>
  <c r="B780" i="15" s="1"/>
  <c r="B781" i="15" s="1"/>
  <c r="B782" i="15" s="1"/>
  <c r="B783" i="15" s="1"/>
  <c r="B784" i="15" s="1"/>
  <c r="B785" i="15" s="1"/>
  <c r="B786" i="15" s="1"/>
  <c r="B787" i="15" s="1"/>
  <c r="B788" i="15" s="1"/>
  <c r="B789" i="15" s="1"/>
  <c r="B790" i="15" s="1"/>
  <c r="B791" i="15" s="1"/>
  <c r="B792" i="15" s="1"/>
  <c r="B793" i="15" s="1"/>
  <c r="B794" i="15" s="1"/>
  <c r="B795" i="15" s="1"/>
  <c r="B796" i="15" s="1"/>
  <c r="B797" i="15" s="1"/>
  <c r="B798" i="15" s="1"/>
  <c r="B799" i="15" s="1"/>
  <c r="B800" i="15" s="1"/>
  <c r="B801" i="15" s="1"/>
  <c r="B802" i="15" s="1"/>
  <c r="B803" i="15" s="1"/>
  <c r="B804" i="15" s="1"/>
  <c r="B805" i="15" s="1"/>
  <c r="B806" i="15" s="1"/>
  <c r="B807" i="15" s="1"/>
  <c r="B808" i="15" s="1"/>
  <c r="B809" i="15" s="1"/>
  <c r="B810" i="15" s="1"/>
  <c r="B811" i="15" s="1"/>
  <c r="B812" i="15" s="1"/>
  <c r="B813" i="15" s="1"/>
  <c r="B814" i="15" s="1"/>
  <c r="B815" i="15" s="1"/>
  <c r="B816" i="15" s="1"/>
  <c r="B817" i="15" s="1"/>
  <c r="B818" i="15" s="1"/>
  <c r="B819" i="15" s="1"/>
  <c r="B820" i="15" s="1"/>
  <c r="B821" i="15" s="1"/>
  <c r="B822" i="15" s="1"/>
  <c r="B823" i="15" s="1"/>
  <c r="B824" i="15" s="1"/>
  <c r="B825" i="15" s="1"/>
  <c r="B826" i="15" s="1"/>
  <c r="B827" i="15" s="1"/>
  <c r="B828" i="15" s="1"/>
  <c r="B829" i="15" s="1"/>
  <c r="B830" i="15" s="1"/>
  <c r="B831" i="15" s="1"/>
  <c r="B832" i="15" s="1"/>
  <c r="B833" i="15" s="1"/>
  <c r="B834" i="15" s="1"/>
  <c r="B835" i="15" s="1"/>
  <c r="B836" i="15" s="1"/>
  <c r="B837" i="15" s="1"/>
  <c r="B838" i="15" s="1"/>
  <c r="B839" i="15" s="1"/>
  <c r="B840" i="15" s="1"/>
  <c r="B841" i="15" s="1"/>
  <c r="B842" i="15" s="1"/>
  <c r="B843" i="15" s="1"/>
  <c r="B844" i="15" s="1"/>
  <c r="B845" i="15" s="1"/>
  <c r="B846" i="15" s="1"/>
  <c r="B847" i="15" s="1"/>
  <c r="B848" i="15" s="1"/>
  <c r="B849" i="15" s="1"/>
  <c r="B850" i="15" s="1"/>
  <c r="B851" i="15" s="1"/>
  <c r="B852" i="15" s="1"/>
  <c r="B853" i="15" s="1"/>
  <c r="B854" i="15" s="1"/>
  <c r="B855" i="15" s="1"/>
  <c r="B856" i="15" s="1"/>
  <c r="B857" i="15" s="1"/>
  <c r="B858" i="15" s="1"/>
  <c r="B859" i="15" s="1"/>
  <c r="B860" i="15" s="1"/>
  <c r="B861" i="15" s="1"/>
  <c r="B862" i="15" s="1"/>
  <c r="B863" i="15" s="1"/>
  <c r="B864" i="15" s="1"/>
  <c r="B865" i="15" s="1"/>
  <c r="B866" i="15" s="1"/>
  <c r="B867" i="15" s="1"/>
  <c r="B868" i="15" s="1"/>
  <c r="B869" i="15" s="1"/>
  <c r="B870" i="15" s="1"/>
  <c r="B871" i="15" s="1"/>
  <c r="B872" i="15" s="1"/>
  <c r="B873" i="15" s="1"/>
  <c r="B874" i="15" s="1"/>
  <c r="B875" i="15" s="1"/>
  <c r="B876" i="15" s="1"/>
  <c r="B877" i="15" s="1"/>
  <c r="B878" i="15" s="1"/>
  <c r="B879" i="15" s="1"/>
  <c r="B880" i="15" s="1"/>
  <c r="B881" i="15" s="1"/>
  <c r="B882" i="15" s="1"/>
  <c r="B883" i="15" s="1"/>
  <c r="B884" i="15" s="1"/>
  <c r="B885" i="15" s="1"/>
  <c r="B886" i="15" s="1"/>
  <c r="B887" i="15" s="1"/>
  <c r="B888" i="15" s="1"/>
  <c r="B889" i="15" s="1"/>
  <c r="B890" i="15" s="1"/>
  <c r="B891" i="15" s="1"/>
  <c r="B892" i="15" s="1"/>
  <c r="B893" i="15" s="1"/>
  <c r="B894" i="15" s="1"/>
  <c r="B895" i="15" s="1"/>
  <c r="B896" i="15" s="1"/>
  <c r="B897" i="15" s="1"/>
  <c r="B898" i="15" s="1"/>
  <c r="B899" i="15" s="1"/>
  <c r="B900" i="15" s="1"/>
  <c r="B901" i="15" s="1"/>
  <c r="B902" i="15" s="1"/>
  <c r="B903" i="15" s="1"/>
  <c r="B904" i="15" s="1"/>
  <c r="B905" i="15" s="1"/>
  <c r="B906" i="15" s="1"/>
  <c r="B907" i="15" s="1"/>
  <c r="B908" i="15" s="1"/>
  <c r="B909" i="15" s="1"/>
  <c r="B910" i="15" s="1"/>
  <c r="B911" i="15" s="1"/>
  <c r="B912" i="15" s="1"/>
  <c r="B913" i="15" s="1"/>
  <c r="B914" i="15" s="1"/>
  <c r="B915" i="15" s="1"/>
  <c r="B916" i="15" s="1"/>
  <c r="B917" i="15" s="1"/>
  <c r="B918" i="15" s="1"/>
  <c r="B919" i="15" s="1"/>
  <c r="B920" i="15" s="1"/>
  <c r="B921" i="15" s="1"/>
  <c r="B922" i="15" s="1"/>
  <c r="B923" i="15" s="1"/>
  <c r="B924" i="15" s="1"/>
  <c r="B925" i="15" s="1"/>
  <c r="B926" i="15" s="1"/>
  <c r="B927" i="15" s="1"/>
  <c r="B928" i="15" s="1"/>
  <c r="B929" i="15" s="1"/>
  <c r="B930" i="15" s="1"/>
  <c r="B931" i="15" s="1"/>
  <c r="B932" i="15" s="1"/>
  <c r="B933" i="15" s="1"/>
  <c r="B934" i="15" s="1"/>
  <c r="B935" i="15" s="1"/>
  <c r="B936" i="15" s="1"/>
  <c r="B937" i="15" s="1"/>
  <c r="B938" i="15" s="1"/>
  <c r="B939" i="15" s="1"/>
  <c r="B940" i="15" s="1"/>
  <c r="B941" i="15" s="1"/>
  <c r="B942" i="15" s="1"/>
  <c r="B943" i="15" s="1"/>
  <c r="B944" i="15" s="1"/>
  <c r="B945" i="15" s="1"/>
  <c r="B946" i="15" s="1"/>
  <c r="B947" i="15" s="1"/>
  <c r="B948" i="15" s="1"/>
  <c r="B949" i="15" s="1"/>
  <c r="B950" i="15" s="1"/>
  <c r="B951" i="15" s="1"/>
  <c r="B952" i="15" s="1"/>
  <c r="B953" i="15" s="1"/>
  <c r="B954" i="15" s="1"/>
  <c r="B955" i="15" s="1"/>
  <c r="B956" i="15" s="1"/>
  <c r="B957" i="15" s="1"/>
  <c r="B958" i="15" s="1"/>
  <c r="B959" i="15" s="1"/>
  <c r="B960" i="15" s="1"/>
  <c r="B961" i="15" s="1"/>
  <c r="B962" i="15" s="1"/>
  <c r="B963" i="15" s="1"/>
  <c r="B964" i="15" s="1"/>
  <c r="B965" i="15" s="1"/>
  <c r="B966" i="15" s="1"/>
  <c r="B967" i="15" s="1"/>
  <c r="B968" i="15" s="1"/>
  <c r="B969" i="15" s="1"/>
  <c r="B970" i="15" s="1"/>
  <c r="B971" i="15" s="1"/>
  <c r="B972" i="15" s="1"/>
  <c r="B973" i="15" s="1"/>
  <c r="B974" i="15" s="1"/>
  <c r="B975" i="15" s="1"/>
  <c r="B976" i="15" s="1"/>
  <c r="B977" i="15" s="1"/>
  <c r="B978" i="15" s="1"/>
  <c r="B979" i="15" s="1"/>
  <c r="B980" i="15" s="1"/>
  <c r="B981" i="15" s="1"/>
  <c r="B982" i="15" s="1"/>
  <c r="B983" i="15" s="1"/>
  <c r="B984" i="15" s="1"/>
  <c r="B985" i="15" s="1"/>
  <c r="B986" i="15" s="1"/>
  <c r="B987" i="15" s="1"/>
  <c r="B988" i="15" s="1"/>
  <c r="B989" i="15" s="1"/>
  <c r="B990" i="15" s="1"/>
  <c r="B991" i="15" s="1"/>
  <c r="B992" i="15" s="1"/>
  <c r="B993" i="15" s="1"/>
  <c r="B994" i="15" s="1"/>
  <c r="B995" i="15" s="1"/>
  <c r="B996" i="15" s="1"/>
  <c r="B997" i="15" s="1"/>
  <c r="B998" i="15" s="1"/>
  <c r="B999" i="15" s="1"/>
  <c r="B1000" i="15" s="1"/>
  <c r="B1001" i="15" s="1"/>
  <c r="B1002" i="15" s="1"/>
  <c r="B1003" i="15" s="1"/>
  <c r="B1004" i="15" s="1"/>
  <c r="B1005" i="15" s="1"/>
  <c r="B1006" i="15" s="1"/>
  <c r="B1007" i="15" s="1"/>
  <c r="B1008" i="15" s="1"/>
  <c r="B1009" i="15" s="1"/>
  <c r="B1010" i="15" s="1"/>
  <c r="B1011" i="15" s="1"/>
  <c r="B1012" i="15" s="1"/>
  <c r="B1013" i="15" s="1"/>
  <c r="B1014" i="15" s="1"/>
  <c r="B1015" i="15" s="1"/>
  <c r="B1016" i="15" s="1"/>
  <c r="B1017" i="15" s="1"/>
  <c r="B1018" i="15" s="1"/>
  <c r="B1019" i="15" s="1"/>
  <c r="B1020" i="15" s="1"/>
  <c r="B1021" i="15" s="1"/>
  <c r="B1022" i="15" s="1"/>
  <c r="B1023" i="15" s="1"/>
  <c r="B1024" i="15" s="1"/>
  <c r="B1025" i="15" s="1"/>
  <c r="B1026" i="15" s="1"/>
  <c r="B1027" i="15" s="1"/>
  <c r="B1028" i="15" s="1"/>
  <c r="B1029" i="15" s="1"/>
  <c r="B1030" i="15" s="1"/>
  <c r="B1031" i="15" s="1"/>
  <c r="B1032" i="15" s="1"/>
  <c r="B1033" i="15" s="1"/>
  <c r="B1034" i="15" s="1"/>
  <c r="B1035" i="15" s="1"/>
  <c r="B1036" i="15" s="1"/>
  <c r="B1037" i="15" s="1"/>
  <c r="B1038" i="15" s="1"/>
  <c r="B1039" i="15" s="1"/>
  <c r="B1040" i="15" s="1"/>
  <c r="B1041" i="15" s="1"/>
  <c r="B1042" i="15" s="1"/>
  <c r="B1043" i="15" s="1"/>
  <c r="B1044" i="15" s="1"/>
  <c r="B1045" i="15" s="1"/>
  <c r="B1046" i="15" s="1"/>
  <c r="B1047" i="15" s="1"/>
  <c r="B1048" i="15" s="1"/>
  <c r="B1049" i="15" s="1"/>
  <c r="B1050" i="15" s="1"/>
  <c r="B1051" i="15" s="1"/>
  <c r="B1052" i="15" s="1"/>
  <c r="B1053" i="15" s="1"/>
  <c r="B1054" i="15" s="1"/>
  <c r="B1055" i="15" s="1"/>
  <c r="B1056" i="15" s="1"/>
  <c r="B1057" i="15" s="1"/>
  <c r="B1058" i="15" s="1"/>
  <c r="B1059" i="15" s="1"/>
  <c r="B1060" i="15" s="1"/>
  <c r="B1061" i="15" s="1"/>
  <c r="B1062" i="15" s="1"/>
  <c r="B1063" i="15" s="1"/>
  <c r="B1064" i="15" s="1"/>
  <c r="B1065" i="15" s="1"/>
  <c r="B1066" i="15" s="1"/>
  <c r="B1067" i="15" s="1"/>
  <c r="B1068" i="15" s="1"/>
  <c r="B1069" i="15" s="1"/>
  <c r="B1070" i="15" s="1"/>
  <c r="B1071" i="15" s="1"/>
  <c r="B1072" i="15" s="1"/>
  <c r="B1073" i="15" s="1"/>
  <c r="B1074" i="15" s="1"/>
  <c r="B1075" i="15" s="1"/>
  <c r="B1076" i="15" s="1"/>
  <c r="B1077" i="15" s="1"/>
  <c r="B1078" i="15" s="1"/>
  <c r="B1079" i="15" s="1"/>
  <c r="B1080" i="15" s="1"/>
  <c r="B1081" i="15" s="1"/>
  <c r="B1082" i="15" s="1"/>
  <c r="B1083" i="15" s="1"/>
  <c r="B1084" i="15" s="1"/>
  <c r="B1085" i="15" s="1"/>
  <c r="B1086" i="15" s="1"/>
  <c r="B1087" i="15" s="1"/>
  <c r="B1088" i="15" s="1"/>
  <c r="B1089" i="15" s="1"/>
  <c r="B1090" i="15" s="1"/>
  <c r="B1091" i="15" s="1"/>
  <c r="B1092" i="15" s="1"/>
  <c r="B1093" i="15" s="1"/>
  <c r="B1094" i="15" s="1"/>
  <c r="B1095" i="15" s="1"/>
  <c r="B1096" i="15" s="1"/>
  <c r="B1097" i="15" s="1"/>
  <c r="B1098" i="15" s="1"/>
  <c r="B1099" i="15" s="1"/>
  <c r="B1100" i="15" s="1"/>
  <c r="B1101" i="15" s="1"/>
  <c r="B1102" i="15" s="1"/>
  <c r="B1103" i="15" s="1"/>
  <c r="B1104" i="15" s="1"/>
  <c r="B1105" i="15" s="1"/>
  <c r="B1106" i="15" s="1"/>
  <c r="B1107" i="15" s="1"/>
  <c r="B1108" i="15" s="1"/>
  <c r="B1109" i="15" s="1"/>
  <c r="B1110" i="15" s="1"/>
  <c r="B1111" i="15" s="1"/>
  <c r="B1112" i="15" s="1"/>
  <c r="B1113" i="15" s="1"/>
  <c r="B1114" i="15" s="1"/>
  <c r="B1115" i="15" s="1"/>
  <c r="B1116" i="15" s="1"/>
  <c r="B1117" i="15" s="1"/>
  <c r="B1118" i="15" s="1"/>
  <c r="B1119" i="15" s="1"/>
  <c r="B1120" i="15" s="1"/>
  <c r="B1121" i="15" s="1"/>
  <c r="B1122" i="15" s="1"/>
  <c r="B1123" i="15" s="1"/>
  <c r="B1124" i="15" s="1"/>
  <c r="B1125" i="15" s="1"/>
  <c r="B1126" i="15" s="1"/>
  <c r="B1127" i="15" s="1"/>
  <c r="B1128" i="15" s="1"/>
  <c r="B1129" i="15" s="1"/>
  <c r="B1130" i="15" s="1"/>
  <c r="B1131" i="15" s="1"/>
  <c r="B1132" i="15" s="1"/>
  <c r="B1133" i="15" s="1"/>
  <c r="B1134" i="15" s="1"/>
  <c r="B1135" i="15" s="1"/>
  <c r="B1136" i="15" s="1"/>
  <c r="B1137" i="15" s="1"/>
  <c r="B1138" i="15" s="1"/>
  <c r="B1139" i="15" s="1"/>
  <c r="B1140" i="15" s="1"/>
  <c r="B1141" i="15" s="1"/>
  <c r="B1142" i="15" s="1"/>
  <c r="B1143" i="15" s="1"/>
  <c r="B1144" i="15" s="1"/>
  <c r="B1145" i="15" s="1"/>
  <c r="B1146" i="15" s="1"/>
  <c r="B1147" i="15" s="1"/>
  <c r="B1148" i="15" s="1"/>
  <c r="B1149" i="15" s="1"/>
  <c r="B1150" i="15" s="1"/>
  <c r="B1151" i="15" s="1"/>
  <c r="B1152" i="15" s="1"/>
  <c r="B1153" i="15" s="1"/>
  <c r="B1154" i="15" s="1"/>
  <c r="B1155" i="15" s="1"/>
  <c r="B1156" i="15" s="1"/>
  <c r="B1157" i="15" s="1"/>
  <c r="B1158" i="15" s="1"/>
  <c r="B1159" i="15" s="1"/>
  <c r="B1160" i="15" s="1"/>
  <c r="B1161" i="15" s="1"/>
  <c r="B1162" i="15" s="1"/>
  <c r="B1163" i="15" s="1"/>
  <c r="B1164" i="15" s="1"/>
  <c r="B1165" i="15" s="1"/>
  <c r="B1166" i="15" s="1"/>
  <c r="B1167" i="15" s="1"/>
  <c r="B1168" i="15" s="1"/>
  <c r="B1169" i="15" s="1"/>
  <c r="B1170" i="15" s="1"/>
  <c r="B1171" i="15" s="1"/>
  <c r="B1172" i="15" s="1"/>
  <c r="B1173" i="15" s="1"/>
  <c r="B1174" i="15" s="1"/>
  <c r="B1175" i="15" s="1"/>
  <c r="B1176" i="15" s="1"/>
  <c r="B1177" i="15" s="1"/>
  <c r="B1178" i="15" s="1"/>
  <c r="B1179" i="15" s="1"/>
  <c r="B1180" i="15" s="1"/>
  <c r="B1181" i="15" s="1"/>
  <c r="B1182" i="15" s="1"/>
  <c r="B1183" i="15" s="1"/>
  <c r="B1184" i="15" s="1"/>
  <c r="B1185" i="15" s="1"/>
  <c r="B1186" i="15" s="1"/>
  <c r="B1187" i="15" s="1"/>
  <c r="B1188" i="15" s="1"/>
  <c r="B1189" i="15" s="1"/>
  <c r="B1190" i="15" s="1"/>
  <c r="B1191" i="15" s="1"/>
  <c r="B1192" i="15" s="1"/>
  <c r="B1193" i="15" s="1"/>
  <c r="B1194" i="15" s="1"/>
  <c r="B1195" i="15" s="1"/>
  <c r="B1196" i="15" s="1"/>
  <c r="B1197" i="15" s="1"/>
  <c r="B1198" i="15" s="1"/>
  <c r="B1199" i="15" s="1"/>
  <c r="B1200" i="15" s="1"/>
  <c r="B1201" i="15" s="1"/>
  <c r="B1202" i="15" s="1"/>
  <c r="B1203" i="15" s="1"/>
  <c r="B1204" i="15" s="1"/>
  <c r="B1205" i="15" s="1"/>
  <c r="B1206" i="15" s="1"/>
  <c r="B1207" i="15" s="1"/>
  <c r="B1208" i="15" s="1"/>
  <c r="B1209" i="15" s="1"/>
  <c r="B1210" i="15" s="1"/>
  <c r="B1211" i="15" s="1"/>
  <c r="B1212" i="15" s="1"/>
  <c r="B1213" i="15" s="1"/>
  <c r="B1214" i="15" s="1"/>
  <c r="B1215" i="15" s="1"/>
  <c r="B1216" i="15" s="1"/>
  <c r="B1217" i="15" s="1"/>
  <c r="B1218" i="15" s="1"/>
  <c r="B1219" i="15" s="1"/>
  <c r="B1220" i="15" s="1"/>
  <c r="B1221" i="15" s="1"/>
  <c r="B1222" i="15" s="1"/>
  <c r="B1223" i="15" s="1"/>
  <c r="B1224" i="15" s="1"/>
  <c r="B1225" i="15" s="1"/>
  <c r="B1226" i="15" s="1"/>
  <c r="B1227" i="15" s="1"/>
  <c r="B1228" i="15" s="1"/>
  <c r="B1229" i="15" s="1"/>
  <c r="B1230" i="15" s="1"/>
  <c r="B1231" i="15" s="1"/>
  <c r="B1232" i="15" s="1"/>
  <c r="B1233" i="15" s="1"/>
  <c r="B1234" i="15" s="1"/>
  <c r="B1235" i="15" s="1"/>
  <c r="B1236" i="15" s="1"/>
  <c r="B1237" i="15" s="1"/>
  <c r="B1238" i="15" s="1"/>
  <c r="B1239" i="15" s="1"/>
  <c r="B1240" i="15" s="1"/>
  <c r="B1241" i="15" s="1"/>
  <c r="B1242" i="15" s="1"/>
  <c r="B1243" i="15" s="1"/>
  <c r="B1244" i="15" s="1"/>
  <c r="B1245" i="15" s="1"/>
  <c r="B1246" i="15" s="1"/>
  <c r="B1247" i="15" s="1"/>
  <c r="B1248" i="15" s="1"/>
  <c r="B1249" i="15" s="1"/>
  <c r="B1250" i="15" s="1"/>
  <c r="B1251" i="15" s="1"/>
  <c r="B1252" i="15" s="1"/>
  <c r="B1253" i="15" s="1"/>
  <c r="B1254" i="15" s="1"/>
  <c r="B1255" i="15" s="1"/>
  <c r="B1256" i="15" s="1"/>
  <c r="B1257" i="15" s="1"/>
  <c r="B1258" i="15" s="1"/>
  <c r="B1259" i="15" s="1"/>
  <c r="B1260" i="15" s="1"/>
  <c r="B1261" i="15" s="1"/>
  <c r="B1262" i="15" s="1"/>
  <c r="B1263" i="15" s="1"/>
  <c r="B1264" i="15" s="1"/>
  <c r="B1265" i="15" s="1"/>
  <c r="B1266" i="15" s="1"/>
  <c r="B1267" i="15" s="1"/>
  <c r="B1268" i="15" s="1"/>
  <c r="B1269" i="15" s="1"/>
  <c r="B1270" i="15" s="1"/>
  <c r="B1271" i="15" s="1"/>
  <c r="B1272" i="15" s="1"/>
  <c r="B1273" i="15" s="1"/>
  <c r="B1274" i="15" s="1"/>
  <c r="B1275" i="15" s="1"/>
  <c r="B1276" i="15" s="1"/>
  <c r="B1277" i="15" s="1"/>
  <c r="B1278" i="15" s="1"/>
  <c r="B1279" i="15" s="1"/>
  <c r="B1280" i="15" s="1"/>
  <c r="B1281" i="15" s="1"/>
  <c r="B1282" i="15" s="1"/>
  <c r="B1283" i="15" s="1"/>
  <c r="B1284" i="15" s="1"/>
  <c r="B1285" i="15" s="1"/>
  <c r="B1286" i="15" s="1"/>
  <c r="B1287" i="15" s="1"/>
  <c r="B1288" i="15" s="1"/>
  <c r="B1289" i="15" s="1"/>
  <c r="B1290" i="15" s="1"/>
  <c r="B1291" i="15" s="1"/>
  <c r="B1292" i="15" s="1"/>
  <c r="B1293" i="15" s="1"/>
  <c r="B1294" i="15" s="1"/>
  <c r="B1295" i="15" s="1"/>
  <c r="B1296" i="15" s="1"/>
  <c r="B1297" i="15" s="1"/>
  <c r="B1298" i="15" s="1"/>
  <c r="B1299" i="15" s="1"/>
  <c r="B1300" i="15" s="1"/>
  <c r="B1301" i="15" s="1"/>
  <c r="B1302" i="15" s="1"/>
  <c r="B1303" i="15" s="1"/>
  <c r="B1304" i="15" s="1"/>
  <c r="B1305" i="15" s="1"/>
  <c r="B1306" i="15" s="1"/>
  <c r="B1307" i="15" s="1"/>
  <c r="B1308" i="15" s="1"/>
  <c r="B1309" i="15" s="1"/>
  <c r="B1310" i="15" s="1"/>
  <c r="B1311" i="15" s="1"/>
  <c r="B1312" i="15" s="1"/>
  <c r="B1313" i="15" s="1"/>
  <c r="B1314" i="15" s="1"/>
  <c r="A8" i="15"/>
  <c r="K104" i="14"/>
  <c r="K103" i="14"/>
  <c r="K102" i="14"/>
  <c r="K101" i="14"/>
  <c r="K100" i="14"/>
  <c r="K99" i="14"/>
  <c r="K98" i="14"/>
  <c r="K97" i="14"/>
  <c r="K96" i="14"/>
  <c r="K95" i="14"/>
  <c r="K94" i="14"/>
  <c r="K93" i="14"/>
  <c r="K92" i="14"/>
  <c r="K91" i="14"/>
  <c r="K90" i="14"/>
  <c r="K89" i="14"/>
  <c r="K88" i="14"/>
  <c r="K87" i="14"/>
  <c r="K86" i="14"/>
  <c r="K85" i="14"/>
  <c r="K84" i="14"/>
  <c r="K83" i="14"/>
  <c r="K82" i="14"/>
  <c r="K81" i="14"/>
  <c r="K80" i="14"/>
  <c r="K79" i="14"/>
  <c r="K78" i="14"/>
  <c r="K77" i="14"/>
  <c r="K76" i="14"/>
  <c r="K75" i="14"/>
  <c r="K74" i="14"/>
  <c r="K73" i="14"/>
  <c r="K72" i="14"/>
  <c r="K71" i="14"/>
  <c r="K70" i="14"/>
  <c r="K69" i="14"/>
  <c r="K68" i="14"/>
  <c r="K67" i="14"/>
  <c r="K66" i="14"/>
  <c r="K65" i="14"/>
  <c r="K64" i="14"/>
  <c r="K63" i="14"/>
  <c r="K62" i="14"/>
  <c r="K61" i="14"/>
  <c r="K60" i="14"/>
  <c r="K59" i="14"/>
  <c r="K58" i="14"/>
  <c r="K57" i="14"/>
  <c r="K56" i="14"/>
  <c r="K55" i="14"/>
  <c r="K54" i="14"/>
  <c r="K53" i="14"/>
  <c r="K52" i="14"/>
  <c r="K51" i="14"/>
  <c r="K50" i="14"/>
  <c r="K49" i="14"/>
  <c r="K48" i="14"/>
  <c r="K47" i="14"/>
  <c r="K46" i="14"/>
  <c r="K45" i="14"/>
  <c r="K44" i="14"/>
  <c r="K43" i="14"/>
  <c r="K42" i="14"/>
  <c r="K41" i="14"/>
  <c r="K40" i="14"/>
  <c r="K39" i="14"/>
  <c r="K38" i="14"/>
  <c r="K37" i="14"/>
  <c r="K36" i="14"/>
  <c r="K35" i="14"/>
  <c r="K34" i="14"/>
  <c r="K33" i="14"/>
  <c r="K32" i="14"/>
  <c r="K31" i="14"/>
  <c r="K30" i="14"/>
  <c r="K29" i="14"/>
  <c r="K28" i="14"/>
  <c r="K27" i="14"/>
  <c r="K26" i="14"/>
  <c r="K25" i="14"/>
  <c r="K24" i="14"/>
  <c r="K23" i="14"/>
  <c r="K22" i="14"/>
  <c r="K21" i="14"/>
  <c r="K20" i="14"/>
  <c r="K19" i="14"/>
  <c r="K18" i="14"/>
  <c r="K17" i="14"/>
  <c r="K16" i="14"/>
  <c r="K15" i="14"/>
  <c r="K14" i="14"/>
  <c r="K13" i="14"/>
  <c r="K12" i="14"/>
  <c r="K11" i="14"/>
  <c r="K10" i="14"/>
  <c r="K9" i="14"/>
  <c r="K8" i="14"/>
  <c r="K7" i="14"/>
  <c r="K6" i="14"/>
  <c r="K5" i="14"/>
  <c r="A5" i="14"/>
  <c r="A6" i="14" s="1"/>
  <c r="A7" i="14" s="1"/>
  <c r="A8" i="14" s="1"/>
  <c r="A9" i="14" s="1"/>
  <c r="A10" i="14" s="1"/>
  <c r="A11" i="14" s="1"/>
  <c r="A12" i="14" s="1"/>
  <c r="A13" i="14" s="1"/>
  <c r="A14" i="14" s="1"/>
  <c r="A15" i="14" s="1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26" i="14" s="1"/>
  <c r="A27" i="14" s="1"/>
  <c r="A28" i="14" s="1"/>
  <c r="A29" i="14" s="1"/>
  <c r="A30" i="14" s="1"/>
  <c r="A31" i="14" s="1"/>
  <c r="A32" i="14" s="1"/>
  <c r="A33" i="14" s="1"/>
  <c r="A34" i="14" s="1"/>
  <c r="A35" i="14" s="1"/>
  <c r="A36" i="14" s="1"/>
  <c r="A37" i="14" s="1"/>
  <c r="A38" i="14" s="1"/>
  <c r="A39" i="14" s="1"/>
  <c r="A40" i="14" s="1"/>
  <c r="A41" i="14" s="1"/>
  <c r="A42" i="14" s="1"/>
  <c r="A43" i="14" s="1"/>
  <c r="A44" i="14" s="1"/>
  <c r="A45" i="14" s="1"/>
  <c r="A46" i="14" s="1"/>
  <c r="A47" i="14" s="1"/>
  <c r="A48" i="14" s="1"/>
  <c r="A49" i="14" s="1"/>
  <c r="A50" i="14" s="1"/>
  <c r="A51" i="14" s="1"/>
  <c r="A52" i="14" s="1"/>
  <c r="A53" i="14" s="1"/>
  <c r="A54" i="14" s="1"/>
  <c r="A55" i="14" s="1"/>
  <c r="A56" i="14" s="1"/>
  <c r="A57" i="14" s="1"/>
  <c r="A58" i="14" s="1"/>
  <c r="A59" i="14" s="1"/>
  <c r="A60" i="14" s="1"/>
  <c r="A61" i="14" s="1"/>
  <c r="A62" i="14" s="1"/>
  <c r="A63" i="14" s="1"/>
  <c r="A64" i="14" s="1"/>
  <c r="A65" i="14" s="1"/>
  <c r="A66" i="14" s="1"/>
  <c r="A67" i="14" s="1"/>
  <c r="A68" i="14" s="1"/>
  <c r="A69" i="14" s="1"/>
  <c r="A70" i="14" s="1"/>
  <c r="A71" i="14" s="1"/>
  <c r="A72" i="14" s="1"/>
  <c r="A73" i="14" s="1"/>
  <c r="A74" i="14" s="1"/>
  <c r="A75" i="14" s="1"/>
  <c r="A76" i="14" s="1"/>
  <c r="A77" i="14" s="1"/>
  <c r="A78" i="14" s="1"/>
  <c r="A79" i="14" s="1"/>
  <c r="A80" i="14" s="1"/>
  <c r="A81" i="14" s="1"/>
  <c r="A82" i="14" s="1"/>
  <c r="A83" i="14" s="1"/>
  <c r="A84" i="14" s="1"/>
  <c r="A85" i="14" s="1"/>
  <c r="A86" i="14" s="1"/>
  <c r="A87" i="14" s="1"/>
  <c r="A88" i="14" s="1"/>
  <c r="A89" i="14" s="1"/>
  <c r="A90" i="14" s="1"/>
  <c r="A91" i="14" s="1"/>
  <c r="A92" i="14" s="1"/>
  <c r="A93" i="14" s="1"/>
  <c r="A94" i="14" s="1"/>
  <c r="A95" i="14" s="1"/>
  <c r="A96" i="14" s="1"/>
  <c r="A97" i="14" s="1"/>
  <c r="A98" i="14" s="1"/>
  <c r="A99" i="14" s="1"/>
  <c r="A100" i="14" s="1"/>
  <c r="A101" i="14" s="1"/>
  <c r="A102" i="14" s="1"/>
  <c r="A103" i="14" s="1"/>
  <c r="A104" i="14" s="1"/>
  <c r="K4" i="14"/>
  <c r="B12" i="13"/>
  <c r="P95" i="11"/>
  <c r="I96" i="11"/>
  <c r="H96" i="11"/>
  <c r="J95" i="11"/>
  <c r="J94" i="11"/>
  <c r="J93" i="11"/>
  <c r="J92" i="11"/>
  <c r="J91" i="11"/>
  <c r="J90" i="11"/>
  <c r="J89" i="11"/>
  <c r="J88" i="11"/>
  <c r="J87" i="11"/>
  <c r="J86" i="11"/>
  <c r="J85" i="11"/>
  <c r="J84" i="11"/>
  <c r="J83" i="11"/>
  <c r="J82" i="11"/>
  <c r="J81" i="11"/>
  <c r="J80" i="11"/>
  <c r="J79" i="11"/>
  <c r="J78" i="11"/>
  <c r="J77" i="11"/>
  <c r="J76" i="11"/>
  <c r="J75" i="11"/>
  <c r="J74" i="11"/>
  <c r="J73" i="11"/>
  <c r="J72" i="11"/>
  <c r="J71" i="11"/>
  <c r="J70" i="11"/>
  <c r="J69" i="11"/>
  <c r="J68" i="11"/>
  <c r="J67" i="11"/>
  <c r="J66" i="11"/>
  <c r="J65" i="11"/>
  <c r="J64" i="11"/>
  <c r="J63" i="11"/>
  <c r="J62" i="11"/>
  <c r="J61" i="11"/>
  <c r="J60" i="11"/>
  <c r="J59" i="11"/>
  <c r="J58" i="11"/>
  <c r="J57" i="11"/>
  <c r="J56" i="11"/>
  <c r="J55" i="11"/>
  <c r="J54" i="11"/>
  <c r="J53" i="11"/>
  <c r="J52" i="11"/>
  <c r="J51" i="11"/>
  <c r="J50" i="11"/>
  <c r="J49" i="11"/>
  <c r="J48" i="11"/>
  <c r="J47" i="11"/>
  <c r="J46" i="11"/>
  <c r="J45" i="11"/>
  <c r="J44" i="11"/>
  <c r="J43" i="11"/>
  <c r="J42" i="11"/>
  <c r="J41" i="11"/>
  <c r="J40" i="11"/>
  <c r="J39" i="11"/>
  <c r="J38" i="11"/>
  <c r="J37" i="11"/>
  <c r="J36" i="11"/>
  <c r="J35" i="11"/>
  <c r="J34" i="11"/>
  <c r="J33" i="11"/>
  <c r="J32" i="11"/>
  <c r="J31" i="11"/>
  <c r="J30" i="11"/>
  <c r="J29" i="11"/>
  <c r="J28" i="11"/>
  <c r="J27" i="11"/>
  <c r="J26" i="11"/>
  <c r="J25" i="11"/>
  <c r="J24" i="11"/>
  <c r="J23" i="11"/>
  <c r="J22" i="11"/>
  <c r="J21" i="11"/>
  <c r="J20" i="11"/>
  <c r="J19" i="11"/>
  <c r="J18" i="11"/>
  <c r="J17" i="11"/>
  <c r="J16" i="11"/>
  <c r="J15" i="11"/>
  <c r="J14" i="11"/>
  <c r="J13" i="11"/>
  <c r="J12" i="11"/>
  <c r="J11" i="11"/>
  <c r="J10" i="11"/>
  <c r="J9" i="11"/>
  <c r="J8" i="11"/>
  <c r="J7" i="11"/>
  <c r="J6" i="11"/>
  <c r="J5" i="11"/>
  <c r="K3" i="11"/>
  <c r="K1" i="11" s="1"/>
  <c r="F3" i="11"/>
  <c r="E175" i="10"/>
  <c r="B3" i="10"/>
  <c r="B4" i="10" s="1"/>
  <c r="B5" i="10" s="1"/>
  <c r="B6" i="10" s="1"/>
  <c r="B7" i="10" s="1"/>
  <c r="B8" i="10" s="1"/>
  <c r="B9" i="10" s="1"/>
  <c r="B10" i="10" s="1"/>
  <c r="B11" i="10" s="1"/>
  <c r="B12" i="10" s="1"/>
  <c r="B13" i="10" s="1"/>
  <c r="B14" i="10" s="1"/>
  <c r="B15" i="10" s="1"/>
  <c r="B16" i="10" s="1"/>
  <c r="B17" i="10" s="1"/>
  <c r="B18" i="10" s="1"/>
  <c r="B19" i="10" s="1"/>
  <c r="B20" i="10" s="1"/>
  <c r="B21" i="10" s="1"/>
  <c r="B22" i="10" s="1"/>
  <c r="B23" i="10" s="1"/>
  <c r="B24" i="10" s="1"/>
  <c r="B25" i="10" s="1"/>
  <c r="B26" i="10" s="1"/>
  <c r="B27" i="10" s="1"/>
  <c r="B28" i="10" s="1"/>
  <c r="B29" i="10" s="1"/>
  <c r="B30" i="10" s="1"/>
  <c r="B31" i="10" s="1"/>
  <c r="B32" i="10" s="1"/>
  <c r="B33" i="10" s="1"/>
  <c r="B34" i="10" s="1"/>
  <c r="B35" i="10" s="1"/>
  <c r="B36" i="10" s="1"/>
  <c r="B37" i="10" s="1"/>
  <c r="B38" i="10" s="1"/>
  <c r="B39" i="10" s="1"/>
  <c r="B40" i="10" s="1"/>
  <c r="B41" i="10" s="1"/>
  <c r="B42" i="10" s="1"/>
  <c r="B43" i="10" s="1"/>
  <c r="B44" i="10" s="1"/>
  <c r="B45" i="10" s="1"/>
  <c r="B46" i="10" s="1"/>
  <c r="B47" i="10" s="1"/>
  <c r="B48" i="10" s="1"/>
  <c r="B49" i="10" s="1"/>
  <c r="B50" i="10" s="1"/>
  <c r="B51" i="10" s="1"/>
  <c r="B52" i="10" s="1"/>
  <c r="B53" i="10" s="1"/>
  <c r="B54" i="10" s="1"/>
  <c r="B55" i="10" s="1"/>
  <c r="B56" i="10" s="1"/>
  <c r="B57" i="10" s="1"/>
  <c r="B58" i="10" s="1"/>
  <c r="B59" i="10" s="1"/>
  <c r="B60" i="10" s="1"/>
  <c r="B61" i="10" s="1"/>
  <c r="B62" i="10" s="1"/>
  <c r="B63" i="10" s="1"/>
  <c r="B64" i="10" s="1"/>
  <c r="B65" i="10" s="1"/>
  <c r="B66" i="10" s="1"/>
  <c r="B67" i="10" s="1"/>
  <c r="B68" i="10" s="1"/>
  <c r="B69" i="10" s="1"/>
  <c r="B70" i="10" s="1"/>
  <c r="B71" i="10" s="1"/>
  <c r="B72" i="10" s="1"/>
  <c r="B73" i="10" s="1"/>
  <c r="B74" i="10" s="1"/>
  <c r="B75" i="10" s="1"/>
  <c r="B76" i="10" s="1"/>
  <c r="B77" i="10" s="1"/>
  <c r="B78" i="10" s="1"/>
  <c r="B79" i="10" s="1"/>
  <c r="B80" i="10" s="1"/>
  <c r="B81" i="10" s="1"/>
  <c r="B82" i="10" s="1"/>
  <c r="B83" i="10" s="1"/>
  <c r="B84" i="10" s="1"/>
  <c r="B85" i="10" s="1"/>
  <c r="B86" i="10" s="1"/>
  <c r="B87" i="10" s="1"/>
  <c r="B88" i="10" s="1"/>
  <c r="B89" i="10" s="1"/>
  <c r="B90" i="10" s="1"/>
  <c r="B91" i="10" s="1"/>
  <c r="B92" i="10" s="1"/>
  <c r="B93" i="10" s="1"/>
  <c r="B94" i="10" s="1"/>
  <c r="B95" i="10" s="1"/>
  <c r="B96" i="10" s="1"/>
  <c r="B97" i="10" s="1"/>
  <c r="B98" i="10" s="1"/>
  <c r="B99" i="10" s="1"/>
  <c r="B100" i="10" s="1"/>
  <c r="B101" i="10" s="1"/>
  <c r="B102" i="10" s="1"/>
  <c r="B103" i="10" s="1"/>
  <c r="B104" i="10" s="1"/>
  <c r="B105" i="10" s="1"/>
  <c r="B106" i="10" s="1"/>
  <c r="B107" i="10" s="1"/>
  <c r="B108" i="10" s="1"/>
  <c r="B109" i="10" s="1"/>
  <c r="B110" i="10" s="1"/>
  <c r="B111" i="10" s="1"/>
  <c r="B112" i="10" s="1"/>
  <c r="B113" i="10" s="1"/>
  <c r="B114" i="10" s="1"/>
  <c r="B115" i="10" s="1"/>
  <c r="B116" i="10" s="1"/>
  <c r="B117" i="10" s="1"/>
  <c r="B118" i="10" s="1"/>
  <c r="B119" i="10" s="1"/>
  <c r="B120" i="10" s="1"/>
  <c r="B121" i="10" s="1"/>
  <c r="B122" i="10" s="1"/>
  <c r="B123" i="10" s="1"/>
  <c r="B124" i="10" s="1"/>
  <c r="B125" i="10" s="1"/>
  <c r="B126" i="10" s="1"/>
  <c r="B127" i="10" s="1"/>
  <c r="B128" i="10" s="1"/>
  <c r="B129" i="10" s="1"/>
  <c r="B130" i="10" s="1"/>
  <c r="B131" i="10" s="1"/>
  <c r="B132" i="10" s="1"/>
  <c r="B133" i="10" s="1"/>
  <c r="B134" i="10" s="1"/>
  <c r="B135" i="10" s="1"/>
  <c r="B136" i="10" s="1"/>
  <c r="B137" i="10" s="1"/>
  <c r="B138" i="10" s="1"/>
  <c r="B139" i="10" s="1"/>
  <c r="B140" i="10" s="1"/>
  <c r="B141" i="10" s="1"/>
  <c r="B142" i="10" s="1"/>
  <c r="B143" i="10" s="1"/>
  <c r="B144" i="10" s="1"/>
  <c r="B145" i="10" s="1"/>
  <c r="B146" i="10" s="1"/>
  <c r="B147" i="10" s="1"/>
  <c r="B148" i="10" s="1"/>
  <c r="B149" i="10" s="1"/>
  <c r="B150" i="10" s="1"/>
  <c r="B151" i="10" s="1"/>
  <c r="B152" i="10" s="1"/>
  <c r="B153" i="10" s="1"/>
  <c r="B154" i="10" s="1"/>
  <c r="B155" i="10" s="1"/>
  <c r="B156" i="10" s="1"/>
  <c r="B157" i="10" s="1"/>
  <c r="B158" i="10" s="1"/>
  <c r="B159" i="10" s="1"/>
  <c r="B160" i="10" s="1"/>
  <c r="B161" i="10" s="1"/>
  <c r="B162" i="10" s="1"/>
  <c r="B163" i="10" s="1"/>
  <c r="B164" i="10" s="1"/>
  <c r="B165" i="10" s="1"/>
  <c r="B166" i="10" s="1"/>
  <c r="B167" i="10" s="1"/>
  <c r="B168" i="10" s="1"/>
  <c r="B169" i="10" s="1"/>
  <c r="B170" i="10" s="1"/>
  <c r="B171" i="10" s="1"/>
  <c r="B172" i="10" s="1"/>
  <c r="B173" i="10" s="1"/>
  <c r="B174" i="10" s="1"/>
  <c r="F271" i="2"/>
  <c r="F267" i="2"/>
  <c r="F192" i="2"/>
  <c r="F178" i="2"/>
  <c r="F96" i="2"/>
  <c r="I320" i="1"/>
  <c r="I321" i="1" s="1"/>
  <c r="I322" i="1" s="1"/>
  <c r="I323" i="1" s="1"/>
  <c r="I324" i="1" s="1"/>
  <c r="I325" i="1" s="1"/>
  <c r="I326" i="1" s="1"/>
  <c r="I327" i="1" s="1"/>
  <c r="I328" i="1" s="1"/>
  <c r="I329" i="1" s="1"/>
  <c r="I330" i="1" s="1"/>
  <c r="I331" i="1" s="1"/>
  <c r="I332" i="1" s="1"/>
  <c r="I333" i="1" s="1"/>
  <c r="I334" i="1" s="1"/>
  <c r="I335" i="1" s="1"/>
  <c r="I336" i="1" s="1"/>
  <c r="I337" i="1" s="1"/>
  <c r="I338" i="1" s="1"/>
  <c r="I339" i="1" s="1"/>
  <c r="I340" i="1" s="1"/>
  <c r="I341" i="1" s="1"/>
  <c r="I342" i="1" s="1"/>
  <c r="I343" i="1" s="1"/>
  <c r="I344" i="1" s="1"/>
  <c r="I345" i="1" s="1"/>
  <c r="I346" i="1" s="1"/>
  <c r="I347" i="1" s="1"/>
  <c r="I348" i="1" s="1"/>
  <c r="I349" i="1" s="1"/>
  <c r="I350" i="1" s="1"/>
  <c r="I351" i="1" s="1"/>
  <c r="B1315" i="15" l="1"/>
  <c r="B1316" i="15" s="1"/>
  <c r="B1317" i="15" s="1"/>
  <c r="B1318" i="15" s="1"/>
  <c r="B1319" i="15" s="1"/>
  <c r="B1320" i="15" s="1"/>
  <c r="B1321" i="15" s="1"/>
  <c r="B1322" i="15" s="1"/>
  <c r="B1323" i="15" s="1"/>
  <c r="B1324" i="15" s="1"/>
  <c r="B1325" i="15" s="1"/>
  <c r="B1326" i="15" s="1"/>
  <c r="B1327" i="15" s="1"/>
  <c r="B1328" i="15" s="1"/>
  <c r="B1329" i="15" s="1"/>
  <c r="B1330" i="15" s="1"/>
  <c r="B1331" i="15" s="1"/>
  <c r="B1332" i="15" s="1"/>
  <c r="B1333" i="15" s="1"/>
  <c r="B1334" i="15" s="1"/>
  <c r="B1335" i="15" s="1"/>
  <c r="B1336" i="15" s="1"/>
  <c r="B1337" i="15" s="1"/>
  <c r="B1338" i="15" s="1"/>
  <c r="B1339" i="15" s="1"/>
  <c r="B1340" i="15" s="1"/>
  <c r="B1341" i="15" s="1"/>
  <c r="B1342" i="15" s="1"/>
  <c r="B1343" i="15" s="1"/>
  <c r="B1344" i="15" s="1"/>
  <c r="B1345" i="15" s="1"/>
  <c r="B1346" i="15" s="1"/>
  <c r="B1347" i="15" s="1"/>
  <c r="B1348" i="15" s="1"/>
  <c r="B1349" i="15" s="1"/>
  <c r="B1350" i="15" s="1"/>
  <c r="B1351" i="15" s="1"/>
  <c r="B1352" i="15" s="1"/>
  <c r="B1353" i="15" s="1"/>
  <c r="B1354" i="15" s="1"/>
  <c r="B1355" i="15" s="1"/>
  <c r="B1356" i="15" s="1"/>
  <c r="B1357" i="15" s="1"/>
  <c r="B1358" i="15" s="1"/>
  <c r="B1359" i="15" s="1"/>
  <c r="B1360" i="15" s="1"/>
  <c r="B1361" i="15" s="1"/>
  <c r="B1362" i="15" s="1"/>
  <c r="B1363" i="15" s="1"/>
  <c r="B1364" i="15" s="1"/>
  <c r="B1365" i="15" s="1"/>
  <c r="B1366" i="15" s="1"/>
  <c r="B1367" i="15" s="1"/>
  <c r="B1368" i="15" s="1"/>
  <c r="B1369" i="15" s="1"/>
  <c r="B1370" i="15" s="1"/>
  <c r="B1371" i="15" s="1"/>
  <c r="B1372" i="15" s="1"/>
  <c r="B1373" i="15" s="1"/>
  <c r="B1374" i="15" s="1"/>
  <c r="B1375" i="15" s="1"/>
  <c r="B1376" i="15" s="1"/>
  <c r="B1377" i="15" s="1"/>
  <c r="B1378" i="15" s="1"/>
  <c r="B1379" i="15" s="1"/>
  <c r="B1380" i="15" s="1"/>
  <c r="B1381" i="15" s="1"/>
  <c r="B1382" i="15" s="1"/>
  <c r="B1383" i="15" s="1"/>
  <c r="B1384" i="15" s="1"/>
  <c r="B1385" i="15" s="1"/>
  <c r="B1386" i="15" s="1"/>
  <c r="B1387" i="15" s="1"/>
  <c r="B1388" i="15" s="1"/>
  <c r="B1389" i="15" s="1"/>
  <c r="B1390" i="15" s="1"/>
  <c r="B1391" i="15" s="1"/>
  <c r="B1392" i="15" s="1"/>
  <c r="B1393" i="15" s="1"/>
  <c r="B1394" i="15" s="1"/>
  <c r="B1395" i="15" s="1"/>
  <c r="B1396" i="15" s="1"/>
  <c r="B1397" i="15" s="1"/>
  <c r="B1398" i="15" s="1"/>
  <c r="B1399" i="15" s="1"/>
  <c r="B1400" i="15" s="1"/>
  <c r="B1401" i="15" s="1"/>
  <c r="B1402" i="15" s="1"/>
  <c r="B1403" i="15" s="1"/>
  <c r="B1404" i="15" s="1"/>
  <c r="B1405" i="15" s="1"/>
  <c r="B1406" i="15" s="1"/>
  <c r="B1407" i="15" s="1"/>
  <c r="B1408" i="15" s="1"/>
  <c r="B1409" i="15" s="1"/>
  <c r="B1410" i="15" s="1"/>
  <c r="B1411" i="15" s="1"/>
  <c r="B1412" i="15" s="1"/>
  <c r="B1413" i="15" s="1"/>
  <c r="B1414" i="15" s="1"/>
  <c r="B1415" i="15" s="1"/>
  <c r="B1416" i="15" s="1"/>
  <c r="B1417" i="15" s="1"/>
  <c r="B1418" i="15" s="1"/>
  <c r="B1419" i="15" s="1"/>
  <c r="B1420" i="15" s="1"/>
  <c r="B1421" i="15" s="1"/>
  <c r="B1422" i="15" s="1"/>
  <c r="B1423" i="15" s="1"/>
  <c r="B1424" i="15" s="1"/>
  <c r="B1425" i="15" s="1"/>
  <c r="B1426" i="15" s="1"/>
  <c r="B1427" i="15" s="1"/>
  <c r="B1428" i="15" s="1"/>
  <c r="B1429" i="15" s="1"/>
  <c r="B1430" i="15" s="1"/>
  <c r="B1431" i="15" s="1"/>
  <c r="B1432" i="15" s="1"/>
  <c r="B1433" i="15" s="1"/>
  <c r="B1434" i="15" s="1"/>
  <c r="B1435" i="15" s="1"/>
  <c r="B1436" i="15" s="1"/>
  <c r="B1437" i="15" s="1"/>
  <c r="B1438" i="15" s="1"/>
  <c r="B1439" i="15" s="1"/>
  <c r="B1440" i="15" s="1"/>
  <c r="B1441" i="15" s="1"/>
  <c r="B1442" i="15" s="1"/>
  <c r="B1443" i="15" s="1"/>
  <c r="B1444" i="15" s="1"/>
  <c r="B1445" i="15" s="1"/>
  <c r="B1446" i="15" s="1"/>
  <c r="B1447" i="15" s="1"/>
  <c r="B1448" i="15" s="1"/>
  <c r="B1449" i="15" s="1"/>
  <c r="B1450" i="15" s="1"/>
  <c r="B1451" i="15" s="1"/>
  <c r="B1452" i="15" s="1"/>
  <c r="B1453" i="15" s="1"/>
  <c r="B1454" i="15" s="1"/>
  <c r="B1455" i="15" s="1"/>
  <c r="B1456" i="15" s="1"/>
  <c r="B1457" i="15" s="1"/>
  <c r="B1458" i="15" s="1"/>
  <c r="B1459" i="15" s="1"/>
  <c r="B1460" i="15" s="1"/>
  <c r="B1461" i="15" s="1"/>
  <c r="B1462" i="15" s="1"/>
  <c r="B1463" i="15" s="1"/>
  <c r="B1464" i="15" s="1"/>
  <c r="B1465" i="15" s="1"/>
  <c r="B1466" i="15" s="1"/>
  <c r="B1467" i="15" s="1"/>
  <c r="B1468" i="15" s="1"/>
  <c r="B1469" i="15" s="1"/>
  <c r="B1470" i="15" s="1"/>
  <c r="B1471" i="15" s="1"/>
  <c r="B1472" i="15" s="1"/>
  <c r="B1473" i="15" s="1"/>
  <c r="B1474" i="15" s="1"/>
  <c r="B1475" i="15" s="1"/>
  <c r="B1476" i="15" s="1"/>
  <c r="B1477" i="15" s="1"/>
  <c r="B1478" i="15" s="1"/>
  <c r="B1479" i="15" s="1"/>
  <c r="B1480" i="15" s="1"/>
  <c r="B1481" i="15" s="1"/>
  <c r="B1482" i="15" s="1"/>
  <c r="B1483" i="15" s="1"/>
  <c r="B1484" i="15" s="1"/>
  <c r="B1485" i="15" s="1"/>
  <c r="B1486" i="15" s="1"/>
  <c r="B1487" i="15" s="1"/>
  <c r="B1488" i="15" s="1"/>
  <c r="B1489" i="15" s="1"/>
  <c r="B1490" i="15" s="1"/>
  <c r="B1491" i="15" s="1"/>
  <c r="B1492" i="15" s="1"/>
  <c r="B1493" i="15" s="1"/>
  <c r="B1494" i="15" s="1"/>
  <c r="B1495" i="15" s="1"/>
  <c r="B1496" i="15" s="1"/>
  <c r="B1497" i="15" s="1"/>
  <c r="B1498" i="15" s="1"/>
  <c r="B1499" i="15" s="1"/>
  <c r="B1500" i="15" s="1"/>
  <c r="B1501" i="15" s="1"/>
  <c r="B1502" i="15" s="1"/>
  <c r="B1503" i="15" s="1"/>
  <c r="B1504" i="15" s="1"/>
  <c r="B1505" i="15" s="1"/>
  <c r="B1506" i="15" s="1"/>
  <c r="B1507" i="15" s="1"/>
  <c r="B1508" i="15" s="1"/>
  <c r="B1509" i="15" s="1"/>
  <c r="B1510" i="15" s="1"/>
  <c r="B1511" i="15" s="1"/>
  <c r="B1512" i="15" s="1"/>
  <c r="B1513" i="15" s="1"/>
  <c r="B1514" i="15" s="1"/>
  <c r="B1515" i="15" s="1"/>
  <c r="B1516" i="15" s="1"/>
  <c r="B1517" i="15" s="1"/>
  <c r="B1518" i="15" s="1"/>
  <c r="B1519" i="15" s="1"/>
  <c r="B1520" i="15" s="1"/>
  <c r="B1521" i="15" s="1"/>
  <c r="B1522" i="15" s="1"/>
  <c r="B1523" i="15" s="1"/>
  <c r="B1524" i="15" s="1"/>
  <c r="B1525" i="15" s="1"/>
  <c r="B1526" i="15" s="1"/>
  <c r="B1527" i="15" s="1"/>
  <c r="B1528" i="15" s="1"/>
  <c r="B1529" i="15" s="1"/>
  <c r="B1530" i="15" s="1"/>
  <c r="B1531" i="15" s="1"/>
  <c r="B1532" i="15" s="1"/>
  <c r="B1533" i="15" s="1"/>
  <c r="B1534" i="15" s="1"/>
  <c r="B1535" i="15" s="1"/>
  <c r="B1536" i="15" s="1"/>
  <c r="B1537" i="15" s="1"/>
  <c r="B1538" i="15" s="1"/>
  <c r="B1539" i="15" s="1"/>
  <c r="B1540" i="15" s="1"/>
  <c r="B1541" i="15" s="1"/>
  <c r="B1542" i="15" s="1"/>
  <c r="B1543" i="15" s="1"/>
  <c r="B1544" i="15" s="1"/>
  <c r="B1545" i="15" s="1"/>
  <c r="B1546" i="15" s="1"/>
  <c r="B1547" i="15" s="1"/>
  <c r="B1548" i="15" s="1"/>
  <c r="B1549" i="15" s="1"/>
  <c r="B1550" i="15" s="1"/>
  <c r="B1551" i="15" s="1"/>
  <c r="B1552" i="15" s="1"/>
  <c r="B1553" i="15" s="1"/>
  <c r="B1554" i="15" s="1"/>
  <c r="B1555" i="15" s="1"/>
  <c r="B1556" i="15" s="1"/>
  <c r="B1557" i="15" s="1"/>
  <c r="B1558" i="15" s="1"/>
  <c r="B1559" i="15" s="1"/>
  <c r="B1560" i="15" s="1"/>
  <c r="B1561" i="15" s="1"/>
  <c r="B1562" i="15" s="1"/>
  <c r="B1563" i="15" s="1"/>
  <c r="B1564" i="15" s="1"/>
  <c r="B1565" i="15" s="1"/>
  <c r="B1566" i="15" s="1"/>
  <c r="B1567" i="15" s="1"/>
  <c r="B1568" i="15" s="1"/>
  <c r="B1569" i="15" s="1"/>
  <c r="B1570" i="15" s="1"/>
  <c r="B1571" i="15" s="1"/>
  <c r="B1572" i="15" s="1"/>
  <c r="B1573" i="15" s="1"/>
  <c r="B1574" i="15" s="1"/>
  <c r="B1575" i="15" s="1"/>
  <c r="B1576" i="15" s="1"/>
  <c r="B1577" i="15" s="1"/>
  <c r="B1578" i="15" s="1"/>
  <c r="B1579" i="15" s="1"/>
  <c r="B1580" i="15" s="1"/>
  <c r="B1581" i="15" s="1"/>
  <c r="B1582" i="15" s="1"/>
  <c r="B1583" i="15" s="1"/>
  <c r="B1584" i="15" s="1"/>
  <c r="B1585" i="15" s="1"/>
  <c r="B1586" i="15" s="1"/>
  <c r="B1587" i="15" s="1"/>
  <c r="B1588" i="15" s="1"/>
  <c r="B1589" i="15" s="1"/>
  <c r="B1590" i="15" s="1"/>
  <c r="B1591" i="15" s="1"/>
  <c r="B1592" i="15" s="1"/>
  <c r="B1593" i="15" s="1"/>
  <c r="B1594" i="15" s="1"/>
  <c r="B1595" i="15" s="1"/>
  <c r="B1596" i="15" s="1"/>
  <c r="B1597" i="15" s="1"/>
  <c r="B1598" i="15" s="1"/>
  <c r="B1599" i="15" s="1"/>
  <c r="B1600" i="15" s="1"/>
  <c r="B1601" i="15" s="1"/>
  <c r="B1602" i="15" s="1"/>
  <c r="B1603" i="15" s="1"/>
  <c r="B1604" i="15" s="1"/>
  <c r="B1605" i="15" s="1"/>
  <c r="B1606" i="15" s="1"/>
  <c r="K105" i="14"/>
  <c r="K106" i="14"/>
  <c r="K107" i="14" s="1"/>
  <c r="J96" i="11"/>
  <c r="E450" i="3"/>
  <c r="E449" i="3"/>
  <c r="E406" i="3"/>
  <c r="E342" i="3"/>
  <c r="E341" i="3"/>
  <c r="E340" i="3"/>
  <c r="E339" i="3"/>
  <c r="E338" i="3"/>
  <c r="E337" i="3"/>
  <c r="E310" i="3"/>
  <c r="E296" i="3"/>
  <c r="E295" i="3"/>
  <c r="E294" i="3"/>
  <c r="E292" i="3"/>
  <c r="E291" i="3"/>
  <c r="E290" i="3"/>
  <c r="E200" i="3"/>
  <c r="E199" i="3"/>
  <c r="E176" i="3"/>
  <c r="E169" i="3"/>
  <c r="E156" i="3"/>
  <c r="E155" i="3"/>
  <c r="E154" i="3"/>
  <c r="E153" i="3"/>
  <c r="E152" i="3"/>
  <c r="E151" i="3"/>
  <c r="E150" i="3"/>
  <c r="E149" i="3"/>
  <c r="E148" i="3"/>
  <c r="E147" i="3"/>
  <c r="E146" i="3"/>
  <c r="E143" i="3"/>
  <c r="E128" i="3"/>
  <c r="E126" i="3"/>
  <c r="E123" i="3"/>
  <c r="E121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0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A5" i="3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A364" i="3" s="1"/>
  <c r="A365" i="3" s="1"/>
  <c r="A366" i="3" s="1"/>
  <c r="A367" i="3" s="1"/>
  <c r="A368" i="3" s="1"/>
  <c r="A369" i="3" s="1"/>
  <c r="A370" i="3" s="1"/>
  <c r="A371" i="3" s="1"/>
  <c r="A372" i="3" s="1"/>
  <c r="A373" i="3" s="1"/>
  <c r="A374" i="3" s="1"/>
  <c r="A375" i="3" s="1"/>
  <c r="A376" i="3" s="1"/>
  <c r="A377" i="3" s="1"/>
  <c r="A378" i="3" s="1"/>
  <c r="A379" i="3" s="1"/>
  <c r="A380" i="3" s="1"/>
  <c r="A381" i="3" s="1"/>
  <c r="A382" i="3" s="1"/>
  <c r="A383" i="3" s="1"/>
  <c r="A384" i="3" s="1"/>
  <c r="A385" i="3" s="1"/>
  <c r="A386" i="3" s="1"/>
  <c r="A387" i="3" s="1"/>
  <c r="A388" i="3" s="1"/>
  <c r="A389" i="3" s="1"/>
  <c r="A390" i="3" s="1"/>
  <c r="A391" i="3" s="1"/>
  <c r="A392" i="3" s="1"/>
  <c r="A393" i="3" s="1"/>
  <c r="A394" i="3" s="1"/>
  <c r="A395" i="3" s="1"/>
  <c r="A396" i="3" s="1"/>
  <c r="A397" i="3" s="1"/>
  <c r="A398" i="3" s="1"/>
  <c r="A399" i="3" s="1"/>
  <c r="A400" i="3" s="1"/>
  <c r="A401" i="3" s="1"/>
  <c r="A402" i="3" s="1"/>
  <c r="A403" i="3" s="1"/>
  <c r="A404" i="3" s="1"/>
  <c r="A405" i="3" s="1"/>
  <c r="A406" i="3" s="1"/>
  <c r="A407" i="3" s="1"/>
  <c r="A408" i="3" s="1"/>
  <c r="A409" i="3" s="1"/>
  <c r="A410" i="3" s="1"/>
  <c r="A411" i="3" s="1"/>
  <c r="A412" i="3" s="1"/>
  <c r="A413" i="3" s="1"/>
  <c r="A414" i="3" s="1"/>
  <c r="A415" i="3" s="1"/>
  <c r="A416" i="3" s="1"/>
  <c r="A417" i="3" s="1"/>
  <c r="A418" i="3" s="1"/>
  <c r="A419" i="3" s="1"/>
  <c r="A420" i="3" s="1"/>
  <c r="A421" i="3" s="1"/>
  <c r="A422" i="3" s="1"/>
  <c r="A423" i="3" s="1"/>
  <c r="A424" i="3" s="1"/>
  <c r="A425" i="3" s="1"/>
  <c r="A426" i="3" s="1"/>
  <c r="A427" i="3" s="1"/>
  <c r="A428" i="3" s="1"/>
  <c r="A429" i="3" s="1"/>
  <c r="A430" i="3" s="1"/>
  <c r="A431" i="3" s="1"/>
  <c r="A432" i="3" s="1"/>
  <c r="A433" i="3" s="1"/>
  <c r="A434" i="3" s="1"/>
  <c r="A435" i="3" s="1"/>
  <c r="A436" i="3" s="1"/>
  <c r="A437" i="3" s="1"/>
  <c r="A438" i="3" s="1"/>
  <c r="A439" i="3" s="1"/>
  <c r="A440" i="3" s="1"/>
  <c r="A441" i="3" s="1"/>
  <c r="A442" i="3" s="1"/>
  <c r="A443" i="3" s="1"/>
  <c r="A444" i="3" s="1"/>
  <c r="A445" i="3" s="1"/>
  <c r="A446" i="3" s="1"/>
  <c r="A447" i="3" s="1"/>
  <c r="A448" i="3" s="1"/>
  <c r="A449" i="3" s="1"/>
  <c r="A450" i="3" s="1"/>
  <c r="A451" i="3" s="1"/>
  <c r="A452" i="3" s="1"/>
  <c r="A453" i="3" s="1"/>
  <c r="A454" i="3" s="1"/>
  <c r="A455" i="3" s="1"/>
  <c r="A456" i="3" s="1"/>
  <c r="A457" i="3" s="1"/>
  <c r="A458" i="3" s="1"/>
  <c r="A459" i="3" s="1"/>
  <c r="A460" i="3" s="1"/>
  <c r="A461" i="3" s="1"/>
  <c r="A462" i="3" s="1"/>
  <c r="A463" i="3" s="1"/>
  <c r="F344" i="2" l="1"/>
  <c r="F343" i="2"/>
  <c r="F342" i="2"/>
  <c r="F341" i="2"/>
  <c r="F340" i="2"/>
  <c r="F339" i="2"/>
  <c r="F338" i="2"/>
  <c r="F337" i="2"/>
  <c r="F336" i="2"/>
  <c r="F335" i="2"/>
  <c r="F334" i="2"/>
  <c r="F333" i="2"/>
  <c r="F332" i="2"/>
  <c r="F331" i="2"/>
  <c r="F330" i="2"/>
  <c r="F329" i="2"/>
  <c r="F328" i="2"/>
  <c r="F327" i="2"/>
  <c r="F326" i="2"/>
  <c r="F325" i="2"/>
  <c r="F324" i="2"/>
  <c r="F323" i="2"/>
  <c r="F322" i="2"/>
  <c r="F319" i="2"/>
  <c r="F318" i="2"/>
  <c r="F317" i="2"/>
  <c r="F316" i="2"/>
  <c r="F315" i="2"/>
  <c r="F314" i="2"/>
  <c r="F313" i="2"/>
  <c r="F312" i="2"/>
  <c r="F311" i="2"/>
  <c r="F310" i="2"/>
  <c r="F309" i="2"/>
  <c r="F308" i="2"/>
  <c r="F307" i="2"/>
  <c r="F306" i="2"/>
  <c r="F305" i="2"/>
  <c r="F304" i="2"/>
  <c r="F303" i="2"/>
  <c r="F302" i="2"/>
  <c r="F301" i="2"/>
  <c r="F300" i="2"/>
  <c r="F299" i="2"/>
  <c r="F298" i="2"/>
  <c r="F297" i="2"/>
  <c r="F296" i="2"/>
  <c r="F295" i="2"/>
  <c r="F294" i="2"/>
  <c r="F293" i="2"/>
  <c r="F292" i="2"/>
  <c r="F291" i="2"/>
  <c r="F290" i="2"/>
  <c r="F289" i="2"/>
  <c r="F288" i="2"/>
  <c r="F287" i="2"/>
  <c r="F286" i="2"/>
  <c r="F285" i="2"/>
  <c r="F284" i="2"/>
  <c r="F283" i="2"/>
  <c r="F282" i="2"/>
  <c r="F281" i="2"/>
  <c r="F280" i="2"/>
  <c r="F279" i="2"/>
  <c r="F278" i="2"/>
  <c r="F277" i="2"/>
  <c r="F276" i="2"/>
  <c r="F275" i="2"/>
  <c r="F274" i="2"/>
  <c r="F273" i="2"/>
  <c r="F272" i="2"/>
  <c r="F270" i="2"/>
  <c r="F269" i="2"/>
  <c r="F268" i="2"/>
  <c r="F266" i="2"/>
  <c r="F265" i="2"/>
  <c r="F264" i="2"/>
  <c r="F263" i="2"/>
  <c r="F262" i="2"/>
  <c r="F261" i="2"/>
  <c r="F260" i="2"/>
  <c r="F259" i="2"/>
  <c r="F258" i="2"/>
  <c r="F257" i="2"/>
  <c r="F256" i="2"/>
  <c r="F255" i="2"/>
  <c r="F254" i="2"/>
  <c r="F253" i="2"/>
  <c r="F252" i="2"/>
  <c r="F251" i="2"/>
  <c r="F250" i="2"/>
  <c r="F249" i="2"/>
  <c r="F248" i="2"/>
  <c r="F247" i="2"/>
  <c r="F246" i="2"/>
  <c r="F245" i="2"/>
  <c r="F244" i="2"/>
  <c r="F243" i="2"/>
  <c r="F242" i="2"/>
  <c r="F241" i="2"/>
  <c r="F240" i="2"/>
  <c r="F239" i="2"/>
  <c r="F238" i="2"/>
  <c r="F237" i="2"/>
  <c r="F236" i="2"/>
  <c r="F235" i="2"/>
  <c r="F234" i="2"/>
  <c r="F233" i="2"/>
  <c r="F232" i="2"/>
  <c r="F231" i="2"/>
  <c r="F230" i="2"/>
  <c r="F229" i="2"/>
  <c r="F228" i="2"/>
  <c r="F227" i="2"/>
  <c r="F226" i="2"/>
  <c r="F225" i="2"/>
  <c r="F224" i="2"/>
  <c r="F223" i="2"/>
  <c r="F222" i="2"/>
  <c r="F221" i="2"/>
  <c r="F220" i="2"/>
  <c r="F219" i="2"/>
  <c r="F218" i="2"/>
  <c r="F217" i="2"/>
  <c r="F216" i="2"/>
  <c r="F215" i="2"/>
  <c r="F214" i="2"/>
  <c r="F213" i="2"/>
  <c r="F212" i="2"/>
  <c r="F211" i="2"/>
  <c r="F210" i="2"/>
  <c r="F209" i="2"/>
  <c r="F208" i="2"/>
  <c r="F207" i="2"/>
  <c r="F206" i="2"/>
  <c r="F205" i="2"/>
  <c r="F204" i="2"/>
  <c r="F203" i="2"/>
  <c r="F202" i="2"/>
  <c r="F201" i="2"/>
  <c r="F200" i="2"/>
  <c r="F199" i="2"/>
  <c r="F198" i="2"/>
  <c r="F197" i="2"/>
  <c r="F196" i="2"/>
  <c r="F195" i="2"/>
  <c r="F194" i="2"/>
  <c r="F193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A260" i="1" l="1"/>
  <c r="B14" i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A14" i="1"/>
</calcChain>
</file>

<file path=xl/sharedStrings.xml><?xml version="1.0" encoding="utf-8"?>
<sst xmlns="http://schemas.openxmlformats.org/spreadsheetml/2006/main" count="12350" uniqueCount="3794">
  <si>
    <t>Daftar Digitalisasi Buku Balai Pustaka</t>
  </si>
  <si>
    <t>Untuk Proyek Buku Elektronik Budaya Nusantara Perpusnas 2011</t>
  </si>
  <si>
    <t>TANDA TERIMA</t>
  </si>
  <si>
    <t>DAFTAR JUDUL BUKU PER-EXCELENT</t>
  </si>
  <si>
    <t>PROYEK PENGADAAN KONTEN BERBASIS ETNIS NUSANTARA PERPUSNAS 2011</t>
  </si>
  <si>
    <t>Pusat Excelent Melayu</t>
  </si>
  <si>
    <t>No.</t>
  </si>
  <si>
    <t>No</t>
  </si>
  <si>
    <t>Kode</t>
  </si>
  <si>
    <t>Judul</t>
  </si>
  <si>
    <t>Penulis</t>
  </si>
  <si>
    <t>Tahun</t>
  </si>
  <si>
    <t>Bahasa</t>
  </si>
  <si>
    <t>Jml Hlm</t>
  </si>
  <si>
    <t>B167</t>
  </si>
  <si>
    <t>500 Pepatah</t>
  </si>
  <si>
    <t>Aman</t>
  </si>
  <si>
    <t>Indonesia</t>
  </si>
  <si>
    <t>B168</t>
  </si>
  <si>
    <t>Adat Aceh</t>
  </si>
  <si>
    <t>Drs. Ramli Harun, Dra. Tjut Rahma</t>
  </si>
  <si>
    <t>B169</t>
  </si>
  <si>
    <t>Adat Perkawinan Gayo (Kerje Beraturen)</t>
  </si>
  <si>
    <t>A. Sy. Coubat</t>
  </si>
  <si>
    <t>B170</t>
  </si>
  <si>
    <t>Alam Kubur (Saer-saer Gayo)</t>
  </si>
  <si>
    <t>Harun Rasyid, L.K. Ara</t>
  </si>
  <si>
    <t>Indonesia/Gayo</t>
  </si>
  <si>
    <t>B171</t>
  </si>
  <si>
    <t>Ambuang Baro dan Puti Intan</t>
  </si>
  <si>
    <t>Jasin Sutan Simarajo</t>
  </si>
  <si>
    <t>Indonesia/Minang</t>
  </si>
  <si>
    <t>B172</t>
  </si>
  <si>
    <t>Amruna</t>
  </si>
  <si>
    <t>Abu Kasim, L.K. Ara</t>
  </si>
  <si>
    <t>B173</t>
  </si>
  <si>
    <t>Anak Na Dangol Ni Andung</t>
  </si>
  <si>
    <t>D. Ritonga glr. Baginda Guru</t>
  </si>
  <si>
    <t>Batak</t>
  </si>
  <si>
    <t>B174</t>
  </si>
  <si>
    <t>Bacindai Aluih</t>
  </si>
  <si>
    <t>Datuak Paduko Sati</t>
  </si>
  <si>
    <t>B175</t>
  </si>
  <si>
    <t>Baeram</t>
  </si>
  <si>
    <t>Wisran Hadi</t>
  </si>
  <si>
    <t>B176</t>
  </si>
  <si>
    <t>Bertolong-tolongan</t>
  </si>
  <si>
    <t>Yunus St. Majolelo</t>
  </si>
  <si>
    <t>B177</t>
  </si>
  <si>
    <t>Bujang Piaman Jo Puti Payuang Lauik</t>
  </si>
  <si>
    <t>Selasih</t>
  </si>
  <si>
    <t>B178</t>
  </si>
  <si>
    <t>Bunga Rampai Cerita Rakyat Gayo</t>
  </si>
  <si>
    <t>Ibrahim Kadir, dkk</t>
  </si>
  <si>
    <t>Indonesia/Aceh</t>
  </si>
  <si>
    <t>B179</t>
  </si>
  <si>
    <t>Bunga Rampai Cerita Rakyat Gayo 2</t>
  </si>
  <si>
    <t>Bantacut/Ishak Ali</t>
  </si>
  <si>
    <t>B180</t>
  </si>
  <si>
    <t>Bunga Rampai Cerita Rakyat Gayo 3</t>
  </si>
  <si>
    <t>Banta Aman Faridah</t>
  </si>
  <si>
    <t>B181</t>
  </si>
  <si>
    <t>Bunga Rampai Cerita Rakyat Gayo 4</t>
  </si>
  <si>
    <t>A.R. Hakim</t>
  </si>
  <si>
    <t>B182</t>
  </si>
  <si>
    <t>Carita Kukuak Kekek</t>
  </si>
  <si>
    <t>B183</t>
  </si>
  <si>
    <t>Cerita Rakyat Daerah Bengkulu</t>
  </si>
  <si>
    <t>“Proyek Penelitian dan Pencatatan Kebudayaan Daerah”</t>
  </si>
  <si>
    <t>B184</t>
  </si>
  <si>
    <t>Cerita Rakyat Daerah Lampung</t>
  </si>
  <si>
    <t>K057</t>
  </si>
  <si>
    <t>Cindur Mata</t>
  </si>
  <si>
    <t>A Dt. Mojoindo</t>
  </si>
  <si>
    <t>B185</t>
  </si>
  <si>
    <t>Folklore Simalungun (Cerita Tuan Sormaliat)</t>
  </si>
  <si>
    <t>Drs. Henry Guntur Tarigan</t>
  </si>
  <si>
    <t>Indonesia/Batak</t>
  </si>
  <si>
    <t>B186</t>
  </si>
  <si>
    <t>Garamata Perjuangannya Melawan Penjajahan Belanda 1901-1905</t>
  </si>
  <si>
    <t>Dr. Masri Singarimbun ( Ed )</t>
  </si>
  <si>
    <t>B187</t>
  </si>
  <si>
    <t>Hata Batak Maninggoring</t>
  </si>
  <si>
    <t>J.M. Hariara</t>
  </si>
  <si>
    <t>B188</t>
  </si>
  <si>
    <t>Hikayat Akhabarul Karim</t>
  </si>
  <si>
    <t>Ramli Harun</t>
  </si>
  <si>
    <t>B189</t>
  </si>
  <si>
    <t>Hikayat Candra Hasan</t>
  </si>
  <si>
    <t>Drs. Nikmah Sunardjo</t>
  </si>
  <si>
    <t>B190</t>
  </si>
  <si>
    <t>Hikayat Pocut Muhammad</t>
  </si>
  <si>
    <t>Aceh</t>
  </si>
  <si>
    <t>B191</t>
  </si>
  <si>
    <t>Hikayat Prang Cut Ali</t>
  </si>
  <si>
    <t>B192</t>
  </si>
  <si>
    <t>Hikayat Puti Balukih (Cerita Klasik dlm sastra Minang)</t>
  </si>
  <si>
    <t>Museum Nasional</t>
  </si>
  <si>
    <t>B193</t>
  </si>
  <si>
    <t>Hikayat Putroe Baren 1</t>
  </si>
  <si>
    <t>B194</t>
  </si>
  <si>
    <t>Hikayat Putroe Baren 2</t>
  </si>
  <si>
    <t>B195</t>
  </si>
  <si>
    <t>Hikayat Ranto Ngon Hikayat Teungku di Meukek</t>
  </si>
  <si>
    <t>Leube Isa, Tengku Malem</t>
  </si>
  <si>
    <t>B196</t>
  </si>
  <si>
    <t>Hikayat Tajul Muluk 1</t>
  </si>
  <si>
    <t>B197</t>
  </si>
  <si>
    <t>Hikayat Tajul Muluk 2</t>
  </si>
  <si>
    <t>B198</t>
  </si>
  <si>
    <t>Kaba Dan Sistem Sosial Minangkabau</t>
  </si>
  <si>
    <t>Umar Junus</t>
  </si>
  <si>
    <t>B199</t>
  </si>
  <si>
    <t>Kaba Si Ali Amat</t>
  </si>
  <si>
    <t>B200</t>
  </si>
  <si>
    <t>Kebinet Dalam Sastra Gayo</t>
  </si>
  <si>
    <t>Drs. M.J. Melalatoa</t>
  </si>
  <si>
    <t>B201</t>
  </si>
  <si>
    <t>Kemara</t>
  </si>
  <si>
    <t>Sali Gobal, LK Ara</t>
  </si>
  <si>
    <t>B203</t>
  </si>
  <si>
    <t>Kesenian Gayo Dan Perkembangannya</t>
  </si>
  <si>
    <t>Drs. Affan Hasan, Drs.Thantawi R., Drs. Kamaluddin M</t>
  </si>
  <si>
    <t>B204</t>
  </si>
  <si>
    <t>Kumpulan Seni Tradisional Gayo</t>
  </si>
  <si>
    <t>Didong</t>
  </si>
  <si>
    <t>B205</t>
  </si>
  <si>
    <t>Laksamana Malahayati</t>
  </si>
  <si>
    <t>M.A. Maya Ananda</t>
  </si>
  <si>
    <t>B206</t>
  </si>
  <si>
    <t>Lilian Lolosan (Bagian 1)</t>
  </si>
  <si>
    <t>Sutan Pangurabaan</t>
  </si>
  <si>
    <t>B207</t>
  </si>
  <si>
    <t>Mangampar Ruji Mangkobar Boru (Pljr Adat Tapanuli Sltn)</t>
  </si>
  <si>
    <t>Ch. Sutan Tinggi Barani P.A.</t>
  </si>
  <si>
    <t>B208</t>
  </si>
  <si>
    <t>Menggali Khasanah Sastra Melayu Klasik</t>
  </si>
  <si>
    <t>Edwar Djamaris</t>
  </si>
  <si>
    <t>B209</t>
  </si>
  <si>
    <t>Mitos Dan Legende Suku Mentawai</t>
  </si>
  <si>
    <t>Bruno Spina</t>
  </si>
  <si>
    <t>K058</t>
  </si>
  <si>
    <t>Moetik III</t>
  </si>
  <si>
    <t>Rokoman na Padoeahon</t>
  </si>
  <si>
    <t xml:space="preserve">Batak </t>
  </si>
  <si>
    <t>B210</t>
  </si>
  <si>
    <t>Musibah Membawa Bahagia</t>
  </si>
  <si>
    <t>B211</t>
  </si>
  <si>
    <t>Mustika Adat Alam Minangkabau</t>
  </si>
  <si>
    <t>I. Datuak Sangguna Dirajo</t>
  </si>
  <si>
    <t>B212</t>
  </si>
  <si>
    <t>Pak Madong</t>
  </si>
  <si>
    <t>J. St. Madjolelo</t>
  </si>
  <si>
    <t>B213</t>
  </si>
  <si>
    <t>Pak Menung</t>
  </si>
  <si>
    <t>P. Datoek Poetih</t>
  </si>
  <si>
    <t>B214</t>
  </si>
  <si>
    <t>Pak Tiru</t>
  </si>
  <si>
    <t>1983, 1992</t>
  </si>
  <si>
    <t>B215</t>
  </si>
  <si>
    <t>Pantun Adat Minangkabau</t>
  </si>
  <si>
    <t>N.M. Rangkoto</t>
  </si>
  <si>
    <t>B216</t>
  </si>
  <si>
    <t>Pedukah</t>
  </si>
  <si>
    <t>Tengku Mudekala</t>
  </si>
  <si>
    <t>B217</t>
  </si>
  <si>
    <t>Pegangan Penghulu di Minangkabau</t>
  </si>
  <si>
    <t>H. Idrus Hakimy Datuk Rajo Panghulu</t>
  </si>
  <si>
    <t>B218</t>
  </si>
  <si>
    <t>Perantau Pulau Puti</t>
  </si>
  <si>
    <t>Indonesia/Melayu</t>
  </si>
  <si>
    <t>B219</t>
  </si>
  <si>
    <t>Perguruan Drama Dalam Empat Babak</t>
  </si>
  <si>
    <t>B220</t>
  </si>
  <si>
    <t>Peribahasa Gayo</t>
  </si>
  <si>
    <t>A.Sj. Coubat</t>
  </si>
  <si>
    <t>B221</t>
  </si>
  <si>
    <t>Peristiwa Kemerdekaan di Aceh</t>
  </si>
  <si>
    <t>Abdullah Hussain</t>
  </si>
  <si>
    <t>B222</t>
  </si>
  <si>
    <t>Puti Mambang Lauik</t>
  </si>
  <si>
    <t>B223</t>
  </si>
  <si>
    <t>Rangkiang Luluih</t>
  </si>
  <si>
    <t>K059</t>
  </si>
  <si>
    <t>Rangsa Ni Sahit Pes, Na Masa di Polo Jawa dohot Angka porhitean Mangotapi Sahit I</t>
  </si>
  <si>
    <t>Dr. De Raadt</t>
  </si>
  <si>
    <t>B224</t>
  </si>
  <si>
    <t>Rantak Si Gadih Ranti</t>
  </si>
  <si>
    <t>B225</t>
  </si>
  <si>
    <t>Rapot Ni Angka Binatang</t>
  </si>
  <si>
    <t>Si Arsenius Lumbantobing</t>
  </si>
  <si>
    <t>B226</t>
  </si>
  <si>
    <t>Rumah Ulu Sumatra Selatan</t>
  </si>
  <si>
    <t>Dra. Skanti, Zubiati B.A., Ernawati B.A.</t>
  </si>
  <si>
    <t>B227</t>
  </si>
  <si>
    <t>Sari Sejarah Serdang 1</t>
  </si>
  <si>
    <t>Tengku Luckman Sinar</t>
  </si>
  <si>
    <t>B228</t>
  </si>
  <si>
    <t>Sari Sejarah Serdang 2</t>
  </si>
  <si>
    <t>B202</t>
  </si>
  <si>
    <t>Sastra Daerah Di Sumatra (Analisis, Tema, Amanat dan Nilai Budaya)</t>
  </si>
  <si>
    <t>Dr. Edwar Djamaris</t>
  </si>
  <si>
    <t>B229</t>
  </si>
  <si>
    <t>Sebuku Seni Meratap di Gayo</t>
  </si>
  <si>
    <t>L.K. Ara</t>
  </si>
  <si>
    <t>Gayo</t>
  </si>
  <si>
    <t>B230</t>
  </si>
  <si>
    <t>Si Maulana Na Nijaorkaon ni Ama Inana</t>
  </si>
  <si>
    <t>K060</t>
  </si>
  <si>
    <t>Taringot Tu Kolera</t>
  </si>
  <si>
    <t>Baginda Oloan Soripada</t>
  </si>
  <si>
    <t>1916, 1921</t>
  </si>
  <si>
    <t>Pusat Excelent Jawa - Sunda</t>
  </si>
  <si>
    <t>B032</t>
  </si>
  <si>
    <t>Ande-Ande Lumut</t>
  </si>
  <si>
    <t>Arti Purbani</t>
  </si>
  <si>
    <t>B033</t>
  </si>
  <si>
    <t>Angklung Petunjuk Praktis</t>
  </si>
  <si>
    <t>M. Hidayat Winitasasmita, Drs. Budiman</t>
  </si>
  <si>
    <t>B034</t>
  </si>
  <si>
    <t>Arjuna Krama</t>
  </si>
  <si>
    <t>Sunjardi D.M.</t>
  </si>
  <si>
    <t>B035</t>
  </si>
  <si>
    <t>Babad Dipanegara I</t>
  </si>
  <si>
    <t>Ny. Dra. Ambaristi,  Lasman Marduwiyota</t>
  </si>
  <si>
    <t>Indonesia/Jawa</t>
  </si>
  <si>
    <t>B036</t>
  </si>
  <si>
    <t>Babad Dipanegara II</t>
  </si>
  <si>
    <t>B037</t>
  </si>
  <si>
    <t>Babad Jaka Tingkir/ Babad Panjang</t>
  </si>
  <si>
    <t>Moelyono Sastronaryatmo</t>
  </si>
  <si>
    <t>B038</t>
  </si>
  <si>
    <t>Babad Kartasura I</t>
  </si>
  <si>
    <t>B039</t>
  </si>
  <si>
    <t>Babad Kartasura II</t>
  </si>
  <si>
    <t>B040</t>
  </si>
  <si>
    <t>Babad Kemalon (Pakunagara) I</t>
  </si>
  <si>
    <t>Ki. Himodigdoyo, Soeharto</t>
  </si>
  <si>
    <t>B041</t>
  </si>
  <si>
    <t>Babad Kemalon (Pakunagara) II</t>
  </si>
  <si>
    <t>B042</t>
  </si>
  <si>
    <t>Babad Madura</t>
  </si>
  <si>
    <t>Jawa/Indonesia</t>
  </si>
  <si>
    <t>B043</t>
  </si>
  <si>
    <t>Babad Majapahit</t>
  </si>
  <si>
    <t>Kadir Tisna Sujana, Rusman Sutiyasumarga</t>
  </si>
  <si>
    <t>B044</t>
  </si>
  <si>
    <t>Kadir Tisna Sujana</t>
  </si>
  <si>
    <t>Indonesia/Sunda</t>
  </si>
  <si>
    <t>B045</t>
  </si>
  <si>
    <t>Babad Mangkubumi</t>
  </si>
  <si>
    <t>B046</t>
  </si>
  <si>
    <t>Babad Panjalu</t>
  </si>
  <si>
    <t>C.M. Pleyte</t>
  </si>
  <si>
    <t>Sunda</t>
  </si>
  <si>
    <t>B047</t>
  </si>
  <si>
    <t>Babad Pasanggrahan  Madusita</t>
  </si>
  <si>
    <t>Moelyono Sastronaryatmo, R.A. Maharkesti</t>
  </si>
  <si>
    <t>B048</t>
  </si>
  <si>
    <t>Babad Prambanan</t>
  </si>
  <si>
    <t>Srima Sugiarti, Aditrijono, Dkk</t>
  </si>
  <si>
    <t>B049</t>
  </si>
  <si>
    <t>Babad Prayud I</t>
  </si>
  <si>
    <t>Ny. Jumeiri Siti Rumidjah B.A.</t>
  </si>
  <si>
    <t>B050</t>
  </si>
  <si>
    <t>Babad Sepei</t>
  </si>
  <si>
    <t>Suyamto</t>
  </si>
  <si>
    <t>Jawa</t>
  </si>
  <si>
    <t>B051</t>
  </si>
  <si>
    <t>Babad Trunajaya - Surapati</t>
  </si>
  <si>
    <t>Sudibjo Z.H.,  R. Suparmo</t>
  </si>
  <si>
    <t>B052</t>
  </si>
  <si>
    <t>Babu Kajajaden</t>
  </si>
  <si>
    <t>Syarif Amin</t>
  </si>
  <si>
    <t>B053</t>
  </si>
  <si>
    <t>Bagaiman Bermain Gamelan</t>
  </si>
  <si>
    <t>Soeroso</t>
  </si>
  <si>
    <t>B054</t>
  </si>
  <si>
    <t>Bahasa Sunda di daerah Cirebon</t>
  </si>
  <si>
    <t>Ayatrohaedi</t>
  </si>
  <si>
    <t>K003</t>
  </si>
  <si>
    <t>Bakda Mawi Rampog</t>
  </si>
  <si>
    <t>R. Kartawibawa</t>
  </si>
  <si>
    <t>B055</t>
  </si>
  <si>
    <t>Baron Sakendher</t>
  </si>
  <si>
    <t>Yudi Saro</t>
  </si>
  <si>
    <t>B056</t>
  </si>
  <si>
    <t>Bedhahipun Lokapala</t>
  </si>
  <si>
    <t>R. N.g Sindusastra</t>
  </si>
  <si>
    <t>B057</t>
  </si>
  <si>
    <t>Bedhaya Ketawang</t>
  </si>
  <si>
    <t>K.G.P.H  Hadiwidjojo</t>
  </si>
  <si>
    <t>B058</t>
  </si>
  <si>
    <t>Begawan Senarodra</t>
  </si>
  <si>
    <t>R.M. Suwandi, Sunarsana</t>
  </si>
  <si>
    <t>K004</t>
  </si>
  <si>
    <t>Buku Carita Dik trom</t>
  </si>
  <si>
    <t>Raden Ganda Adi Negara</t>
  </si>
  <si>
    <t>B059</t>
  </si>
  <si>
    <t xml:space="preserve">Carios Raden Ustama </t>
  </si>
  <si>
    <t>R. Ardiwinata</t>
  </si>
  <si>
    <t>B060</t>
  </si>
  <si>
    <t>Carita Badak Pamalang (Carita Pantun Sunda)</t>
  </si>
  <si>
    <t>Ajip Rosidi</t>
  </si>
  <si>
    <t>B061</t>
  </si>
  <si>
    <t>Carita Badak Pamalang 2 (Seri Cerita Pantun Sunda)</t>
  </si>
  <si>
    <t>Ki Samid</t>
  </si>
  <si>
    <t>K005</t>
  </si>
  <si>
    <t>Carita Biasa</t>
  </si>
  <si>
    <t>R.A. Affandie</t>
  </si>
  <si>
    <t>K006</t>
  </si>
  <si>
    <t>Carita Jalma Paminggatan</t>
  </si>
  <si>
    <t>B062</t>
  </si>
  <si>
    <t>Carita Lutung Leutik (Pantun Sunda)</t>
  </si>
  <si>
    <t>Ki Kamal</t>
  </si>
  <si>
    <t>K007</t>
  </si>
  <si>
    <t>Carita Rupa-Rupa (Jilid I)</t>
  </si>
  <si>
    <t>M. Partadiredja</t>
  </si>
  <si>
    <t>K008</t>
  </si>
  <si>
    <t>Carita Rupa-Rupa (Jilid II)</t>
  </si>
  <si>
    <t>K009</t>
  </si>
  <si>
    <t xml:space="preserve">Carita Sinbad </t>
  </si>
  <si>
    <t>A.F. Von Dewall</t>
  </si>
  <si>
    <t>B063</t>
  </si>
  <si>
    <t>Cekel Endralaya</t>
  </si>
  <si>
    <t>R.M. Ismangun Danuwinata, Ratnawati R.</t>
  </si>
  <si>
    <t>K010</t>
  </si>
  <si>
    <t>Dadi Pangan Setan</t>
  </si>
  <si>
    <t>Leo Tolstoy</t>
  </si>
  <si>
    <t>K011</t>
  </si>
  <si>
    <t>Darma Wasita</t>
  </si>
  <si>
    <t>Karel Frederrik Winter</t>
  </si>
  <si>
    <t>B064</t>
  </si>
  <si>
    <t>Di Lembur Kuring</t>
  </si>
  <si>
    <t>K012</t>
  </si>
  <si>
    <t>Dongeng -Dongeng Sakala</t>
  </si>
  <si>
    <t>R. Sacadibrata</t>
  </si>
  <si>
    <t>B065</t>
  </si>
  <si>
    <t>Dongeng Enteng Ti Pasantren</t>
  </si>
  <si>
    <t>B066</t>
  </si>
  <si>
    <t>Dongeng Keur Barudak</t>
  </si>
  <si>
    <t>Tien Kustini Maskar</t>
  </si>
  <si>
    <t>Indoneisa</t>
  </si>
  <si>
    <t>K013</t>
  </si>
  <si>
    <t>Dongeng Warna-Warna</t>
  </si>
  <si>
    <t>Raden Ardiwinata</t>
  </si>
  <si>
    <t>B067</t>
  </si>
  <si>
    <t>Gending2 Karawitan Jawa Lengkap Slendro-Pelog 1</t>
  </si>
  <si>
    <t>Ki Harsono Kodrat</t>
  </si>
  <si>
    <t>B068</t>
  </si>
  <si>
    <t>Gending2 Karawitan Jawa Lengkap Slendro-Pelog 2</t>
  </si>
  <si>
    <t>B069</t>
  </si>
  <si>
    <t>Gending2 Karawitan Jawa Lengkap Slendro-Pelog 3</t>
  </si>
  <si>
    <t>B070</t>
  </si>
  <si>
    <t>Hikayat dan Dongeng Jawa Purba</t>
  </si>
  <si>
    <t>da Kacha</t>
  </si>
  <si>
    <t>B071</t>
  </si>
  <si>
    <t>Hujan Munggaran (Genap Carita Pondok 1957)</t>
  </si>
  <si>
    <t>B072</t>
  </si>
  <si>
    <t>Istri Kasasar</t>
  </si>
  <si>
    <t>M.W. Asmawinagun</t>
  </si>
  <si>
    <t>B073</t>
  </si>
  <si>
    <t>Jaka Sumarandana</t>
  </si>
  <si>
    <t>R. Soeparmo,  Sudibyo Z.  Hadi Sucipto</t>
  </si>
  <si>
    <t>B074</t>
  </si>
  <si>
    <t>Jaladara Rabi</t>
  </si>
  <si>
    <t>Ki. Reditanaya</t>
  </si>
  <si>
    <t>B075</t>
  </si>
  <si>
    <t>Jatirasa</t>
  </si>
  <si>
    <t>S. Ilmi Albiladiyah, Moelyono Martosoedijo</t>
  </si>
  <si>
    <t>B076</t>
  </si>
  <si>
    <t>Jodo Pakokolot</t>
  </si>
  <si>
    <t>M. Memed Sastra Hadi Prawira</t>
  </si>
  <si>
    <t>B077</t>
  </si>
  <si>
    <t>Karta wiyoga</t>
  </si>
  <si>
    <t>B078</t>
  </si>
  <si>
    <t>Katineung Kuring</t>
  </si>
  <si>
    <t>Rusman Sutiasumarga</t>
  </si>
  <si>
    <t>B079</t>
  </si>
  <si>
    <t>Kisah Saijah dan Kisah Sumur Bandung</t>
  </si>
  <si>
    <t>Haksan Wirasutisna</t>
  </si>
  <si>
    <t>1975, 1978</t>
  </si>
  <si>
    <t>B081</t>
  </si>
  <si>
    <t>Kuda Panoli Cerita rakyat Cirebon</t>
  </si>
  <si>
    <t>K014</t>
  </si>
  <si>
    <t>Kyai Ageng Padhanarang</t>
  </si>
  <si>
    <t>Soewignya</t>
  </si>
  <si>
    <t>K015</t>
  </si>
  <si>
    <t>Lain Eta</t>
  </si>
  <si>
    <t>Much. Andri</t>
  </si>
  <si>
    <t>B082</t>
  </si>
  <si>
    <t>Lalampahan Syeh Abdul Ma'ruf 1</t>
  </si>
  <si>
    <t>Petikan tina Dongeng 1001 Malam</t>
  </si>
  <si>
    <t>B083</t>
  </si>
  <si>
    <t>Laleur Bodas</t>
  </si>
  <si>
    <t>Samsu</t>
  </si>
  <si>
    <t>B084</t>
  </si>
  <si>
    <t>Langendriya Damarwulan Jumeneng Nata</t>
  </si>
  <si>
    <t>Sumarsana</t>
  </si>
  <si>
    <t>B085</t>
  </si>
  <si>
    <t>Langendriya Raja Wandhan ke Majapahit</t>
  </si>
  <si>
    <t>Suyadi Pratomo</t>
  </si>
  <si>
    <t>B086</t>
  </si>
  <si>
    <t>Maesa Sura</t>
  </si>
  <si>
    <t>R. Ng. Sindusastra</t>
  </si>
  <si>
    <t>B087</t>
  </si>
  <si>
    <t>Menak Biraji</t>
  </si>
  <si>
    <t>R. Ng. Yasadipura I</t>
  </si>
  <si>
    <t>B088</t>
  </si>
  <si>
    <t>Menak Lare 1</t>
  </si>
  <si>
    <t>B089</t>
  </si>
  <si>
    <t>Menak Lare 2</t>
  </si>
  <si>
    <t>B090</t>
  </si>
  <si>
    <t>Menak Lare 3</t>
  </si>
  <si>
    <t>B091</t>
  </si>
  <si>
    <t>Menak Lare 4</t>
  </si>
  <si>
    <t>B092</t>
  </si>
  <si>
    <t>Menak Purwakanda I</t>
  </si>
  <si>
    <t>B093</t>
  </si>
  <si>
    <t>Menak Sulub 1</t>
  </si>
  <si>
    <t>R. Ng. Yasadipura</t>
  </si>
  <si>
    <t>B094</t>
  </si>
  <si>
    <t>Menak Talsamat</t>
  </si>
  <si>
    <t>B095</t>
  </si>
  <si>
    <t>Mintaraga</t>
  </si>
  <si>
    <t>M.A. Salmoen</t>
  </si>
  <si>
    <t>B096</t>
  </si>
  <si>
    <t>Mitos Rakyat Cirebon</t>
  </si>
  <si>
    <t>Manto DG</t>
  </si>
  <si>
    <t>K016</t>
  </si>
  <si>
    <t>Mitra Noe Tani (Jilid X)</t>
  </si>
  <si>
    <t>Redaksi Balai Pustaka</t>
  </si>
  <si>
    <t>K017</t>
  </si>
  <si>
    <t>Mitra Noe Tani (Jilid XIII)</t>
  </si>
  <si>
    <t>K018</t>
  </si>
  <si>
    <t>Mitra Noe Tani (Jilid XIV)</t>
  </si>
  <si>
    <t>B097</t>
  </si>
  <si>
    <t>Muslimin Jeung Muslimat 1</t>
  </si>
  <si>
    <t>Drs. Sudibjo Z.H., T.D. Sujana</t>
  </si>
  <si>
    <t>Indonesia/ Sunda</t>
  </si>
  <si>
    <t>K019</t>
  </si>
  <si>
    <t>Nasehat Kaoetamaan Lampah</t>
  </si>
  <si>
    <t>R. Kusuma Di Brata</t>
  </si>
  <si>
    <t>K020</t>
  </si>
  <si>
    <t>Ngadjaga Bahja Ti Awang-Awang</t>
  </si>
  <si>
    <t>Th. G. van Leeuwen</t>
  </si>
  <si>
    <t>B098</t>
  </si>
  <si>
    <t>Nyai Ageng Serang</t>
  </si>
  <si>
    <t>S. Sastro Atmojo</t>
  </si>
  <si>
    <t>B271</t>
  </si>
  <si>
    <t>Paeh Di Popotongan</t>
  </si>
  <si>
    <t>M. K. Hardjakusuma</t>
  </si>
  <si>
    <t>K021</t>
  </si>
  <si>
    <t>Pandhawa Gugah</t>
  </si>
  <si>
    <t>Drs. Sudibjo Z. Hadisucipto</t>
  </si>
  <si>
    <t>B099</t>
  </si>
  <si>
    <t>Panji Semirang</t>
  </si>
  <si>
    <t>S. Sastrawinata</t>
  </si>
  <si>
    <t>B100</t>
  </si>
  <si>
    <t>Panji Wulung</t>
  </si>
  <si>
    <t>K.G.P.A.A.Mangkunagara  Drs, Sudibyo Z.H</t>
  </si>
  <si>
    <t>B272</t>
  </si>
  <si>
    <t>Pathokan Pedhalangan Gagrag Banyumas</t>
  </si>
  <si>
    <t>Sekretariat Nasional Pewayangan Indonesia "SENA WANGI"</t>
  </si>
  <si>
    <t>B101</t>
  </si>
  <si>
    <t>Pejahipun Patih Suwanda</t>
  </si>
  <si>
    <t>K022</t>
  </si>
  <si>
    <t>Pesta Sakola Radja di Bandoeng</t>
  </si>
  <si>
    <t>M. Kartadinata</t>
  </si>
  <si>
    <t>K023</t>
  </si>
  <si>
    <t>Pitulung Saheulaan Dina Waktu Kacilakaan</t>
  </si>
  <si>
    <t>Mas Sumanta Pura</t>
  </si>
  <si>
    <t>1920, 1930</t>
  </si>
  <si>
    <t>K024</t>
  </si>
  <si>
    <t>Piwulang Tatanen</t>
  </si>
  <si>
    <t>Rd Hassan Suma Di Praja</t>
  </si>
  <si>
    <t>B102</t>
  </si>
  <si>
    <t>Prabu Subrata</t>
  </si>
  <si>
    <t>Raden Budidarma</t>
  </si>
  <si>
    <t>B103</t>
  </si>
  <si>
    <t>Punika sejarah sadaya kang Tedak Saking K.N. Adam</t>
  </si>
  <si>
    <t>Musium Nasional</t>
  </si>
  <si>
    <t>B269</t>
  </si>
  <si>
    <t>Pusaka Ratu Teluh</t>
  </si>
  <si>
    <t>Moh. Ambri</t>
  </si>
  <si>
    <t>B104</t>
  </si>
  <si>
    <t>Puspa Rinonce</t>
  </si>
  <si>
    <t>Dr. R. Sutomo, Sunarko H  Puspito</t>
  </si>
  <si>
    <t>B106</t>
  </si>
  <si>
    <t>Randa Bengsrat (Roman Sunda)</t>
  </si>
  <si>
    <t>Jus Rusamsi</t>
  </si>
  <si>
    <t>B107</t>
  </si>
  <si>
    <t>Rangga Malela 1</t>
  </si>
  <si>
    <t>Olla S. Sumarna Putra</t>
  </si>
  <si>
    <t>B108</t>
  </si>
  <si>
    <t>Rangga Malela 2</t>
  </si>
  <si>
    <t>Olla S. Sumarna Putra, Haksan W.</t>
  </si>
  <si>
    <t>B109</t>
  </si>
  <si>
    <t>Rangga Malela 3</t>
  </si>
  <si>
    <t>B110</t>
  </si>
  <si>
    <t>Rasiah Geulang Rantay</t>
  </si>
  <si>
    <t>Nanie</t>
  </si>
  <si>
    <t>sunda</t>
  </si>
  <si>
    <t>K026</t>
  </si>
  <si>
    <t>Rasiah Karaton Raja Sepanjol</t>
  </si>
  <si>
    <t>Marta Perdana</t>
  </si>
  <si>
    <t>K027</t>
  </si>
  <si>
    <t>Rasiah Priangan</t>
  </si>
  <si>
    <t>Mas Kartadinata</t>
  </si>
  <si>
    <t>B111</t>
  </si>
  <si>
    <t>Regen Boncel (Bupati Caringin)</t>
  </si>
  <si>
    <t>H.s. Ranggawaluya</t>
  </si>
  <si>
    <t>B112</t>
  </si>
  <si>
    <t>Ringkasan Babad Mentawis 1</t>
  </si>
  <si>
    <t>Balai penelitian Bahasa Jogyakarta</t>
  </si>
  <si>
    <t>K028</t>
  </si>
  <si>
    <t>Salah Atikan (Djilid III)</t>
  </si>
  <si>
    <t>Abdoel Moeis</t>
  </si>
  <si>
    <t>K029</t>
  </si>
  <si>
    <t>Sampeu</t>
  </si>
  <si>
    <t>Sutan Sanif</t>
  </si>
  <si>
    <r>
      <t xml:space="preserve">2603 </t>
    </r>
    <r>
      <rPr>
        <sz val="8"/>
        <color indexed="8"/>
        <rFont val="Calibri"/>
        <family val="2"/>
      </rPr>
      <t>(mengikuti thn Jepang/ 1942 - 1945)</t>
    </r>
  </si>
  <si>
    <t>B273</t>
  </si>
  <si>
    <t>Saratus Paribahasa Jeung Babasan I</t>
  </si>
  <si>
    <t>Mas Natawisastra</t>
  </si>
  <si>
    <t>K030</t>
  </si>
  <si>
    <t>Saroeni Sarospan (Nya Eta Roepa-Roepa Dongeng Pepelingan) Jilid II</t>
  </si>
  <si>
    <t>Wadi Wasta</t>
  </si>
  <si>
    <t>tidak ada thn terbit</t>
  </si>
  <si>
    <t>B113</t>
  </si>
  <si>
    <t>Sawitri</t>
  </si>
  <si>
    <t>Mas Harjawiraga</t>
  </si>
  <si>
    <t>B131</t>
  </si>
  <si>
    <t>Seh Amongraga</t>
  </si>
  <si>
    <t>B114</t>
  </si>
  <si>
    <t>Sejarahipun Para Ratu ing Surakarta</t>
  </si>
  <si>
    <t>B115</t>
  </si>
  <si>
    <t>Sejarah Cirebon</t>
  </si>
  <si>
    <t>P.S. Sulendraningrat</t>
  </si>
  <si>
    <t>B116</t>
  </si>
  <si>
    <t>Sejarah Limbangan -Bandung 1</t>
  </si>
  <si>
    <t>Drs. E.S. Ekadjati</t>
  </si>
  <si>
    <t>K031</t>
  </si>
  <si>
    <t>Senggrutu</t>
  </si>
  <si>
    <t>Dr. G.A.J. Hazeu</t>
  </si>
  <si>
    <t>K032</t>
  </si>
  <si>
    <t>Serat  Joesoep</t>
  </si>
  <si>
    <t>Balai Pustaka</t>
  </si>
  <si>
    <t>K033</t>
  </si>
  <si>
    <t>Serat "Lebdatama" (Jilid I)</t>
  </si>
  <si>
    <t>Wadiwasta</t>
  </si>
  <si>
    <t>B118</t>
  </si>
  <si>
    <t>Serat Anglingdarma 1</t>
  </si>
  <si>
    <t>Sujadi Pratomo</t>
  </si>
  <si>
    <t>B119</t>
  </si>
  <si>
    <t>Serat Anglingdarma 2</t>
  </si>
  <si>
    <t>B120</t>
  </si>
  <si>
    <t>Serat Asmarasupi</t>
  </si>
  <si>
    <t>Sasmingun, Mulyono Sastronaryatmo</t>
  </si>
  <si>
    <t>K034</t>
  </si>
  <si>
    <t>Serat Bares-Kurus</t>
  </si>
  <si>
    <t>Gamber</t>
  </si>
  <si>
    <t>K035</t>
  </si>
  <si>
    <t>Serat Cariosipun Ulam Kutuk</t>
  </si>
  <si>
    <t>B121</t>
  </si>
  <si>
    <t>Serat Cebolek</t>
  </si>
  <si>
    <t xml:space="preserve">Drs. Sudibyo Z, Hadisucipto </t>
  </si>
  <si>
    <t>B122</t>
  </si>
  <si>
    <t>Serat Cemporet</t>
  </si>
  <si>
    <t>R. Ng. Ranggawarsita</t>
  </si>
  <si>
    <t>K036</t>
  </si>
  <si>
    <t>Serat Daya-Wahana</t>
  </si>
  <si>
    <t>Tuan H. Ch. Croes</t>
  </si>
  <si>
    <t>K068</t>
  </si>
  <si>
    <t xml:space="preserve">Serat Erang-Erang </t>
  </si>
  <si>
    <t>Ng. Wirapustaka</t>
  </si>
  <si>
    <t>B124</t>
  </si>
  <si>
    <t>Serat Jayengbaya</t>
  </si>
  <si>
    <t>K037</t>
  </si>
  <si>
    <t>Serat Kulapratama</t>
  </si>
  <si>
    <t>R. Martaarjana</t>
  </si>
  <si>
    <t>B125</t>
  </si>
  <si>
    <t>Serat Nitiprana</t>
  </si>
  <si>
    <t>R. Ng. Yasadipura I , Kamajaya</t>
  </si>
  <si>
    <t>K038</t>
  </si>
  <si>
    <t>Serat Oepa Darja</t>
  </si>
  <si>
    <t>M. Soekarman</t>
  </si>
  <si>
    <t>B129</t>
  </si>
  <si>
    <t>Serat Padhalangan Ringgit Purwa  1</t>
  </si>
  <si>
    <t>K.G.P.A.A. Mangkunagara VII</t>
  </si>
  <si>
    <t>B126</t>
  </si>
  <si>
    <t>Serat Padhalangan Ringgit Purwa 2</t>
  </si>
  <si>
    <t>K.G.P.A.A. Mangkunegara VII</t>
  </si>
  <si>
    <t>B127</t>
  </si>
  <si>
    <t>Serat Padhalangan Ringgit Purwa 3</t>
  </si>
  <si>
    <t>B128</t>
  </si>
  <si>
    <t>Serat Padhalangan Ringgit Purwa 4</t>
  </si>
  <si>
    <t>B130</t>
  </si>
  <si>
    <t>Serat Padhalangan Ringgit Purwa  5</t>
  </si>
  <si>
    <t>K039</t>
  </si>
  <si>
    <t>Serat Pangoelir Boedi</t>
  </si>
  <si>
    <t>Wirjasaksana</t>
  </si>
  <si>
    <t>K040</t>
  </si>
  <si>
    <t>Serat Piwulang Cablaka</t>
  </si>
  <si>
    <t>Raden Sukardi</t>
  </si>
  <si>
    <t>B132</t>
  </si>
  <si>
    <t>Si Kabayan Jadi Dukun</t>
  </si>
  <si>
    <t>K041</t>
  </si>
  <si>
    <t>Soekatja</t>
  </si>
  <si>
    <t>M. Soeratman Sastradardja</t>
  </si>
  <si>
    <t>K042</t>
  </si>
  <si>
    <t>Soeoek</t>
  </si>
  <si>
    <r>
      <t xml:space="preserve">2604 </t>
    </r>
    <r>
      <rPr>
        <sz val="8"/>
        <color indexed="8"/>
        <rFont val="Calibri"/>
        <family val="2"/>
      </rPr>
      <t>(mengikuti thn Jepang/ 1942 - 1945)</t>
    </r>
  </si>
  <si>
    <t>B133</t>
  </si>
  <si>
    <t>Sumantri Ngenger</t>
  </si>
  <si>
    <t>K043</t>
  </si>
  <si>
    <t>Tabe'at Sato Leuweung</t>
  </si>
  <si>
    <t>Dr. ALB. C. Kruijt</t>
  </si>
  <si>
    <t>B134</t>
  </si>
  <si>
    <t>Tambangprana</t>
  </si>
  <si>
    <t>R.M.Ng. Wiryakusuma</t>
  </si>
  <si>
    <t>B135</t>
  </si>
  <si>
    <t>Tata Bahasa Sunda</t>
  </si>
  <si>
    <t>D.K. Ardiwinata</t>
  </si>
  <si>
    <t>B136</t>
  </si>
  <si>
    <t>Tetekon Padalangan Sunda</t>
  </si>
  <si>
    <t>Atik Soepandi</t>
  </si>
  <si>
    <t>K044</t>
  </si>
  <si>
    <t>Teu Pegat Asih</t>
  </si>
  <si>
    <t>Soeman HS</t>
  </si>
  <si>
    <t>K045</t>
  </si>
  <si>
    <t>Toetoeroetjingan</t>
  </si>
  <si>
    <t>B137</t>
  </si>
  <si>
    <t>Trowulan Bekas Ibukota Majapahit</t>
  </si>
  <si>
    <t>Drs. Djoko</t>
  </si>
  <si>
    <t>B138</t>
  </si>
  <si>
    <t>Urang Desa</t>
  </si>
  <si>
    <t>Mohammad Ambri</t>
  </si>
  <si>
    <t>K046</t>
  </si>
  <si>
    <t>Wawacan "Elmuning Tani"</t>
  </si>
  <si>
    <t>Raden Djajadiredja</t>
  </si>
  <si>
    <t>K047</t>
  </si>
  <si>
    <t>Wawacan Abdulkomar</t>
  </si>
  <si>
    <t>Mas Soeharma</t>
  </si>
  <si>
    <t>K048</t>
  </si>
  <si>
    <t>Wawacan Carios Maha Raja Jusi (Jilid I)</t>
  </si>
  <si>
    <t>R.B. Kartadireja</t>
  </si>
  <si>
    <t>K049</t>
  </si>
  <si>
    <t>Wawacan Carios Raden Panji Kerneng Pati</t>
  </si>
  <si>
    <t>B270</t>
  </si>
  <si>
    <t>Wawacan Damarwulan</t>
  </si>
  <si>
    <t>Mas Sastradireja</t>
  </si>
  <si>
    <t>K051</t>
  </si>
  <si>
    <t>Wawacan Juag Tati</t>
  </si>
  <si>
    <t>Bapa Mami</t>
  </si>
  <si>
    <t>K052</t>
  </si>
  <si>
    <t>Wawacan Lalampahan Soedagar Moelapar</t>
  </si>
  <si>
    <t>Mangoen Di Karia</t>
  </si>
  <si>
    <t>K053</t>
  </si>
  <si>
    <t>Wawacan Prabu Udrayana</t>
  </si>
  <si>
    <t>Sastradiredja</t>
  </si>
  <si>
    <t>K067</t>
  </si>
  <si>
    <t>Wawacan Rara Mendut</t>
  </si>
  <si>
    <t>Margasulaksana</t>
  </si>
  <si>
    <t>B140</t>
  </si>
  <si>
    <t>Wawacan Sajarah Ambia 1</t>
  </si>
  <si>
    <t>M.H. Muhammad Musa</t>
  </si>
  <si>
    <t>B141</t>
  </si>
  <si>
    <t>Wawacan Sajarah Ambia 2</t>
  </si>
  <si>
    <t>B142</t>
  </si>
  <si>
    <t>Wawacan Sajarah Ambia 3</t>
  </si>
  <si>
    <t>B143</t>
  </si>
  <si>
    <t>Wawacan Sajarah Ambia 4</t>
  </si>
  <si>
    <t>B144</t>
  </si>
  <si>
    <t>Wawacan Sajarah Ambia 5</t>
  </si>
  <si>
    <t>B145</t>
  </si>
  <si>
    <t>Wawacan Sajarah Ambia 6</t>
  </si>
  <si>
    <t>B146</t>
  </si>
  <si>
    <t>Wawacan Sajarah Ambia 7</t>
  </si>
  <si>
    <t>B147</t>
  </si>
  <si>
    <t>Wawacan Simbar Kancana</t>
  </si>
  <si>
    <t>K. Tisnasudjana</t>
  </si>
  <si>
    <t>K054</t>
  </si>
  <si>
    <t>Wawacan Sudagar Ali</t>
  </si>
  <si>
    <t>Mas Sastrawinata</t>
  </si>
  <si>
    <t>K055</t>
  </si>
  <si>
    <t>Wawatjan Praboe Odysseus</t>
  </si>
  <si>
    <t>Homerus</t>
  </si>
  <si>
    <t>K056</t>
  </si>
  <si>
    <t>Woelangkrama</t>
  </si>
  <si>
    <t>Raden Anggamihardja</t>
  </si>
  <si>
    <t>Pusat Excelent Kalimantan</t>
  </si>
  <si>
    <t>Judul Buku</t>
  </si>
  <si>
    <t>Pengarang</t>
  </si>
  <si>
    <t>Jmh hlm</t>
  </si>
  <si>
    <t>B148</t>
  </si>
  <si>
    <t>Antasari</t>
  </si>
  <si>
    <t>Helius Sjamsudin</t>
  </si>
  <si>
    <t>B149</t>
  </si>
  <si>
    <t>Cerita Rakyat Daerah Kalimantan Selatan</t>
  </si>
  <si>
    <t>Proyek Penelitian dan Pencatatan Kebudayaan Daerah</t>
  </si>
  <si>
    <t>B150</t>
  </si>
  <si>
    <t>Cerita Rakyat Daerah Kalimantan Timur</t>
  </si>
  <si>
    <t>B151</t>
  </si>
  <si>
    <t>Dari Swapraja ke Kabupaten Kutai</t>
  </si>
  <si>
    <t>Dewan Redaksi Penerbitan Kutai</t>
  </si>
  <si>
    <t>B152</t>
  </si>
  <si>
    <t>Kamus Bahasa Indonesia -Pasir</t>
  </si>
  <si>
    <t>Depdiknas</t>
  </si>
  <si>
    <t>B156</t>
  </si>
  <si>
    <t>Kartamina (Kisah-kisah Pulau Kalimantan)</t>
  </si>
  <si>
    <t>Artum Artha</t>
  </si>
  <si>
    <t>B153</t>
  </si>
  <si>
    <t>Kisah Rakyat Kutai Naga Beulur</t>
  </si>
  <si>
    <t>E. Mohd. Iskandar</t>
  </si>
  <si>
    <t>B154</t>
  </si>
  <si>
    <t>Kumpulan Cerita Rakyat Kutai</t>
  </si>
  <si>
    <t>B155</t>
  </si>
  <si>
    <t>Kumpulan Naskah Kesenian Tradisional Kalimantan Timur</t>
  </si>
  <si>
    <t>Proyek Pengemembangan Kebudayaan Kaltim</t>
  </si>
  <si>
    <t>B157</t>
  </si>
  <si>
    <t>Kutai Perbendaharaan Kebudayaan Kalimantan Timur</t>
  </si>
  <si>
    <t>B158</t>
  </si>
  <si>
    <t>Mendulang Intan di Martapura</t>
  </si>
  <si>
    <t>Djarani E.M.</t>
  </si>
  <si>
    <t>B159</t>
  </si>
  <si>
    <t>Pegustian dan Temenggung</t>
  </si>
  <si>
    <t>Helius Syamsudin</t>
  </si>
  <si>
    <t>B160</t>
  </si>
  <si>
    <t>Perhiasan Matahari</t>
  </si>
  <si>
    <t>Korrie Layun Rampan</t>
  </si>
  <si>
    <t>B161</t>
  </si>
  <si>
    <t>Rumah Adat Banjar</t>
  </si>
  <si>
    <t xml:space="preserve">Drs. Syamsiar Seman </t>
  </si>
  <si>
    <t>B162</t>
  </si>
  <si>
    <t>Silsilah Kutai Kartanegara</t>
  </si>
  <si>
    <t>Pemda Kabupaten Kutai</t>
  </si>
  <si>
    <t>B163</t>
  </si>
  <si>
    <t>Suku Dayak</t>
  </si>
  <si>
    <t>Djumri Obeng</t>
  </si>
  <si>
    <t>B164</t>
  </si>
  <si>
    <t>Tak Alang Kepalang</t>
  </si>
  <si>
    <t>B165</t>
  </si>
  <si>
    <t>Tutur Candi (Sebuah Karya Sastra Sejarah Banjarmasin</t>
  </si>
  <si>
    <t>M. Idwar Saleh</t>
  </si>
  <si>
    <t>B166</t>
  </si>
  <si>
    <t>Uhkok --cerita rakyat Kalimantan</t>
  </si>
  <si>
    <t>Yuvinus</t>
  </si>
  <si>
    <t>Pusat Excelent Sulawesi</t>
  </si>
  <si>
    <t>B242</t>
  </si>
  <si>
    <t>Beberapa Etika Dalam Sastra Makasar</t>
  </si>
  <si>
    <t>Dr. B.F. Matthes</t>
  </si>
  <si>
    <t>B243</t>
  </si>
  <si>
    <t>Bintang Minahasa</t>
  </si>
  <si>
    <t>Hersevien M. Taulu</t>
  </si>
  <si>
    <t>K061</t>
  </si>
  <si>
    <t>Boegineesch Leesboek</t>
  </si>
  <si>
    <t>La Toeppoe Daeng Mappoeli</t>
  </si>
  <si>
    <t>Indonesia/Bugis</t>
  </si>
  <si>
    <t>B244</t>
  </si>
  <si>
    <t>Bugis Makasar</t>
  </si>
  <si>
    <t>Mytha Soeroto</t>
  </si>
  <si>
    <t>B245</t>
  </si>
  <si>
    <t>Bunga Rampai Sastra Bugis</t>
  </si>
  <si>
    <t xml:space="preserve">Tamin Chaeran, M. Arief Mattalitti </t>
  </si>
  <si>
    <t>B246</t>
  </si>
  <si>
    <t>Bunga Rampai Sulawesi</t>
  </si>
  <si>
    <t>Taulu, H.M.</t>
  </si>
  <si>
    <t>B247</t>
  </si>
  <si>
    <t>Cerita Rakyat Daerah Sulawesi Selatan</t>
  </si>
  <si>
    <t>B248</t>
  </si>
  <si>
    <t>Cerita Rakyat Dalarn Sastra Makassar</t>
  </si>
  <si>
    <t>Sahabuddin Nappu</t>
  </si>
  <si>
    <t>B249</t>
  </si>
  <si>
    <t>Cerita Rakyat Sulawesi Tengah</t>
  </si>
  <si>
    <t>Departemen Pendidikan dan kebudayaan</t>
  </si>
  <si>
    <t>B250</t>
  </si>
  <si>
    <t>Cerita Rakyat Tradisional di Wolio</t>
  </si>
  <si>
    <t>Abdul Mulku Zahari</t>
  </si>
  <si>
    <t>B251</t>
  </si>
  <si>
    <t>Epos Karaeng Tunisombaya ri Gowa</t>
  </si>
  <si>
    <t>Muhammad Sikki, dkk.</t>
  </si>
  <si>
    <t>B252</t>
  </si>
  <si>
    <t>Halmahera Timur dan Raja Jailolo</t>
  </si>
  <si>
    <t>R.Z Leirissa</t>
  </si>
  <si>
    <t>B253</t>
  </si>
  <si>
    <t>Himpunan Cerita Rakyat Dalam Sastra Toraja</t>
  </si>
  <si>
    <t>Drs. J.S. Sande</t>
  </si>
  <si>
    <t>K062</t>
  </si>
  <si>
    <t>I Koekang</t>
  </si>
  <si>
    <t>Siddik</t>
  </si>
  <si>
    <t>Makassar</t>
  </si>
  <si>
    <t>B254</t>
  </si>
  <si>
    <t>Kamus Bahasa Gorontalo - Indonesia</t>
  </si>
  <si>
    <t>Pusat Bahasa Depdiknas</t>
  </si>
  <si>
    <t>Indonesia/ Gorontalo</t>
  </si>
  <si>
    <t>B255</t>
  </si>
  <si>
    <t>Kamus Bahasa Melayu Makassar - Indonesia</t>
  </si>
  <si>
    <t>Indonesia/ Melayu Makassar</t>
  </si>
  <si>
    <t>B256</t>
  </si>
  <si>
    <t>Kamus Bahasa Suwawa - Indonesia</t>
  </si>
  <si>
    <t>Indonesia/ Sulawesi Utara</t>
  </si>
  <si>
    <t>B257</t>
  </si>
  <si>
    <t>Kebudayaan Tolaki</t>
  </si>
  <si>
    <t>Abdul Rauf Tarimana</t>
  </si>
  <si>
    <t>B258</t>
  </si>
  <si>
    <t>Kelong dalam Sastra Makassar</t>
  </si>
  <si>
    <t>Indonesia/Makassar</t>
  </si>
  <si>
    <t>B259</t>
  </si>
  <si>
    <t>Lontarak Makkatterek dan Ilangnya Nabi Muhammad S.A.W. (Kisah dicukurnya Nabi Muhammad S.A.W.)</t>
  </si>
  <si>
    <t>A. Kadir Manyambeang, Drs. Ambo Gani</t>
  </si>
  <si>
    <t>B260</t>
  </si>
  <si>
    <t>Lontarak Patturioloanga Ri Tutalloka (Sejarah Tallo)</t>
  </si>
  <si>
    <t>A. Kadir Manyambeang, Abd. Rahim M.</t>
  </si>
  <si>
    <t>B261</t>
  </si>
  <si>
    <t>Mamanua</t>
  </si>
  <si>
    <t>Dr.M.R. Dajoh</t>
  </si>
  <si>
    <t>B262</t>
  </si>
  <si>
    <t>Nenek Allamo</t>
  </si>
  <si>
    <t>Drs. Nurdin Jusuf, Drs. Ambo Gani</t>
  </si>
  <si>
    <t>K063</t>
  </si>
  <si>
    <t>Penyakit Buta</t>
  </si>
  <si>
    <t>Dr. G. Bakker</t>
  </si>
  <si>
    <t>B263</t>
  </si>
  <si>
    <t>Petunjuk Teknis Pengembangan Polopalo Menjadi Alat Musik Tradisiol Gorontalo</t>
  </si>
  <si>
    <t>Rusdin Palada</t>
  </si>
  <si>
    <t>B264</t>
  </si>
  <si>
    <t>Riwayat Benteng Otanaha, Otahiya, dan Ulupahu</t>
  </si>
  <si>
    <t>A. Tajabu</t>
  </si>
  <si>
    <t>K064</t>
  </si>
  <si>
    <t>Sangka Roepa</t>
  </si>
  <si>
    <t>Intje Hoesain Daeng Parani</t>
  </si>
  <si>
    <t>Bugis</t>
  </si>
  <si>
    <t>K065</t>
  </si>
  <si>
    <t>Sese Taloe Njese Boo Pangeja</t>
  </si>
  <si>
    <t>Lamoro Randoe</t>
  </si>
  <si>
    <t>B265</t>
  </si>
  <si>
    <t>Sulawesi Berdarah</t>
  </si>
  <si>
    <t>Saadi AS</t>
  </si>
  <si>
    <t>B266</t>
  </si>
  <si>
    <t>Sure Pengajana Nabitta Muhammad S.A.W.</t>
  </si>
  <si>
    <t>Drs. Nurdin Jusuf, Drs. Arnbo Gani</t>
  </si>
  <si>
    <t>B267</t>
  </si>
  <si>
    <t>Syekh Yusuf Makassar (Riwayat Hidup, Karya dan Ajarannya)</t>
  </si>
  <si>
    <t>Prof. Dr. Tudjimah, dkk</t>
  </si>
  <si>
    <t>B268</t>
  </si>
  <si>
    <t>Tata Bahasa Mandar</t>
  </si>
  <si>
    <t>Abd Mutolib. M. Sikki, Adnan Usmar, J.S. Sande</t>
  </si>
  <si>
    <t>K066</t>
  </si>
  <si>
    <t>Ukkadju Sibau-Bau</t>
  </si>
  <si>
    <t>Ab. Madjid Dang Masikki</t>
  </si>
  <si>
    <t>Pusat Excelent Bali</t>
  </si>
  <si>
    <t>Jmh Hlm</t>
  </si>
  <si>
    <t>K001</t>
  </si>
  <si>
    <t>Aneka Kidung</t>
  </si>
  <si>
    <t>Ketut Ginarsa</t>
  </si>
  <si>
    <t>Bali</t>
  </si>
  <si>
    <t>B001</t>
  </si>
  <si>
    <t>Butir-butir Mutiara Mahabharata</t>
  </si>
  <si>
    <t>I Wayan Danta</t>
  </si>
  <si>
    <t>Indonesia/Bali</t>
  </si>
  <si>
    <t>B002</t>
  </si>
  <si>
    <t>Cerita Panji dalam Geguritan di Bali</t>
  </si>
  <si>
    <t>Drs. I Gusti Ngurah Bagus, I Wayan Jendra</t>
  </si>
  <si>
    <t>B003</t>
  </si>
  <si>
    <t>Cerita Rakyat Bali</t>
  </si>
  <si>
    <t>I Made Sudana, Dra. I Gusti Ngurah Bagus</t>
  </si>
  <si>
    <t>B004</t>
  </si>
  <si>
    <t>Geguritan Bagus Umbara</t>
  </si>
  <si>
    <t>Drs. I. Gusti Ngurah Bagus, dkk</t>
  </si>
  <si>
    <t>B005</t>
  </si>
  <si>
    <t>Geguritan Brayut</t>
  </si>
  <si>
    <t>I Nengah Ardika</t>
  </si>
  <si>
    <t>B006</t>
  </si>
  <si>
    <t>Geguritan Calonarang</t>
  </si>
  <si>
    <t>I Gede Semadi Astra, I Wayan Bawa</t>
  </si>
  <si>
    <t>B007</t>
  </si>
  <si>
    <t>Geguritan Cupak</t>
  </si>
  <si>
    <t>Nengah Medera dan Nazir Thoir</t>
  </si>
  <si>
    <t>B008</t>
  </si>
  <si>
    <t>Geguritan Darmakaya</t>
  </si>
  <si>
    <t>I Ketut Tasna</t>
  </si>
  <si>
    <t>B009</t>
  </si>
  <si>
    <t>Geguritan Dharmakerti</t>
  </si>
  <si>
    <t>Drs. I. Gusti Ngurah Bagus, I Wayan Tapa</t>
  </si>
  <si>
    <t>B010</t>
  </si>
  <si>
    <t>Geguritan Gajah Kumuda</t>
  </si>
  <si>
    <t>Ida Bagus Gde Budharta, B.A.</t>
  </si>
  <si>
    <t>B011</t>
  </si>
  <si>
    <t>Geguritan Jagat Karana</t>
  </si>
  <si>
    <t>A. A Alit Dendi</t>
  </si>
  <si>
    <t>B012</t>
  </si>
  <si>
    <t>Geguritan Maling Teba</t>
  </si>
  <si>
    <t>I Gusti Ngurai Bagus</t>
  </si>
  <si>
    <t>B013</t>
  </si>
  <si>
    <t>Geguritan Mantri Alit</t>
  </si>
  <si>
    <t>Nengah Medra</t>
  </si>
  <si>
    <t>B014</t>
  </si>
  <si>
    <t>Geguritan Ni Sumala</t>
  </si>
  <si>
    <t>Drs. Ketut Nuarca</t>
  </si>
  <si>
    <t>B015</t>
  </si>
  <si>
    <t>Geguritan Pan Bungkling</t>
  </si>
  <si>
    <t>Drs. I. Gusti Ngurah Bagus</t>
  </si>
  <si>
    <t>B016</t>
  </si>
  <si>
    <t>Geguritan Ratmajawijaya</t>
  </si>
  <si>
    <t>Nengah Medera, Nazir Thohir</t>
  </si>
  <si>
    <t>B017</t>
  </si>
  <si>
    <t>Geguritan Rereg Gianyar</t>
  </si>
  <si>
    <t>Ida Bagus Sidemen</t>
  </si>
  <si>
    <t>B018</t>
  </si>
  <si>
    <t>Geguritan Rusak Banjar</t>
  </si>
  <si>
    <t>Drs. I. Gusti Ngurah Bagus, I Ketut Pasek Suyana</t>
  </si>
  <si>
    <t>B019</t>
  </si>
  <si>
    <t>Geguritan Rusak Sasak</t>
  </si>
  <si>
    <t>Nengah Medera, Nazir Thoir</t>
  </si>
  <si>
    <t>B020</t>
  </si>
  <si>
    <t>Geguritan Salia</t>
  </si>
  <si>
    <t>Wayan Jendra</t>
  </si>
  <si>
    <t>B021</t>
  </si>
  <si>
    <t>Geguritan Sewagati</t>
  </si>
  <si>
    <t>B022</t>
  </si>
  <si>
    <t>Geguritan Sucita Muah Subudhi</t>
  </si>
  <si>
    <t>Ida Bagus Gede Budharta B.A</t>
  </si>
  <si>
    <t>Bali/ Indonesia</t>
  </si>
  <si>
    <t>B023</t>
  </si>
  <si>
    <t>Hubungan Seni Bangunan Dengan Hiasan Dalam Rumah Tinggal Adati Bali</t>
  </si>
  <si>
    <t>Drs. Imade Susila Patra</t>
  </si>
  <si>
    <t>B024</t>
  </si>
  <si>
    <t>Kamus Bahasa Indonesia - Bali</t>
  </si>
  <si>
    <t>Balai Penelitian Bahasa Singaraja</t>
  </si>
  <si>
    <t>indonesia/bali</t>
  </si>
  <si>
    <t>B025</t>
  </si>
  <si>
    <t>Kidung Dreman</t>
  </si>
  <si>
    <t>I Made Suastika</t>
  </si>
  <si>
    <t>B026</t>
  </si>
  <si>
    <t>Lubdhaka Carita</t>
  </si>
  <si>
    <t>B027</t>
  </si>
  <si>
    <t>Malat Parikan</t>
  </si>
  <si>
    <t>Drs. I. Gusti Ngurah Bagus, Wayan Sutapa</t>
  </si>
  <si>
    <t>B028</t>
  </si>
  <si>
    <t>Mengenal Sastra Bali Modern</t>
  </si>
  <si>
    <t>Nyoman Tusthi Eddy</t>
  </si>
  <si>
    <t>K002</t>
  </si>
  <si>
    <t>Nemu Karma</t>
  </si>
  <si>
    <t>I Wayan Gobiah</t>
  </si>
  <si>
    <t>B029</t>
  </si>
  <si>
    <t>Pantomin Suci Betara Berutuk Dari Trunyan Bali</t>
  </si>
  <si>
    <t>Prof. Dr. James Dananjaya</t>
  </si>
  <si>
    <t>B030</t>
  </si>
  <si>
    <t>Peparikan Mahabharata</t>
  </si>
  <si>
    <t>windu Sancaya, dkk</t>
  </si>
  <si>
    <t>B031</t>
  </si>
  <si>
    <t>Upacara-Upacara Lingkaran hidup Di Trunyan, Bali</t>
  </si>
  <si>
    <t>Prof. Dr James Danandjaya</t>
  </si>
  <si>
    <t>Pusat Excelent Nusa Tenggara</t>
  </si>
  <si>
    <t>B231</t>
  </si>
  <si>
    <t>Babad Lombok</t>
  </si>
  <si>
    <t>Lalu Wacana</t>
  </si>
  <si>
    <t>B232</t>
  </si>
  <si>
    <t>Baham Pahlawan Sumbawa</t>
  </si>
  <si>
    <t>Ratsu</t>
  </si>
  <si>
    <t>B233</t>
  </si>
  <si>
    <t>Cerita Balang Kesimbar</t>
  </si>
  <si>
    <t>B234</t>
  </si>
  <si>
    <t>Cerita Rakyat Daerah Nusa Tenggara Barat (Mite dan Legends)</t>
  </si>
  <si>
    <t>B235</t>
  </si>
  <si>
    <t>Cilinaya</t>
  </si>
  <si>
    <t>Lombok</t>
  </si>
  <si>
    <t>B236</t>
  </si>
  <si>
    <t>Kamus Bahasa Sasak Indonesia</t>
  </si>
  <si>
    <t>Indonesia/ Sasak</t>
  </si>
  <si>
    <t>B237</t>
  </si>
  <si>
    <t>Lafanda</t>
  </si>
  <si>
    <t>Arsyad Siddik</t>
  </si>
  <si>
    <t>B238</t>
  </si>
  <si>
    <t>Pahlawan-Pahlawan Suku Timor</t>
  </si>
  <si>
    <t>I.H. Doko</t>
  </si>
  <si>
    <t>B239</t>
  </si>
  <si>
    <t>Rengganis</t>
  </si>
  <si>
    <t>B240</t>
  </si>
  <si>
    <t>Surat-Surat dan Catatan Harian Dari Kerajaan Bima</t>
  </si>
  <si>
    <t>Drs. Aliuddin Mahyudin M.A.</t>
  </si>
  <si>
    <t>B241</t>
  </si>
  <si>
    <t>Timor Pulau Gunung Fatuleu " Batu Keramat "</t>
  </si>
  <si>
    <t xml:space="preserve">NO </t>
  </si>
  <si>
    <t>KODE</t>
  </si>
  <si>
    <t>JUDUL BUKU</t>
  </si>
  <si>
    <t>PENGARANG</t>
  </si>
  <si>
    <t>Halaman</t>
  </si>
  <si>
    <t>HAL</t>
  </si>
  <si>
    <t>I</t>
  </si>
  <si>
    <t>BUKU UMUM</t>
  </si>
  <si>
    <t>AA, II, UU</t>
  </si>
  <si>
    <t>Arifin C. Noer</t>
  </si>
  <si>
    <t>Acep Pejuang Kecil</t>
  </si>
  <si>
    <t>Soedharma K.D.</t>
  </si>
  <si>
    <t>ebook003</t>
  </si>
  <si>
    <t>Air Mata Sang Pohon Purba</t>
  </si>
  <si>
    <t>Ibu Kasur dan Naning Pranoto</t>
  </si>
  <si>
    <t>Aku Pemuda Indonesia</t>
  </si>
  <si>
    <t>Drs. C.S.T. Kansil, S.H.</t>
  </si>
  <si>
    <t>Alam Kubur</t>
  </si>
  <si>
    <t>Harun Rasjis</t>
  </si>
  <si>
    <t>Alang Bintan Anak Laut</t>
  </si>
  <si>
    <t>Hilal Basyir, S.H.</t>
  </si>
  <si>
    <t>ebook005</t>
  </si>
  <si>
    <t>Alap alapan Drusilawati</t>
  </si>
  <si>
    <t>Ki Reditanaya</t>
  </si>
  <si>
    <t>Anak Dalam Perang</t>
  </si>
  <si>
    <t>C. Anwar Tanjung</t>
  </si>
  <si>
    <t>Anak dan Kemenakan</t>
  </si>
  <si>
    <t>Marah Rusli</t>
  </si>
  <si>
    <t>Anak-Anak</t>
  </si>
  <si>
    <t>Ngurah Parsua</t>
  </si>
  <si>
    <t>Anggana Memanah Angsa</t>
  </si>
  <si>
    <t>Wawa Adam</t>
  </si>
  <si>
    <t>Anggia Murni</t>
  </si>
  <si>
    <t>Ny. Yohanisoer Ilyas</t>
  </si>
  <si>
    <t>Anggun Nan Tongga</t>
  </si>
  <si>
    <t>Angin Laut Tawar</t>
  </si>
  <si>
    <t>LK. Ara</t>
  </si>
  <si>
    <t>Angin Sumilir</t>
  </si>
  <si>
    <t>Suripan Sadi Hutomo</t>
  </si>
  <si>
    <t>ebook006</t>
  </si>
  <si>
    <t>Antara Soputan dan Bunaken</t>
  </si>
  <si>
    <t>Pilemon Gunena</t>
  </si>
  <si>
    <t>Anteping Tekad</t>
  </si>
  <si>
    <t>Ag. Suharti</t>
  </si>
  <si>
    <t>ebook007</t>
  </si>
  <si>
    <t>Arjuna Kembar</t>
  </si>
  <si>
    <t>Wiroatmodjo</t>
  </si>
  <si>
    <t>ebook008</t>
  </si>
  <si>
    <t>Asal Mula Nibung Puaka dan cerita-cerita lain</t>
  </si>
  <si>
    <t>Bambang Suwondo</t>
  </si>
  <si>
    <t>Asap Itu Masih Mengepul</t>
  </si>
  <si>
    <t>SN Ratmana</t>
  </si>
  <si>
    <t>ebook010</t>
  </si>
  <si>
    <t>Awal Pendakian</t>
  </si>
  <si>
    <t>Sori Siregar</t>
  </si>
  <si>
    <t>Babi Sombong dan Kuda Kurus</t>
  </si>
  <si>
    <t>Gazaldun</t>
  </si>
  <si>
    <t>Badai  di Pulai Karang</t>
  </si>
  <si>
    <t>Adi Buana</t>
  </si>
  <si>
    <t>Badai Sampai Sore</t>
  </si>
  <si>
    <t>Motinggo Busye</t>
  </si>
  <si>
    <t>Bako</t>
  </si>
  <si>
    <t>Darman Moenir</t>
  </si>
  <si>
    <t>Balada Adipati Karna</t>
  </si>
  <si>
    <t>Ki Suratno Hayuningrat</t>
  </si>
  <si>
    <t>ebook012</t>
  </si>
  <si>
    <t>Basisir Langit</t>
  </si>
  <si>
    <t>Soerahman RM</t>
  </si>
  <si>
    <t>ebook013</t>
  </si>
  <si>
    <t>Batu Belah Batu Bertangkup</t>
  </si>
  <si>
    <t>BM. Syamsuddin</t>
  </si>
  <si>
    <t>Batu Keinsyafan</t>
  </si>
  <si>
    <t>Dwianto Setyawan</t>
  </si>
  <si>
    <t>ebook014</t>
  </si>
  <si>
    <t>Batu Menangis</t>
  </si>
  <si>
    <t>Noor H. Dee</t>
  </si>
  <si>
    <t>Bau Kemenyan di Gua Pantai</t>
  </si>
  <si>
    <t>Linda Herliantina Utomo</t>
  </si>
  <si>
    <t>ebook015</t>
  </si>
  <si>
    <t>Bawang Merah dan Bawang Putih</t>
  </si>
  <si>
    <t>Bening Sanubari</t>
  </si>
  <si>
    <t>Bebek dari Kakek</t>
  </si>
  <si>
    <t>Bambang Joko Susilo</t>
  </si>
  <si>
    <t>Bersahabat dengan Alam</t>
  </si>
  <si>
    <t>Ediar Buana</t>
  </si>
  <si>
    <t>Berterima Kasih Kepada Bintang</t>
  </si>
  <si>
    <t>Veronika</t>
  </si>
  <si>
    <t>ebook016</t>
  </si>
  <si>
    <t>Biji Semangka Emas</t>
  </si>
  <si>
    <t>Djavid</t>
  </si>
  <si>
    <t>Bima Suci</t>
  </si>
  <si>
    <t>R. Tanaya</t>
  </si>
  <si>
    <t>Biru Darah Gadisku</t>
  </si>
  <si>
    <t>Darto Singo</t>
  </si>
  <si>
    <t>ebook017</t>
  </si>
  <si>
    <t>Bisma Dewabrata</t>
  </si>
  <si>
    <t>Satyagraha Hoerip</t>
  </si>
  <si>
    <t>Blencong</t>
  </si>
  <si>
    <t>Dorothea Rosa Herliany</t>
  </si>
  <si>
    <t>Buah Ketabahan</t>
  </si>
  <si>
    <t>Dwiyanto Setyawan</t>
  </si>
  <si>
    <t>Bukan Milik Kami</t>
  </si>
  <si>
    <t>Syamsul Arifin</t>
  </si>
  <si>
    <t>Bukit Loreley</t>
  </si>
  <si>
    <t>Nia Sutiara</t>
  </si>
  <si>
    <t>ebook018</t>
  </si>
  <si>
    <t>Burung Garuda Terbang Sendiri</t>
  </si>
  <si>
    <t>Sanoesi Pane</t>
  </si>
  <si>
    <t>ebook019</t>
  </si>
  <si>
    <t>Calon Arang (Si Janda dari Girah)</t>
  </si>
  <si>
    <t>Prof. Dr. Poerbatjaraka Diterjemahkan oleh Soewito Santoso</t>
  </si>
  <si>
    <t>Catatan Suasana</t>
  </si>
  <si>
    <t>Slamet Sukirnanto</t>
  </si>
  <si>
    <t>Cempaka Biru</t>
  </si>
  <si>
    <t>Aman Dt. Majoindo</t>
  </si>
  <si>
    <t>ebook021</t>
  </si>
  <si>
    <t>Cerita cerita lama dalam lembaran sejarah</t>
  </si>
  <si>
    <t>Rusli Amran</t>
  </si>
  <si>
    <t>ebook020</t>
  </si>
  <si>
    <t>Cerita Rakyat dalam Kaitan Butir-Butir Pancasila (Butir Pancasila dalam Cerita Rakyat)</t>
  </si>
  <si>
    <t>Tim Penyusun Cerita Rakyat Laboratorium IKIP Malang</t>
  </si>
  <si>
    <t>Cinta dan Benci dalam Perang Pembebasan</t>
  </si>
  <si>
    <t>Takao Fusayama</t>
  </si>
  <si>
    <t>Cinta dan Kebenaran</t>
  </si>
  <si>
    <t>Soegeng</t>
  </si>
  <si>
    <t>Cinta dan Kewajiban</t>
  </si>
  <si>
    <t>L. Wairata &amp; Nur St. Iskandar</t>
  </si>
  <si>
    <t>Cinta Nefertiti</t>
  </si>
  <si>
    <t>Maria Hermiyanti Sugiharto</t>
  </si>
  <si>
    <t>Cinta Tanah Air</t>
  </si>
  <si>
    <t>Nur Sutan Iskandar</t>
  </si>
  <si>
    <t>Daerah Perbatasan</t>
  </si>
  <si>
    <t>Subagio Sastrowardoyo</t>
  </si>
  <si>
    <t>Dag Dig Dug</t>
  </si>
  <si>
    <t>Putu Wijaya</t>
  </si>
  <si>
    <t>Damarwulan</t>
  </si>
  <si>
    <t>Soenarto Timoer</t>
  </si>
  <si>
    <t>Daradasih</t>
  </si>
  <si>
    <t>S. Z. Hadisutjipto</t>
  </si>
  <si>
    <t>Darah</t>
  </si>
  <si>
    <t>Darah Laut</t>
  </si>
  <si>
    <t>H.B. Jassin</t>
  </si>
  <si>
    <t>Dari Sebuah Album</t>
  </si>
  <si>
    <t>Rita Oetoro</t>
  </si>
  <si>
    <t>ebook023</t>
  </si>
  <si>
    <t>Dasa Carita Satowana</t>
  </si>
  <si>
    <t>Joodkali Padmapuspita</t>
  </si>
  <si>
    <t>ebook024</t>
  </si>
  <si>
    <t>Datuk Keramat dan cerita-cerita lain</t>
  </si>
  <si>
    <t>Daud</t>
  </si>
  <si>
    <t>A.A. Bakar dan E. Iskandar</t>
  </si>
  <si>
    <t>Deiksis Dalam Bahasa Indonesia</t>
  </si>
  <si>
    <t>Bambang Kaswanti Purwo</t>
  </si>
  <si>
    <t>Derap Kaki Dendam Hati</t>
  </si>
  <si>
    <t>Bagin</t>
  </si>
  <si>
    <t>Dewi Rimba</t>
  </si>
  <si>
    <t>ebook025</t>
  </si>
  <si>
    <t>Dewi Sri dan Tujuh Putri Padi</t>
  </si>
  <si>
    <t>ebook026</t>
  </si>
  <si>
    <t>Di Balik Kemilaunya Bulu-Bulu Merak</t>
  </si>
  <si>
    <t>Barmin</t>
  </si>
  <si>
    <t>ebook027</t>
  </si>
  <si>
    <t>Di Bawah Kaki pak Dirman</t>
  </si>
  <si>
    <t>Di Persimpangan Jalan</t>
  </si>
  <si>
    <t>A.D. Donggo</t>
  </si>
  <si>
    <t>Di Sudut Hyde Park</t>
  </si>
  <si>
    <t>Sunaryono Basuki KS.</t>
  </si>
  <si>
    <t>Dikejar Bayangan</t>
  </si>
  <si>
    <t>Djawastin Hasugian</t>
  </si>
  <si>
    <t>Dokter Gerilya</t>
  </si>
  <si>
    <t>Matia Madjiah</t>
  </si>
  <si>
    <t>Dokter Magazzino</t>
  </si>
  <si>
    <t>Ahmad Rahman</t>
  </si>
  <si>
    <t>Dokter Wulandari</t>
  </si>
  <si>
    <t>Yunani</t>
  </si>
  <si>
    <t>Dolok Pusuk Buhit</t>
  </si>
  <si>
    <t>Drs. Gens G. Malau</t>
  </si>
  <si>
    <t>Domba-Domba Revolusi</t>
  </si>
  <si>
    <t>B. Soelarta</t>
  </si>
  <si>
    <t>ebook028</t>
  </si>
  <si>
    <t>Dongeng-Dongeng dari Pulau Roti</t>
  </si>
  <si>
    <t>d. Manafe</t>
  </si>
  <si>
    <t>Dosa Kita Semua</t>
  </si>
  <si>
    <t>Drona Rangsang</t>
  </si>
  <si>
    <t>Dua Keluarga</t>
  </si>
  <si>
    <t>Rd. Lingga Wisjnu MA</t>
  </si>
  <si>
    <t>Duri-Duri di Hati Rani</t>
  </si>
  <si>
    <t>Savitri Sri Bharata MW</t>
  </si>
  <si>
    <t>Faust</t>
  </si>
  <si>
    <t>Abdul Hadi WM</t>
  </si>
  <si>
    <t>Gagasan Tentang Wanita dalam Novel Layar Terkembang dan Pada Sebuah Novel</t>
  </si>
  <si>
    <t xml:space="preserve">Anita K. Rustapa </t>
  </si>
  <si>
    <t>Galau di Laut Selatan</t>
  </si>
  <si>
    <t xml:space="preserve">Martha Hadimulyanto </t>
  </si>
  <si>
    <t>Garis Putih</t>
  </si>
  <si>
    <t>Sugiarta Sriwiboeo</t>
  </si>
  <si>
    <t>ebook029</t>
  </si>
  <si>
    <t>Gedono gedini</t>
  </si>
  <si>
    <t>Gergaji</t>
  </si>
  <si>
    <t>Gerr</t>
  </si>
  <si>
    <t>Hadiah Alam</t>
  </si>
  <si>
    <t>Mansur Samin</t>
  </si>
  <si>
    <t>Hari dan Hara</t>
  </si>
  <si>
    <t>Hari Ini Tidak Ada Cinta</t>
  </si>
  <si>
    <t>Hikayat Bayan Budiman</t>
  </si>
  <si>
    <t>ebook031</t>
  </si>
  <si>
    <t>Hikayat Putri Penelope</t>
  </si>
  <si>
    <t>Idrus</t>
  </si>
  <si>
    <t>Hilang Menjelang Fajar</t>
  </si>
  <si>
    <t>ebook032</t>
  </si>
  <si>
    <t>Hilanglah Si Anak Hilang</t>
  </si>
  <si>
    <t>Nasjah Djamin</t>
  </si>
  <si>
    <t>Hujan Kepagian</t>
  </si>
  <si>
    <t>Nugroho Notosusanto</t>
  </si>
  <si>
    <t>Inen Mayak Tri</t>
  </si>
  <si>
    <t>M.J. Melalatoa</t>
  </si>
  <si>
    <t>ebook035</t>
  </si>
  <si>
    <t>Istana Ketirisan</t>
  </si>
  <si>
    <t>Gustafrizal Busra</t>
  </si>
  <si>
    <t>ebook036</t>
  </si>
  <si>
    <t>Jalan Yang Tak Kunjung Datar</t>
  </si>
  <si>
    <t>Rosida Amir</t>
  </si>
  <si>
    <t>Jaring-Jaring Perdagangan Heroin</t>
  </si>
  <si>
    <t>Adibroto</t>
  </si>
  <si>
    <t>Jodi Anak Penanjung</t>
  </si>
  <si>
    <t>Karsono</t>
  </si>
  <si>
    <t>ebook037</t>
  </si>
  <si>
    <t>Joko Kendil</t>
  </si>
  <si>
    <t>Juang dan Kasih di Dalam Rimba</t>
  </si>
  <si>
    <t>Haksan Wirasutisna, dkk.</t>
  </si>
  <si>
    <t>Kabut Sepanjang Jalan</t>
  </si>
  <si>
    <t>Ketut Sugiartha</t>
  </si>
  <si>
    <t>Kajian Geografi Dialek di Minahasa Timur Laut</t>
  </si>
  <si>
    <t>Julianus Akun Danie</t>
  </si>
  <si>
    <t>Kakek Kami Juga Pejuang</t>
  </si>
  <si>
    <t>Kalimput Ing Pedhut</t>
  </si>
  <si>
    <t>St. Iesmaniasita</t>
  </si>
  <si>
    <t>Kasih di Medan Perang</t>
  </si>
  <si>
    <t>Kasih Tak Terlarai</t>
  </si>
  <si>
    <t>Suman HS</t>
  </si>
  <si>
    <t>Kau Datang Padaku</t>
  </si>
  <si>
    <t>Berthold Damshauaser dan Ramadhan KH</t>
  </si>
  <si>
    <t>Kawan Bergelut</t>
  </si>
  <si>
    <t>Ke Langit</t>
  </si>
  <si>
    <t>Ediruslan P. Aman Rizal</t>
  </si>
  <si>
    <t>Keberanian Manusia</t>
  </si>
  <si>
    <t>Kehilangan Mestika</t>
  </si>
  <si>
    <t>Hamidah</t>
  </si>
  <si>
    <t>ebook039</t>
  </si>
  <si>
    <t>Kejadian Danau Toba</t>
  </si>
  <si>
    <t>Hasyim Sri Muda</t>
  </si>
  <si>
    <t>ebook040</t>
  </si>
  <si>
    <t>Kejantanan di Sumbing</t>
  </si>
  <si>
    <t>Kembali ke Pangkuan Ayah</t>
  </si>
  <si>
    <t>Kembang Saka Persi</t>
  </si>
  <si>
    <t>Soebagijo IN</t>
  </si>
  <si>
    <t>Kemeet dan Putri Eneng</t>
  </si>
  <si>
    <t>A.J. Wawointana</t>
  </si>
  <si>
    <t>Kenangan dari Medan Barat</t>
  </si>
  <si>
    <t>Soedardjo</t>
  </si>
  <si>
    <t>Kepompong Sunyi</t>
  </si>
  <si>
    <t>Kereta Api Baja 1469</t>
  </si>
  <si>
    <t>Vsevolod Iwanov</t>
  </si>
  <si>
    <t>ebook041</t>
  </si>
  <si>
    <t>Keroncong Motinggo</t>
  </si>
  <si>
    <t>Kesan dan Kenangan</t>
  </si>
  <si>
    <t>Achdiat K. Mihardja</t>
  </si>
  <si>
    <t>Kesukaran Terkalahkan</t>
  </si>
  <si>
    <t>Ketika Kubur Itu Selesai Digali</t>
  </si>
  <si>
    <t>Ketika Matahari Tak Tampak</t>
  </si>
  <si>
    <t>Kiambang Bertaut</t>
  </si>
  <si>
    <t>C.M. Nas</t>
  </si>
  <si>
    <t>Kirana</t>
  </si>
  <si>
    <t>Das Chall</t>
  </si>
  <si>
    <t>ebook044</t>
  </si>
  <si>
    <t>Kisah Danau Toba</t>
  </si>
  <si>
    <t>Muhammad Trimanto</t>
  </si>
  <si>
    <t>ebook045</t>
  </si>
  <si>
    <t>Kisah di gunung Pararawen</t>
  </si>
  <si>
    <t>Hami Masdipura</t>
  </si>
  <si>
    <t>ebook046</t>
  </si>
  <si>
    <t>Kisah kisah Kepahlawanan perang kemerdekaan 1945-1949 dan perang merebut kembali Irian Barat 1</t>
  </si>
  <si>
    <t>Yayasan Bina Putra Dan Pagar bambu</t>
  </si>
  <si>
    <t>ebook047</t>
  </si>
  <si>
    <t>Kisah kisah Kepahlawanan perang kemerdekaan 1945-1949 dan perang merebut kembali Irian Barat 2</t>
  </si>
  <si>
    <t>Kisah Pohon Sagu</t>
  </si>
  <si>
    <t>Denny Prabowo</t>
  </si>
  <si>
    <t>Kisah Sewajarnya</t>
  </si>
  <si>
    <t>Mas Saleh Sastrawinata</t>
  </si>
  <si>
    <t>Kitab Jang Menjatakan Djalannya Bahasa Melajoe</t>
  </si>
  <si>
    <t>Sasragoena Koewatin</t>
  </si>
  <si>
    <t>Kokogha, si Ayam Ajaib</t>
  </si>
  <si>
    <t>Dhinny el Fazila</t>
  </si>
  <si>
    <t>Kota Kelahiran</t>
  </si>
  <si>
    <t>M. Fudoli Zaini</t>
  </si>
  <si>
    <t>Kuntum Melati</t>
  </si>
  <si>
    <t>ebook048</t>
  </si>
  <si>
    <t>Kur Lak Lak</t>
  </si>
  <si>
    <t>Kurir-Kurir Kemerdekaan</t>
  </si>
  <si>
    <t>Gatot Iskandar, dkk</t>
  </si>
  <si>
    <t>ebook049</t>
  </si>
  <si>
    <t>Kyai Ageng Pandhanarang</t>
  </si>
  <si>
    <t>Suwignya</t>
  </si>
  <si>
    <t>Ladana dan Kerbaunya</t>
  </si>
  <si>
    <t>Hafi Zha</t>
  </si>
  <si>
    <t>Lagu Senja</t>
  </si>
  <si>
    <t>Yudhi Herwibowo</t>
  </si>
  <si>
    <t>ebook050</t>
  </si>
  <si>
    <t>Laksamana Bintan dan cerita-cerita lain</t>
  </si>
  <si>
    <t>Lambaian Seribu Bunga</t>
  </si>
  <si>
    <t>Siswandi</t>
  </si>
  <si>
    <t>Langit Kelabu</t>
  </si>
  <si>
    <t>Linus Suryadi AG</t>
  </si>
  <si>
    <t>ebook052</t>
  </si>
  <si>
    <t>Leak</t>
  </si>
  <si>
    <t>Faisal Baraas</t>
  </si>
  <si>
    <t>Legiun Asing, Tiga Kumpulan Sajak</t>
  </si>
  <si>
    <t>Beni Setia</t>
  </si>
  <si>
    <t>ebook053</t>
  </si>
  <si>
    <t>Lembar-Lembar Sajak Lama (1947-1953)</t>
  </si>
  <si>
    <t>P. Sengedjo</t>
  </si>
  <si>
    <t>Lho</t>
  </si>
  <si>
    <t>Liku-Liku Jalan Kehidupan</t>
  </si>
  <si>
    <t>ebook054</t>
  </si>
  <si>
    <t>Lima Karya Pujangga Rangga Warsita</t>
  </si>
  <si>
    <t>Kamajaya</t>
  </si>
  <si>
    <t>Lima Tahun Dalam Pembuangan Siberia</t>
  </si>
  <si>
    <t>Linguistik Bahasa Nusantara : Kumpulan Karya</t>
  </si>
  <si>
    <t>J. Gonda</t>
  </si>
  <si>
    <t>Lipan dan Konimpis</t>
  </si>
  <si>
    <t>Lubang Perlindungan di Rumah Kakek</t>
  </si>
  <si>
    <t>Andy Wasis</t>
  </si>
  <si>
    <t>Luka Bunga</t>
  </si>
  <si>
    <t>ebook055</t>
  </si>
  <si>
    <t>Lutung Kasarung</t>
  </si>
  <si>
    <t>Madu Prahara</t>
  </si>
  <si>
    <t>Magelang Kembali</t>
  </si>
  <si>
    <t>M.K. Prayitno</t>
  </si>
  <si>
    <t>Malam Putih</t>
  </si>
  <si>
    <t>Malim Demam dan Putri Bungsu</t>
  </si>
  <si>
    <t>ebook056</t>
  </si>
  <si>
    <t>Malin Kundang</t>
  </si>
  <si>
    <t>Mailinda Safitri</t>
  </si>
  <si>
    <t>Manusia dan Tanahnya</t>
  </si>
  <si>
    <t>Aoh Karta Hadimadja</t>
  </si>
  <si>
    <t>Manusia Langit</t>
  </si>
  <si>
    <t>ebook057</t>
  </si>
  <si>
    <t>Mapangingi</t>
  </si>
  <si>
    <t>J.J. Pangemanan</t>
  </si>
  <si>
    <t>Marcia Reale</t>
  </si>
  <si>
    <t>Andreas Latzko</t>
  </si>
  <si>
    <t>Masa Bergolak</t>
  </si>
  <si>
    <t>M.A. Salmun</t>
  </si>
  <si>
    <t>Matahari Dalam Kelam</t>
  </si>
  <si>
    <t>ebook058</t>
  </si>
  <si>
    <t>Matahari di Celah Rinjani</t>
  </si>
  <si>
    <t>Rani Rachmani Moerdiarta</t>
  </si>
  <si>
    <t>Mayat</t>
  </si>
  <si>
    <t>Ray Rizal</t>
  </si>
  <si>
    <t>Meditasi</t>
  </si>
  <si>
    <t>Abdul Hawi WM</t>
  </si>
  <si>
    <t>Melati di Kediri</t>
  </si>
  <si>
    <t>S. Sastroatmodjo</t>
  </si>
  <si>
    <t>Memburu Peta Rahasia</t>
  </si>
  <si>
    <t>Subagio Madhari</t>
  </si>
  <si>
    <t>Memperebutkan Harta Karun Mussolini</t>
  </si>
  <si>
    <t>Ed Lacy</t>
  </si>
  <si>
    <t>Memutuskan Pertalian</t>
  </si>
  <si>
    <t>Tulis Sutan Sati</t>
  </si>
  <si>
    <t>Mencari Buaya Putih</t>
  </si>
  <si>
    <t>Achmad Tumardi Daysi</t>
  </si>
  <si>
    <t>Menempuh Jalan Buntu</t>
  </si>
  <si>
    <t>Adam Hoeri</t>
  </si>
  <si>
    <t>ebook060</t>
  </si>
  <si>
    <t>Menguak Misteri Kedungkelor</t>
  </si>
  <si>
    <t>Drs. Sugito</t>
  </si>
  <si>
    <t>Mengukir Masa Depan</t>
  </si>
  <si>
    <t>Nidhoen Sriyanto</t>
  </si>
  <si>
    <t>Menjelang Pagi</t>
  </si>
  <si>
    <t>Ratna Indraswari Ibrahim</t>
  </si>
  <si>
    <t>Merdeka</t>
  </si>
  <si>
    <t>Mereka Yang Merugi dan Yang Beruntung</t>
  </si>
  <si>
    <t>La Rose</t>
  </si>
  <si>
    <t>Mimpi dan Pretensi</t>
  </si>
  <si>
    <t>Toeti Herati</t>
  </si>
  <si>
    <t>ebook061</t>
  </si>
  <si>
    <t>Misteri Padang Galang</t>
  </si>
  <si>
    <t>Iwan Yusi</t>
  </si>
  <si>
    <t>ebook062</t>
  </si>
  <si>
    <t>Misteri Rara Jonggrang</t>
  </si>
  <si>
    <t>S.Z. Hadi Sutjipto</t>
  </si>
  <si>
    <t>ebook063</t>
  </si>
  <si>
    <t>Mitos Cura-Bhaya</t>
  </si>
  <si>
    <t>Soenarto Timur</t>
  </si>
  <si>
    <t>Musim Rontok Di Tokyo</t>
  </si>
  <si>
    <t>Nasib si Penyayang</t>
  </si>
  <si>
    <t>Halikhan A.Muin</t>
  </si>
  <si>
    <t>Nasotardago</t>
  </si>
  <si>
    <t>Sutan Panguraban</t>
  </si>
  <si>
    <t>Neraka Dunia</t>
  </si>
  <si>
    <t>Nyali</t>
  </si>
  <si>
    <t>Nyanyian Integrasi Bangsa</t>
  </si>
  <si>
    <t>ebook064</t>
  </si>
  <si>
    <t>Nyi Ageng Serang</t>
  </si>
  <si>
    <t>Nyi Rambut Kasih</t>
  </si>
  <si>
    <t>Sumartha</t>
  </si>
  <si>
    <t>ebook065</t>
  </si>
  <si>
    <t>Ombak parang tritis</t>
  </si>
  <si>
    <t>Opera Sembelit</t>
  </si>
  <si>
    <t>N. Riantiarno</t>
  </si>
  <si>
    <t>Pahlawan Minahasa</t>
  </si>
  <si>
    <t>Marius Ramis Dajoh</t>
  </si>
  <si>
    <t>Pak Janggut</t>
  </si>
  <si>
    <t>Panca Juara</t>
  </si>
  <si>
    <t>Panggil Aku Sakai</t>
  </si>
  <si>
    <t>Panggilan Tanah Kelahiran</t>
  </si>
  <si>
    <t>Dt. B. Nurdin Jacub</t>
  </si>
  <si>
    <t>Pasir Putih Pasir Laut</t>
  </si>
  <si>
    <t>Putu Arya Tirtawirya</t>
  </si>
  <si>
    <t>Pasukan Islam di Tanah Gallia</t>
  </si>
  <si>
    <t>Djardji Zaidan</t>
  </si>
  <si>
    <t>ebook066</t>
  </si>
  <si>
    <t>Patah Tumbuh Hilang Berganti</t>
  </si>
  <si>
    <t>Zumaidah Subro</t>
  </si>
  <si>
    <t>Pedoman Bahasa dan Sastra Melayu</t>
  </si>
  <si>
    <t>J.J. de Hollander</t>
  </si>
  <si>
    <t>Pengalaman Masa Kecil</t>
  </si>
  <si>
    <t>Pengalamanku di Daerah Pertempuran Malang Selatan</t>
  </si>
  <si>
    <t>Roswita T. Djajadiningrat</t>
  </si>
  <si>
    <t>Pengecut</t>
  </si>
  <si>
    <t>D. Hadis</t>
  </si>
  <si>
    <t>Pengorbanan dan Hikmah</t>
  </si>
  <si>
    <t>Tabrani Yusuf</t>
  </si>
  <si>
    <t>Pengungsi-Pengungsi</t>
  </si>
  <si>
    <t>Wilson Nadeak</t>
  </si>
  <si>
    <t>Penjelajahan di Bumi Situbaru</t>
  </si>
  <si>
    <t>S. Haryanto Arkoboesono</t>
  </si>
  <si>
    <t>Persahabatan</t>
  </si>
  <si>
    <t>Pesan Pujangga</t>
  </si>
  <si>
    <t>S. Prawirodihardjo</t>
  </si>
  <si>
    <t>Petualangan Kancil</t>
  </si>
  <si>
    <t>Petualangan yang Berhasil</t>
  </si>
  <si>
    <t>Pintu Gerbang Emas</t>
  </si>
  <si>
    <t>Ss.H. Kuswari</t>
  </si>
  <si>
    <t>Potret Manusia</t>
  </si>
  <si>
    <t>M. Fudoli</t>
  </si>
  <si>
    <t>Prabu Suryakantha-Dewi Ananggaraga</t>
  </si>
  <si>
    <t>L.Mardiwarsita</t>
  </si>
  <si>
    <t>Proklamasi Kemerdekaan Bangsaku</t>
  </si>
  <si>
    <t>Prosesi (Jiwa Yang Terpenjara)</t>
  </si>
  <si>
    <t>Zoya Herawati</t>
  </si>
  <si>
    <t>Puisi Dunia 1</t>
  </si>
  <si>
    <t>M. Taslim Ali</t>
  </si>
  <si>
    <t>Puisi Dunia 2</t>
  </si>
  <si>
    <t>Putir Busu dan Bawi Sandah</t>
  </si>
  <si>
    <t>Putra Bima</t>
  </si>
  <si>
    <t>Anjar S.</t>
  </si>
  <si>
    <t>Putri Cindesari</t>
  </si>
  <si>
    <t>Baheramsjah Taib dan Haksan Wirasutisna</t>
  </si>
  <si>
    <t>Putri Mesalina</t>
  </si>
  <si>
    <t>Putri Serang</t>
  </si>
  <si>
    <t>S.M. Suharso</t>
  </si>
  <si>
    <t>Putri Tombaga</t>
  </si>
  <si>
    <t>M.A. Marbun</t>
  </si>
  <si>
    <t>ebook042</t>
  </si>
  <si>
    <t>Raden Boncel, Bupati Caringin</t>
  </si>
  <si>
    <t>HS. Ranggawaluya</t>
  </si>
  <si>
    <t>Raden Cupak dan Raden Gurantang</t>
  </si>
  <si>
    <t>Soemardjo</t>
  </si>
  <si>
    <t>Ratapan</t>
  </si>
  <si>
    <t>Remaja-Remaja Berjuang</t>
  </si>
  <si>
    <t>Sukarjo Notohamijoyo</t>
  </si>
  <si>
    <t>Rembulan Perak</t>
  </si>
  <si>
    <t>Adra P. Daniel</t>
  </si>
  <si>
    <t>Retno Ginubah</t>
  </si>
  <si>
    <t>S. Siswosudiro</t>
  </si>
  <si>
    <t>Retno si Cabe Rawit</t>
  </si>
  <si>
    <t>Suwignyo Adi</t>
  </si>
  <si>
    <t>Rumah Tangga di Luar Kita</t>
  </si>
  <si>
    <t>Yunus Mukri Adi</t>
  </si>
  <si>
    <t>Sahabat Sejati</t>
  </si>
  <si>
    <t>Ajip Rosidi dan Samsudi</t>
  </si>
  <si>
    <t>Sampaikan Salamku Kepadanya</t>
  </si>
  <si>
    <t>Sang Diplomat</t>
  </si>
  <si>
    <t>Sang Kuriang</t>
  </si>
  <si>
    <t>Utuy Tatang Sontani</t>
  </si>
  <si>
    <t>Sang Prabu</t>
  </si>
  <si>
    <t>Saini KM</t>
  </si>
  <si>
    <t>Sanggar Negeriku</t>
  </si>
  <si>
    <t>Drs. Suhari</t>
  </si>
  <si>
    <t>Sangkakala</t>
  </si>
  <si>
    <t>Sarjana Batu Bata</t>
  </si>
  <si>
    <t>Sumadji Eko Handoyo</t>
  </si>
  <si>
    <t>Saudagar Venezia</t>
  </si>
  <si>
    <t>K.St. Pamoentjak</t>
  </si>
  <si>
    <t>Sayang Ada Orang Lain</t>
  </si>
  <si>
    <t>Sebelum Tertawa Dilarang</t>
  </si>
  <si>
    <t>Ahmadun Y. Herfanda</t>
  </si>
  <si>
    <t>Sebuah Piala dan Kemiskinan</t>
  </si>
  <si>
    <t>Drs. Utoyo Dimyati</t>
  </si>
  <si>
    <t>Sebutir Embun</t>
  </si>
  <si>
    <t>Gunawan Suroto</t>
  </si>
  <si>
    <t>Sebutir Permata Biru</t>
  </si>
  <si>
    <t>Selamat Belajar Putra Desa</t>
  </si>
  <si>
    <t>Suryadi</t>
  </si>
  <si>
    <t>Selandang</t>
  </si>
  <si>
    <t>Wildan Yatim</t>
  </si>
  <si>
    <t>Selendang Pelangi</t>
  </si>
  <si>
    <t>Senandung Puncak Gunung</t>
  </si>
  <si>
    <t>Wahyu Dewanto</t>
  </si>
  <si>
    <t>Senja Pajajaran</t>
  </si>
  <si>
    <t>Asby. H</t>
  </si>
  <si>
    <t>Senyum dari Desa Ringinrejo</t>
  </si>
  <si>
    <t>Drs. Warsito</t>
  </si>
  <si>
    <t>Seorang Pendatang</t>
  </si>
  <si>
    <t>K. Usman</t>
  </si>
  <si>
    <t>Seroja Mekar</t>
  </si>
  <si>
    <t>Seruling</t>
  </si>
  <si>
    <t>Sesudah Bersih Desa</t>
  </si>
  <si>
    <t>Setangkai Anggrek Putih</t>
  </si>
  <si>
    <t>Si Kumbang Jadi Hakim</t>
  </si>
  <si>
    <t>Kak Alif</t>
  </si>
  <si>
    <t>Si Rusa dan Si Kulomang</t>
  </si>
  <si>
    <t>Si Samin</t>
  </si>
  <si>
    <t>Mohammad Kasim</t>
  </si>
  <si>
    <t>Si Untung</t>
  </si>
  <si>
    <t>Rasjid malakewi</t>
  </si>
  <si>
    <t>Sigarlaki dan Limbat</t>
  </si>
  <si>
    <t>Simfoni Dua</t>
  </si>
  <si>
    <t>Siti Nurjanah</t>
  </si>
  <si>
    <t>Sohrab dan Rustam</t>
  </si>
  <si>
    <t>Firdusi/D. Hadis</t>
  </si>
  <si>
    <t>Songket Kenangan</t>
  </si>
  <si>
    <t>Srikandi Belajar Memanah</t>
  </si>
  <si>
    <t>Sunardi DM</t>
  </si>
  <si>
    <t>Suling</t>
  </si>
  <si>
    <t>Sumbadra larung</t>
  </si>
  <si>
    <t>Supinah</t>
  </si>
  <si>
    <t>Surat Dari Ampenan</t>
  </si>
  <si>
    <t>Surat-Surat Terbuka Seorang Pelaut</t>
  </si>
  <si>
    <t>Husny Lashinta Rampale</t>
  </si>
  <si>
    <t>Tantangan dan Jawaban</t>
  </si>
  <si>
    <t>Tarass Boulba</t>
  </si>
  <si>
    <t>Nicolaj Gogol</t>
  </si>
  <si>
    <t>Tekad si Dori</t>
  </si>
  <si>
    <t>Manto</t>
  </si>
  <si>
    <t>Telepon</t>
  </si>
  <si>
    <t>Teman Duduk</t>
  </si>
  <si>
    <t>M. Kasim</t>
  </si>
  <si>
    <t>Terbang Malam</t>
  </si>
  <si>
    <t>Antoine De Saint</t>
  </si>
  <si>
    <t>Terbangnya Elang</t>
  </si>
  <si>
    <t>Tunjungseto</t>
  </si>
  <si>
    <t>Terjadinya Emas di Gunung Pinapan</t>
  </si>
  <si>
    <t>Tertangkap Basah</t>
  </si>
  <si>
    <t>Tidak Membalas Guna</t>
  </si>
  <si>
    <t>Tiga Bersaudara dan cerita-cerita lain</t>
  </si>
  <si>
    <t>Tiga Kota</t>
  </si>
  <si>
    <t>Tiga Ratus Hari di Lautan Pasir</t>
  </si>
  <si>
    <t>Tikus Berpantun</t>
  </si>
  <si>
    <t>Maria Amin</t>
  </si>
  <si>
    <t>Timun Emas</t>
  </si>
  <si>
    <t>Titik Bias</t>
  </si>
  <si>
    <t>HB Supiyo</t>
  </si>
  <si>
    <t>Topan Menjelang Fajar</t>
  </si>
  <si>
    <t>Topeng Pesisiran</t>
  </si>
  <si>
    <t>Pertiwi Hasan</t>
  </si>
  <si>
    <t>Trajumas</t>
  </si>
  <si>
    <t>Imam Sardjono</t>
  </si>
  <si>
    <t>Tunjung Biru</t>
  </si>
  <si>
    <t>Turun ke Desa</t>
  </si>
  <si>
    <t>N. St. Iskandar</t>
  </si>
  <si>
    <t>Tuti Menemukan Jalannya</t>
  </si>
  <si>
    <t>A. Soeroto</t>
  </si>
  <si>
    <t>Untuk Sebuah Pengabdian</t>
  </si>
  <si>
    <t>Jamal T. Suryana</t>
  </si>
  <si>
    <t>Wajah Kita</t>
  </si>
  <si>
    <t>Hamid Jabbar</t>
  </si>
  <si>
    <t>Wajah-Wajah yang Berubah</t>
  </si>
  <si>
    <t>Trisno Sumardjo</t>
  </si>
  <si>
    <t>Wak si Dolan dan cerita-cerita lain</t>
  </si>
  <si>
    <t>Wanita Itu Adalah Ibu</t>
  </si>
  <si>
    <t>Warisan Geguritan Macapat</t>
  </si>
  <si>
    <t>Suwardi</t>
  </si>
  <si>
    <t>Yang Terempas dan Terkandas</t>
  </si>
  <si>
    <t>II</t>
  </si>
  <si>
    <t>BUKU SASTRA ADILUHUNG</t>
  </si>
  <si>
    <t>ebook001</t>
  </si>
  <si>
    <t>Abunawas</t>
  </si>
  <si>
    <t>ebook002</t>
  </si>
  <si>
    <t>Adat Muda Menanggung Rindu</t>
  </si>
  <si>
    <t>Bagingo Saleh</t>
  </si>
  <si>
    <t>ebook004</t>
  </si>
  <si>
    <t>Airlangga (Drama Dalam Tiga Babak)</t>
  </si>
  <si>
    <t>Aki</t>
  </si>
  <si>
    <t>ebook009</t>
  </si>
  <si>
    <t>Atheis</t>
  </si>
  <si>
    <t>Achidat K. Mihardja</t>
  </si>
  <si>
    <t>ebook011</t>
  </si>
  <si>
    <t>Azab dan Sengsara</t>
  </si>
  <si>
    <t>Merari Siregar</t>
  </si>
  <si>
    <t>Bahasa Melayu, Tata Bahasa Selayang Pandang</t>
  </si>
  <si>
    <t>C. Spat</t>
  </si>
  <si>
    <t>ebook022</t>
  </si>
  <si>
    <t>Dari Ave Maria Ke Jalan Lain ke Roma</t>
  </si>
  <si>
    <t>ebook030</t>
  </si>
  <si>
    <t>Habis Gelap Terbitlah terang</t>
  </si>
  <si>
    <t>Armijn Pane</t>
  </si>
  <si>
    <t>ebook033</t>
  </si>
  <si>
    <t>Hulu Balang Raja</t>
  </si>
  <si>
    <t>ebook034</t>
  </si>
  <si>
    <t>I swasta Setahun Di bedahulu</t>
  </si>
  <si>
    <t>A.A Panji Tisna</t>
  </si>
  <si>
    <t>ebook038</t>
  </si>
  <si>
    <t>Katak Hendak jadi Lembu</t>
  </si>
  <si>
    <t>Kesusteraan Indonesia di Masa jepang</t>
  </si>
  <si>
    <t>ebook043</t>
  </si>
  <si>
    <t>Khazanah Sastra Indonesia</t>
  </si>
  <si>
    <t>Prof. Dr. A. Teeuw</t>
  </si>
  <si>
    <t>ebook051</t>
  </si>
  <si>
    <t>Layar Terkembang</t>
  </si>
  <si>
    <t>S.Takdir Alisyabana</t>
  </si>
  <si>
    <t>ebook059</t>
  </si>
  <si>
    <t>Menggali Khazanah Sastra melayu Klasik</t>
  </si>
  <si>
    <t>Dr. Edward Djamaris</t>
  </si>
  <si>
    <t>Salah Asuhan</t>
  </si>
  <si>
    <t>Abdul Muis</t>
  </si>
  <si>
    <t>Semasa Kecil di Kampung I</t>
  </si>
  <si>
    <t>Muhamad Radjab</t>
  </si>
  <si>
    <t>Semasa Kecil di Kampung II</t>
  </si>
  <si>
    <t>Semasa Kecil di Kampung III</t>
  </si>
  <si>
    <t>Sengsara membawa nikmat</t>
  </si>
  <si>
    <t>Tulis St Sati</t>
  </si>
  <si>
    <t>Siti Nurbaya</t>
  </si>
  <si>
    <t>Sukreni Gadis Bali</t>
  </si>
  <si>
    <t>Judul Buku E-Book Dalam Negeri Terbitan PT. Balai Pustaka (Persero)</t>
  </si>
  <si>
    <t>Muatan Lokal</t>
  </si>
  <si>
    <t>Hal</t>
  </si>
  <si>
    <t>bp14_001</t>
  </si>
  <si>
    <t>A Brief Survey Of Javanese Poetics</t>
  </si>
  <si>
    <t>Soesatyo Darnawi</t>
  </si>
  <si>
    <t>bp14_002</t>
  </si>
  <si>
    <t>Abe Yang Tak Pernah Menyerah</t>
  </si>
  <si>
    <t>Diah Ansorie</t>
  </si>
  <si>
    <t>bp14_003</t>
  </si>
  <si>
    <t>Adi Teruna</t>
  </si>
  <si>
    <t>Tamar Djaja</t>
  </si>
  <si>
    <t>bp14_004</t>
  </si>
  <si>
    <t>Akhir Suatu Mimpi</t>
  </si>
  <si>
    <t>Subardjo</t>
  </si>
  <si>
    <t>bp14_005</t>
  </si>
  <si>
    <t>Akhirnya Badai Berlalu</t>
  </si>
  <si>
    <t>Dra. Ny. Jenni Heryani</t>
  </si>
  <si>
    <t>bp14_006</t>
  </si>
  <si>
    <t>Akhirnya Berbahagia</t>
  </si>
  <si>
    <t>Susilomurti BD</t>
  </si>
  <si>
    <t>bp14_007</t>
  </si>
  <si>
    <t>Akhirnya Suka Juga</t>
  </si>
  <si>
    <t>Toety Maklis</t>
  </si>
  <si>
    <t>bp14_008</t>
  </si>
  <si>
    <t>Aku Anak Desa</t>
  </si>
  <si>
    <t>Drs. Sunaryo</t>
  </si>
  <si>
    <t>bp14_009</t>
  </si>
  <si>
    <t>Aku Calon Penggantimu</t>
  </si>
  <si>
    <t>Elisabeth Inggriani</t>
  </si>
  <si>
    <t>bp14_010</t>
  </si>
  <si>
    <t>Aku Diterjunkan Di Irian Jaya</t>
  </si>
  <si>
    <t>bp14_011</t>
  </si>
  <si>
    <t>Aku Keluargaku Tetanggaku</t>
  </si>
  <si>
    <t>bp14_012</t>
  </si>
  <si>
    <t>Aku Penerus Juangmu</t>
  </si>
  <si>
    <t>Pusbinbangsa</t>
  </si>
  <si>
    <t>bp14_013</t>
  </si>
  <si>
    <t>Aku Rela Berkorban</t>
  </si>
  <si>
    <t>Ny. Madio Sutilarso</t>
  </si>
  <si>
    <t>bp14_014</t>
  </si>
  <si>
    <t>Alam Sekitar Lingkungan Hidup Manusia</t>
  </si>
  <si>
    <t>S. Prawirodiharjo</t>
  </si>
  <si>
    <t>bp14_015</t>
  </si>
  <si>
    <t>Album Sejarah Seni Budaya Batak Simalungun Dan Toba 1 dan 2</t>
  </si>
  <si>
    <t>Bobin AB, dkk</t>
  </si>
  <si>
    <t>bp14_016</t>
  </si>
  <si>
    <t>Album Sejarah Seni Budaya Minangkabau</t>
  </si>
  <si>
    <t>bp14_017</t>
  </si>
  <si>
    <t>Album Seni Budaya Bali</t>
  </si>
  <si>
    <t>IGN. Widja SH</t>
  </si>
  <si>
    <t>bp14_018</t>
  </si>
  <si>
    <t>Album Seni Budaya Jambi</t>
  </si>
  <si>
    <t>Wiyoso</t>
  </si>
  <si>
    <t>bp14_019</t>
  </si>
  <si>
    <t>Album Seni Budaya Kalimantan Tengah</t>
  </si>
  <si>
    <t>bp14_020</t>
  </si>
  <si>
    <t>Album Seni Budaya Nusa Tenggara Barat</t>
  </si>
  <si>
    <t>bp14_021</t>
  </si>
  <si>
    <t>Album Seni Budaya Nusa Tenggara Timur</t>
  </si>
  <si>
    <t>Nyoman Tusan, dkk</t>
  </si>
  <si>
    <t>bp14_022</t>
  </si>
  <si>
    <t>Album Seni Budaya Riau</t>
  </si>
  <si>
    <t>bp14_023</t>
  </si>
  <si>
    <t>Album Seni Budaya Sulawesi Selatan</t>
  </si>
  <si>
    <t>bp14_024</t>
  </si>
  <si>
    <t>Album Seni Budaya Sumatra Selatan</t>
  </si>
  <si>
    <t>Sutrisno, dkk</t>
  </si>
  <si>
    <t>melayu</t>
  </si>
  <si>
    <t>bp14_025</t>
  </si>
  <si>
    <t>Aliran-Jenis Cerita Pendek</t>
  </si>
  <si>
    <t>bp14_026</t>
  </si>
  <si>
    <t>Amanat  Dewi Sri</t>
  </si>
  <si>
    <t>bp14_027</t>
  </si>
  <si>
    <t>Anak-Anak Dusun Sitiluhur</t>
  </si>
  <si>
    <t>Suwarna Pragolapati</t>
  </si>
  <si>
    <t>bp14_028</t>
  </si>
  <si>
    <t>Anak-Anak Gembala</t>
  </si>
  <si>
    <t>Suyono H.R.</t>
  </si>
  <si>
    <t>bp14_029</t>
  </si>
  <si>
    <t>Analisis Dampak Pendidikan Peribahasa Pilihan</t>
  </si>
  <si>
    <t>Prof. Dr. W.P. Napitupulu</t>
  </si>
  <si>
    <t>bp14_030</t>
  </si>
  <si>
    <t>Andang Teruna</t>
  </si>
  <si>
    <t>Soetomo Djauhar Arifin</t>
  </si>
  <si>
    <t>bp14_031</t>
  </si>
  <si>
    <t>Aneka Kisah Kita</t>
  </si>
  <si>
    <t>bp14_032</t>
  </si>
  <si>
    <t>Aneka Pustaka</t>
  </si>
  <si>
    <t>bp14_033</t>
  </si>
  <si>
    <t>Angger Awisan</t>
  </si>
  <si>
    <t>Laman Marduwiyoto</t>
  </si>
  <si>
    <t>bp14_034</t>
  </si>
  <si>
    <t>Arjuna Wiwaha</t>
  </si>
  <si>
    <t>Sunardi D.M.</t>
  </si>
  <si>
    <t>bp14_035</t>
  </si>
  <si>
    <t>Babad Demak 1</t>
  </si>
  <si>
    <t>Slamet Riyadi &amp; Suwaji</t>
  </si>
  <si>
    <t>bp14_036</t>
  </si>
  <si>
    <t>Babad Pacina 1</t>
  </si>
  <si>
    <t>Wirasmi Abimanyu</t>
  </si>
  <si>
    <t>bp14_037</t>
  </si>
  <si>
    <t>Babad Pacina 2</t>
  </si>
  <si>
    <t>bp14_038</t>
  </si>
  <si>
    <t>Babad Pacina 3</t>
  </si>
  <si>
    <t>bp14_039</t>
  </si>
  <si>
    <t>Babad Pacina 4</t>
  </si>
  <si>
    <t>bp14_040</t>
  </si>
  <si>
    <t>Bahrum Rangkuti dan Pandangan Dunianya</t>
  </si>
  <si>
    <t>Anita. K. Rustapa</t>
  </si>
  <si>
    <t>bp14_041</t>
  </si>
  <si>
    <t>Baju Mantel</t>
  </si>
  <si>
    <t>Nicolai Gogol</t>
  </si>
  <si>
    <t>bp14_042</t>
  </si>
  <si>
    <t>Bakat Alam dan Intelektualisme</t>
  </si>
  <si>
    <t>bp14_043</t>
  </si>
  <si>
    <t>Balada Becak</t>
  </si>
  <si>
    <t>Y. B. Mangunwijaya</t>
  </si>
  <si>
    <t>bp14_044</t>
  </si>
  <si>
    <t>Bang Krempeng</t>
  </si>
  <si>
    <t>Sudarmi</t>
  </si>
  <si>
    <t>bp14_045</t>
  </si>
  <si>
    <t>Bangsacara Ragapadmi</t>
  </si>
  <si>
    <t>bp14_046</t>
  </si>
  <si>
    <t>Banjirpun Dapat Kita Taklukkan</t>
  </si>
  <si>
    <t>Hadisasmito. B.A.</t>
  </si>
  <si>
    <t>bp14_047</t>
  </si>
  <si>
    <t>Barata Yudha</t>
  </si>
  <si>
    <t>bp14_048</t>
  </si>
  <si>
    <t>Batas Yang Kian Memanjang</t>
  </si>
  <si>
    <t>bp14_049</t>
  </si>
  <si>
    <t>Batu Badaon</t>
  </si>
  <si>
    <t>Ris Therik</t>
  </si>
  <si>
    <t>bp14_050</t>
  </si>
  <si>
    <t>Berkemah Dengan Putri Bangau</t>
  </si>
  <si>
    <t>Leon Agusta</t>
  </si>
  <si>
    <t>bp14_051</t>
  </si>
  <si>
    <t>Berlibur Di Perkebunan Lembang</t>
  </si>
  <si>
    <t>Ny. Sakura Ridwan</t>
  </si>
  <si>
    <t>bp14_052</t>
  </si>
  <si>
    <t>Berlibur Di Tengah Hutan</t>
  </si>
  <si>
    <t>bp14_053</t>
  </si>
  <si>
    <t>Bunga Angrek Untuk Mama</t>
  </si>
  <si>
    <t>Sherly Malinton</t>
  </si>
  <si>
    <t>bp14_054</t>
  </si>
  <si>
    <t>Bunga Bakti</t>
  </si>
  <si>
    <t>M.R. Dayoh</t>
  </si>
  <si>
    <t>bp14_055</t>
  </si>
  <si>
    <t>Bunga Mawar</t>
  </si>
  <si>
    <t>Bagindo Saleh</t>
  </si>
  <si>
    <t>bp14_056</t>
  </si>
  <si>
    <t>Bunga-Bunga Hari Esok</t>
  </si>
  <si>
    <t>Sasmito</t>
  </si>
  <si>
    <t>bp14_057</t>
  </si>
  <si>
    <t>Burangir Na Hombang</t>
  </si>
  <si>
    <t>Dra. Rukiyah Siregar</t>
  </si>
  <si>
    <t>bp14_058</t>
  </si>
  <si>
    <t>Burung Celepuk Dan Kelelawar</t>
  </si>
  <si>
    <t>Magda</t>
  </si>
  <si>
    <t>bp14_059</t>
  </si>
  <si>
    <t>Butir-Butir Mutiara</t>
  </si>
  <si>
    <t>Imam Hidayat</t>
  </si>
  <si>
    <t>bp14_060</t>
  </si>
  <si>
    <t>Caretana Rama</t>
  </si>
  <si>
    <t>Sudibjo ZH</t>
  </si>
  <si>
    <t>bp14_061</t>
  </si>
  <si>
    <t>Cerita Damarwulan</t>
  </si>
  <si>
    <t>Ruth Bachrum</t>
  </si>
  <si>
    <t>bp14_062</t>
  </si>
  <si>
    <t>Cerita Lapadoma</t>
  </si>
  <si>
    <t>Muhammad Sikki</t>
  </si>
  <si>
    <t>bp14_063</t>
  </si>
  <si>
    <t>Cintailah Bumi Di Negerimu</t>
  </si>
  <si>
    <t>bp14_064</t>
  </si>
  <si>
    <t>Cita-cita Dalam Derita</t>
  </si>
  <si>
    <t>Muhammad Syarief</t>
  </si>
  <si>
    <t>bp14_065</t>
  </si>
  <si>
    <t>Cita-Cita Mustapa</t>
  </si>
  <si>
    <t>bp14_066</t>
  </si>
  <si>
    <t>Citra Manusia Dalam Puisi Indonesia Modern 1920-1960</t>
  </si>
  <si>
    <t>Pusbinbangsa  (Citra)</t>
  </si>
  <si>
    <t>bp14_067</t>
  </si>
  <si>
    <t>Ciung Wanara</t>
  </si>
  <si>
    <t>R.S. Sumarga</t>
  </si>
  <si>
    <t>bp14_068</t>
  </si>
  <si>
    <t>Columbus</t>
  </si>
  <si>
    <t>bp14_069</t>
  </si>
  <si>
    <t>Damak dan Jalak Roman Sejarah</t>
  </si>
  <si>
    <t>B.M. Syamsudin</t>
  </si>
  <si>
    <t>bp14_070</t>
  </si>
  <si>
    <t>Denggan Ni Haposoon</t>
  </si>
  <si>
    <t>S. Baya</t>
  </si>
  <si>
    <t>bp14_071</t>
  </si>
  <si>
    <t>Dewi Menur Seta</t>
  </si>
  <si>
    <t>Mas Hardjawiraga</t>
  </si>
  <si>
    <t>bp14_072</t>
  </si>
  <si>
    <t>Didong Lakkiki</t>
  </si>
  <si>
    <t>bp14_073</t>
  </si>
  <si>
    <t>Doli-Doli Parbodat</t>
  </si>
  <si>
    <t>Drs. H. Dalimunthe</t>
  </si>
  <si>
    <t>bp14_074</t>
  </si>
  <si>
    <t>Dolok Hela</t>
  </si>
  <si>
    <t>Drs. Hasjmi Dalimunthe</t>
  </si>
  <si>
    <t>bp14_075</t>
  </si>
  <si>
    <t>Dongeng Seekor Buaya</t>
  </si>
  <si>
    <t>Mas Sumsuli Sasmitakusuma</t>
  </si>
  <si>
    <t>bp14_076</t>
  </si>
  <si>
    <t>Dumbasawala</t>
  </si>
  <si>
    <t>Harya Purbanegara</t>
  </si>
  <si>
    <t>Jawa - Sunda</t>
  </si>
  <si>
    <t>bp14_077</t>
  </si>
  <si>
    <t>Ende Siboru Tombaga</t>
  </si>
  <si>
    <t>Aisyah Ibrahim</t>
  </si>
  <si>
    <t>bp14_078</t>
  </si>
  <si>
    <t>Fonemik Bahasa Woisika</t>
  </si>
  <si>
    <t>W.A.L.Stokhof</t>
  </si>
  <si>
    <t>NTT</t>
  </si>
  <si>
    <t>bp14_079</t>
  </si>
  <si>
    <t>Gadis Modern</t>
  </si>
  <si>
    <t>Alin Afandi</t>
  </si>
  <si>
    <t>bp14_080</t>
  </si>
  <si>
    <t>Gando Hilang</t>
  </si>
  <si>
    <t>Chairul Harun</t>
  </si>
  <si>
    <t>bp14_081</t>
  </si>
  <si>
    <t>Geguritan Cilanaya</t>
  </si>
  <si>
    <t>Dra. Cok Istri Oka</t>
  </si>
  <si>
    <t>bp14_082</t>
  </si>
  <si>
    <t>Geguritan Jajar Pikatan</t>
  </si>
  <si>
    <t>Drs. I Gusti Ngurah Bagus</t>
  </si>
  <si>
    <t>bp14_083</t>
  </si>
  <si>
    <t>Geguritan Jayaprana</t>
  </si>
  <si>
    <t>bp14_084</t>
  </si>
  <si>
    <t>Geguritan Joharsa</t>
  </si>
  <si>
    <t>Made Swastika &amp; Wayan Sukersa</t>
  </si>
  <si>
    <t>bp14_085</t>
  </si>
  <si>
    <t>Geguritan Megantaka</t>
  </si>
  <si>
    <t>Depdikbud</t>
  </si>
  <si>
    <t>bp14_086</t>
  </si>
  <si>
    <t>Geguritan Purwa Sanggara</t>
  </si>
  <si>
    <t>Ida Cokorda</t>
  </si>
  <si>
    <t>bp14_087</t>
  </si>
  <si>
    <t>Hikayat Banta Amat Ngon Nahuda Seukeuem 1</t>
  </si>
  <si>
    <t>Drs. Ramli Harun</t>
  </si>
  <si>
    <t>bp14_088</t>
  </si>
  <si>
    <t>Hikayat Banta Amat Ngon Nahuda Seukeuem 2</t>
  </si>
  <si>
    <t>bp14_089</t>
  </si>
  <si>
    <t>Hikayat Harap Binasa</t>
  </si>
  <si>
    <t>Teuku Abdullah</t>
  </si>
  <si>
    <t>bp14_090</t>
  </si>
  <si>
    <t>Hikayat Perang Aceh</t>
  </si>
  <si>
    <t>bp14_091</t>
  </si>
  <si>
    <t>Hikayat Raja Bada</t>
  </si>
  <si>
    <t>bp14_092</t>
  </si>
  <si>
    <t>Hikayat Raja Jeumpa</t>
  </si>
  <si>
    <t>bp14_093</t>
  </si>
  <si>
    <t>Hikayat Raja Jumjumah</t>
  </si>
  <si>
    <t>Dra. Jumsari Yusuf</t>
  </si>
  <si>
    <t>bp14_094</t>
  </si>
  <si>
    <t>Hikayat Si Miskin</t>
  </si>
  <si>
    <t>Drs. Aliudin Mahyudin</t>
  </si>
  <si>
    <t>bp14_095</t>
  </si>
  <si>
    <t>Hikayat Sultan Aceh Iskandar Muda</t>
  </si>
  <si>
    <t>Rmali Harun</t>
  </si>
  <si>
    <t>bp14_096</t>
  </si>
  <si>
    <t>Hikayat Sultanul Injilai Dan Pau-Pau Rikadong</t>
  </si>
  <si>
    <t>Abdul Kadir Mulya</t>
  </si>
  <si>
    <t>bp14_097</t>
  </si>
  <si>
    <t>Kaba Rang Mudo Salendang Dunia</t>
  </si>
  <si>
    <t>ID. DT. Tumanggung</t>
  </si>
  <si>
    <t>bp14_098</t>
  </si>
  <si>
    <t>Kaba Si Saripudi</t>
  </si>
  <si>
    <t>Tasat GL. Sutan Bagindo</t>
  </si>
  <si>
    <t>bp14_099</t>
  </si>
  <si>
    <t>Karena Kerendahan Budi</t>
  </si>
  <si>
    <t>HSD Muntu</t>
  </si>
  <si>
    <t>bp14_100</t>
  </si>
  <si>
    <t>Kesenian Daerah Wolio</t>
  </si>
  <si>
    <t>La. Ode Analim</t>
  </si>
  <si>
    <t>bp14_101</t>
  </si>
  <si>
    <t>Kidung Panji Marga</t>
  </si>
  <si>
    <t>Ida Bagus Gede Widana</t>
  </si>
  <si>
    <t>bp14_102</t>
  </si>
  <si>
    <t>Kungkung Si Katak Kecil</t>
  </si>
  <si>
    <t>Dharnoto</t>
  </si>
  <si>
    <t>bp14_103</t>
  </si>
  <si>
    <t>Langendriya Pejahipun Ranggalawe</t>
  </si>
  <si>
    <t>S.Z. Hadisucipto</t>
  </si>
  <si>
    <t>bp14_104</t>
  </si>
  <si>
    <t>Londe Puisi Asli Toraja</t>
  </si>
  <si>
    <t>bp14_105</t>
  </si>
  <si>
    <t>Membara di Api Tuhan</t>
  </si>
  <si>
    <t>La Ode Malim</t>
  </si>
  <si>
    <t>bp14_106</t>
  </si>
  <si>
    <t>Pappaseng To Riolota Wasiat Orang Dahulu</t>
  </si>
  <si>
    <t>Drs. M. Arief Mattalitti</t>
  </si>
  <si>
    <t>bp14_107</t>
  </si>
  <si>
    <t>Permainan Anak-Anak Kilang</t>
  </si>
  <si>
    <t>Tuti Munuwar</t>
  </si>
  <si>
    <t>bp14_108</t>
  </si>
  <si>
    <t>Riwayat Syeh Yususf &amp; Kisah I Makkutaknang Dengan Mannuntungi</t>
  </si>
  <si>
    <t>Djirong Basang</t>
  </si>
  <si>
    <t>bp14_109</t>
  </si>
  <si>
    <t>Sastra Toraja Klasik</t>
  </si>
  <si>
    <t>Drs. JS. Sande</t>
  </si>
  <si>
    <t>bp14_110</t>
  </si>
  <si>
    <t>Struktur Bahasa Mandar</t>
  </si>
  <si>
    <t>Pubinbangsa</t>
  </si>
  <si>
    <t>bp14_111</t>
  </si>
  <si>
    <t>Tiga Kulano Dari Dagho Kumpulan Cerita Sangir Talaud</t>
  </si>
  <si>
    <t>Paul Neball</t>
  </si>
  <si>
    <t>bp14_112</t>
  </si>
  <si>
    <t>Tunas-Tunas Mekar Pagi</t>
  </si>
  <si>
    <t>Anggraini Artemas</t>
  </si>
  <si>
    <t>bp14_113</t>
  </si>
  <si>
    <t>Unggunan Puisi Banjar</t>
  </si>
  <si>
    <t>Ngabei Wirapustaka</t>
  </si>
  <si>
    <t>bp14_114</t>
  </si>
  <si>
    <t>Ungkapan, Peribahasa, Dan Paseng Sastra Bugis</t>
  </si>
  <si>
    <t>Drs. Muh. Naim Haddade</t>
  </si>
  <si>
    <t>bp14_115</t>
  </si>
  <si>
    <t>Wulan Lumeno Diperanak Tiri</t>
  </si>
  <si>
    <t>Wantalangmanmaya</t>
  </si>
  <si>
    <t>bp14_116</t>
  </si>
  <si>
    <t xml:space="preserve">Bab Lelara Kolerah </t>
  </si>
  <si>
    <t>bp14_117</t>
  </si>
  <si>
    <t>Babad Djampang</t>
  </si>
  <si>
    <t>M.H.Adiwisastra</t>
  </si>
  <si>
    <t>bp14_118</t>
  </si>
  <si>
    <t>Babad Pacina 5</t>
  </si>
  <si>
    <t>Mulyono Sastronaryatmo</t>
  </si>
  <si>
    <t>bp14_119</t>
  </si>
  <si>
    <t>Babad Pacitan</t>
  </si>
  <si>
    <t>R.Gandawardaja</t>
  </si>
  <si>
    <t>bp14_120</t>
  </si>
  <si>
    <t>Babad Panambangan</t>
  </si>
  <si>
    <t>Kasidi Hadiprayitno, B.A.</t>
  </si>
  <si>
    <t>bp14_121</t>
  </si>
  <si>
    <t>Baron van Munchhausen</t>
  </si>
  <si>
    <t>Gerard Keller</t>
  </si>
  <si>
    <t>bp14_122</t>
  </si>
  <si>
    <t>Becik Ketitik Ala Ketara</t>
  </si>
  <si>
    <t>S.P. Soetikno/Djakalelana</t>
  </si>
  <si>
    <t>bp14_123</t>
  </si>
  <si>
    <t>Beraim Panglima Kasu Barat</t>
  </si>
  <si>
    <t>bp14_124</t>
  </si>
  <si>
    <t>Bradjadenta Mbalela</t>
  </si>
  <si>
    <t>Soekaemi Hariwinarso</t>
  </si>
  <si>
    <t>bp14_125</t>
  </si>
  <si>
    <t>Bunga Rampai Sastra Riau</t>
  </si>
  <si>
    <t>Tengku Nasir</t>
  </si>
  <si>
    <t>bp14_126</t>
  </si>
  <si>
    <t>Carita Siddarama Atawa Djaja Roekmantara</t>
  </si>
  <si>
    <t>Mr. P.A.S. van Limburg Brouwer</t>
  </si>
  <si>
    <t>bp14_127</t>
  </si>
  <si>
    <t>Dadi Bijoeng</t>
  </si>
  <si>
    <t>Wasir Reksawardaja</t>
  </si>
  <si>
    <t>bp14_128</t>
  </si>
  <si>
    <t>Dhoengeng Ana = Barna</t>
  </si>
  <si>
    <t>Rng Soeradipoera</t>
  </si>
  <si>
    <t>Madura</t>
  </si>
  <si>
    <t>bp14_129</t>
  </si>
  <si>
    <t>Dikakalakeun</t>
  </si>
  <si>
    <t>Basri Adiwisastra</t>
  </si>
  <si>
    <t>bp14_130</t>
  </si>
  <si>
    <t>Djadjalan Warna warna Bab Ngelmoe Alam</t>
  </si>
  <si>
    <t>Tjakra Dibrata</t>
  </si>
  <si>
    <t>bp14_131</t>
  </si>
  <si>
    <t>Gambar Mbabar Wewados</t>
  </si>
  <si>
    <t>Djakalelana</t>
  </si>
  <si>
    <t>bp14_132</t>
  </si>
  <si>
    <t>Gandroeng Lan Gamboeh</t>
  </si>
  <si>
    <t>Soeratma</t>
  </si>
  <si>
    <t>bp14_133</t>
  </si>
  <si>
    <t>Gawe Saboen</t>
  </si>
  <si>
    <t>Pakaryan Koperasi lan Padagangan Djeron nagara</t>
  </si>
  <si>
    <t>bp14_134</t>
  </si>
  <si>
    <t>Genoveva</t>
  </si>
  <si>
    <t>Raden Ganda Adinegara</t>
  </si>
  <si>
    <t>bp14_135</t>
  </si>
  <si>
    <t>Goda Rantjana</t>
  </si>
  <si>
    <t>bp14_136</t>
  </si>
  <si>
    <t>Goegoejon</t>
  </si>
  <si>
    <t>Sastrawinata</t>
  </si>
  <si>
    <t>bp14_137</t>
  </si>
  <si>
    <t>Graaf De Monte Cristo (Jilid III)</t>
  </si>
  <si>
    <t>Alexandre Dumas</t>
  </si>
  <si>
    <t>bp14_138</t>
  </si>
  <si>
    <t>Graaf De Monte Cristo (Jilid VI)</t>
  </si>
  <si>
    <t>bp14_139</t>
  </si>
  <si>
    <t>Hal Atikan</t>
  </si>
  <si>
    <t>A De La Court</t>
  </si>
  <si>
    <t>bp14_140</t>
  </si>
  <si>
    <t>Hikayat Cut Diwa Akah 2</t>
  </si>
  <si>
    <t>bp14_141</t>
  </si>
  <si>
    <t>Hikayat Eelia Tujoh</t>
  </si>
  <si>
    <t>Melayu</t>
  </si>
  <si>
    <t>bp14_142</t>
  </si>
  <si>
    <t>Hikayat Gajah Tujoh Ulee</t>
  </si>
  <si>
    <t>bp14_143</t>
  </si>
  <si>
    <t>Hikayat Hang Tuah 1</t>
  </si>
  <si>
    <t>Bot Genoot Schap</t>
  </si>
  <si>
    <t>bp14_144</t>
  </si>
  <si>
    <t>Hikayat Hang Tuah 2</t>
  </si>
  <si>
    <t>bp14_145</t>
  </si>
  <si>
    <t>Hikayat Indra Bangsawan</t>
  </si>
  <si>
    <t>bp14_146</t>
  </si>
  <si>
    <t>Hikayat Kanca Mara 1</t>
  </si>
  <si>
    <t>T. Nasrudin</t>
  </si>
  <si>
    <t>bp14_147</t>
  </si>
  <si>
    <t>Hikayat Maharaja Munding Giri Dan Panggung Karaton</t>
  </si>
  <si>
    <t>Ariany Isnamurti. A</t>
  </si>
  <si>
    <t>bp14_148</t>
  </si>
  <si>
    <t>Hikayat Merpati Mas dan Merpati Perak</t>
  </si>
  <si>
    <t>bp14_149</t>
  </si>
  <si>
    <t>Hikayat Mesa Gimang</t>
  </si>
  <si>
    <t>bp14_150</t>
  </si>
  <si>
    <t>Hikayat Puti Zaitun</t>
  </si>
  <si>
    <t>Syamsudin Sutan Raja Endah</t>
  </si>
  <si>
    <t>bp14_151</t>
  </si>
  <si>
    <t>Hikayat Raja Kerang</t>
  </si>
  <si>
    <t>Dra. Putri Minerva Mutiara</t>
  </si>
  <si>
    <t>bp14_152</t>
  </si>
  <si>
    <t>Hikayat Siti Saera Dan Kisah Abdullah Ibnu Salam</t>
  </si>
  <si>
    <t>HD. Mangemba Zainudin Hakim</t>
  </si>
  <si>
    <t>bp14_153</t>
  </si>
  <si>
    <t>Hikayat Usman Basyah 2</t>
  </si>
  <si>
    <t>bp14_154</t>
  </si>
  <si>
    <t>Hiroepna Sasatoan Laleutik</t>
  </si>
  <si>
    <t>R. Suwanda Kusuma</t>
  </si>
  <si>
    <t>bp14_155</t>
  </si>
  <si>
    <t>Jejodoan ingkang Siajal</t>
  </si>
  <si>
    <t>Mw. Asmawinangoen</t>
  </si>
  <si>
    <t>bp14_156</t>
  </si>
  <si>
    <t>Jogja Sastra</t>
  </si>
  <si>
    <t>bp14_157</t>
  </si>
  <si>
    <t>Lajang Bebasan Lan Saloka</t>
  </si>
  <si>
    <t>Mas Mertasendjaja</t>
  </si>
  <si>
    <t>bp14_158</t>
  </si>
  <si>
    <t>Lalampa'anna Gulliver jilid 1</t>
  </si>
  <si>
    <t>Dean Swift</t>
  </si>
  <si>
    <t>bp14_159</t>
  </si>
  <si>
    <t>Lalampahan Ka Eropa</t>
  </si>
  <si>
    <t>R. Ajoe Abdoerahman</t>
  </si>
  <si>
    <t>bp14_160</t>
  </si>
  <si>
    <t>Lalampahan Pa Mohalan</t>
  </si>
  <si>
    <t>S.D.S</t>
  </si>
  <si>
    <t>bp14_161</t>
  </si>
  <si>
    <t>Lalampahan Tuan Michiel Adriaanszoon de Ruyter</t>
  </si>
  <si>
    <t>bp14_162</t>
  </si>
  <si>
    <t>Lelakone Bocah Kampung</t>
  </si>
  <si>
    <t>Kamsa Wiryasaksana</t>
  </si>
  <si>
    <t>bp14_163</t>
  </si>
  <si>
    <t>Narasoma</t>
  </si>
  <si>
    <t>Tjan Tjoe An</t>
  </si>
  <si>
    <t>bp14_164</t>
  </si>
  <si>
    <t>Nembelas Tjarios</t>
  </si>
  <si>
    <t>Raden Poerwasoewignjo</t>
  </si>
  <si>
    <t>bp14_165</t>
  </si>
  <si>
    <t>Ngawadalkeun Nyawa</t>
  </si>
  <si>
    <t>bp14_166</t>
  </si>
  <si>
    <t>Ni Diah Tantri</t>
  </si>
  <si>
    <t>bp14_167</t>
  </si>
  <si>
    <t>Ni Woengkok ing Benda Growong</t>
  </si>
  <si>
    <t>R.Ng. Jasawidagda</t>
  </si>
  <si>
    <t>bp14_168</t>
  </si>
  <si>
    <t>Noemboek Di Soee</t>
  </si>
  <si>
    <t>bp14_169</t>
  </si>
  <si>
    <t>O, Anakku</t>
  </si>
  <si>
    <t>Th. Suroto</t>
  </si>
  <si>
    <t>bp14_170</t>
  </si>
  <si>
    <t>Perpisahan  Pitulikur Tahun</t>
  </si>
  <si>
    <t>WW.Asmawinangoen</t>
  </si>
  <si>
    <t>bp14_171</t>
  </si>
  <si>
    <t>Punika Pakem Turangga (Cet ke-3)</t>
  </si>
  <si>
    <t>Prawirasoedira</t>
  </si>
  <si>
    <t>bp14_172</t>
  </si>
  <si>
    <t>Putri Joharmanik</t>
  </si>
  <si>
    <t>bp14_173</t>
  </si>
  <si>
    <t>Adat Dan Upacara Perkawinan Wolio</t>
  </si>
  <si>
    <t>bp14_174</t>
  </si>
  <si>
    <t>Anteping wanita</t>
  </si>
  <si>
    <t>M. Soeradi</t>
  </si>
  <si>
    <t>bp14_175</t>
  </si>
  <si>
    <t>Ardjuna Wiwaha (Cet ke-3)</t>
  </si>
  <si>
    <t>Mpu Kanwa</t>
  </si>
  <si>
    <t>bp14_176</t>
  </si>
  <si>
    <t>Asih Tan Kena Pisah</t>
  </si>
  <si>
    <t>bp14_177</t>
  </si>
  <si>
    <t>Ayu Ingkang Siyal (Cet ke-2)</t>
  </si>
  <si>
    <t>Sugeng Cakrasuwignya</t>
  </si>
  <si>
    <t>bp14_178</t>
  </si>
  <si>
    <t>Bab Nangkarake Radjakaja</t>
  </si>
  <si>
    <t>Dr.B.Vrijburg</t>
  </si>
  <si>
    <t>bp14_179</t>
  </si>
  <si>
    <t>Bab Panandoere Palakirna</t>
  </si>
  <si>
    <t>JJ Ochse</t>
  </si>
  <si>
    <t>bp14_180</t>
  </si>
  <si>
    <t>Bab Woelangan Ndongeng</t>
  </si>
  <si>
    <t>M Crijns</t>
  </si>
  <si>
    <t>bp14_181</t>
  </si>
  <si>
    <t>Babad Pati</t>
  </si>
  <si>
    <t>bp14_182</t>
  </si>
  <si>
    <t>Badan Sapata (Jilid I)</t>
  </si>
  <si>
    <t>M. Hardjawiraga</t>
  </si>
  <si>
    <t>bp14_183</t>
  </si>
  <si>
    <t>Badroedin hasan</t>
  </si>
  <si>
    <t>Soewignja</t>
  </si>
  <si>
    <t>bp14_184</t>
  </si>
  <si>
    <t>Bajan Boediman</t>
  </si>
  <si>
    <t>M.K.Mangoe dikaria</t>
  </si>
  <si>
    <t>bp14_185</t>
  </si>
  <si>
    <t>Bebaja Ngawang - Awang</t>
  </si>
  <si>
    <t>bp14_186</t>
  </si>
  <si>
    <t>Berkahing Pekarangan</t>
  </si>
  <si>
    <t>Mas Saleh</t>
  </si>
  <si>
    <t>bp14_187</t>
  </si>
  <si>
    <t>Bhab Malar Ebin I</t>
  </si>
  <si>
    <t>M. Moekadi, M. Djajanegara</t>
  </si>
  <si>
    <t>bp14_188</t>
  </si>
  <si>
    <t>Bheddhana Karaton Djoekdjakarta</t>
  </si>
  <si>
    <t>R.Ng. Soeradipoera</t>
  </si>
  <si>
    <t>bp14_189</t>
  </si>
  <si>
    <t>Bioeng Koealon</t>
  </si>
  <si>
    <t>Raden Sasra Prawira</t>
  </si>
  <si>
    <t>bp14_190</t>
  </si>
  <si>
    <t>Boedak Ngoerilingan Doenja</t>
  </si>
  <si>
    <t>Palle Huld</t>
  </si>
  <si>
    <t>bp14_191</t>
  </si>
  <si>
    <t>Boekoe Batjaan 100 Paribasa Jilid V</t>
  </si>
  <si>
    <t>bp14_192</t>
  </si>
  <si>
    <t>Boekoe Pabi Njebbi</t>
  </si>
  <si>
    <t>Ngabehi Wirapoestaka</t>
  </si>
  <si>
    <t>bp14_193</t>
  </si>
  <si>
    <t>Bubuka</t>
  </si>
  <si>
    <t>bp14_194</t>
  </si>
  <si>
    <t>Dari Nespa Kantos Moldja (jilid II)</t>
  </si>
  <si>
    <t>Mw. Asmawinangun</t>
  </si>
  <si>
    <t>bp14_195</t>
  </si>
  <si>
    <t>Dewa Rutji</t>
  </si>
  <si>
    <t>M.A. salmoen</t>
  </si>
  <si>
    <t>bp14_196</t>
  </si>
  <si>
    <t>Kisah Syeh Mardan</t>
  </si>
  <si>
    <t>Aburaerah Arief</t>
  </si>
  <si>
    <t>bp14_197</t>
  </si>
  <si>
    <t>Kitab Yusuf</t>
  </si>
  <si>
    <t>Titik Pujiastuti</t>
  </si>
  <si>
    <t>bp14_198</t>
  </si>
  <si>
    <t>Pendawa Jajaka</t>
  </si>
  <si>
    <t>R. Memed Sastrahadiprawira</t>
  </si>
  <si>
    <t>bp14_199</t>
  </si>
  <si>
    <t>Rabanipun Raden Surjatmadja</t>
  </si>
  <si>
    <t>R.Ng. Kartahasmara</t>
  </si>
  <si>
    <t>bp14_200</t>
  </si>
  <si>
    <t>Sadjarah Dosa Djeung Kadjahatan inggris Katoet Amerika</t>
  </si>
  <si>
    <t>bp14_201</t>
  </si>
  <si>
    <t>Sakadang Peutjang (Cet ke-2)</t>
  </si>
  <si>
    <t>Ki Padmosoesastro</t>
  </si>
  <si>
    <t>bp14_202</t>
  </si>
  <si>
    <t>Saking Papa Doemogi Moelja Djilid II</t>
  </si>
  <si>
    <t>bp14_203</t>
  </si>
  <si>
    <t>Salah Atikan (I, II, III)</t>
  </si>
  <si>
    <t>bp14_204</t>
  </si>
  <si>
    <t>Saloka, Parebhasan ban Ca-Ocaan Madhura</t>
  </si>
  <si>
    <t>Kartosudirdjo</t>
  </si>
  <si>
    <t>bp14_205</t>
  </si>
  <si>
    <t>Sangkolan</t>
  </si>
  <si>
    <t>Th. J.A. Hilgers</t>
  </si>
  <si>
    <t>bp14_206</t>
  </si>
  <si>
    <t>Sangsara Nekakake Kamuljan II</t>
  </si>
  <si>
    <t>Toelis Soetan Sati</t>
  </si>
  <si>
    <t>bp14_207</t>
  </si>
  <si>
    <t>Sapu Ilang Suhe</t>
  </si>
  <si>
    <t>Pak Hardjowirogo</t>
  </si>
  <si>
    <t>bp14_208</t>
  </si>
  <si>
    <t>Sarem Tamper</t>
  </si>
  <si>
    <t>Rs. Soeparna</t>
  </si>
  <si>
    <t>bp14_209</t>
  </si>
  <si>
    <t>Saroeni Sarosopan (djilid I)</t>
  </si>
  <si>
    <t>bp14_210</t>
  </si>
  <si>
    <t>SatyaWadoe</t>
  </si>
  <si>
    <t>Imam Soepadi</t>
  </si>
  <si>
    <t>bp14_211</t>
  </si>
  <si>
    <t>Serat Bab Dapukaning Basa Jawi</t>
  </si>
  <si>
    <t>J. Kats</t>
  </si>
  <si>
    <t>bp14_212</t>
  </si>
  <si>
    <t>Serat Darma Wirja</t>
  </si>
  <si>
    <t>Raden Boedidarma</t>
  </si>
  <si>
    <t>bp14_213</t>
  </si>
  <si>
    <t>Serat Gerilja Solo</t>
  </si>
  <si>
    <t>R.M. Sri Hadidjojo</t>
  </si>
  <si>
    <t>bp14_214</t>
  </si>
  <si>
    <t>Serat Pakem Ringgit Purwa Djilid VII sarta VIII</t>
  </si>
  <si>
    <t>bp14_215</t>
  </si>
  <si>
    <t>Babad Gijanti</t>
  </si>
  <si>
    <t>R.Ng. Jasadipura</t>
  </si>
  <si>
    <t>bp14_216</t>
  </si>
  <si>
    <t>Baboeroeghan Ana-Barna Piwoelang Ka Noe Tani</t>
  </si>
  <si>
    <t>bp14_217</t>
  </si>
  <si>
    <t>Badan Sapata (Jilid V)</t>
  </si>
  <si>
    <t>bp14_218</t>
  </si>
  <si>
    <t>Badan Sapata Jilid VII</t>
  </si>
  <si>
    <t>M Hardjawiraga</t>
  </si>
  <si>
    <t>bp14_219</t>
  </si>
  <si>
    <t>Badan Sapata VIII</t>
  </si>
  <si>
    <t>M. Hardjawiiraga</t>
  </si>
  <si>
    <t>bp14_220</t>
  </si>
  <si>
    <t>Bhab Angen</t>
  </si>
  <si>
    <t>H.C.Croes, penerjemah: R. Sastrasoebrata</t>
  </si>
  <si>
    <t>madura</t>
  </si>
  <si>
    <t>bp14_221</t>
  </si>
  <si>
    <t>Bocah ing Gunung (Jilid II)</t>
  </si>
  <si>
    <t>M. Soeratman Sastradiardja</t>
  </si>
  <si>
    <t>bp14_222</t>
  </si>
  <si>
    <t>Boekoe Pantangan</t>
  </si>
  <si>
    <t>Ms Djajanegara</t>
  </si>
  <si>
    <t>bp14_223</t>
  </si>
  <si>
    <t>Bratayuda</t>
  </si>
  <si>
    <t>R.Ng. Kartapraja</t>
  </si>
  <si>
    <t>jawa</t>
  </si>
  <si>
    <t>bp14_224</t>
  </si>
  <si>
    <t>Buku Kaharjaan Nagara</t>
  </si>
  <si>
    <t>Mas Natawisastra, dkk</t>
  </si>
  <si>
    <t>bp14_225</t>
  </si>
  <si>
    <t>Dados Tawanan Tigawelas Taoen</t>
  </si>
  <si>
    <t>J.G. Kramer</t>
  </si>
  <si>
    <t>bp14_226</t>
  </si>
  <si>
    <t>Hikayat Kureh Pare</t>
  </si>
  <si>
    <t>bp14_227</t>
  </si>
  <si>
    <t>Ichtijar Marganing Kasembadan</t>
  </si>
  <si>
    <t>Wirjawarsita</t>
  </si>
  <si>
    <t>bp14_228</t>
  </si>
  <si>
    <t>Kabeungharan Alam</t>
  </si>
  <si>
    <t>bp14_229</t>
  </si>
  <si>
    <t>Kantja Anjar</t>
  </si>
  <si>
    <t>bp14_230</t>
  </si>
  <si>
    <t>Kaoetamaning Kenja</t>
  </si>
  <si>
    <t>A.W.Adiwardjaja</t>
  </si>
  <si>
    <t>bp14_231</t>
  </si>
  <si>
    <t>Kariaan Djeung Loeang</t>
  </si>
  <si>
    <t>Mas SJ. Wirajasa</t>
  </si>
  <si>
    <t>bp14_232</t>
  </si>
  <si>
    <t>Kasijate Kedele</t>
  </si>
  <si>
    <t>R. Soekmono</t>
  </si>
  <si>
    <t>bp14_233</t>
  </si>
  <si>
    <t>Kasusteraan Jawi I</t>
  </si>
  <si>
    <t>Kementrian Pengajaran Pendidikan &amp; Kebudayaan</t>
  </si>
  <si>
    <t>bp14_234</t>
  </si>
  <si>
    <t>Katjang Pendem</t>
  </si>
  <si>
    <t>Soetan Sanif (Penerjemah Wasir Reksawardjaja)</t>
  </si>
  <si>
    <t>bp14_235</t>
  </si>
  <si>
    <t>Katresnan Donja-Akerat (Lelakon Koena ing Tingkok)</t>
  </si>
  <si>
    <t>K.M. Sasrasumarta</t>
  </si>
  <si>
    <t>bp14_236</t>
  </si>
  <si>
    <t>Kemandang</t>
  </si>
  <si>
    <t>Senggono</t>
  </si>
  <si>
    <t>bp14_237</t>
  </si>
  <si>
    <t>Ketela Pohoeng</t>
  </si>
  <si>
    <t>bp14_238</t>
  </si>
  <si>
    <t>ketela rambat</t>
  </si>
  <si>
    <t>bp14_239</t>
  </si>
  <si>
    <t>Kirti Ndjoengdjoeng Dradjat</t>
  </si>
  <si>
    <t>Jasawidagda</t>
  </si>
  <si>
    <t>bp14_240</t>
  </si>
  <si>
    <t>Koelak Tjanggeum</t>
  </si>
  <si>
    <t>Raden Poerawinata</t>
  </si>
  <si>
    <t>bp14_241</t>
  </si>
  <si>
    <t>Kridhaning Ngaurip</t>
  </si>
  <si>
    <t>bp14_242</t>
  </si>
  <si>
    <t>Lajang Para Bangsa</t>
  </si>
  <si>
    <t>Sastrawirja lan Boedidarma</t>
  </si>
  <si>
    <t>bp14_243</t>
  </si>
  <si>
    <t>Lampoeng</t>
  </si>
  <si>
    <t>KRT AAProbonegoro</t>
  </si>
  <si>
    <t>bp14_244</t>
  </si>
  <si>
    <t>Landong Baeud II</t>
  </si>
  <si>
    <t>bp14_245</t>
  </si>
  <si>
    <t>Lantjeng Glempeng</t>
  </si>
  <si>
    <t>G.J. Kieviet</t>
  </si>
  <si>
    <t>bp14_246</t>
  </si>
  <si>
    <t>Lelakone amir</t>
  </si>
  <si>
    <t>Mas Sinupranata</t>
  </si>
  <si>
    <t>bp14_247</t>
  </si>
  <si>
    <t>Ma Tjoen  i-iii (Tjarios Nagari Tjina)</t>
  </si>
  <si>
    <t>S.Sastrasoewignja</t>
  </si>
  <si>
    <t>bp14_248</t>
  </si>
  <si>
    <t>Mantri Jero</t>
  </si>
  <si>
    <t>bp14_249</t>
  </si>
  <si>
    <t>Manuk Hiber Ku Jangjangna</t>
  </si>
  <si>
    <t>R. Ganda Adinegara</t>
  </si>
  <si>
    <t>bp14_250</t>
  </si>
  <si>
    <t>Matja Lan Noelis</t>
  </si>
  <si>
    <t>Tim Balai Pustaka</t>
  </si>
  <si>
    <t>bp14_251</t>
  </si>
  <si>
    <t>Moengsoeh Moengging Tjangklakan (djilid II)</t>
  </si>
  <si>
    <t>bp14_252</t>
  </si>
  <si>
    <t>Ngulandara</t>
  </si>
  <si>
    <t>Margana Djajaatmadja</t>
  </si>
  <si>
    <t>bp14_253</t>
  </si>
  <si>
    <t>Pakem Ringgit Poerwa (Djilid I) Cet ke-1, 2</t>
  </si>
  <si>
    <t>bp14_254</t>
  </si>
  <si>
    <t>Pandawa Nagih Djandji</t>
  </si>
  <si>
    <t>bp14_255</t>
  </si>
  <si>
    <t>Pangan Kang Mikolehi Ing Mangsa Perang</t>
  </si>
  <si>
    <t>Institut voor Volsksvoeding</t>
  </si>
  <si>
    <t>bp14_256</t>
  </si>
  <si>
    <t>Panglajar jadi Culik</t>
  </si>
  <si>
    <t>Surjana</t>
  </si>
  <si>
    <t>bp14_257</t>
  </si>
  <si>
    <t>Pangreksaning Awak  (Cet ke-2)</t>
  </si>
  <si>
    <t>W. Keizer</t>
  </si>
  <si>
    <t>bp14_258</t>
  </si>
  <si>
    <t>Panji Jayeng Tilam (Cet ke-2)</t>
  </si>
  <si>
    <t>bp14_259</t>
  </si>
  <si>
    <t>Pantjaran Tjita</t>
  </si>
  <si>
    <t>bp14_260</t>
  </si>
  <si>
    <t>Patokaning Njekaraken</t>
  </si>
  <si>
    <t>R. Hardjowirogo</t>
  </si>
  <si>
    <t>bp14_261</t>
  </si>
  <si>
    <t>Pawarsakan : Inggih Poenika Patokan Pangetanipoen Taoen Djawi Oetawi Arab Tjotjogipoen Kalijan Taoen Walandi</t>
  </si>
  <si>
    <t>bp14_262</t>
  </si>
  <si>
    <t>Pengantar Puisi Djawa</t>
  </si>
  <si>
    <t>bp14_263</t>
  </si>
  <si>
    <t>Pependeman Nabi Sulaeman (djilid 2)</t>
  </si>
  <si>
    <t>H. Rier Haggard</t>
  </si>
  <si>
    <t>bp14_264</t>
  </si>
  <si>
    <t>Petrok Dados Ratu</t>
  </si>
  <si>
    <t>De Nar Als Vorst</t>
  </si>
  <si>
    <t>bp14_265</t>
  </si>
  <si>
    <t>Pitedah Panganggenipun Boekoe Edjaan Indonesia</t>
  </si>
  <si>
    <t>bp14_266</t>
  </si>
  <si>
    <t>Piwoelang Ka Noe Tani (Cet ke-3)</t>
  </si>
  <si>
    <t>Ardiwinata</t>
  </si>
  <si>
    <t>bp14_267</t>
  </si>
  <si>
    <t>Poenika Serat Kartiwisaja</t>
  </si>
  <si>
    <t>R..Moeh.Jacoeb</t>
  </si>
  <si>
    <t>bp14_268</t>
  </si>
  <si>
    <t>Rama</t>
  </si>
  <si>
    <t>Kartapradja</t>
  </si>
  <si>
    <t>bp14_269</t>
  </si>
  <si>
    <t>Tjarios Lalampahan</t>
  </si>
  <si>
    <t>bp14_270</t>
  </si>
  <si>
    <t>Tjariosipoen Sendang Ing Tawoen</t>
  </si>
  <si>
    <t>Sastramintardja</t>
  </si>
  <si>
    <t>bp14_271</t>
  </si>
  <si>
    <t>Tjarita Abunawas I</t>
  </si>
  <si>
    <t>M.A.S. Tanoewiredja</t>
  </si>
  <si>
    <t>bp14_272</t>
  </si>
  <si>
    <t>Tjarita Nunggul Pinang II</t>
  </si>
  <si>
    <t>bp14_273</t>
  </si>
  <si>
    <t>Tjarita Poesaka</t>
  </si>
  <si>
    <t>bp14_274</t>
  </si>
  <si>
    <t>Tjarita Si Dirun (Cet ke-2)</t>
  </si>
  <si>
    <t>Samsudi</t>
  </si>
  <si>
    <t>bp14_275</t>
  </si>
  <si>
    <t>Tjarita Si Woeragil (Cet ke-2)</t>
  </si>
  <si>
    <t>N. Idris SWN</t>
  </si>
  <si>
    <t>bp14_276</t>
  </si>
  <si>
    <t>Tjarita Urang Baduj 1917</t>
  </si>
  <si>
    <t>Raden Djajaperbrata</t>
  </si>
  <si>
    <t>bp14_277</t>
  </si>
  <si>
    <t>Tjepaka Atjeh</t>
  </si>
  <si>
    <t>H.M. Zainoeddin</t>
  </si>
  <si>
    <t>bp14_278</t>
  </si>
  <si>
    <t>Tjerita Tuankoe Pantjoran Rawang</t>
  </si>
  <si>
    <t>SJ.B.Maradjo</t>
  </si>
  <si>
    <t>bp14_279</t>
  </si>
  <si>
    <t>Tjoetatan Tina Sadjarah Asia Timoer Raja Djeung Sadjarah Poelo Djawa</t>
  </si>
  <si>
    <t>Prijono</t>
  </si>
  <si>
    <t>bp14_280</t>
  </si>
  <si>
    <t>Tjotjoba</t>
  </si>
  <si>
    <t>bp14_281</t>
  </si>
  <si>
    <t>Wawatjan Purnama Alam</t>
  </si>
  <si>
    <t>R. Soeriadiredja</t>
  </si>
  <si>
    <t>bp14_282</t>
  </si>
  <si>
    <t>Djawabba Patanja Basa Madura Umum</t>
  </si>
  <si>
    <t>M.Wirjo Asmoro</t>
  </si>
  <si>
    <t>bp14_283</t>
  </si>
  <si>
    <t>Dolanan</t>
  </si>
  <si>
    <t>FHA Claessen DKK</t>
  </si>
  <si>
    <t>bp14_284</t>
  </si>
  <si>
    <t>Ekalaja</t>
  </si>
  <si>
    <t>bp14_285</t>
  </si>
  <si>
    <t>Emmas Esangghoe Konengan</t>
  </si>
  <si>
    <t>E Joram</t>
  </si>
  <si>
    <t>bp14_286</t>
  </si>
  <si>
    <t>Glompong Loetjoe</t>
  </si>
  <si>
    <t>M. Sasrasoetiksna</t>
  </si>
  <si>
    <t>bp14_287</t>
  </si>
  <si>
    <t>Hikayat Amir Hasan Dan Amir Husin</t>
  </si>
  <si>
    <t>Ishak Peutua Gam</t>
  </si>
  <si>
    <t>bp14_288</t>
  </si>
  <si>
    <t>Hikayat Balu Kiya</t>
  </si>
  <si>
    <t>bp14_289</t>
  </si>
  <si>
    <t>Hikayat Cut Diwa Akah 1</t>
  </si>
  <si>
    <t>bp14_290</t>
  </si>
  <si>
    <t>Hikayat Maharaja Garebag Jagat</t>
  </si>
  <si>
    <t>Nikmah Sunardjo</t>
  </si>
  <si>
    <t>Jawa Bali</t>
  </si>
  <si>
    <t>bp14_291</t>
  </si>
  <si>
    <t>Jayalangkara</t>
  </si>
  <si>
    <t>Drs. Aburaerah Arief</t>
  </si>
  <si>
    <t>bp14_292</t>
  </si>
  <si>
    <t>Jejak-Jejak Perjalanan</t>
  </si>
  <si>
    <t>Soetoyo NK.</t>
  </si>
  <si>
    <t>bp14_293</t>
  </si>
  <si>
    <t>Kidung Candhini</t>
  </si>
  <si>
    <t>Drs. Sudibjo ZH</t>
  </si>
  <si>
    <t>bp14_294</t>
  </si>
  <si>
    <t>Radja Neger djeung Bangsa Arab</t>
  </si>
  <si>
    <t>Mohd. Ambri</t>
  </si>
  <si>
    <t>bp14_295</t>
  </si>
  <si>
    <t>Rasiah Hidji Moerid Sakola</t>
  </si>
  <si>
    <t>Andrew Home</t>
  </si>
  <si>
    <t>bp14_296</t>
  </si>
  <si>
    <t>Register Serat Menak</t>
  </si>
  <si>
    <t>bp14_297</t>
  </si>
  <si>
    <t>Roman Ardja</t>
  </si>
  <si>
    <t>m. Martajoewana</t>
  </si>
  <si>
    <t>bp14_298</t>
  </si>
  <si>
    <t>Serat Sabda Rahajoe I, II</t>
  </si>
  <si>
    <t>D. Ardiwinata</t>
  </si>
  <si>
    <t>bp14_299</t>
  </si>
  <si>
    <t>Serat Sandi Oekara</t>
  </si>
  <si>
    <t>B Sarwana</t>
  </si>
  <si>
    <t>bp14_300</t>
  </si>
  <si>
    <t>Serat Sinerat</t>
  </si>
  <si>
    <t>Rd. Hadji Muhammad Musa</t>
  </si>
  <si>
    <t>bp14_301</t>
  </si>
  <si>
    <t>Serat Walidarma</t>
  </si>
  <si>
    <t>Sarjuna</t>
  </si>
  <si>
    <t>bp14_302</t>
  </si>
  <si>
    <t>Serat Woelan Darma</t>
  </si>
  <si>
    <t>Mas Partadiredja</t>
  </si>
  <si>
    <t>bp14_303</t>
  </si>
  <si>
    <t>Seroepiah Pokok Ke Mekah</t>
  </si>
  <si>
    <t>Muhammad Jasin Bin HA Rahman</t>
  </si>
  <si>
    <t>bp14_304</t>
  </si>
  <si>
    <t>Si Kentoes (Jilid II)</t>
  </si>
  <si>
    <t>C. Collodi</t>
  </si>
  <si>
    <t>bp14_305</t>
  </si>
  <si>
    <t>Si Tjongtjorang (Jilid II)</t>
  </si>
  <si>
    <t>C.Collodi/R.Satjadibrata</t>
  </si>
  <si>
    <t>bp14_306</t>
  </si>
  <si>
    <t>Sinbad</t>
  </si>
  <si>
    <t>C.F. Winter, Sr.</t>
  </si>
  <si>
    <t>bp14_307</t>
  </si>
  <si>
    <t>Sinrilikna I Manakkuk</t>
  </si>
  <si>
    <t>bp14_308</t>
  </si>
  <si>
    <t>Sondari Panilik Loeklik</t>
  </si>
  <si>
    <t>M. Darmawidjaja</t>
  </si>
  <si>
    <t>bp14_309</t>
  </si>
  <si>
    <t>Sri Komenjar</t>
  </si>
  <si>
    <t>L.K. Djajasoekarsa</t>
  </si>
  <si>
    <t>bp14_310</t>
  </si>
  <si>
    <t>Sri Tanjung</t>
  </si>
  <si>
    <t>R.Ng. Wirawangsa</t>
  </si>
  <si>
    <t>bp14_311</t>
  </si>
  <si>
    <t>Suwarsa-Warsijah</t>
  </si>
  <si>
    <t>Sastradihardja</t>
  </si>
  <si>
    <t>bp14_312</t>
  </si>
  <si>
    <t>Swarganing Boedi Ajoe</t>
  </si>
  <si>
    <t>M. Ardjasapoetra</t>
  </si>
  <si>
    <t>bp14_313</t>
  </si>
  <si>
    <t>Tan Loen Tik lan Tan Loen Tjong</t>
  </si>
  <si>
    <t>R.S. Martaatmadja</t>
  </si>
  <si>
    <t>bp14_314</t>
  </si>
  <si>
    <t>Tandukipun Islam Dateng Perang</t>
  </si>
  <si>
    <t>bp14_315</t>
  </si>
  <si>
    <t>Tarzan Bali I</t>
  </si>
  <si>
    <t>Edgar Rice Burroughs, dkk</t>
  </si>
  <si>
    <t>bp14_316</t>
  </si>
  <si>
    <t>Tarzan Bali III</t>
  </si>
  <si>
    <t>bp14_317</t>
  </si>
  <si>
    <t>Tempor Karep : Tolada Sabatara Caretaepon Sitti Maimuna</t>
  </si>
  <si>
    <t>Setjo Asmoro</t>
  </si>
  <si>
    <t>bp14_318</t>
  </si>
  <si>
    <t>Tig Lan Tor &amp; Soeripta</t>
  </si>
  <si>
    <t>Sosrosoetikna</t>
  </si>
  <si>
    <t>bp14_319</t>
  </si>
  <si>
    <t>Tiloe Dongeng Araneh</t>
  </si>
  <si>
    <t>L.A. Lezer</t>
  </si>
  <si>
    <t>bp14_320</t>
  </si>
  <si>
    <t>Tipoe Dibalas dengan Tipoe</t>
  </si>
  <si>
    <t>St. P. Boestami</t>
  </si>
  <si>
    <t>bp14_321</t>
  </si>
  <si>
    <t>Tjaranipun Damel Jugangan Pandelikan Punika Kadospundi?</t>
  </si>
  <si>
    <t>bp14_322</t>
  </si>
  <si>
    <t>Tjarios Raden Oestama</t>
  </si>
  <si>
    <t>bp14_323</t>
  </si>
  <si>
    <t>Tjarios Redi Lawoe</t>
  </si>
  <si>
    <t>M Hadjadisastra Lan M Jasasoeparta</t>
  </si>
  <si>
    <t>bp14_324</t>
  </si>
  <si>
    <t>Tjarios Wedalan Hindoe</t>
  </si>
  <si>
    <t>R. Satajdibrata</t>
  </si>
  <si>
    <t>bp14_325</t>
  </si>
  <si>
    <t>Tjarita Anoe Manshoer: Tiloe Dongeng Lenjepaneun</t>
  </si>
  <si>
    <t>R. Satjadibrata</t>
  </si>
  <si>
    <t>bp14_326</t>
  </si>
  <si>
    <t>Tjarita Anoe Mashoer Rahmat</t>
  </si>
  <si>
    <t>Margasoelaksana</t>
  </si>
  <si>
    <t>bp14_327</t>
  </si>
  <si>
    <t>Tjarita Anoe Mashoer Si Toekoeh</t>
  </si>
  <si>
    <t>bp14_328</t>
  </si>
  <si>
    <t>Tjerita Nji soehaesih</t>
  </si>
  <si>
    <t>S.H. Kartapradja</t>
  </si>
  <si>
    <t>bp14_329</t>
  </si>
  <si>
    <t>Tri Djaka Moelja</t>
  </si>
  <si>
    <t>M. Hardjadisastra</t>
  </si>
  <si>
    <t>bp14_330</t>
  </si>
  <si>
    <t>Trisna Murti</t>
  </si>
  <si>
    <t>bp14_331</t>
  </si>
  <si>
    <t>Wawacan Batara Rama (III) Cet ke-2</t>
  </si>
  <si>
    <t>R.A.A. Martanagara</t>
  </si>
  <si>
    <t>bp14_332</t>
  </si>
  <si>
    <t>Wawadosipun Kraton Spanyol</t>
  </si>
  <si>
    <t>bp14_333</t>
  </si>
  <si>
    <t>Wawatjan Bispoeradja</t>
  </si>
  <si>
    <t>bp14_334</t>
  </si>
  <si>
    <t>Hikayat Mara Karma</t>
  </si>
  <si>
    <t>bp14_335</t>
  </si>
  <si>
    <t>Hikayat Peurendan Ali 1</t>
  </si>
  <si>
    <t>Teuku Pakeh</t>
  </si>
  <si>
    <t>bp14_336</t>
  </si>
  <si>
    <t>Hikayat Peurendan Ali 2</t>
  </si>
  <si>
    <t>bp14_337</t>
  </si>
  <si>
    <t>Hikayat Sariman Budi</t>
  </si>
  <si>
    <t>Anzib</t>
  </si>
  <si>
    <t>bp14_338</t>
  </si>
  <si>
    <t>Hikayat Usman Basyah 1</t>
  </si>
  <si>
    <t>bp14_339</t>
  </si>
  <si>
    <t>Jangan Ambil Nyawaku</t>
  </si>
  <si>
    <t>Titie Said</t>
  </si>
  <si>
    <t>bp14_340</t>
  </si>
  <si>
    <t>Kembang Mancawarna (Cet ke-2)</t>
  </si>
  <si>
    <t>W. Van Gelder, M. Abdullah</t>
  </si>
  <si>
    <t>bp14_341</t>
  </si>
  <si>
    <t>Layang Dongeng Sato Kewan</t>
  </si>
  <si>
    <t>C.F. Winter</t>
  </si>
  <si>
    <t>bp14_342</t>
  </si>
  <si>
    <t>Moengsoeh Moengging Tjangklakan (djilid 1)</t>
  </si>
  <si>
    <t>bp14_343</t>
  </si>
  <si>
    <t>Nandoer Pari</t>
  </si>
  <si>
    <t>Soetan Sanif</t>
  </si>
  <si>
    <t>bp14_344</t>
  </si>
  <si>
    <t>Ngalalana Mekel Saketip (Jilid I)</t>
  </si>
  <si>
    <t>Grant Allen</t>
  </si>
  <si>
    <t>bp14_345</t>
  </si>
  <si>
    <t>Ngelmoe Falak Lan Ngelmoe Boemi Kodrat</t>
  </si>
  <si>
    <t>G Vriens</t>
  </si>
  <si>
    <t>bp14_346</t>
  </si>
  <si>
    <t>Nggedekake Asil Boemi</t>
  </si>
  <si>
    <t>bp14_347</t>
  </si>
  <si>
    <t>Nggemantosi Barang</t>
  </si>
  <si>
    <t>Saleh &amp; Soekmono</t>
  </si>
  <si>
    <t>bp14_348</t>
  </si>
  <si>
    <t>Ngingoe Tawoen</t>
  </si>
  <si>
    <t>R Soekmono</t>
  </si>
  <si>
    <t>bp14_349</t>
  </si>
  <si>
    <t>Ngoeroes Boedak</t>
  </si>
  <si>
    <t>bp14_350</t>
  </si>
  <si>
    <t>Njingkiran Roeroebed</t>
  </si>
  <si>
    <t>Aman Dt. Madjoindo</t>
  </si>
  <si>
    <t>bp14_351</t>
  </si>
  <si>
    <t>Nyi Sari kingkin</t>
  </si>
  <si>
    <t>bp14_352</t>
  </si>
  <si>
    <t>Oboralanipun Petruk (Jilid I)</t>
  </si>
  <si>
    <t>R. Sumantri Hardjadibrata</t>
  </si>
  <si>
    <t>bp14_353</t>
  </si>
  <si>
    <t>Oboralanipun Petruk (Jilid II)</t>
  </si>
  <si>
    <t>bp14_354</t>
  </si>
  <si>
    <t>Ontjen - Ontjen Djlid I</t>
  </si>
  <si>
    <t>bp14_355</t>
  </si>
  <si>
    <t>Pambukaning Nalar</t>
  </si>
  <si>
    <t>R. Soeradi Dirdjo Soebroto</t>
  </si>
  <si>
    <t>bp14_356</t>
  </si>
  <si>
    <t>Panca Warna (Jilid I)</t>
  </si>
  <si>
    <t>R.I. Adiwidjaja</t>
  </si>
  <si>
    <t>bp14_357</t>
  </si>
  <si>
    <t>Poelo Karang</t>
  </si>
  <si>
    <t>R.M. Ballatijne</t>
  </si>
  <si>
    <t>bp14_358</t>
  </si>
  <si>
    <t>Poenika Serat Pakem Gantjaripoen Ringgit Poerwa (Djilid IV)</t>
  </si>
  <si>
    <t>bp14_359</t>
  </si>
  <si>
    <t>Poetri Badoerah</t>
  </si>
  <si>
    <t>Raden Rangga Wirawangsa</t>
  </si>
  <si>
    <t>bp14_360</t>
  </si>
  <si>
    <t>Poetri Parisade (Cet ke-2)</t>
  </si>
  <si>
    <t>bp14_361</t>
  </si>
  <si>
    <t>Prajurit Utama</t>
  </si>
  <si>
    <t>F.H. Van Leent</t>
  </si>
  <si>
    <t>bp14_362</t>
  </si>
  <si>
    <t>Pratikel Murih Sudaning Karoyalan</t>
  </si>
  <si>
    <t>Raden Marta Kusuma</t>
  </si>
  <si>
    <t>bp14_363</t>
  </si>
  <si>
    <t>Prawan Toewa</t>
  </si>
  <si>
    <t>Ong Khing Han</t>
  </si>
  <si>
    <t>bp14_364</t>
  </si>
  <si>
    <t>Princening Gambar Ringgit Purwa</t>
  </si>
  <si>
    <t>R.M. Sulardi</t>
  </si>
  <si>
    <t>bp14_365</t>
  </si>
  <si>
    <t>Sam Ratu I-Muhimati</t>
  </si>
  <si>
    <t>Cut Riowati Aziz</t>
  </si>
  <si>
    <t>Riau</t>
  </si>
  <si>
    <t>bp14_366</t>
  </si>
  <si>
    <t>Serat Djakasura-Tresnawati Mawi Sekar</t>
  </si>
  <si>
    <t>Prijana Winduwinata</t>
  </si>
  <si>
    <t>bp14_367</t>
  </si>
  <si>
    <t>Sri Kuning</t>
  </si>
  <si>
    <t>bp14_368</t>
  </si>
  <si>
    <t>Sultan Akbar</t>
  </si>
  <si>
    <t>bp14_369</t>
  </si>
  <si>
    <t>Tarzan Bali II</t>
  </si>
  <si>
    <t>bp14_370</t>
  </si>
  <si>
    <t>Wawacan Hajatinipoes</t>
  </si>
  <si>
    <t>Sardjono</t>
  </si>
  <si>
    <t>bp14_371</t>
  </si>
  <si>
    <t>Wawacan Jaka Sundang</t>
  </si>
  <si>
    <t>M. Kartadimadja</t>
  </si>
  <si>
    <t>bp14_372</t>
  </si>
  <si>
    <t>Wawatjan Adipati Oekoer</t>
  </si>
  <si>
    <t>MK Hardjakoesoma</t>
  </si>
  <si>
    <t>bp14_373</t>
  </si>
  <si>
    <t>Wawatjan Djaka Bagdja</t>
  </si>
  <si>
    <t>M Natawiria</t>
  </si>
  <si>
    <t>bp14_374</t>
  </si>
  <si>
    <t>Wawatjan Djalan Pangoepa Djiwa</t>
  </si>
  <si>
    <t>R Danoemihardja</t>
  </si>
  <si>
    <t>bp14_375</t>
  </si>
  <si>
    <t>Wawatjan Lalampahan Soedagar Moelapar</t>
  </si>
  <si>
    <t>bp14_376</t>
  </si>
  <si>
    <t>Wawatjan Loetoeng kasaroenng</t>
  </si>
  <si>
    <t>Engka Widjaja</t>
  </si>
  <si>
    <t>bp14_377</t>
  </si>
  <si>
    <t>wawatjan Mim Pipitoe</t>
  </si>
  <si>
    <t>Kadmawiredja</t>
  </si>
  <si>
    <t>bp14_378</t>
  </si>
  <si>
    <t>Wawatjan Moehamad Hasan</t>
  </si>
  <si>
    <t>R Soemawinata</t>
  </si>
  <si>
    <t>bp14_379</t>
  </si>
  <si>
    <t>Wawatjan Nalakasoera Boma</t>
  </si>
  <si>
    <t>R.M. Koesoemahdinata</t>
  </si>
  <si>
    <t>bp14_380</t>
  </si>
  <si>
    <t>Wawatjan Nata Soengkawa</t>
  </si>
  <si>
    <t>R Boerhan Kartadiredja</t>
  </si>
  <si>
    <t>bp14_381</t>
  </si>
  <si>
    <t>Wawatjan Noe Kaleungitan Tjaroge (Djilid I)</t>
  </si>
  <si>
    <t>R Bratakoesuma</t>
  </si>
  <si>
    <t>bp14_382</t>
  </si>
  <si>
    <t>Wawatjan Noe Kaleungitan Tjaroge (Djilid II)</t>
  </si>
  <si>
    <t>bp14_383</t>
  </si>
  <si>
    <t>Wawatjan Pamiara Banda</t>
  </si>
  <si>
    <t>M sastradiredja</t>
  </si>
  <si>
    <t>bp14_384</t>
  </si>
  <si>
    <t>Wawatjan Pareumeun Obor (Jilid II)</t>
  </si>
  <si>
    <t>M.K. Hardjakusuma</t>
  </si>
  <si>
    <t>bp14_385</t>
  </si>
  <si>
    <t>Wawatjan Pipilih Njiar Noe Leuwih</t>
  </si>
  <si>
    <t>R. Tjandrapradja</t>
  </si>
  <si>
    <t>bp14_386</t>
  </si>
  <si>
    <t>Wawatjan Praboe Meroesoepadma</t>
  </si>
  <si>
    <t>Raden Soerasetia</t>
  </si>
  <si>
    <t>bp14_387</t>
  </si>
  <si>
    <t>Wawatjan Sinta</t>
  </si>
  <si>
    <t>bp14_388</t>
  </si>
  <si>
    <t>Wawatjan Sjech Ibnoe Hasan</t>
  </si>
  <si>
    <t>Poeradinata</t>
  </si>
  <si>
    <t>bp14_389</t>
  </si>
  <si>
    <t>Wawatjan Soerjanala</t>
  </si>
  <si>
    <t>bp14_390</t>
  </si>
  <si>
    <t>Widuri</t>
  </si>
  <si>
    <t>Ny. F.A. Wolters-Schippers</t>
  </si>
  <si>
    <t>bp14_391</t>
  </si>
  <si>
    <t>Wira Pakeontjen</t>
  </si>
  <si>
    <t>M.E. Nata Soekarja</t>
  </si>
  <si>
    <t>bp14_392</t>
  </si>
  <si>
    <t>Wisaning Agesang</t>
  </si>
  <si>
    <t>Suradi Wiryaharsana</t>
  </si>
  <si>
    <t>bp14_393</t>
  </si>
  <si>
    <t>Woelang-Darma</t>
  </si>
  <si>
    <t>M.Partadiredja</t>
  </si>
  <si>
    <t>bp14_394</t>
  </si>
  <si>
    <t>Wulang Basa Ngoko Kakramakaken ingkang Krama Kangokokaken</t>
  </si>
  <si>
    <t>Kasidi-Kartadiredja</t>
  </si>
  <si>
    <t>bp14_395</t>
  </si>
  <si>
    <t>Ahmad Lampar</t>
  </si>
  <si>
    <t>N.K.Bieger,  Soerjana</t>
  </si>
  <si>
    <t>bp14_396</t>
  </si>
  <si>
    <t>Antjer - Antjer Anggoelawentah Lare Wiwit Baji Doemoegi Diwasa</t>
  </si>
  <si>
    <t>J.F.A  Dela Court</t>
  </si>
  <si>
    <t>bp14_397</t>
  </si>
  <si>
    <t>bab Ngingah Oelam Loh ing Pasabinan Ing Tanah Djawi</t>
  </si>
  <si>
    <t>Gunseikanbu Sngyoobu</t>
  </si>
  <si>
    <t>bp14_398</t>
  </si>
  <si>
    <t>Baboeroeghan Bettjeq</t>
  </si>
  <si>
    <t>Mas Wignjoamidarmo</t>
  </si>
  <si>
    <t>bp14_399</t>
  </si>
  <si>
    <t>Badan Sapata (Jilid II)</t>
  </si>
  <si>
    <t>Hector Malot</t>
  </si>
  <si>
    <t>bp14_400</t>
  </si>
  <si>
    <t>Bhab Malar Ebin II</t>
  </si>
  <si>
    <t>bp14_401</t>
  </si>
  <si>
    <t>Cempaka Warna</t>
  </si>
  <si>
    <t>M. Natawiria</t>
  </si>
  <si>
    <t>bp14_402</t>
  </si>
  <si>
    <t>Dari Nespa Kantos Moldja (jilid I)</t>
  </si>
  <si>
    <t>bp14_403</t>
  </si>
  <si>
    <t>Darmasonya</t>
  </si>
  <si>
    <t>Drs. Suratmin</t>
  </si>
  <si>
    <t>bp14_404</t>
  </si>
  <si>
    <t>Dhoengngengnga Oreng Leboer Amaen</t>
  </si>
  <si>
    <t>Djojosoedirjo</t>
  </si>
  <si>
    <t>bp14_405</t>
  </si>
  <si>
    <t>Djodo Kang Pinasti</t>
  </si>
  <si>
    <t>RM Ngabei Sri Hardijojo</t>
  </si>
  <si>
    <t>bp14_406</t>
  </si>
  <si>
    <t>Doekoen Doesoen</t>
  </si>
  <si>
    <t>Raden Kartaadiredja</t>
  </si>
  <si>
    <t>bp14_407</t>
  </si>
  <si>
    <t>Dogdog Pangrewong</t>
  </si>
  <si>
    <t>G.S.</t>
  </si>
  <si>
    <t>bp14_408</t>
  </si>
  <si>
    <t>Dongeng Adi (Jilid I)</t>
  </si>
  <si>
    <t>R. Cakradibrata</t>
  </si>
  <si>
    <t>bp14_409</t>
  </si>
  <si>
    <t>Dongeng Paloekna tina Spookjes Jians Andersen</t>
  </si>
  <si>
    <t>bp14_410</t>
  </si>
  <si>
    <t>Graaf De Monte Cristo (Jilid I)</t>
  </si>
  <si>
    <t>bp14_411</t>
  </si>
  <si>
    <t>Graaf De Monte Cristo (Jilid II)</t>
  </si>
  <si>
    <t>bp14_412</t>
  </si>
  <si>
    <t>Graaf de Monte Cristo (Jilid IV)</t>
  </si>
  <si>
    <t>bp14_413</t>
  </si>
  <si>
    <t>Graaf De Monte Cristo (Jilid V)</t>
  </si>
  <si>
    <t>bp14_414</t>
  </si>
  <si>
    <t>Kadaharan nu beunang dililakeun</t>
  </si>
  <si>
    <t>bp14_415</t>
  </si>
  <si>
    <t>Kaleboeh Tengahing Tresna</t>
  </si>
  <si>
    <t>Kedjora</t>
  </si>
  <si>
    <t>bp14_416</t>
  </si>
  <si>
    <t>Kasustran Sunda (I) Cet ke-2</t>
  </si>
  <si>
    <t>bp14_417</t>
  </si>
  <si>
    <t>Kembar Majang I</t>
  </si>
  <si>
    <t>S.Sastresoegnja</t>
  </si>
  <si>
    <t>bp14_418</t>
  </si>
  <si>
    <t>Ken Arok</t>
  </si>
  <si>
    <t>S. Kartawidjaja</t>
  </si>
  <si>
    <t>bp14_419</t>
  </si>
  <si>
    <t>Kesah Lajaran Dateng Poelo Papoewah</t>
  </si>
  <si>
    <t>Jitnasastra</t>
  </si>
  <si>
    <t>bp14_420</t>
  </si>
  <si>
    <t>Ketab Elmo Bhoeme Indija-nederland</t>
  </si>
  <si>
    <t>Sardjan / kartosoedirjo</t>
  </si>
  <si>
    <t>bp14_421</t>
  </si>
  <si>
    <t>Kewan Alasan</t>
  </si>
  <si>
    <t>Dr.Alb.C.Kruijit (Penerjemah: Soewignja)</t>
  </si>
  <si>
    <t>bp14_422</t>
  </si>
  <si>
    <t>Lalongedan</t>
  </si>
  <si>
    <t>R.H. Setjonegoro, Abd. Saleh Sastrodiredjo, Ronokusumo</t>
  </si>
  <si>
    <t>bp14_423</t>
  </si>
  <si>
    <t>Layang Neka Catur Jawa</t>
  </si>
  <si>
    <t>Mas Samsirmiardja</t>
  </si>
  <si>
    <t>bp14_424</t>
  </si>
  <si>
    <t>Lelakone Doewit Bolong ing Tanah Indija</t>
  </si>
  <si>
    <t>H. Schroo/K.H Soebroto</t>
  </si>
  <si>
    <t>bp14_425</t>
  </si>
  <si>
    <t>Liman Seta Tata Djanma</t>
  </si>
  <si>
    <t>Judith Gautier</t>
  </si>
  <si>
    <t>bp14_426</t>
  </si>
  <si>
    <t>Loeloehoer Pendawa</t>
  </si>
  <si>
    <t>bp14_427</t>
  </si>
  <si>
    <t>Melak Buah</t>
  </si>
  <si>
    <t>J.J.Ochse</t>
  </si>
  <si>
    <t>bp14_428</t>
  </si>
  <si>
    <t>Menundukkan Perempuan Garang</t>
  </si>
  <si>
    <t>H.A.Salim/Shakespeare</t>
  </si>
  <si>
    <t>bp14_429</t>
  </si>
  <si>
    <t>Miara Embe</t>
  </si>
  <si>
    <t>SP Soetiksta</t>
  </si>
  <si>
    <t>bp14_430</t>
  </si>
  <si>
    <t>Milih Djodo</t>
  </si>
  <si>
    <t>Pamarni</t>
  </si>
  <si>
    <t>bp14_431</t>
  </si>
  <si>
    <t>Mintaraga Gantjaran (Cet ke1-,2)</t>
  </si>
  <si>
    <t>Dr. H. Prijohoetomo</t>
  </si>
  <si>
    <t>bp14_432</t>
  </si>
  <si>
    <t>Mitraning Among Tani Jilid IX</t>
  </si>
  <si>
    <t>bp14_433</t>
  </si>
  <si>
    <t>Mitraning Among Tani Jilid VIII</t>
  </si>
  <si>
    <t>bp14_434</t>
  </si>
  <si>
    <t>Monjar Are</t>
  </si>
  <si>
    <t>bp14_435</t>
  </si>
  <si>
    <t>Ndjaga koewarasan</t>
  </si>
  <si>
    <t>bp14_436</t>
  </si>
  <si>
    <t>Neng Kolonisasi Kepriye?</t>
  </si>
  <si>
    <t>bp14_437</t>
  </si>
  <si>
    <t>Padalangan</t>
  </si>
  <si>
    <t>bp14_438</t>
  </si>
  <si>
    <t>Pakem Ringgit Poerwa (Djilid II) Cet ke-1, 2</t>
  </si>
  <si>
    <t>bp14_439</t>
  </si>
  <si>
    <t>Pandawa Diperdaja</t>
  </si>
  <si>
    <t>bp14_440</t>
  </si>
  <si>
    <t>Pandjerran jilid 4</t>
  </si>
  <si>
    <t>Moedani</t>
  </si>
  <si>
    <t>bp14_441</t>
  </si>
  <si>
    <t>Panggelar Boedi (Djilid I)</t>
  </si>
  <si>
    <t>bp14_442</t>
  </si>
  <si>
    <t>Panglesu Kalbu</t>
  </si>
  <si>
    <t>Soemitadikarta</t>
  </si>
  <si>
    <t>bp14_443</t>
  </si>
  <si>
    <t>Pantja Kawarna</t>
  </si>
  <si>
    <t>Soekarna</t>
  </si>
  <si>
    <t>bp14_444</t>
  </si>
  <si>
    <t>Paribasan Katrengane Serana Dongeng (Cet ke-1, 2)</t>
  </si>
  <si>
    <t>Raden Mas Arja Soetirta</t>
  </si>
  <si>
    <t>bp14_445</t>
  </si>
  <si>
    <t>Pependeman Nabi Sulaeman (Jilid 1) Cet ke-1, 2</t>
  </si>
  <si>
    <t>bp14_446</t>
  </si>
  <si>
    <t>Silsilah Dari Bima</t>
  </si>
  <si>
    <t>Drs. Aliudin Mahyudin, M.A.</t>
  </si>
  <si>
    <t>bp14_447</t>
  </si>
  <si>
    <t>Sinrilik Kappalak Tallung Batuwa</t>
  </si>
  <si>
    <t>Siradjuddir Bantang</t>
  </si>
  <si>
    <t>bp14_448</t>
  </si>
  <si>
    <t>Tjangkriman Basa Djawa Nganggo Tembang</t>
  </si>
  <si>
    <t>W Meidjer Ranneft</t>
  </si>
  <si>
    <t>bp14_449</t>
  </si>
  <si>
    <t>Tjaretana Indra Bangsawan</t>
  </si>
  <si>
    <t>Rd. Sastra Subrata</t>
  </si>
  <si>
    <t>bp14_450</t>
  </si>
  <si>
    <t>Tjarios Istri Sejati</t>
  </si>
  <si>
    <t>Moehamad Moechtar</t>
  </si>
  <si>
    <t>bp14_451</t>
  </si>
  <si>
    <t>Tjarios Lelampahanipun Sida</t>
  </si>
  <si>
    <t>bp14_452</t>
  </si>
  <si>
    <t>Tjarita Abdoerahman Djeung Abdoerahim</t>
  </si>
  <si>
    <t>R Hadji Moehamad Moesa</t>
  </si>
  <si>
    <t>bp14_453</t>
  </si>
  <si>
    <t>Tjarita Boedak Minggat</t>
  </si>
  <si>
    <t>Samsoedi</t>
  </si>
  <si>
    <t>bp14_454</t>
  </si>
  <si>
    <t>Tjarita Djahidin</t>
  </si>
  <si>
    <t>J.A. Uilkens</t>
  </si>
  <si>
    <t>bp14_455</t>
  </si>
  <si>
    <t>Tjarita Erman</t>
  </si>
  <si>
    <t>Raden Ajoe Lasminingrat</t>
  </si>
  <si>
    <t>bp14_456</t>
  </si>
  <si>
    <t>Tjarita Nji Halimah</t>
  </si>
  <si>
    <t>bp14_457</t>
  </si>
  <si>
    <t>Kembang Kantil</t>
  </si>
  <si>
    <t>bp14_458</t>
  </si>
  <si>
    <t>Kumpule Balung Pisah</t>
  </si>
  <si>
    <t>A. Saerozi A.M</t>
  </si>
  <si>
    <t>bp14_459</t>
  </si>
  <si>
    <t>Wawatjan Dipati Imbanagara</t>
  </si>
  <si>
    <t>M.K. Hardjakoesoema</t>
  </si>
  <si>
    <t>bp14_460</t>
  </si>
  <si>
    <t>Wawatjan Seh Makboel</t>
  </si>
  <si>
    <t>Sebuah Perjalanan</t>
  </si>
  <si>
    <t>Batu Belah</t>
  </si>
  <si>
    <t>Lembah Hijau</t>
  </si>
  <si>
    <t>Si Kelincing &amp; Sepasang Terompah Nik Gasih</t>
  </si>
  <si>
    <t>Kereta Pagi Jam 5</t>
  </si>
  <si>
    <t>Kasno, BA.</t>
  </si>
  <si>
    <t>M.J.Malalatoa</t>
  </si>
  <si>
    <t>Nursjamsu</t>
  </si>
  <si>
    <t>Hamsad Rangkuti</t>
  </si>
  <si>
    <t>NO</t>
  </si>
  <si>
    <t>NAMA BUKU</t>
  </si>
  <si>
    <t>10 tahun penerangan tentang koperasi</t>
  </si>
  <si>
    <t>R.M Margono Djoyo Hadi Koesoemo. H,B. Yasin</t>
  </si>
  <si>
    <t>ALASAN DAN MAKSOED ATOERAN TENTANG PERKOEMPOELAN KOPERASI BOEMIPOETERA</t>
  </si>
  <si>
    <t>Pof Dr. J.H. Boeke</t>
  </si>
  <si>
    <t>Anak Radja Dan Anak Miskin</t>
  </si>
  <si>
    <t>Mark Twain</t>
  </si>
  <si>
    <t>ANDJING GILA</t>
  </si>
  <si>
    <t>M. Moedaka</t>
  </si>
  <si>
    <t>ANDJING SETAN</t>
  </si>
  <si>
    <t>A. Conan Doyle</t>
  </si>
  <si>
    <t>APA PENJAKIT ATAU PENGGODA TANAM TANAMAN</t>
  </si>
  <si>
    <t>A.J. Koen.</t>
  </si>
  <si>
    <t>ATOERAN ATOERAN DAN ASAS ASAS PEMBAGIAN  KEKOEASAAN</t>
  </si>
  <si>
    <t>Mr. J.J Schrieke</t>
  </si>
  <si>
    <t>ATOERAN KEJTELAKAAN</t>
  </si>
  <si>
    <t>E.Den Hamer</t>
  </si>
  <si>
    <t>ATOERAN MEMPERGOENAKAN DJALAN RAYA</t>
  </si>
  <si>
    <t>Mr. Dr. F.J.W.H. Sandergen</t>
  </si>
  <si>
    <t>ATOERAN PENGADILAN ASLI DI TANAH SEBERANG</t>
  </si>
  <si>
    <t>Aturan Pemerintahan Hindia Belanda</t>
  </si>
  <si>
    <t>Wr. J. Riphagen</t>
  </si>
  <si>
    <t>AWAS</t>
  </si>
  <si>
    <t>B. Th. Brondgeett</t>
  </si>
  <si>
    <t>AWAS BAHAJA OEDARA</t>
  </si>
  <si>
    <t>Th. G. Van Leeuwen</t>
  </si>
  <si>
    <t>AWAS PENYAKIT INFLUENZA</t>
  </si>
  <si>
    <t>BAGAIMANAKAH MEMBOEAT PARIT BAHAYA OEDARA</t>
  </si>
  <si>
    <t>Th. G. Van leeuwen</t>
  </si>
  <si>
    <t>BANDIT BESAR</t>
  </si>
  <si>
    <t>Beloet Kena Randjau</t>
  </si>
  <si>
    <t>Baronesse Orczy</t>
  </si>
  <si>
    <t>BERBAGAI BAGAI KEPERTJAJAAN ORANG MELAYOE</t>
  </si>
  <si>
    <t>M.T. Sutan Lembang Alam</t>
  </si>
  <si>
    <t>Bertanam Pohon Boeah-Boehan</t>
  </si>
  <si>
    <t>J.J. Osche, W. De Jong, M. Rasyad</t>
  </si>
  <si>
    <t>BIDAL MELAJOE</t>
  </si>
  <si>
    <t>St. Machoedoem</t>
  </si>
  <si>
    <t>Binatang Hoetan</t>
  </si>
  <si>
    <t>Dr. Alb. C. Kruyt</t>
  </si>
  <si>
    <t>Bokoe Pelajaran untuk murid-murid Pembela Orang Sakit</t>
  </si>
  <si>
    <t>Dr.C.D. Ouwehand, D.J. Siahaija</t>
  </si>
  <si>
    <t>CASSAVE CENTRALE MEMBUAT TEPUNG UBI KAYU</t>
  </si>
  <si>
    <t>CREDIET COOPERATIE BOEMIPOETERA KOPERASI OETANG PIOETANG TJONTOH AKTE MENDIRIKANJA STATUTEN</t>
  </si>
  <si>
    <t>Prof Dr. J.H. Boeke</t>
  </si>
  <si>
    <t>Dewan Ra'Jat</t>
  </si>
  <si>
    <t>Mr. R. Koencoro Poerbopranoto</t>
  </si>
  <si>
    <t>DEWI LAWOET</t>
  </si>
  <si>
    <t>Friedrich Baron De La Motte</t>
  </si>
  <si>
    <t>Djawab Soal-Soal</t>
  </si>
  <si>
    <t>K. St. Pamuncak</t>
  </si>
  <si>
    <t>DOEA BERSAHABAT</t>
  </si>
  <si>
    <t>J. Van Deun</t>
  </si>
  <si>
    <t>DOEA SAUDARA DIPADANG SALDJOE TANAH ROESIA</t>
  </si>
  <si>
    <t>G.A. Henty</t>
  </si>
  <si>
    <t>DONGENG TJEKAK TJEKAK KANG NGGOEJOKAKE</t>
  </si>
  <si>
    <t>M. Prawiramijaya</t>
  </si>
  <si>
    <t>GEMBALA DOMBA</t>
  </si>
  <si>
    <t>J.F. Oltmans</t>
  </si>
  <si>
    <t>GOEL BAKAWALI</t>
  </si>
  <si>
    <t>A. Dt. Madjoindo</t>
  </si>
  <si>
    <t>HASIL PERJALANAN AHMAD KE EROPAH</t>
  </si>
  <si>
    <t>N.K. Bieger</t>
  </si>
  <si>
    <t>HIAKAJAT MAERTEN HARPERTS-ZOON TROMP</t>
  </si>
  <si>
    <t>Joh H. Been</t>
  </si>
  <si>
    <t>HIAKAYAT ABDURRAHMAN DAN ABDURRAHIM</t>
  </si>
  <si>
    <t>R. Haji Moehammad Moesa</t>
  </si>
  <si>
    <t>Hikajat Erman</t>
  </si>
  <si>
    <t>R.A. Lasmingrat</t>
  </si>
  <si>
    <t>Hikajat Michiel Adriaans-zoon De Ruyter</t>
  </si>
  <si>
    <t>Mangundikaria</t>
  </si>
  <si>
    <t>HIKAJAT PANDJI SEMIRANG</t>
  </si>
  <si>
    <t>Commisie vor Volkslectuur</t>
  </si>
  <si>
    <t>HIKAJAT PELANDOEK DJINAKA</t>
  </si>
  <si>
    <t>Hikajat Si Ketjil</t>
  </si>
  <si>
    <t>Toekang Dongeng Rembang</t>
  </si>
  <si>
    <t>HIKAJAT SINAR BOELAN</t>
  </si>
  <si>
    <t>Moh. Ali alias Prawiroatmodjo</t>
  </si>
  <si>
    <t>Hikajat Tiga Orang Paglima Perang</t>
  </si>
  <si>
    <t>ILMOE DOENIJA</t>
  </si>
  <si>
    <t>N. Heertjes</t>
  </si>
  <si>
    <t>ILMOE MENDIDIK BAGI BAKAL GOEROE SEKOLAH RENDAH</t>
  </si>
  <si>
    <t>P. Koeze C.S.</t>
  </si>
  <si>
    <t>IMAN DAN PENGASIHAN JILID I</t>
  </si>
  <si>
    <t>H. Seinkiewicz</t>
  </si>
  <si>
    <t>IMAN DAN PENGASIHAN JILID II</t>
  </si>
  <si>
    <t>JAVA CODE(JANG BERALASKAN ANGKA OENTOEK KEPELOEAN OEMOEM DAN KEPELOEAN SENDIRI</t>
  </si>
  <si>
    <t>A. Engers</t>
  </si>
  <si>
    <t>KANAK KANAK BERKELILING DOENIA DIONGKOSI SOERAT KABAR</t>
  </si>
  <si>
    <t>KARAM DALAM GELOMBANG PERTJINTAAN</t>
  </si>
  <si>
    <t>KASIH TA TERLARAI</t>
  </si>
  <si>
    <t>Soeman H.S.</t>
  </si>
  <si>
    <t>KASTIE</t>
  </si>
  <si>
    <t>F.H.A. Claessen, R.K. Wirija Mihardja</t>
  </si>
  <si>
    <t>KATJANG KEDELAI</t>
  </si>
  <si>
    <t>G.B. Coorengel</t>
  </si>
  <si>
    <t>KAZAN ANDJING SERIGALA</t>
  </si>
  <si>
    <t>James Oliver Curwood</t>
  </si>
  <si>
    <t>KEADAAN PERBENDAHARAAN NEGERI DALAM BEBERAPA TAHOEN JANG LALOE DAN HARAPAN TENTANG PERBENDAHARAAN ITOE DLM BEBERAPA TAHOEN JG AKAN DATANG</t>
  </si>
  <si>
    <t>C.Van Den Bussche, Balai Pustaka</t>
  </si>
  <si>
    <t>KEHILANGAN PENGANTIN</t>
  </si>
  <si>
    <t>KEMERDEKAAN KANAK KANAK</t>
  </si>
  <si>
    <t>Charles Krienen</t>
  </si>
  <si>
    <t>Kesengsaraan Nachoda Heemskerck di Poelau Nova Zembla</t>
  </si>
  <si>
    <t>P. Visser</t>
  </si>
  <si>
    <t>KETENTOEAN TENTANG PEKERDJAAN-KEHOETANAN</t>
  </si>
  <si>
    <t>H.H. De Cock</t>
  </si>
  <si>
    <t>KETJEWA</t>
  </si>
  <si>
    <t>K. St. Pamuntjak</t>
  </si>
  <si>
    <t>KISSAH PELAJARAN ABDOE'LLAH KE NEGRI DJEDAH</t>
  </si>
  <si>
    <t>KITAB KESEHATAN BATOEK KERING</t>
  </si>
  <si>
    <t>KITAB KESEHATAN DARI HAL ORANG BOETA</t>
  </si>
  <si>
    <t xml:space="preserve">Goelam                                    </t>
  </si>
  <si>
    <t>KITAB KESEHATAN PEMELIHARAAN KANAK KANAK JANG MENJOESOE</t>
  </si>
  <si>
    <t>KITAB KESEHATAN PENJAKIT KOEDIS</t>
  </si>
  <si>
    <t>KITAB NASIHAT KEPADA ORANG BERTJOTJOK TANAM</t>
  </si>
  <si>
    <t>KITAB OENDANG OENDANG HOEKOEMAN BAGI HINDIA BELANDA</t>
  </si>
  <si>
    <t>Kitab Peladjaran Memegang Boekoe Oentoek Sekolah Dagang</t>
  </si>
  <si>
    <t>K.St. Pamuncak</t>
  </si>
  <si>
    <t>Kitab Pemeliharaan Diri</t>
  </si>
  <si>
    <t>Moehamad Joesoep</t>
  </si>
  <si>
    <t>KOENCI TANI 4 UBI JALAR</t>
  </si>
  <si>
    <t>Soetan Sani</t>
  </si>
  <si>
    <t>KOETOEM DELIMA</t>
  </si>
  <si>
    <t>Soetan Kabidoen dan Said</t>
  </si>
  <si>
    <t>MAKANAN JANG BAIK DIMASA PERANG</t>
  </si>
  <si>
    <t>Instituut voor Volksvoeding</t>
  </si>
  <si>
    <t>MALARIA</t>
  </si>
  <si>
    <t>MASKAPAI ANDIL BOEMIPOETERA (IMA)</t>
  </si>
  <si>
    <t>Mr. P.G.A.K. Volten, K.St. Pamuntjak</t>
  </si>
  <si>
    <t>Melawat Ke Barat</t>
  </si>
  <si>
    <t>Adi Negoro</t>
  </si>
  <si>
    <t>MELEPASKAN KONGKONGAN</t>
  </si>
  <si>
    <t>E. Werner, Roestam St. Palindih</t>
  </si>
  <si>
    <t>MEMBALASKAN DENDAM</t>
  </si>
  <si>
    <t>Felix Dahn</t>
  </si>
  <si>
    <t>MEMBUAT MAKAN JANG TAHAN LAMA</t>
  </si>
  <si>
    <t>C.B. Coorengel, M. Rasyad</t>
  </si>
  <si>
    <t>MEMPEREBOETKAN POESAKA LAMA</t>
  </si>
  <si>
    <t>Edouard de Keyser</t>
  </si>
  <si>
    <t>MENANAM SERAI DAN MEMPERBOEAT MINJAK SERAI</t>
  </si>
  <si>
    <t>Dr.A,W.K. de Jong, A. Moeis</t>
  </si>
  <si>
    <t>MENANGKAP TOEKANG TJOPET</t>
  </si>
  <si>
    <t>A.R. St. Pamenan</t>
  </si>
  <si>
    <t>MENANTOE HADJI MA'MUR</t>
  </si>
  <si>
    <t>MENATIKAN SOERAT DARI RADJA</t>
  </si>
  <si>
    <t>Dr. Rabindranath Tagore, Moehd Djamin</t>
  </si>
  <si>
    <t>MENDJAGA KEHORMATAN</t>
  </si>
  <si>
    <t>Sh. Dwarsoprasonto</t>
  </si>
  <si>
    <t>MENGELILINGI DOENIA DALAM 80 HARI</t>
  </si>
  <si>
    <t>Jule Verne</t>
  </si>
  <si>
    <t>MENTJARI DJODOH</t>
  </si>
  <si>
    <t>A. Damhoeri</t>
  </si>
  <si>
    <t>MERAK KENA DJEBAK</t>
  </si>
  <si>
    <t>Ms. Asmawinangun</t>
  </si>
  <si>
    <t>MOESOEH DALAM SELIMOET JILID I</t>
  </si>
  <si>
    <t>Agatha Christie</t>
  </si>
  <si>
    <t>MOESOEH DALAM SELIMOET JILID II</t>
  </si>
  <si>
    <t>MONOPOLI GARAM</t>
  </si>
  <si>
    <t>NEDERLAND MENADO ( 1896-1921)</t>
  </si>
  <si>
    <t>L.F. van Gent</t>
  </si>
  <si>
    <t>NIKI BAHTERA</t>
  </si>
  <si>
    <t>C. Joh Kieviet</t>
  </si>
  <si>
    <t>OBAT OBAT DARI BAHAN BAHAN NEGERI SENDIRI</t>
  </si>
  <si>
    <t>OBAT PEMBOENOEH MADAT</t>
  </si>
  <si>
    <t>Mas Judadibrata, Mas Joedokoesoemo</t>
  </si>
  <si>
    <t>Ordonansi Pajak Tanah 1927</t>
  </si>
  <si>
    <t>Ordonansi Pengawasan Sekolah Partikelir</t>
  </si>
  <si>
    <t>PADJAK POTONG</t>
  </si>
  <si>
    <t>Balai Pustsks</t>
  </si>
  <si>
    <t>Pedoman Berkumpul dan Bersidang</t>
  </si>
  <si>
    <t>Soemanag</t>
  </si>
  <si>
    <t>Pedoman Pandak Akan Menanam Sayur-sayuran (cet ke-2)</t>
  </si>
  <si>
    <t>J.J. Ochse</t>
  </si>
  <si>
    <t>PEDOMAN PENJAMAK KOELIT</t>
  </si>
  <si>
    <t>W.A. Cavalini</t>
  </si>
  <si>
    <t>PELADJARAN BERTJATOER</t>
  </si>
  <si>
    <t>J. Lopion</t>
  </si>
  <si>
    <t>Pelajaran Memegang Buku Dagang  (cet ke-2)</t>
  </si>
  <si>
    <t>Gouvt Bwelasting Accountants Dienst, K,St. Pamoencak</t>
  </si>
  <si>
    <t>PELBAGAI KERADJINAN ORANG MINAHASA</t>
  </si>
  <si>
    <t>S. Pangewanan c.s.</t>
  </si>
  <si>
    <t>PEMADANDANGAN DALAM DOENIA KAKAK KANAK (SI SAMIN SEMASA KEJTIL)</t>
  </si>
  <si>
    <t>Moehamad Kasim</t>
  </si>
  <si>
    <t>PEMBALASANJA</t>
  </si>
  <si>
    <t>Saadah Alim</t>
  </si>
  <si>
    <t>PEMBOEKA 'AKAL</t>
  </si>
  <si>
    <t>H.M. Loppies</t>
  </si>
  <si>
    <t>PEMIMPIN BAGI ORANG JANG HENDAK MEMILIH PENTJAHARIAN</t>
  </si>
  <si>
    <t>Commisie voor de Volkslectuur</t>
  </si>
  <si>
    <t>PEMIMPIN DOEKOEN BERANAK</t>
  </si>
  <si>
    <t>S.A.M. Von Romer</t>
  </si>
  <si>
    <t>PEMIMPIN TOEKANG BATOE</t>
  </si>
  <si>
    <t>PEMIMPIN TOEKANG ZETTER</t>
  </si>
  <si>
    <t>TH.J.Van Cleef,  K. St. Pamoentjak</t>
  </si>
  <si>
    <t>Pemimpin Tukang Cat</t>
  </si>
  <si>
    <t>H. Ossewaard</t>
  </si>
  <si>
    <t>PENGASAH BOEDI</t>
  </si>
  <si>
    <t>Njonja C. Van Staveren</t>
  </si>
  <si>
    <t>PENGASAH MELAJOE</t>
  </si>
  <si>
    <t>Isma'il</t>
  </si>
  <si>
    <t>Pengawasan Tentang Barang Cetakan (cet ke-2)</t>
  </si>
  <si>
    <t>Departemen  Bennenlandsch Bestuur</t>
  </si>
  <si>
    <t>Penggeli Hati (cet ke-3)</t>
  </si>
  <si>
    <t>Mas Suratman Alias Sastradiardja</t>
  </si>
  <si>
    <t>PENJAKIT MATA</t>
  </si>
  <si>
    <t>Dr. C. Baker, D. Kd. Ardiwinata</t>
  </si>
  <si>
    <t>PENJAKIT PEREMPOEAN</t>
  </si>
  <si>
    <t>Dr. F.W. Van Haeften</t>
  </si>
  <si>
    <t>PENJAKIT PEST DITANAH DJAWA</t>
  </si>
  <si>
    <t>Dr. O.L.E.De. Raadt, Kd. Ardiwinata</t>
  </si>
  <si>
    <t>Perbedaan antara Cooperatie dan Perkumpulan Lain-Lain</t>
  </si>
  <si>
    <t>R.M. Margono Djojohadikoesoemoe</t>
  </si>
  <si>
    <t>Perbuatan yang Boleh Dihukum Menurut Verordening Umum</t>
  </si>
  <si>
    <t>H. Van Huls</t>
  </si>
  <si>
    <t>Peredaran Zaman</t>
  </si>
  <si>
    <t>Iwan Sergejewitsj, Toergenjew, S.M.Rassat</t>
  </si>
  <si>
    <t>Perkawinan dan Perkawinan anak-anak</t>
  </si>
  <si>
    <t>R. Soetomi</t>
  </si>
  <si>
    <t>Perkemahan  I</t>
  </si>
  <si>
    <t>Soeardiman Ranuwidjojo</t>
  </si>
  <si>
    <t>PERKEMAHAN II</t>
  </si>
  <si>
    <t>Soeardiman Ranoewidjojo</t>
  </si>
  <si>
    <t>PERMAINAN KASTI</t>
  </si>
  <si>
    <t>F.H.A. Claessen, N.St. Iskandar</t>
  </si>
  <si>
    <t>PERTOLONAGAN PERTAMA DIDALAM KETJELAKAAN</t>
  </si>
  <si>
    <t>Bahder Djohan</t>
  </si>
  <si>
    <t>PINTOE REZEKI</t>
  </si>
  <si>
    <t>B. Djamaloedin Rasad</t>
  </si>
  <si>
    <t>POESPA RAGAM</t>
  </si>
  <si>
    <t>J.St. Madjolelo</t>
  </si>
  <si>
    <t>POETERI HIJAU</t>
  </si>
  <si>
    <t>A. Rahman</t>
  </si>
  <si>
    <t>Poeteri Rimba Larangan (cet ke-3)</t>
  </si>
  <si>
    <t>Pohon Pelindungi Jalan</t>
  </si>
  <si>
    <t>Pulau Emas</t>
  </si>
  <si>
    <t>R.L. Stevenson</t>
  </si>
  <si>
    <t>Rahsia Istana Radja Ispanjol</t>
  </si>
  <si>
    <t>Roestam Soetan Palindih</t>
  </si>
  <si>
    <t>Rara Ireng  Bukan Kawan tetapi Lawan</t>
  </si>
  <si>
    <t>Kart odarmodjo</t>
  </si>
  <si>
    <t>Salah Pilih</t>
  </si>
  <si>
    <t>N.St. Iskandar</t>
  </si>
  <si>
    <t>SANG BOMA</t>
  </si>
  <si>
    <t>Balai Poestaka</t>
  </si>
  <si>
    <t>William Shakespeare</t>
  </si>
  <si>
    <t>SEDIKIT TENTANG SEDJARAH ASIA TIMOER RAJA DAN SEDJARAH TANAH DJAWA</t>
  </si>
  <si>
    <t>Dr.Priyoo</t>
  </si>
  <si>
    <t>SEDIKIT TENTANGNCOOPERATIE</t>
  </si>
  <si>
    <t>Prof. Dr. G.H. Van Der Kolff</t>
  </si>
  <si>
    <t>SEPANDJANG DJALAN RAJA</t>
  </si>
  <si>
    <t>Jefery Farnol</t>
  </si>
  <si>
    <t>SERBA DJENIS PEROESAHAAN DI EROPAH</t>
  </si>
  <si>
    <t>S.M. Rassat</t>
  </si>
  <si>
    <t>SESALAN KAWIN ROESAK KELOERGA DAN SENGSARA DOENIA</t>
  </si>
  <si>
    <t>R. Soetomo</t>
  </si>
  <si>
    <t>Setengah Lusin Percakapan Erasmus</t>
  </si>
  <si>
    <t>Si Bachil (Tonil Lima Babak)</t>
  </si>
  <si>
    <t>SJA'IR BOEDJANG DJAOEH</t>
  </si>
  <si>
    <t>Kadiroen</t>
  </si>
  <si>
    <t>Sja'ir Fatimah Mati Terbenam (Cet ke-2)</t>
  </si>
  <si>
    <t>R. Dt. Bandaro Kajo</t>
  </si>
  <si>
    <t>SJA'IR KOERBAN BOEROE</t>
  </si>
  <si>
    <t>R. Dt. Bandaro kajo</t>
  </si>
  <si>
    <t>Sja'ir Medoende Soeatoe Tjeritera Lama Depoelau Sangi</t>
  </si>
  <si>
    <t>Sja'ir Poetri Boerdah</t>
  </si>
  <si>
    <t>Sja'ir Si Pahit Lidah</t>
  </si>
  <si>
    <t>Ahmad Gozali</t>
  </si>
  <si>
    <t>SJA'IR SI PATJO MATI DOEA KALI</t>
  </si>
  <si>
    <t>Djohan</t>
  </si>
  <si>
    <t>SJA'IR SILINDOENG DELIMA</t>
  </si>
  <si>
    <t>SJA'IR SITTI AMINAH</t>
  </si>
  <si>
    <t>O. Soetan Sahboedin</t>
  </si>
  <si>
    <t>SJA'IR SITTI MARHOEMAH JANG SALEH</t>
  </si>
  <si>
    <t>Sja'ir Sitti Noeriah Memboenoeh Diri</t>
  </si>
  <si>
    <t>SJA'IR TJITA TJITA SI BOENGSOE</t>
  </si>
  <si>
    <t>Suami Isteri (cet ke-6)</t>
  </si>
  <si>
    <t>A. Latief</t>
  </si>
  <si>
    <t>TAMAN PENGHIBOER HATI</t>
  </si>
  <si>
    <t>TAMAN PENGHIBOERAN DAN PEMANDANGAN</t>
  </si>
  <si>
    <t>B.Dt. Seri Maharadja</t>
  </si>
  <si>
    <t>TEKA TEKI DENGAN DJAWABANNJA</t>
  </si>
  <si>
    <t>R.M . Basoeki</t>
  </si>
  <si>
    <t>TELADAN JANG BAIK</t>
  </si>
  <si>
    <t>Ternak Lebah</t>
  </si>
  <si>
    <t>Suparma Satiadireja</t>
  </si>
  <si>
    <t>Tjarita Buffalo  Bill (cet ke-2)</t>
  </si>
  <si>
    <t>Mas Soemintapoera</t>
  </si>
  <si>
    <t>TJERITA MOWGLI ANAK DIDIKAN RIMBA</t>
  </si>
  <si>
    <t>Rudyard Kipling</t>
  </si>
  <si>
    <t>Tjerita Nenek</t>
  </si>
  <si>
    <t>Ahmad</t>
  </si>
  <si>
    <t>TJERITA SI KANTAN</t>
  </si>
  <si>
    <t>H. Soetan Ibrahim</t>
  </si>
  <si>
    <t>Tjerita Toeakoe Pantjoeran Rawang</t>
  </si>
  <si>
    <t>Sja'ir Maradjo</t>
  </si>
  <si>
    <t>Tjeritera Bujang Bingung</t>
  </si>
  <si>
    <t>TJERITERA HINDOESTAN</t>
  </si>
  <si>
    <t>H.A. Salim</t>
  </si>
  <si>
    <t>TJERITERA INTIPAN MASA SOELTAN 'ABDOE'L HAMID</t>
  </si>
  <si>
    <t>A. F. Imran</t>
  </si>
  <si>
    <t>TJERITERA KANTJIL JANG TJERDIK</t>
  </si>
  <si>
    <t>Ng. Wirapoestaka</t>
  </si>
  <si>
    <t>TJERITERA SI JOENOES</t>
  </si>
  <si>
    <t>Mas Partasuganda</t>
  </si>
  <si>
    <t>TJEROTERA SI OENTOENG DENGAN BOEROENG BANAGAU</t>
  </si>
  <si>
    <t>Rasjid Malakewi</t>
  </si>
  <si>
    <t>Tjinta dan Kewajiban</t>
  </si>
  <si>
    <t>L. Wiranata &amp; N. St. Iskandar</t>
  </si>
  <si>
    <t>DAFTAR HASIL SELEKSI BAHAN PERPUSTAKAAN E-BOOK DALAM NEGERI BALAI PUSTAKA</t>
  </si>
  <si>
    <t>UNTUK PENGADAAN KOLEKSI PERPUSTAKAAN NASIONAL RI TAHUN 2016</t>
  </si>
  <si>
    <t xml:space="preserve">Tahun Terbit </t>
  </si>
  <si>
    <t>Aksara</t>
  </si>
  <si>
    <t>Jml Hal</t>
  </si>
  <si>
    <t>Harga Satuan</t>
  </si>
  <si>
    <t>Jumlah Harga</t>
  </si>
  <si>
    <t>KET</t>
  </si>
  <si>
    <t>bp16_001</t>
  </si>
  <si>
    <t>3 Putera Membela Ibu dan Tanah Air</t>
  </si>
  <si>
    <t>Nursiah Dahlan</t>
  </si>
  <si>
    <t>Latin</t>
  </si>
  <si>
    <t>ada</t>
  </si>
  <si>
    <t>bp16_002</t>
  </si>
  <si>
    <t>Acoka (Drama dalam Empat Babak)</t>
  </si>
  <si>
    <t>G. Gonggrijp</t>
  </si>
  <si>
    <t>bp16_003</t>
  </si>
  <si>
    <t>Ali Babah</t>
  </si>
  <si>
    <t>Enno Littmann</t>
  </si>
  <si>
    <t>bp16_004</t>
  </si>
  <si>
    <t>Anggapan Islam Kana Perang</t>
  </si>
  <si>
    <t>bp16_005</t>
  </si>
  <si>
    <t>Asmara Dahana</t>
  </si>
  <si>
    <t>bp16_006</t>
  </si>
  <si>
    <t>Bab Badane Manungsa lan Bab Pangreksane</t>
  </si>
  <si>
    <t>D.H. Ooms</t>
  </si>
  <si>
    <t>bp16_007</t>
  </si>
  <si>
    <t>Bab Kasakit Awewe</t>
  </si>
  <si>
    <t>S. Prawira Amidjaja</t>
  </si>
  <si>
    <t>bp16_008</t>
  </si>
  <si>
    <t>Bab Melak Ganas</t>
  </si>
  <si>
    <t>bp16_009</t>
  </si>
  <si>
    <t>Bab Melak Jeung Ngurusna Randu</t>
  </si>
  <si>
    <t>S. Wirasasmita</t>
  </si>
  <si>
    <t>bp16_010</t>
  </si>
  <si>
    <t>Babad Majapait</t>
  </si>
  <si>
    <t>Kadir Tisna Soedjana</t>
  </si>
  <si>
    <t>bp16_011</t>
  </si>
  <si>
    <t>Bhab Kaparempennan, Djhalanna Tang-Peotang Ban Parkompolan Dhaghang</t>
  </si>
  <si>
    <t>M. Djojonagoro</t>
  </si>
  <si>
    <t>bp16_012</t>
  </si>
  <si>
    <t>Buku Hahipason</t>
  </si>
  <si>
    <t>Dr. H. Heinemann</t>
  </si>
  <si>
    <t>bp16_013</t>
  </si>
  <si>
    <t>Buluh Perindu</t>
  </si>
  <si>
    <t>S. Anjar Sumyana</t>
  </si>
  <si>
    <t>bp16_014</t>
  </si>
  <si>
    <t>Bunga Seroja dari Gangga</t>
  </si>
  <si>
    <t>R. Tagore</t>
  </si>
  <si>
    <t>bp16_015</t>
  </si>
  <si>
    <t>Burak Siluman</t>
  </si>
  <si>
    <t>M. Ambri</t>
  </si>
  <si>
    <t>bp16_016</t>
  </si>
  <si>
    <t>Dewi Sawitri</t>
  </si>
  <si>
    <t>bp16_017</t>
  </si>
  <si>
    <t>Djaka Sengkana</t>
  </si>
  <si>
    <t>bp16_018</t>
  </si>
  <si>
    <t>Djangan Pekara, Jika Takkan Menang!</t>
  </si>
  <si>
    <t>Mr.M.J.A. Oostwoud Wijdenes</t>
  </si>
  <si>
    <t>bp16_019</t>
  </si>
  <si>
    <t>Djaoehkanlah Dirimoe daripada Tjandoe</t>
  </si>
  <si>
    <t>Soetan Machoedoen</t>
  </si>
  <si>
    <t>bp16_020</t>
  </si>
  <si>
    <t>Djasa jang Ta' Diloepakan (cet ke-2)</t>
  </si>
  <si>
    <t>2602 (1942)</t>
  </si>
  <si>
    <t>bp16_021</t>
  </si>
  <si>
    <t>Dongeng Tukang Batu Jeung Lian-Lianna</t>
  </si>
  <si>
    <t>bp16_022</t>
  </si>
  <si>
    <t>Dua Sejoli</t>
  </si>
  <si>
    <t>Moehammad Jasin</t>
  </si>
  <si>
    <t>bp16_023</t>
  </si>
  <si>
    <t>Dunia Belum Kiamat</t>
  </si>
  <si>
    <t>bp16_024</t>
  </si>
  <si>
    <t>Hak-hak Manusia Internasional</t>
  </si>
  <si>
    <t>Mr. Sunario</t>
  </si>
  <si>
    <t>bp16_025</t>
  </si>
  <si>
    <t>Hikayat Si Lindong Geulima</t>
  </si>
  <si>
    <t>bp16_026</t>
  </si>
  <si>
    <t>Himpunan Sajak Tionghoa</t>
  </si>
  <si>
    <t>Mundingsari</t>
  </si>
  <si>
    <t>bp16_027</t>
  </si>
  <si>
    <t>Hujan Jeung Gelap</t>
  </si>
  <si>
    <t>H.Ch. Croes</t>
  </si>
  <si>
    <t>bp16_028</t>
  </si>
  <si>
    <t>Intisari Tanaman Anorganik dan Kimia Organik Beserta Kamus Istilah Kimia</t>
  </si>
  <si>
    <t>bp16_029</t>
  </si>
  <si>
    <t xml:space="preserve">Kisah Kuda Kurus </t>
  </si>
  <si>
    <t>bp16_030</t>
  </si>
  <si>
    <t>Kitab Nasihat Tatanen</t>
  </si>
  <si>
    <t>Mas Kartadimadja</t>
  </si>
  <si>
    <t>bp16_031</t>
  </si>
  <si>
    <t>Kraton Marmer</t>
  </si>
  <si>
    <t>bp16_032</t>
  </si>
  <si>
    <t>Lantjeng Podjoek</t>
  </si>
  <si>
    <t>Balai Pustka</t>
  </si>
  <si>
    <t>bp16_033</t>
  </si>
  <si>
    <t>Larasati Modern</t>
  </si>
  <si>
    <t>Sri</t>
  </si>
  <si>
    <t>bp16_034</t>
  </si>
  <si>
    <t>Lembah dan Kasih</t>
  </si>
  <si>
    <t>bp16_035</t>
  </si>
  <si>
    <t>Loeloehoer Pandawa</t>
  </si>
  <si>
    <t>bp16_036</t>
  </si>
  <si>
    <t>Loeloetjon Ngeusi</t>
  </si>
  <si>
    <t>bp16_037</t>
  </si>
  <si>
    <t>Lombang Pandjoempoetan</t>
  </si>
  <si>
    <t>Th.G. Van Leeuwen</t>
  </si>
  <si>
    <t>bp16_038</t>
  </si>
  <si>
    <t>Makanan Jang Sehat</t>
  </si>
  <si>
    <t>Dokter Aulia</t>
  </si>
  <si>
    <t>2603 (1943)</t>
  </si>
  <si>
    <t>bp16_039</t>
  </si>
  <si>
    <t>Marganing Oerip</t>
  </si>
  <si>
    <t>L.N. Tolstoy</t>
  </si>
  <si>
    <t>bp16_040</t>
  </si>
  <si>
    <t>Melawat Ke Melaka 1920 dan 1921</t>
  </si>
  <si>
    <t>Ismail bin Haji Abdullah Umar Effendi</t>
  </si>
  <si>
    <t>bp16_041</t>
  </si>
  <si>
    <t>Mencari Ibu yang Hilang</t>
  </si>
  <si>
    <t>bp16_042</t>
  </si>
  <si>
    <t>Mendjelang Hari Ibu</t>
  </si>
  <si>
    <t>Sukaryijah Maryoatmodjo</t>
  </si>
  <si>
    <t>bp16_043</t>
  </si>
  <si>
    <t>Mepek Balad</t>
  </si>
  <si>
    <t>bp16_044</t>
  </si>
  <si>
    <t>Mira dengan Es Lilinnya</t>
  </si>
  <si>
    <t>S. Soemiati Soetjipto</t>
  </si>
  <si>
    <t>bp16_045</t>
  </si>
  <si>
    <t>Nachoda Moeda (Sitti Sara dan Radja Gaznawi)</t>
  </si>
  <si>
    <t>bp16_046</t>
  </si>
  <si>
    <t>Nemoe Karma</t>
  </si>
  <si>
    <t>bp16_047</t>
  </si>
  <si>
    <t>Ngada Niambang (Hobaran Di Hata Mandailing)</t>
  </si>
  <si>
    <t>Soetan Kabidoen</t>
  </si>
  <si>
    <t>bp16_048</t>
  </si>
  <si>
    <t>Oebar Kampoeng</t>
  </si>
  <si>
    <t>R. Isis Prawiranagara</t>
  </si>
  <si>
    <t>bp16_049</t>
  </si>
  <si>
    <t>Padoman Indung-Beurang</t>
  </si>
  <si>
    <t>L.S.A.M. Von Romer, Arts</t>
  </si>
  <si>
    <t>bp16_050</t>
  </si>
  <si>
    <t>Pak Bungkuk dimakan Sarung</t>
  </si>
  <si>
    <t>Sariama</t>
  </si>
  <si>
    <t>bp16_051</t>
  </si>
  <si>
    <t>Pandawa Kasangsara</t>
  </si>
  <si>
    <t>bp16_052</t>
  </si>
  <si>
    <t>Pangan sing Mumpangati</t>
  </si>
  <si>
    <t>bp16_053</t>
  </si>
  <si>
    <t>Pangaoneng Bab Njeor</t>
  </si>
  <si>
    <t>Ke Patmasoesastra</t>
  </si>
  <si>
    <t>bp16_054</t>
  </si>
  <si>
    <t>Pangledjar Galih</t>
  </si>
  <si>
    <t>bp16_055</t>
  </si>
  <si>
    <t>Parawan di Jalan Sepi</t>
  </si>
  <si>
    <t>bp16_056</t>
  </si>
  <si>
    <t>Pameleh</t>
  </si>
  <si>
    <t>R. Sriekoentjara</t>
  </si>
  <si>
    <t>bp16_057</t>
  </si>
  <si>
    <t>Pendekar Kumbang</t>
  </si>
  <si>
    <t>bp16_058</t>
  </si>
  <si>
    <t>Peperangan Tachyul dengan Ilmu Alam (cet ke-2)</t>
  </si>
  <si>
    <t>Tjakradibrata</t>
  </si>
  <si>
    <t>bp16_059</t>
  </si>
  <si>
    <t>Perikanan di Sawah</t>
  </si>
  <si>
    <t>S. Simizu</t>
  </si>
  <si>
    <t>bp16_060</t>
  </si>
  <si>
    <t>Perkembangan Oceanologi di Indonesia</t>
  </si>
  <si>
    <t>Aprilani Soegiarto M.Sc</t>
  </si>
  <si>
    <t>bp16_061</t>
  </si>
  <si>
    <t>Perkembangan Penelitian Pertanian</t>
  </si>
  <si>
    <t>Ir. Sadikin Sumintawikrama</t>
  </si>
  <si>
    <t>bp16_062</t>
  </si>
  <si>
    <t>Pinokio (Jilid I &amp; bJilid II)</t>
  </si>
  <si>
    <t>bp16_063</t>
  </si>
  <si>
    <t>Pitoeloeng Saheulaan Dina Waktoe Katjilakaan (cet ke-2)</t>
  </si>
  <si>
    <t>Mas Soemanta Poera</t>
  </si>
  <si>
    <t>bp16_064</t>
  </si>
  <si>
    <t>Piwulang Barata Soenoe</t>
  </si>
  <si>
    <t>R. Adipati Arija Martanegara</t>
  </si>
  <si>
    <t>bp16_065</t>
  </si>
  <si>
    <t>Potong Rambut</t>
  </si>
  <si>
    <t>Ring Lardner</t>
  </si>
  <si>
    <t>bp16_066</t>
  </si>
  <si>
    <t>Putri Kapuk</t>
  </si>
  <si>
    <t>bp16_067</t>
  </si>
  <si>
    <t>Raden Patah dan Sunan Kalidjogo</t>
  </si>
  <si>
    <t>bp16_068</t>
  </si>
  <si>
    <t>Religi Susila</t>
  </si>
  <si>
    <t>M.K. Gandhi</t>
  </si>
  <si>
    <t>bp16_069</t>
  </si>
  <si>
    <t>Revolusi dan Keebudajaan</t>
  </si>
  <si>
    <t>bp16_070</t>
  </si>
  <si>
    <t>Sandiwara Bende Mataram</t>
  </si>
  <si>
    <t>bp16_071</t>
  </si>
  <si>
    <t>Siti Moerhamah</t>
  </si>
  <si>
    <t>Toelis Sutan Sati</t>
  </si>
  <si>
    <t>bp16_072</t>
  </si>
  <si>
    <t>soeloeh menternakan hidoep-hidoepan jilid 1</t>
  </si>
  <si>
    <t>Dr. B. Vrijburg</t>
  </si>
  <si>
    <t>bp16_073</t>
  </si>
  <si>
    <t>soeloeh menternakan hidoep-hidoepan jilid 2</t>
  </si>
  <si>
    <t>bp16_074</t>
  </si>
  <si>
    <t>Tambo Bangkahoeloe</t>
  </si>
  <si>
    <t>bp16_075</t>
  </si>
  <si>
    <t>Tjandapinggala</t>
  </si>
  <si>
    <t>bp16_076</t>
  </si>
  <si>
    <t>Tjangkoerilueng Jeung Tjaladi</t>
  </si>
  <si>
    <t>J. Widasih</t>
  </si>
  <si>
    <t>bp16_077</t>
  </si>
  <si>
    <t>Tjarijos Redi Lawoe</t>
  </si>
  <si>
    <t>M. Hardjadisastra, M.Djasasoeparta</t>
  </si>
  <si>
    <t>bp16_078</t>
  </si>
  <si>
    <t>bp16_079</t>
  </si>
  <si>
    <t>Tjarita Anoe Mashoer Pangeran Hamlet</t>
  </si>
  <si>
    <t>bp16_080</t>
  </si>
  <si>
    <t>bp16_081</t>
  </si>
  <si>
    <t>Tjarita Doea Boedak Sakola</t>
  </si>
  <si>
    <t>Kantaprawira</t>
  </si>
  <si>
    <t>bp16_082</t>
  </si>
  <si>
    <t>Tjarita Kapitan Bontekoe</t>
  </si>
  <si>
    <t>Raden Kartawinata</t>
  </si>
  <si>
    <t>bp16_083</t>
  </si>
  <si>
    <t>bp16_084</t>
  </si>
  <si>
    <t>Tjarita Si Joenoes</t>
  </si>
  <si>
    <t>R. Bratakusuma</t>
  </si>
  <si>
    <t>bp16_085</t>
  </si>
  <si>
    <t>Tjarita Sinbad</t>
  </si>
  <si>
    <t>Mas Adinata</t>
  </si>
  <si>
    <t>bp16_086</t>
  </si>
  <si>
    <t>Toeti (Dongeng Zaman Kuno)</t>
  </si>
  <si>
    <t>bp16_087</t>
  </si>
  <si>
    <t>Wawacan Lenggang Kancana</t>
  </si>
  <si>
    <t>Tubagus Djajadilaga</t>
  </si>
  <si>
    <t>bp16_088</t>
  </si>
  <si>
    <t>wawacan Pamiara Banda</t>
  </si>
  <si>
    <t>bp16_089</t>
  </si>
  <si>
    <t>Wawatjan Nimoe Loeang Tian Boerang</t>
  </si>
  <si>
    <t>O. Djoena</t>
  </si>
  <si>
    <t>bp16_090</t>
  </si>
  <si>
    <t>Welas Nemoe Pitoewas</t>
  </si>
  <si>
    <t>Wirjasoemarta</t>
  </si>
  <si>
    <t>bp16_091</t>
  </si>
  <si>
    <t>Wiradjlegong</t>
  </si>
  <si>
    <t>R. Sasrasoedirdja</t>
  </si>
  <si>
    <t>DATA SELEKSI E-BOOK BALAI PUSTAKA 2018</t>
  </si>
  <si>
    <t>Penerbit</t>
  </si>
  <si>
    <t>Tahun Terbit</t>
  </si>
  <si>
    <t>Cetakan</t>
  </si>
  <si>
    <t>Kategori</t>
  </si>
  <si>
    <r>
      <t>Halama</t>
    </r>
    <r>
      <rPr>
        <b/>
        <sz val="7"/>
        <color indexed="8"/>
        <rFont val="Calibri"/>
        <family val="2"/>
      </rPr>
      <t>n</t>
    </r>
  </si>
  <si>
    <t>10 Tahoen Koperasi</t>
  </si>
  <si>
    <r>
      <rPr>
        <sz val="7"/>
        <color indexed="8"/>
        <rFont val="Calibri"/>
        <family val="2"/>
      </rPr>
      <t>R.</t>
    </r>
    <r>
      <rPr>
        <sz val="7"/>
        <color indexed="8"/>
        <rFont val="Calibri"/>
        <family val="2"/>
      </rPr>
      <t xml:space="preserve"> </t>
    </r>
    <r>
      <rPr>
        <sz val="7"/>
        <color indexed="8"/>
        <rFont val="Calibri"/>
        <family val="2"/>
      </rPr>
      <t>M.</t>
    </r>
    <r>
      <rPr>
        <sz val="7"/>
        <color indexed="8"/>
        <rFont val="Calibri"/>
        <family val="2"/>
      </rPr>
      <t xml:space="preserve"> </t>
    </r>
    <r>
      <rPr>
        <sz val="7"/>
        <color indexed="8"/>
        <rFont val="Calibri"/>
        <family val="2"/>
      </rPr>
      <t xml:space="preserve">Margono
</t>
    </r>
    <r>
      <rPr>
        <sz val="7"/>
        <color indexed="8"/>
        <rFont val="Calibri"/>
        <family val="2"/>
      </rPr>
      <t>Djojohadikoesoemo</t>
    </r>
  </si>
  <si>
    <t>Sosial Seni dan Budaya</t>
  </si>
  <si>
    <t>3 Tjerita Negeri Dollar</t>
  </si>
  <si>
    <t>Mochtar Lubis</t>
  </si>
  <si>
    <t>Sastra</t>
  </si>
  <si>
    <t>Adja Lara</t>
  </si>
  <si>
    <t>Dokter R. Mochtar</t>
  </si>
  <si>
    <r>
      <rPr>
        <sz val="7"/>
        <color indexed="8"/>
        <rFont val="Calibri"/>
        <family val="2"/>
      </rPr>
      <t>Pengetahuan</t>
    </r>
    <r>
      <rPr>
        <sz val="7"/>
        <color indexed="8"/>
        <rFont val="Calibri"/>
        <family val="2"/>
      </rPr>
      <t xml:space="preserve"> </t>
    </r>
    <r>
      <rPr>
        <sz val="7"/>
        <color indexed="8"/>
        <rFont val="Calibri"/>
        <family val="2"/>
      </rPr>
      <t>Umum</t>
    </r>
    <r>
      <rPr>
        <sz val="7"/>
        <color indexed="8"/>
        <rFont val="Calibri"/>
        <family val="2"/>
      </rPr>
      <t xml:space="preserve"> </t>
    </r>
    <r>
      <rPr>
        <sz val="7"/>
        <color indexed="8"/>
        <rFont val="Calibri"/>
        <family val="2"/>
      </rPr>
      <t>dan</t>
    </r>
    <r>
      <rPr>
        <sz val="7"/>
        <color indexed="8"/>
        <rFont val="Calibri"/>
        <family val="2"/>
      </rPr>
      <t xml:space="preserve"> </t>
    </r>
    <r>
      <rPr>
        <sz val="7"/>
        <color indexed="8"/>
        <rFont val="Calibri"/>
        <family val="2"/>
      </rPr>
      <t>ketrampilan</t>
    </r>
  </si>
  <si>
    <t>Minang</t>
  </si>
  <si>
    <t>Anak Nelajan</t>
  </si>
  <si>
    <t>Sidi Harun</t>
  </si>
  <si>
    <t>Anak Perahoe Jang Beroentoeng</t>
  </si>
  <si>
    <t>Alphonse Daudet</t>
  </si>
  <si>
    <t>Asas Gaja Udara dan Teknik Penerbangan</t>
  </si>
  <si>
    <t>Ir. Hoo Kian Lam</t>
  </si>
  <si>
    <t>Atoeran Landrente 1939</t>
  </si>
  <si>
    <r>
      <rPr>
        <sz val="7"/>
        <color indexed="8"/>
        <rFont val="Calibri"/>
        <family val="2"/>
      </rPr>
      <t>Mr.</t>
    </r>
    <r>
      <rPr>
        <sz val="7"/>
        <color indexed="8"/>
        <rFont val="Calibri"/>
        <family val="2"/>
      </rPr>
      <t xml:space="preserve"> </t>
    </r>
    <r>
      <rPr>
        <sz val="7"/>
        <color indexed="8"/>
        <rFont val="Calibri"/>
        <family val="2"/>
      </rPr>
      <t>A.</t>
    </r>
    <r>
      <rPr>
        <sz val="7"/>
        <color indexed="8"/>
        <rFont val="Calibri"/>
        <family val="2"/>
      </rPr>
      <t xml:space="preserve"> </t>
    </r>
    <r>
      <rPr>
        <sz val="7"/>
        <color indexed="8"/>
        <rFont val="Calibri"/>
        <family val="2"/>
      </rPr>
      <t>J.</t>
    </r>
    <r>
      <rPr>
        <sz val="7"/>
        <color indexed="8"/>
        <rFont val="Calibri"/>
        <family val="2"/>
      </rPr>
      <t xml:space="preserve"> </t>
    </r>
    <r>
      <rPr>
        <sz val="7"/>
        <color indexed="8"/>
        <rFont val="Calibri"/>
        <family val="2"/>
      </rPr>
      <t>Van</t>
    </r>
    <r>
      <rPr>
        <sz val="7"/>
        <color indexed="8"/>
        <rFont val="Calibri"/>
        <family val="2"/>
      </rPr>
      <t xml:space="preserve"> </t>
    </r>
    <r>
      <rPr>
        <sz val="7"/>
        <color indexed="8"/>
        <rFont val="Calibri"/>
        <family val="2"/>
      </rPr>
      <t xml:space="preserve">der
</t>
    </r>
    <r>
      <rPr>
        <sz val="7"/>
        <color indexed="8"/>
        <rFont val="Calibri"/>
        <family val="2"/>
      </rPr>
      <t>Heyden</t>
    </r>
  </si>
  <si>
    <t>Autobus dan Oendang-oendang Laloe Lintas</t>
  </si>
  <si>
    <t>Awas !</t>
  </si>
  <si>
    <t>B. Th. Brondgeest</t>
  </si>
  <si>
    <r>
      <t>Srima</t>
    </r>
    <r>
      <rPr>
        <sz val="7"/>
        <color indexed="8"/>
        <rFont val="Calibri"/>
        <family val="2"/>
      </rPr>
      <t xml:space="preserve"> </t>
    </r>
    <r>
      <rPr>
        <sz val="7"/>
        <color indexed="8"/>
        <rFont val="Calibri"/>
        <family val="2"/>
      </rPr>
      <t>Sugiarti,</t>
    </r>
    <r>
      <rPr>
        <sz val="7"/>
        <color indexed="8"/>
        <rFont val="Calibri"/>
        <family val="2"/>
      </rPr>
      <t xml:space="preserve"> </t>
    </r>
    <r>
      <rPr>
        <sz val="7"/>
        <color indexed="8"/>
        <rFont val="Calibri"/>
        <family val="2"/>
      </rPr>
      <t>Aditrijono,Dkk</t>
    </r>
  </si>
  <si>
    <t>Wisram Hadi</t>
  </si>
  <si>
    <t>Beberapa Fasal Ekonomi Jilid Pertama</t>
  </si>
  <si>
    <t>Mohammad Hatta</t>
  </si>
  <si>
    <r>
      <rPr>
        <sz val="7"/>
        <color indexed="8"/>
        <rFont val="Calibri"/>
        <family val="2"/>
      </rPr>
      <t>Perpustakaan</t>
    </r>
    <r>
      <rPr>
        <sz val="7"/>
        <color indexed="8"/>
        <rFont val="Calibri"/>
        <family val="2"/>
      </rPr>
      <t xml:space="preserve"> </t>
    </r>
    <r>
      <rPr>
        <sz val="7"/>
        <color indexed="8"/>
        <rFont val="Calibri"/>
        <family val="2"/>
      </rPr>
      <t>Perguruan</t>
    </r>
    <r>
      <rPr>
        <sz val="7"/>
        <color indexed="8"/>
        <rFont val="Calibri"/>
        <family val="2"/>
      </rPr>
      <t xml:space="preserve"> </t>
    </r>
    <r>
      <rPr>
        <sz val="7"/>
        <color indexed="8"/>
        <rFont val="Calibri"/>
        <family val="2"/>
      </rPr>
      <t>Kementerian</t>
    </r>
    <r>
      <rPr>
        <sz val="7"/>
        <color indexed="8"/>
        <rFont val="Calibri"/>
        <family val="2"/>
      </rPr>
      <t xml:space="preserve"> </t>
    </r>
    <r>
      <rPr>
        <sz val="7"/>
        <color indexed="8"/>
        <rFont val="Calibri"/>
        <family val="2"/>
      </rPr>
      <t>P.P.</t>
    </r>
    <r>
      <rPr>
        <sz val="7"/>
        <color indexed="8"/>
        <rFont val="Calibri"/>
        <family val="2"/>
      </rPr>
      <t xml:space="preserve"> </t>
    </r>
    <r>
      <rPr>
        <sz val="7"/>
        <color indexed="8"/>
        <rFont val="Calibri"/>
        <family val="2"/>
      </rPr>
      <t>Dan</t>
    </r>
    <r>
      <rPr>
        <sz val="7"/>
        <color indexed="8"/>
        <rFont val="Calibri"/>
        <family val="2"/>
      </rPr>
      <t xml:space="preserve"> </t>
    </r>
    <r>
      <rPr>
        <sz val="7"/>
        <color indexed="8"/>
        <rFont val="Calibri"/>
        <family val="2"/>
      </rPr>
      <t>K.</t>
    </r>
  </si>
  <si>
    <t>Bendera Hitam Dari Churasan</t>
  </si>
  <si>
    <t>Berbagai-bagai Kepercayaan Orang Melayu</t>
  </si>
  <si>
    <r>
      <rPr>
        <sz val="7"/>
        <color indexed="8"/>
        <rFont val="Calibri"/>
        <family val="2"/>
      </rPr>
      <t>M.</t>
    </r>
    <r>
      <rPr>
        <sz val="7"/>
        <color indexed="8"/>
        <rFont val="Calibri"/>
        <family val="2"/>
      </rPr>
      <t xml:space="preserve"> </t>
    </r>
    <r>
      <rPr>
        <sz val="7"/>
        <color indexed="8"/>
        <rFont val="Calibri"/>
        <family val="2"/>
      </rPr>
      <t>T.</t>
    </r>
    <r>
      <rPr>
        <sz val="7"/>
        <color indexed="8"/>
        <rFont val="Calibri"/>
        <family val="2"/>
      </rPr>
      <t xml:space="preserve"> </t>
    </r>
    <r>
      <rPr>
        <sz val="7"/>
        <color indexed="8"/>
        <rFont val="Calibri"/>
        <family val="2"/>
      </rPr>
      <t xml:space="preserve">Soetan
</t>
    </r>
    <r>
      <rPr>
        <sz val="7"/>
        <color indexed="8"/>
        <rFont val="Calibri"/>
        <family val="2"/>
      </rPr>
      <t>Lembang</t>
    </r>
    <r>
      <rPr>
        <sz val="7"/>
        <color indexed="8"/>
        <rFont val="Calibri"/>
        <family val="2"/>
      </rPr>
      <t xml:space="preserve"> </t>
    </r>
    <r>
      <rPr>
        <sz val="7"/>
        <color indexed="8"/>
        <rFont val="Calibri"/>
        <family val="2"/>
      </rPr>
      <t>'Alam</t>
    </r>
  </si>
  <si>
    <t>Boekoe Olah-olah Olah-olahan Tiong Hwa Djilid I</t>
  </si>
  <si>
    <t>R.A. Soewarsi</t>
  </si>
  <si>
    <t>Boekoe Olah-olah Olah-olahan Tiong Hwa Djilid III</t>
  </si>
  <si>
    <t>Lalu Wancana, B.A.</t>
  </si>
  <si>
    <t>Sasak</t>
  </si>
  <si>
    <r>
      <rPr>
        <sz val="7"/>
        <color indexed="8"/>
        <rFont val="Calibri"/>
        <family val="2"/>
      </rPr>
      <t>I</t>
    </r>
    <r>
      <rPr>
        <sz val="7"/>
        <color indexed="8"/>
        <rFont val="Calibri"/>
        <family val="2"/>
      </rPr>
      <t xml:space="preserve"> </t>
    </r>
    <r>
      <rPr>
        <sz val="7"/>
        <color indexed="8"/>
        <rFont val="Calibri"/>
        <family val="2"/>
      </rPr>
      <t>Made</t>
    </r>
    <r>
      <rPr>
        <sz val="7"/>
        <color indexed="8"/>
        <rFont val="Calibri"/>
        <family val="2"/>
      </rPr>
      <t xml:space="preserve"> </t>
    </r>
    <r>
      <rPr>
        <sz val="7"/>
        <color indexed="8"/>
        <rFont val="Calibri"/>
        <family val="2"/>
      </rPr>
      <t>Sudana,</t>
    </r>
    <r>
      <rPr>
        <sz val="7"/>
        <color indexed="8"/>
        <rFont val="Calibri"/>
        <family val="2"/>
      </rPr>
      <t xml:space="preserve"> </t>
    </r>
    <r>
      <rPr>
        <sz val="7"/>
        <color indexed="8"/>
        <rFont val="Calibri"/>
        <family val="2"/>
      </rPr>
      <t>Dra.</t>
    </r>
    <r>
      <rPr>
        <sz val="7"/>
        <color indexed="8"/>
        <rFont val="Calibri"/>
        <family val="2"/>
      </rPr>
      <t xml:space="preserve"> </t>
    </r>
    <r>
      <rPr>
        <sz val="7"/>
        <color indexed="8"/>
        <rFont val="Calibri"/>
        <family val="2"/>
      </rPr>
      <t>I</t>
    </r>
    <r>
      <rPr>
        <sz val="7"/>
        <color indexed="8"/>
        <rFont val="Calibri"/>
        <family val="2"/>
      </rPr>
      <t xml:space="preserve"> </t>
    </r>
    <r>
      <rPr>
        <sz val="7"/>
        <color indexed="8"/>
        <rFont val="Calibri"/>
        <family val="2"/>
      </rPr>
      <t>Gusti</t>
    </r>
    <r>
      <rPr>
        <sz val="7"/>
        <color indexed="8"/>
        <rFont val="Calibri"/>
        <family val="2"/>
      </rPr>
      <t xml:space="preserve"> </t>
    </r>
    <r>
      <rPr>
        <sz val="7"/>
        <color indexed="8"/>
        <rFont val="Calibri"/>
        <family val="2"/>
      </rPr>
      <t>Ngurah</t>
    </r>
    <r>
      <rPr>
        <sz val="7"/>
        <color indexed="8"/>
        <rFont val="Calibri"/>
        <family val="2"/>
      </rPr>
      <t xml:space="preserve"> </t>
    </r>
    <r>
      <rPr>
        <sz val="7"/>
        <color indexed="8"/>
        <rFont val="Calibri"/>
        <family val="2"/>
      </rPr>
      <t>Bagus</t>
    </r>
  </si>
  <si>
    <t>Cerita-Cerita Purba Dari Pulau Bangka</t>
  </si>
  <si>
    <t>Amiruddin D</t>
  </si>
  <si>
    <r>
      <t>Chuang</t>
    </r>
    <r>
      <rPr>
        <sz val="7"/>
        <color indexed="8"/>
        <rFont val="Calibri"/>
        <family val="2"/>
      </rPr>
      <t xml:space="preserve"> </t>
    </r>
    <r>
      <rPr>
        <sz val="7"/>
        <color indexed="8"/>
        <rFont val="Calibri"/>
        <family val="2"/>
      </rPr>
      <t>Tse</t>
    </r>
    <r>
      <rPr>
        <sz val="7"/>
        <color indexed="8"/>
        <rFont val="Calibri"/>
        <family val="2"/>
      </rPr>
      <t xml:space="preserve"> </t>
    </r>
    <r>
      <rPr>
        <sz val="7"/>
        <color indexed="8"/>
        <rFont val="Calibri"/>
        <family val="2"/>
      </rPr>
      <t>(Pujangga</t>
    </r>
    <r>
      <rPr>
        <sz val="7"/>
        <color indexed="8"/>
        <rFont val="Calibri"/>
        <family val="2"/>
      </rPr>
      <t xml:space="preserve"> </t>
    </r>
    <r>
      <rPr>
        <sz val="7"/>
        <color indexed="8"/>
        <rFont val="Calibri"/>
        <family val="2"/>
      </rPr>
      <t>Jang</t>
    </r>
    <r>
      <rPr>
        <sz val="7"/>
        <color indexed="8"/>
        <rFont val="Calibri"/>
        <family val="2"/>
      </rPr>
      <t xml:space="preserve"> </t>
    </r>
    <r>
      <rPr>
        <sz val="7"/>
        <color indexed="8"/>
        <rFont val="Calibri"/>
        <family val="2"/>
      </rPr>
      <t>Tadjam</t>
    </r>
    <r>
      <rPr>
        <sz val="7"/>
        <color indexed="8"/>
        <rFont val="Calibri"/>
        <family val="2"/>
      </rPr>
      <t xml:space="preserve"> </t>
    </r>
    <r>
      <rPr>
        <sz val="7"/>
        <color indexed="8"/>
        <rFont val="Calibri"/>
        <family val="2"/>
      </rPr>
      <t>Dan</t>
    </r>
    <r>
      <rPr>
        <sz val="7"/>
        <color indexed="8"/>
        <rFont val="Calibri"/>
        <family val="2"/>
      </rPr>
      <t xml:space="preserve"> </t>
    </r>
    <r>
      <rPr>
        <sz val="7"/>
        <color indexed="8"/>
        <rFont val="Calibri"/>
        <family val="2"/>
      </rPr>
      <t xml:space="preserve">Djenaka
</t>
    </r>
    <r>
      <rPr>
        <sz val="7"/>
        <color indexed="8"/>
        <rFont val="Calibri"/>
        <family val="2"/>
      </rPr>
      <t>Penanja)</t>
    </r>
  </si>
  <si>
    <t>Khouw Sin Eng</t>
  </si>
  <si>
    <t>Dari Hal Hoejan dan Petir</t>
  </si>
  <si>
    <t>H. Ch. Croes</t>
  </si>
  <si>
    <t>Dari Hal Intan</t>
  </si>
  <si>
    <t>L. H. Krol</t>
  </si>
  <si>
    <t>Dari Hal Kelapa</t>
  </si>
  <si>
    <t>Dari Hal Nenas</t>
  </si>
  <si>
    <t>Dari Hal Pertanaman Teboe Dan Pabrik Goela</t>
  </si>
  <si>
    <r>
      <rPr>
        <sz val="7"/>
        <color indexed="8"/>
        <rFont val="Calibri"/>
        <family val="2"/>
      </rPr>
      <t>Mr.</t>
    </r>
    <r>
      <rPr>
        <sz val="7"/>
        <color indexed="8"/>
        <rFont val="Calibri"/>
        <family val="2"/>
      </rPr>
      <t xml:space="preserve"> </t>
    </r>
    <r>
      <rPr>
        <sz val="7"/>
        <color indexed="8"/>
        <rFont val="Calibri"/>
        <family val="2"/>
      </rPr>
      <t>A.</t>
    </r>
    <r>
      <rPr>
        <sz val="7"/>
        <color indexed="8"/>
        <rFont val="Calibri"/>
        <family val="2"/>
      </rPr>
      <t xml:space="preserve"> </t>
    </r>
    <r>
      <rPr>
        <sz val="7"/>
        <color indexed="8"/>
        <rFont val="Calibri"/>
        <family val="2"/>
      </rPr>
      <t>Neytzell</t>
    </r>
    <r>
      <rPr>
        <sz val="7"/>
        <color indexed="8"/>
        <rFont val="Calibri"/>
        <family val="2"/>
      </rPr>
      <t xml:space="preserve"> </t>
    </r>
    <r>
      <rPr>
        <sz val="7"/>
        <color indexed="8"/>
        <rFont val="Calibri"/>
        <family val="2"/>
      </rPr>
      <t xml:space="preserve">De
</t>
    </r>
    <r>
      <rPr>
        <sz val="7"/>
        <color indexed="8"/>
        <rFont val="Calibri"/>
        <family val="2"/>
      </rPr>
      <t>Wilde</t>
    </r>
  </si>
  <si>
    <t>Dari Swapraja Ke Kabupaten Kutai</t>
  </si>
  <si>
    <r>
      <rPr>
        <sz val="7"/>
        <color indexed="8"/>
        <rFont val="Calibri"/>
        <family val="2"/>
      </rPr>
      <t>Dewan</t>
    </r>
    <r>
      <rPr>
        <sz val="7"/>
        <color indexed="8"/>
        <rFont val="Calibri"/>
        <family val="2"/>
      </rPr>
      <t xml:space="preserve"> </t>
    </r>
    <r>
      <rPr>
        <sz val="7"/>
        <color indexed="8"/>
        <rFont val="Calibri"/>
        <family val="2"/>
      </rPr>
      <t>Redaksi</t>
    </r>
    <r>
      <rPr>
        <sz val="7"/>
        <color indexed="8"/>
        <rFont val="Calibri"/>
        <family val="2"/>
      </rPr>
      <t xml:space="preserve"> </t>
    </r>
    <r>
      <rPr>
        <sz val="7"/>
        <color indexed="8"/>
        <rFont val="Calibri"/>
        <family val="2"/>
      </rPr>
      <t>Penerbitan</t>
    </r>
    <r>
      <rPr>
        <sz val="7"/>
        <color indexed="8"/>
        <rFont val="Calibri"/>
        <family val="2"/>
      </rPr>
      <t xml:space="preserve"> </t>
    </r>
    <r>
      <rPr>
        <sz val="7"/>
        <color indexed="8"/>
        <rFont val="Calibri"/>
        <family val="2"/>
      </rPr>
      <t>Kutai</t>
    </r>
    <r>
      <rPr>
        <sz val="7"/>
        <color indexed="8"/>
        <rFont val="Calibri"/>
        <family val="2"/>
      </rPr>
      <t xml:space="preserve"> </t>
    </r>
    <r>
      <rPr>
        <sz val="7"/>
        <color indexed="8"/>
        <rFont val="Calibri"/>
        <family val="2"/>
      </rPr>
      <t>Masa</t>
    </r>
    <r>
      <rPr>
        <sz val="7"/>
        <color indexed="8"/>
        <rFont val="Calibri"/>
        <family val="2"/>
      </rPr>
      <t xml:space="preserve"> </t>
    </r>
    <r>
      <rPr>
        <sz val="7"/>
        <color indexed="8"/>
        <rFont val="Calibri"/>
        <family val="2"/>
      </rPr>
      <t>Lampau,</t>
    </r>
    <r>
      <rPr>
        <sz val="7"/>
        <color indexed="8"/>
        <rFont val="Calibri"/>
        <family val="2"/>
      </rPr>
      <t xml:space="preserve"> </t>
    </r>
    <r>
      <rPr>
        <sz val="7"/>
        <color indexed="8"/>
        <rFont val="Calibri"/>
        <family val="2"/>
      </rPr>
      <t>Kini</t>
    </r>
    <r>
      <rPr>
        <sz val="7"/>
        <color indexed="8"/>
        <rFont val="Calibri"/>
        <family val="2"/>
      </rPr>
      <t xml:space="preserve"> </t>
    </r>
    <r>
      <rPr>
        <sz val="7"/>
        <color indexed="8"/>
        <rFont val="Calibri"/>
        <family val="2"/>
      </rPr>
      <t>Dan</t>
    </r>
    <r>
      <rPr>
        <sz val="7"/>
        <color indexed="8"/>
        <rFont val="Calibri"/>
        <family val="2"/>
      </rPr>
      <t xml:space="preserve"> </t>
    </r>
    <r>
      <rPr>
        <sz val="7"/>
        <color indexed="8"/>
        <rFont val="Calibri"/>
        <family val="2"/>
      </rPr>
      <t>Esok</t>
    </r>
  </si>
  <si>
    <t>Djagong</t>
  </si>
  <si>
    <t>Doea Poeloeh Tahoen Kemoedian Djilid I</t>
  </si>
  <si>
    <t>Doenia Perniagaan</t>
  </si>
  <si>
    <t>C. E. J. Louwerens</t>
  </si>
  <si>
    <t>Dongeng-dongeng Andersen</t>
  </si>
  <si>
    <t>Saduran: Drmawidjaja</t>
  </si>
  <si>
    <t>Gambar Bisa Omong 4</t>
  </si>
  <si>
    <t>R. Abdoelsoedijana</t>
  </si>
  <si>
    <t>Hikajat dan Dongeng Djawa Purba</t>
  </si>
  <si>
    <t>Da Kacha</t>
  </si>
  <si>
    <t>Hikajat Tiga Orang Panglima Perang Djilid II</t>
  </si>
  <si>
    <t>hikajat Tiga Orang Panglima Perang Djilid V</t>
  </si>
  <si>
    <t>Dra. Nikmah Sunardjo</t>
  </si>
  <si>
    <t>Hikayat Malem Diwa</t>
  </si>
  <si>
    <t>Hindia Zelfbestuur</t>
  </si>
  <si>
    <t>N. Spykman</t>
  </si>
  <si>
    <r>
      <rPr>
        <sz val="7"/>
        <color indexed="8"/>
        <rFont val="Calibri"/>
        <family val="2"/>
      </rPr>
      <t>Belanda</t>
    </r>
    <r>
      <rPr>
        <sz val="7"/>
        <color indexed="8"/>
        <rFont val="Calibri"/>
        <family val="2"/>
      </rPr>
      <t xml:space="preserve"> </t>
    </r>
    <r>
      <rPr>
        <sz val="7"/>
        <color indexed="8"/>
        <rFont val="Calibri"/>
        <family val="2"/>
      </rPr>
      <t>&amp;</t>
    </r>
    <r>
      <rPr>
        <sz val="7"/>
        <color indexed="8"/>
        <rFont val="Calibri"/>
        <family val="2"/>
      </rPr>
      <t xml:space="preserve"> </t>
    </r>
    <r>
      <rPr>
        <sz val="7"/>
        <color indexed="8"/>
        <rFont val="Calibri"/>
        <family val="2"/>
      </rPr>
      <t>Melayu</t>
    </r>
  </si>
  <si>
    <t>Hoe Maakt Men Een Schuilloopgraaf</t>
  </si>
  <si>
    <t>Belanda</t>
  </si>
  <si>
    <t>Hoei Boled</t>
  </si>
  <si>
    <t>Ilmoe Kesehatan</t>
  </si>
  <si>
    <t>St. Sjahboedin Latif</t>
  </si>
  <si>
    <t>Ilmu Pasti Dalam Praktek</t>
  </si>
  <si>
    <r>
      <rPr>
        <sz val="7"/>
        <color indexed="8"/>
        <rFont val="Calibri"/>
        <family val="2"/>
      </rPr>
      <t>Jang</t>
    </r>
    <r>
      <rPr>
        <sz val="7"/>
        <color indexed="8"/>
        <rFont val="Calibri"/>
        <family val="2"/>
      </rPr>
      <t xml:space="preserve"> </t>
    </r>
    <r>
      <rPr>
        <sz val="7"/>
        <color indexed="8"/>
        <rFont val="Calibri"/>
        <family val="2"/>
      </rPr>
      <t>Haroes</t>
    </r>
    <r>
      <rPr>
        <sz val="7"/>
        <color indexed="8"/>
        <rFont val="Calibri"/>
        <family val="2"/>
      </rPr>
      <t xml:space="preserve"> </t>
    </r>
    <r>
      <rPr>
        <sz val="7"/>
        <color indexed="8"/>
        <rFont val="Calibri"/>
        <family val="2"/>
      </rPr>
      <t>Diketahoei</t>
    </r>
    <r>
      <rPr>
        <sz val="7"/>
        <color indexed="8"/>
        <rFont val="Calibri"/>
        <family val="2"/>
      </rPr>
      <t xml:space="preserve"> </t>
    </r>
    <r>
      <rPr>
        <sz val="7"/>
        <color indexed="8"/>
        <rFont val="Calibri"/>
        <family val="2"/>
      </rPr>
      <t>Oleh</t>
    </r>
    <r>
      <rPr>
        <sz val="7"/>
        <color indexed="8"/>
        <rFont val="Calibri"/>
        <family val="2"/>
      </rPr>
      <t xml:space="preserve"> </t>
    </r>
    <r>
      <rPr>
        <sz val="7"/>
        <color indexed="8"/>
        <rFont val="Calibri"/>
        <family val="2"/>
      </rPr>
      <t>Sekalian</t>
    </r>
    <r>
      <rPr>
        <sz val="7"/>
        <color indexed="8"/>
        <rFont val="Calibri"/>
        <family val="2"/>
      </rPr>
      <t xml:space="preserve"> </t>
    </r>
    <r>
      <rPr>
        <sz val="7"/>
        <color indexed="8"/>
        <rFont val="Calibri"/>
        <family val="2"/>
      </rPr>
      <t xml:space="preserve">Orang
</t>
    </r>
    <r>
      <rPr>
        <sz val="7"/>
        <color indexed="8"/>
        <rFont val="Calibri"/>
        <family val="2"/>
      </rPr>
      <t>Tentang</t>
    </r>
    <r>
      <rPr>
        <sz val="7"/>
        <color indexed="8"/>
        <rFont val="Calibri"/>
        <family val="2"/>
      </rPr>
      <t xml:space="preserve"> </t>
    </r>
    <r>
      <rPr>
        <sz val="7"/>
        <color indexed="8"/>
        <rFont val="Calibri"/>
        <family val="2"/>
      </rPr>
      <t>Atoeran</t>
    </r>
    <r>
      <rPr>
        <sz val="7"/>
        <color indexed="8"/>
        <rFont val="Calibri"/>
        <family val="2"/>
      </rPr>
      <t xml:space="preserve"> </t>
    </r>
    <r>
      <rPr>
        <sz val="7"/>
        <color indexed="8"/>
        <rFont val="Calibri"/>
        <family val="2"/>
      </rPr>
      <t>Post</t>
    </r>
  </si>
  <si>
    <t>Kaba Minang</t>
  </si>
  <si>
    <t>R.M Rangkoto</t>
  </si>
  <si>
    <t>I.D.Dt.Tumanggung</t>
  </si>
  <si>
    <t>Kaba Si Rambun Jalua</t>
  </si>
  <si>
    <t>A.J.Hamerster</t>
  </si>
  <si>
    <t>Kembar Enam Djilid I</t>
  </si>
  <si>
    <t>Joh. Kieviet</t>
  </si>
  <si>
    <t>Kembar Enam Djilid II</t>
  </si>
  <si>
    <t>Kesehatan Di dalam Kampoeng Djilid I</t>
  </si>
  <si>
    <t>Prof. P . C. Flu.</t>
  </si>
  <si>
    <t>Kisah-kisah Dari Eropah</t>
  </si>
  <si>
    <t>Kitab Kesehatan</t>
  </si>
  <si>
    <r>
      <rPr>
        <sz val="7"/>
        <color indexed="8"/>
        <rFont val="Calibri"/>
        <family val="2"/>
      </rPr>
      <t>Melayu-</t>
    </r>
    <r>
      <rPr>
        <sz val="7"/>
        <color indexed="8"/>
        <rFont val="Calibri"/>
        <family val="2"/>
      </rPr>
      <t xml:space="preserve"> </t>
    </r>
    <r>
      <rPr>
        <sz val="7"/>
        <color indexed="8"/>
        <rFont val="Calibri"/>
        <family val="2"/>
      </rPr>
      <t>Belanda</t>
    </r>
  </si>
  <si>
    <t>Kitab Pengetahoean Dari Hal Koeda</t>
  </si>
  <si>
    <t>Kleermaker Modern (Djilid I)</t>
  </si>
  <si>
    <t>R.S. Hermani</t>
  </si>
  <si>
    <t>Kleermaker Modern (Djilid II)</t>
  </si>
  <si>
    <t>Koempoelan Petoendjoek, Resep dan Sebagainja</t>
  </si>
  <si>
    <t>Kuntji Tani 3 Djagung</t>
  </si>
  <si>
    <t>Lakon Jaka Sukara</t>
  </si>
  <si>
    <t>Dewaki Kramadibrata</t>
  </si>
  <si>
    <t>Ma Tjoen Djilid III</t>
  </si>
  <si>
    <t>S. Sastrasoewignja</t>
  </si>
  <si>
    <t>Melintas Badai</t>
  </si>
  <si>
    <t>Makmur Hendrik</t>
  </si>
  <si>
    <t>Mengembara Dengan Oeang Sepoeloeh Sen</t>
  </si>
  <si>
    <t>Miara Hajam</t>
  </si>
  <si>
    <t>M. A. Salmoen</t>
  </si>
  <si>
    <t>Nangkarake Wedoes</t>
  </si>
  <si>
    <t>S.P. Soetiksna</t>
  </si>
  <si>
    <t>Nippon No Uta (Njanjian Nippon)</t>
  </si>
  <si>
    <r>
      <rPr>
        <sz val="7"/>
        <color indexed="8"/>
        <rFont val="Calibri"/>
        <family val="2"/>
      </rPr>
      <t>Indonesia-</t>
    </r>
    <r>
      <rPr>
        <sz val="7"/>
        <color indexed="8"/>
        <rFont val="Calibri"/>
        <family val="2"/>
      </rPr>
      <t xml:space="preserve"> </t>
    </r>
    <r>
      <rPr>
        <sz val="7"/>
        <color indexed="8"/>
        <rFont val="Calibri"/>
        <family val="2"/>
      </rPr>
      <t>Jepang</t>
    </r>
  </si>
  <si>
    <t>Nji Mas Soekmi dan Saudaranja Djilid II</t>
  </si>
  <si>
    <t>R. Soengkawa</t>
  </si>
  <si>
    <t>Njioer Melambai</t>
  </si>
  <si>
    <t>Isobe Yuji</t>
  </si>
  <si>
    <t>Noeloengi Wong Katjilakan</t>
  </si>
  <si>
    <r>
      <rPr>
        <sz val="7"/>
        <color indexed="8"/>
        <rFont val="Calibri"/>
        <family val="2"/>
      </rPr>
      <t>Pedoeman</t>
    </r>
    <r>
      <rPr>
        <sz val="7"/>
        <color indexed="8"/>
        <rFont val="Calibri"/>
        <family val="2"/>
      </rPr>
      <t xml:space="preserve"> </t>
    </r>
    <r>
      <rPr>
        <sz val="7"/>
        <color indexed="8"/>
        <rFont val="Calibri"/>
        <family val="2"/>
      </rPr>
      <t>Roemah</t>
    </r>
    <r>
      <rPr>
        <sz val="7"/>
        <color indexed="8"/>
        <rFont val="Calibri"/>
        <family val="2"/>
      </rPr>
      <t xml:space="preserve"> </t>
    </r>
    <r>
      <rPr>
        <sz val="7"/>
        <color indexed="8"/>
        <rFont val="Calibri"/>
        <family val="2"/>
      </rPr>
      <t>Tangga</t>
    </r>
    <r>
      <rPr>
        <sz val="7"/>
        <color indexed="8"/>
        <rFont val="Calibri"/>
        <family val="2"/>
      </rPr>
      <t xml:space="preserve"> </t>
    </r>
    <r>
      <rPr>
        <sz val="7"/>
        <color indexed="8"/>
        <rFont val="Calibri"/>
        <family val="2"/>
      </rPr>
      <t>Makanan</t>
    </r>
    <r>
      <rPr>
        <sz val="7"/>
        <color indexed="8"/>
        <rFont val="Calibri"/>
        <family val="2"/>
      </rPr>
      <t xml:space="preserve"> </t>
    </r>
    <r>
      <rPr>
        <sz val="7"/>
        <color indexed="8"/>
        <rFont val="Calibri"/>
        <family val="2"/>
      </rPr>
      <t xml:space="preserve">Jang
</t>
    </r>
    <r>
      <rPr>
        <sz val="7"/>
        <color indexed="8"/>
        <rFont val="Calibri"/>
        <family val="2"/>
      </rPr>
      <t>Moerah</t>
    </r>
    <r>
      <rPr>
        <sz val="7"/>
        <color indexed="8"/>
        <rFont val="Calibri"/>
        <family val="2"/>
      </rPr>
      <t xml:space="preserve"> </t>
    </r>
    <r>
      <rPr>
        <sz val="7"/>
        <color indexed="8"/>
        <rFont val="Calibri"/>
        <family val="2"/>
      </rPr>
      <t>Tetapi</t>
    </r>
    <r>
      <rPr>
        <sz val="7"/>
        <color indexed="8"/>
        <rFont val="Calibri"/>
        <family val="2"/>
      </rPr>
      <t xml:space="preserve"> </t>
    </r>
    <r>
      <rPr>
        <sz val="7"/>
        <color indexed="8"/>
        <rFont val="Calibri"/>
        <family val="2"/>
      </rPr>
      <t>Baik</t>
    </r>
    <r>
      <rPr>
        <sz val="7"/>
        <color indexed="8"/>
        <rFont val="Calibri"/>
        <family val="2"/>
      </rPr>
      <t xml:space="preserve"> </t>
    </r>
    <r>
      <rPr>
        <sz val="7"/>
        <color indexed="8"/>
        <rFont val="Calibri"/>
        <family val="2"/>
      </rPr>
      <t>4</t>
    </r>
  </si>
  <si>
    <r>
      <rPr>
        <sz val="7"/>
        <color indexed="8"/>
        <rFont val="Calibri"/>
        <family val="2"/>
      </rPr>
      <t>Pedoman</t>
    </r>
    <r>
      <rPr>
        <sz val="7"/>
        <color indexed="8"/>
        <rFont val="Calibri"/>
        <family val="2"/>
      </rPr>
      <t xml:space="preserve"> </t>
    </r>
    <r>
      <rPr>
        <sz val="7"/>
        <color indexed="8"/>
        <rFont val="Calibri"/>
        <family val="2"/>
      </rPr>
      <t>Roemah</t>
    </r>
    <r>
      <rPr>
        <sz val="7"/>
        <color indexed="8"/>
        <rFont val="Calibri"/>
        <family val="2"/>
      </rPr>
      <t xml:space="preserve"> </t>
    </r>
    <r>
      <rPr>
        <sz val="7"/>
        <color indexed="8"/>
        <rFont val="Calibri"/>
        <family val="2"/>
      </rPr>
      <t>Tangga</t>
    </r>
    <r>
      <rPr>
        <sz val="7"/>
        <color indexed="8"/>
        <rFont val="Calibri"/>
        <family val="2"/>
      </rPr>
      <t xml:space="preserve"> </t>
    </r>
    <r>
      <rPr>
        <sz val="7"/>
        <color indexed="8"/>
        <rFont val="Calibri"/>
        <family val="2"/>
      </rPr>
      <t>Boekoe</t>
    </r>
    <r>
      <rPr>
        <sz val="7"/>
        <color indexed="8"/>
        <rFont val="Calibri"/>
        <family val="2"/>
      </rPr>
      <t xml:space="preserve"> </t>
    </r>
    <r>
      <rPr>
        <sz val="7"/>
        <color indexed="8"/>
        <rFont val="Calibri"/>
        <family val="2"/>
      </rPr>
      <t>Masak-</t>
    </r>
    <r>
      <rPr>
        <sz val="7"/>
        <color indexed="8"/>
        <rFont val="Calibri"/>
        <family val="2"/>
      </rPr>
      <t xml:space="preserve"> </t>
    </r>
    <r>
      <rPr>
        <sz val="7"/>
        <color indexed="8"/>
        <rFont val="Calibri"/>
        <family val="2"/>
      </rPr>
      <t>masakan</t>
    </r>
    <r>
      <rPr>
        <sz val="7"/>
        <color indexed="8"/>
        <rFont val="Calibri"/>
        <family val="2"/>
      </rPr>
      <t xml:space="preserve"> </t>
    </r>
    <r>
      <rPr>
        <sz val="7"/>
        <color indexed="8"/>
        <rFont val="Calibri"/>
        <family val="2"/>
      </rPr>
      <t>2</t>
    </r>
  </si>
  <si>
    <r>
      <rPr>
        <sz val="7"/>
        <color indexed="8"/>
        <rFont val="Calibri"/>
        <family val="2"/>
      </rPr>
      <t>Ch.</t>
    </r>
    <r>
      <rPr>
        <sz val="7"/>
        <color indexed="8"/>
        <rFont val="Calibri"/>
        <family val="2"/>
      </rPr>
      <t xml:space="preserve"> </t>
    </r>
    <r>
      <rPr>
        <sz val="7"/>
        <color indexed="8"/>
        <rFont val="Calibri"/>
        <family val="2"/>
      </rPr>
      <t>Sj.</t>
    </r>
    <r>
      <rPr>
        <sz val="7"/>
        <color indexed="8"/>
        <rFont val="Calibri"/>
        <family val="2"/>
      </rPr>
      <t xml:space="preserve"> </t>
    </r>
    <r>
      <rPr>
        <sz val="7"/>
        <color indexed="8"/>
        <rFont val="Calibri"/>
        <family val="2"/>
      </rPr>
      <t>Dt.</t>
    </r>
    <r>
      <rPr>
        <sz val="7"/>
        <color indexed="8"/>
        <rFont val="Calibri"/>
        <family val="2"/>
      </rPr>
      <t xml:space="preserve"> </t>
    </r>
    <r>
      <rPr>
        <sz val="7"/>
        <color indexed="8"/>
        <rFont val="Calibri"/>
        <family val="2"/>
      </rPr>
      <t>Ttoemenggoeng</t>
    </r>
  </si>
  <si>
    <t>Pedoman roemah tangga masak-masakan murah</t>
  </si>
  <si>
    <t>Pekerdjaan Dewan Ra'jat Sepoeloeh Tahoen</t>
  </si>
  <si>
    <t>Pelangi (Djilid 4)</t>
  </si>
  <si>
    <r>
      <t>S.</t>
    </r>
    <r>
      <rPr>
        <sz val="7"/>
        <color indexed="8"/>
        <rFont val="Calibri"/>
        <family val="2"/>
      </rPr>
      <t xml:space="preserve"> </t>
    </r>
    <r>
      <rPr>
        <sz val="7"/>
        <color indexed="8"/>
        <rFont val="Calibri"/>
        <family val="2"/>
      </rPr>
      <t>TAKDIR</t>
    </r>
    <r>
      <rPr>
        <sz val="7"/>
        <color indexed="8"/>
        <rFont val="Calibri"/>
        <family val="2"/>
      </rPr>
      <t xml:space="preserve"> </t>
    </r>
    <r>
      <rPr>
        <sz val="7"/>
        <color indexed="8"/>
        <rFont val="Calibri"/>
        <family val="2"/>
      </rPr>
      <t>ALISJAHBANA</t>
    </r>
  </si>
  <si>
    <r>
      <rPr>
        <sz val="7"/>
        <color indexed="8"/>
        <rFont val="Calibri"/>
        <family val="2"/>
      </rPr>
      <t>2605</t>
    </r>
    <r>
      <rPr>
        <sz val="7"/>
        <color indexed="8"/>
        <rFont val="Calibri"/>
        <family val="2"/>
      </rPr>
      <t xml:space="preserve"> </t>
    </r>
    <r>
      <rPr>
        <sz val="7"/>
        <color indexed="8"/>
        <rFont val="Calibri"/>
        <family val="2"/>
      </rPr>
      <t>(thn.</t>
    </r>
    <r>
      <rPr>
        <sz val="7"/>
        <color indexed="8"/>
        <rFont val="Calibri"/>
        <family val="2"/>
      </rPr>
      <t xml:space="preserve"> </t>
    </r>
    <r>
      <rPr>
        <sz val="7"/>
        <color indexed="8"/>
        <rFont val="Calibri"/>
        <family val="2"/>
      </rPr>
      <t>China)</t>
    </r>
  </si>
  <si>
    <t>Pemboeka 'Akal</t>
  </si>
  <si>
    <t>H. M. Loppies</t>
  </si>
  <si>
    <r>
      <rPr>
        <sz val="7"/>
        <color indexed="8"/>
        <rFont val="Calibri"/>
        <family val="2"/>
      </rPr>
      <t>Pemimpin</t>
    </r>
    <r>
      <rPr>
        <sz val="7"/>
        <color indexed="8"/>
        <rFont val="Calibri"/>
        <family val="2"/>
      </rPr>
      <t xml:space="preserve"> </t>
    </r>
    <r>
      <rPr>
        <sz val="7"/>
        <color indexed="8"/>
        <rFont val="Calibri"/>
        <family val="2"/>
      </rPr>
      <t>Boeat</t>
    </r>
    <r>
      <rPr>
        <sz val="7"/>
        <color indexed="8"/>
        <rFont val="Calibri"/>
        <family val="2"/>
      </rPr>
      <t xml:space="preserve"> </t>
    </r>
    <r>
      <rPr>
        <sz val="7"/>
        <color indexed="8"/>
        <rFont val="Calibri"/>
        <family val="2"/>
      </rPr>
      <t>Pegawai</t>
    </r>
    <r>
      <rPr>
        <sz val="7"/>
        <color indexed="8"/>
        <rFont val="Calibri"/>
        <family val="2"/>
      </rPr>
      <t xml:space="preserve"> </t>
    </r>
    <r>
      <rPr>
        <sz val="7"/>
        <color indexed="8"/>
        <rFont val="Calibri"/>
        <family val="2"/>
      </rPr>
      <t>Boschwezen</t>
    </r>
    <r>
      <rPr>
        <sz val="7"/>
        <color indexed="8"/>
        <rFont val="Calibri"/>
        <family val="2"/>
      </rPr>
      <t xml:space="preserve"> </t>
    </r>
    <r>
      <rPr>
        <sz val="7"/>
        <color indexed="8"/>
        <rFont val="Calibri"/>
        <family val="2"/>
      </rPr>
      <t xml:space="preserve">Tentang
</t>
    </r>
    <r>
      <rPr>
        <sz val="7"/>
        <color indexed="8"/>
        <rFont val="Calibri"/>
        <family val="2"/>
      </rPr>
      <t>Oendang2</t>
    </r>
    <r>
      <rPr>
        <sz val="7"/>
        <color indexed="8"/>
        <rFont val="Calibri"/>
        <family val="2"/>
      </rPr>
      <t xml:space="preserve"> </t>
    </r>
    <r>
      <rPr>
        <sz val="7"/>
        <color indexed="8"/>
        <rFont val="Calibri"/>
        <family val="2"/>
      </rPr>
      <t>Berboeroe</t>
    </r>
    <r>
      <rPr>
        <sz val="7"/>
        <color indexed="8"/>
        <rFont val="Calibri"/>
        <family val="2"/>
      </rPr>
      <t xml:space="preserve"> </t>
    </r>
    <r>
      <rPr>
        <sz val="7"/>
        <color indexed="8"/>
        <rFont val="Calibri"/>
        <family val="2"/>
      </rPr>
      <t>1940</t>
    </r>
  </si>
  <si>
    <r>
      <rPr>
        <sz val="7"/>
        <color indexed="8"/>
        <rFont val="Calibri"/>
        <family val="2"/>
      </rPr>
      <t>Pengadjaran</t>
    </r>
    <r>
      <rPr>
        <sz val="7"/>
        <color indexed="8"/>
        <rFont val="Calibri"/>
        <family val="2"/>
      </rPr>
      <t xml:space="preserve"> </t>
    </r>
    <r>
      <rPr>
        <sz val="7"/>
        <color indexed="8"/>
        <rFont val="Calibri"/>
        <family val="2"/>
      </rPr>
      <t>Ambacht</t>
    </r>
    <r>
      <rPr>
        <sz val="7"/>
        <color indexed="8"/>
        <rFont val="Calibri"/>
        <family val="2"/>
      </rPr>
      <t xml:space="preserve"> </t>
    </r>
    <r>
      <rPr>
        <sz val="7"/>
        <color indexed="8"/>
        <rFont val="Calibri"/>
        <family val="2"/>
      </rPr>
      <t>Lan</t>
    </r>
    <r>
      <rPr>
        <sz val="7"/>
        <color indexed="8"/>
        <rFont val="Calibri"/>
        <family val="2"/>
      </rPr>
      <t xml:space="preserve"> </t>
    </r>
    <r>
      <rPr>
        <sz val="7"/>
        <color indexed="8"/>
        <rFont val="Calibri"/>
        <family val="2"/>
      </rPr>
      <t>Teknik</t>
    </r>
    <r>
      <rPr>
        <sz val="7"/>
        <color indexed="8"/>
        <rFont val="Calibri"/>
        <family val="2"/>
      </rPr>
      <t xml:space="preserve"> </t>
    </r>
    <r>
      <rPr>
        <sz val="7"/>
        <color indexed="8"/>
        <rFont val="Calibri"/>
        <family val="2"/>
      </rPr>
      <t>di</t>
    </r>
    <r>
      <rPr>
        <sz val="7"/>
        <color indexed="8"/>
        <rFont val="Calibri"/>
        <family val="2"/>
      </rPr>
      <t xml:space="preserve"> </t>
    </r>
    <r>
      <rPr>
        <sz val="7"/>
        <color indexed="8"/>
        <rFont val="Calibri"/>
        <family val="2"/>
      </rPr>
      <t>Hindia-</t>
    </r>
    <r>
      <rPr>
        <sz val="7"/>
        <color indexed="8"/>
        <rFont val="Calibri"/>
        <family val="2"/>
      </rPr>
      <t xml:space="preserve"> </t>
    </r>
    <r>
      <rPr>
        <sz val="7"/>
        <color indexed="8"/>
        <rFont val="Calibri"/>
        <family val="2"/>
      </rPr>
      <t>Belanda</t>
    </r>
  </si>
  <si>
    <t>Mr. D. J. W. J. Kluiver</t>
  </si>
  <si>
    <r>
      <t>Pengoesaan</t>
    </r>
    <r>
      <rPr>
        <sz val="7"/>
        <color indexed="8"/>
        <rFont val="Calibri"/>
        <family val="2"/>
      </rPr>
      <t xml:space="preserve"> </t>
    </r>
    <r>
      <rPr>
        <sz val="7"/>
        <color indexed="8"/>
        <rFont val="Calibri"/>
        <family val="2"/>
      </rPr>
      <t>Desa</t>
    </r>
    <r>
      <rPr>
        <sz val="7"/>
        <color indexed="8"/>
        <rFont val="Calibri"/>
        <family val="2"/>
      </rPr>
      <t xml:space="preserve"> </t>
    </r>
    <r>
      <rPr>
        <sz val="7"/>
        <color indexed="8"/>
        <rFont val="Calibri"/>
        <family val="2"/>
      </rPr>
      <t>Inlandsch</t>
    </r>
    <r>
      <rPr>
        <sz val="7"/>
        <color indexed="8"/>
        <rFont val="Calibri"/>
        <family val="2"/>
      </rPr>
      <t xml:space="preserve"> </t>
    </r>
    <r>
      <rPr>
        <sz val="7"/>
        <color indexed="8"/>
        <rFont val="Calibri"/>
        <family val="2"/>
      </rPr>
      <t>Gemeentebeheer</t>
    </r>
    <r>
      <rPr>
        <sz val="7"/>
        <color indexed="8"/>
        <rFont val="Calibri"/>
        <family val="2"/>
      </rPr>
      <t xml:space="preserve"> </t>
    </r>
    <r>
      <rPr>
        <sz val="7"/>
        <color indexed="8"/>
        <rFont val="Calibri"/>
        <family val="2"/>
      </rPr>
      <t>Pemimpin</t>
    </r>
    <r>
      <rPr>
        <sz val="7"/>
        <color indexed="8"/>
        <rFont val="Calibri"/>
        <family val="2"/>
      </rPr>
      <t xml:space="preserve"> </t>
    </r>
    <r>
      <rPr>
        <sz val="7"/>
        <color indexed="8"/>
        <rFont val="Calibri"/>
        <family val="2"/>
      </rPr>
      <t>Bagi</t>
    </r>
    <r>
      <rPr>
        <sz val="7"/>
        <color indexed="8"/>
        <rFont val="Calibri"/>
        <family val="2"/>
      </rPr>
      <t xml:space="preserve"> </t>
    </r>
    <r>
      <rPr>
        <sz val="7"/>
        <color indexed="8"/>
        <rFont val="Calibri"/>
        <family val="2"/>
      </rPr>
      <t>Priaji</t>
    </r>
    <r>
      <rPr>
        <sz val="7"/>
        <color indexed="8"/>
        <rFont val="Calibri"/>
        <family val="2"/>
      </rPr>
      <t xml:space="preserve"> </t>
    </r>
    <r>
      <rPr>
        <sz val="7"/>
        <color indexed="8"/>
        <rFont val="Calibri"/>
        <family val="2"/>
      </rPr>
      <t>Boemipoetra</t>
    </r>
    <r>
      <rPr>
        <sz val="7"/>
        <color indexed="8"/>
        <rFont val="Calibri"/>
        <family val="2"/>
      </rPr>
      <t xml:space="preserve"> </t>
    </r>
    <r>
      <rPr>
        <sz val="7"/>
        <color indexed="8"/>
        <rFont val="Calibri"/>
        <family val="2"/>
      </rPr>
      <t>di</t>
    </r>
    <r>
      <rPr>
        <sz val="7"/>
        <color indexed="8"/>
        <rFont val="Calibri"/>
        <family val="2"/>
      </rPr>
      <t xml:space="preserve"> </t>
    </r>
    <r>
      <rPr>
        <sz val="7"/>
        <color indexed="8"/>
        <rFont val="Calibri"/>
        <family val="2"/>
      </rPr>
      <t>Tanah</t>
    </r>
    <r>
      <rPr>
        <sz val="7"/>
        <color indexed="8"/>
        <rFont val="Calibri"/>
        <family val="2"/>
      </rPr>
      <t xml:space="preserve"> </t>
    </r>
    <r>
      <rPr>
        <sz val="7"/>
        <color indexed="8"/>
        <rFont val="Calibri"/>
        <family val="2"/>
      </rPr>
      <t>Djawa</t>
    </r>
    <r>
      <rPr>
        <sz val="7"/>
        <color indexed="8"/>
        <rFont val="Calibri"/>
        <family val="2"/>
      </rPr>
      <t xml:space="preserve"> </t>
    </r>
    <r>
      <rPr>
        <sz val="7"/>
        <color indexed="8"/>
        <rFont val="Calibri"/>
        <family val="2"/>
      </rPr>
      <t>dan</t>
    </r>
    <r>
      <rPr>
        <sz val="7"/>
        <color indexed="8"/>
        <rFont val="Calibri"/>
        <family val="2"/>
      </rPr>
      <t xml:space="preserve"> </t>
    </r>
    <r>
      <rPr>
        <sz val="7"/>
        <color indexed="8"/>
        <rFont val="Calibri"/>
        <family val="2"/>
      </rPr>
      <t>Madoera</t>
    </r>
  </si>
  <si>
    <r>
      <rPr>
        <sz val="7"/>
        <color indexed="8"/>
        <rFont val="Calibri"/>
        <family val="2"/>
      </rPr>
      <t>Indonesia-</t>
    </r>
    <r>
      <rPr>
        <sz val="7"/>
        <color indexed="8"/>
        <rFont val="Calibri"/>
        <family val="2"/>
      </rPr>
      <t xml:space="preserve"> </t>
    </r>
    <r>
      <rPr>
        <sz val="7"/>
        <color indexed="8"/>
        <rFont val="Calibri"/>
        <family val="2"/>
      </rPr>
      <t>Belanda</t>
    </r>
  </si>
  <si>
    <t>Perihal Ikan-Moedjair</t>
  </si>
  <si>
    <t>Perniagaan Luar Negeri</t>
  </si>
  <si>
    <t>Dr. Mr. T.S.G. Mulia</t>
  </si>
  <si>
    <t>Perusahaan Sepatu</t>
  </si>
  <si>
    <t>C. L. Verster</t>
  </si>
  <si>
    <r>
      <rPr>
        <sz val="7"/>
        <color indexed="8"/>
        <rFont val="Calibri"/>
        <family val="2"/>
      </rPr>
      <t>Reglemen</t>
    </r>
    <r>
      <rPr>
        <sz val="7"/>
        <color indexed="8"/>
        <rFont val="Calibri"/>
        <family val="2"/>
      </rPr>
      <t xml:space="preserve"> </t>
    </r>
    <r>
      <rPr>
        <sz val="7"/>
        <color indexed="8"/>
        <rFont val="Calibri"/>
        <family val="2"/>
      </rPr>
      <t>Boemipoetera</t>
    </r>
    <r>
      <rPr>
        <sz val="7"/>
        <color indexed="8"/>
        <rFont val="Calibri"/>
        <family val="2"/>
      </rPr>
      <t xml:space="preserve"> </t>
    </r>
    <r>
      <rPr>
        <sz val="7"/>
        <color indexed="8"/>
        <rFont val="Calibri"/>
        <family val="2"/>
      </rPr>
      <t>Jang</t>
    </r>
    <r>
      <rPr>
        <sz val="7"/>
        <color indexed="8"/>
        <rFont val="Calibri"/>
        <family val="2"/>
      </rPr>
      <t xml:space="preserve"> </t>
    </r>
    <r>
      <rPr>
        <sz val="7"/>
        <color indexed="8"/>
        <rFont val="Calibri"/>
        <family val="2"/>
      </rPr>
      <t>Dibaroei</t>
    </r>
    <r>
      <rPr>
        <sz val="7"/>
        <color indexed="8"/>
        <rFont val="Calibri"/>
        <family val="2"/>
      </rPr>
      <t xml:space="preserve"> </t>
    </r>
    <r>
      <rPr>
        <sz val="7"/>
        <color indexed="8"/>
        <rFont val="Calibri"/>
        <family val="2"/>
      </rPr>
      <t xml:space="preserve">Het
</t>
    </r>
    <r>
      <rPr>
        <sz val="7"/>
        <color indexed="8"/>
        <rFont val="Calibri"/>
        <family val="2"/>
      </rPr>
      <t>Herziene</t>
    </r>
    <r>
      <rPr>
        <sz val="7"/>
        <color indexed="8"/>
        <rFont val="Calibri"/>
        <family val="2"/>
      </rPr>
      <t xml:space="preserve"> </t>
    </r>
    <r>
      <rPr>
        <sz val="7"/>
        <color indexed="8"/>
        <rFont val="Calibri"/>
        <family val="2"/>
      </rPr>
      <t>Inlandsch</t>
    </r>
    <r>
      <rPr>
        <sz val="7"/>
        <color indexed="8"/>
        <rFont val="Calibri"/>
        <family val="2"/>
      </rPr>
      <t xml:space="preserve"> </t>
    </r>
    <r>
      <rPr>
        <sz val="7"/>
        <color indexed="8"/>
        <rFont val="Calibri"/>
        <family val="2"/>
      </rPr>
      <t>Reglement</t>
    </r>
  </si>
  <si>
    <t>Sabai Nan Aluih</t>
  </si>
  <si>
    <t>Sajoer-Sajoeran Negeri Kita</t>
  </si>
  <si>
    <t>Si Burung Curik</t>
  </si>
  <si>
    <r>
      <rPr>
        <sz val="7"/>
        <color indexed="8"/>
        <rFont val="Calibri"/>
        <family val="2"/>
      </rPr>
      <t>Bali</t>
    </r>
    <r>
      <rPr>
        <sz val="7"/>
        <color indexed="8"/>
        <rFont val="Calibri"/>
        <family val="2"/>
      </rPr>
      <t xml:space="preserve"> </t>
    </r>
    <r>
      <rPr>
        <sz val="7"/>
        <color indexed="8"/>
        <rFont val="Calibri"/>
        <family val="2"/>
      </rPr>
      <t>&amp;</t>
    </r>
    <r>
      <rPr>
        <sz val="7"/>
        <color indexed="8"/>
        <rFont val="Calibri"/>
        <family val="2"/>
      </rPr>
      <t xml:space="preserve"> </t>
    </r>
    <r>
      <rPr>
        <sz val="7"/>
        <color indexed="8"/>
        <rFont val="Calibri"/>
        <family val="2"/>
      </rPr>
      <t>Indonesia</t>
    </r>
  </si>
  <si>
    <t>Si Malin Deman</t>
  </si>
  <si>
    <t>Si Aji Panurat</t>
  </si>
  <si>
    <t>Sja'ir Moehibbah Al Kamal</t>
  </si>
  <si>
    <t>M. Hamzah</t>
  </si>
  <si>
    <t>Sja'ir Sitti Asni</t>
  </si>
  <si>
    <t>Moehammad Sjah</t>
  </si>
  <si>
    <t>Sutan Lanjungan</t>
  </si>
  <si>
    <r>
      <rPr>
        <sz val="7"/>
        <color indexed="8"/>
        <rFont val="Calibri"/>
        <family val="2"/>
      </rPr>
      <t>Bahar</t>
    </r>
    <r>
      <rPr>
        <sz val="7"/>
        <color indexed="8"/>
        <rFont val="Calibri"/>
        <family val="2"/>
      </rPr>
      <t xml:space="preserve"> </t>
    </r>
    <r>
      <rPr>
        <sz val="7"/>
        <color indexed="8"/>
        <rFont val="Calibri"/>
        <family val="2"/>
      </rPr>
      <t>Datuk</t>
    </r>
    <r>
      <rPr>
        <sz val="7"/>
        <color indexed="8"/>
        <rFont val="Calibri"/>
        <family val="2"/>
      </rPr>
      <t xml:space="preserve"> </t>
    </r>
    <r>
      <rPr>
        <sz val="7"/>
        <color indexed="8"/>
        <rFont val="Calibri"/>
        <family val="2"/>
      </rPr>
      <t xml:space="preserve">Nagari
</t>
    </r>
    <r>
      <rPr>
        <sz val="7"/>
        <color indexed="8"/>
        <rFont val="Calibri"/>
        <family val="2"/>
      </rPr>
      <t>Basa</t>
    </r>
  </si>
  <si>
    <t>Syair Bidasari</t>
  </si>
  <si>
    <t>Tuti Munawar</t>
  </si>
  <si>
    <t>Tajussalatin</t>
  </si>
  <si>
    <t>Jumsari Jusuf</t>
  </si>
  <si>
    <r>
      <rPr>
        <sz val="7"/>
        <color indexed="8"/>
        <rFont val="Calibri"/>
        <family val="2"/>
      </rPr>
      <t>Tambang</t>
    </r>
    <r>
      <rPr>
        <sz val="7"/>
        <color indexed="8"/>
        <rFont val="Calibri"/>
        <family val="2"/>
      </rPr>
      <t xml:space="preserve"> </t>
    </r>
    <r>
      <rPr>
        <sz val="7"/>
        <color indexed="8"/>
        <rFont val="Calibri"/>
        <family val="2"/>
      </rPr>
      <t>Emas</t>
    </r>
    <r>
      <rPr>
        <sz val="7"/>
        <color indexed="8"/>
        <rFont val="Calibri"/>
        <family val="2"/>
      </rPr>
      <t xml:space="preserve"> </t>
    </r>
    <r>
      <rPr>
        <sz val="7"/>
        <color indexed="8"/>
        <rFont val="Calibri"/>
        <family val="2"/>
      </rPr>
      <t>Berisi</t>
    </r>
    <r>
      <rPr>
        <sz val="7"/>
        <color indexed="8"/>
        <rFont val="Calibri"/>
        <family val="2"/>
      </rPr>
      <t xml:space="preserve"> </t>
    </r>
    <r>
      <rPr>
        <sz val="7"/>
        <color indexed="8"/>
        <rFont val="Calibri"/>
        <family val="2"/>
      </rPr>
      <t>Beratoes-ratoes</t>
    </r>
    <r>
      <rPr>
        <sz val="7"/>
        <color indexed="8"/>
        <rFont val="Calibri"/>
        <family val="2"/>
      </rPr>
      <t xml:space="preserve"> </t>
    </r>
    <r>
      <rPr>
        <sz val="7"/>
        <color indexed="8"/>
        <rFont val="Calibri"/>
        <family val="2"/>
      </rPr>
      <t xml:space="preserve">Recept
</t>
    </r>
    <r>
      <rPr>
        <sz val="7"/>
        <color indexed="8"/>
        <rFont val="Calibri"/>
        <family val="2"/>
      </rPr>
      <t>Oentoek</t>
    </r>
    <r>
      <rPr>
        <sz val="7"/>
        <color indexed="8"/>
        <rFont val="Calibri"/>
        <family val="2"/>
      </rPr>
      <t xml:space="preserve"> </t>
    </r>
    <r>
      <rPr>
        <sz val="7"/>
        <color indexed="8"/>
        <rFont val="Calibri"/>
        <family val="2"/>
      </rPr>
      <t>Keperloean</t>
    </r>
    <r>
      <rPr>
        <sz val="7"/>
        <color indexed="8"/>
        <rFont val="Calibri"/>
        <family val="2"/>
      </rPr>
      <t xml:space="preserve"> </t>
    </r>
    <r>
      <rPr>
        <sz val="7"/>
        <color indexed="8"/>
        <rFont val="Calibri"/>
        <family val="2"/>
      </rPr>
      <t>Sehari-hari</t>
    </r>
    <r>
      <rPr>
        <sz val="7"/>
        <color indexed="8"/>
        <rFont val="Calibri"/>
        <family val="2"/>
      </rPr>
      <t xml:space="preserve"> </t>
    </r>
    <r>
      <rPr>
        <sz val="7"/>
        <color indexed="8"/>
        <rFont val="Calibri"/>
        <family val="2"/>
      </rPr>
      <t>dan</t>
    </r>
    <r>
      <rPr>
        <sz val="7"/>
        <color indexed="8"/>
        <rFont val="Calibri"/>
        <family val="2"/>
      </rPr>
      <t xml:space="preserve"> </t>
    </r>
    <r>
      <rPr>
        <sz val="7"/>
        <color indexed="8"/>
        <rFont val="Calibri"/>
        <family val="2"/>
      </rPr>
      <t>Perniagaan</t>
    </r>
  </si>
  <si>
    <t>Joesoef</t>
  </si>
  <si>
    <t>Tambo Sakti Alam Kerinci: Buku Pertama</t>
  </si>
  <si>
    <t>Iskandar Zakaria</t>
  </si>
  <si>
    <t>Tapian Larangan</t>
  </si>
  <si>
    <t>Dt.B. Nurdin Yakub</t>
  </si>
  <si>
    <r>
      <rPr>
        <sz val="7"/>
        <color indexed="8"/>
        <rFont val="Calibri"/>
        <family val="2"/>
      </rPr>
      <t>Tiga</t>
    </r>
    <r>
      <rPr>
        <sz val="7"/>
        <color indexed="8"/>
        <rFont val="Calibri"/>
        <family val="2"/>
      </rPr>
      <t xml:space="preserve"> </t>
    </r>
    <r>
      <rPr>
        <sz val="7"/>
        <color indexed="8"/>
        <rFont val="Calibri"/>
        <family val="2"/>
      </rPr>
      <t>Putra:</t>
    </r>
    <r>
      <rPr>
        <sz val="7"/>
        <color indexed="8"/>
        <rFont val="Calibri"/>
        <family val="2"/>
      </rPr>
      <t xml:space="preserve"> </t>
    </r>
    <r>
      <rPr>
        <sz val="7"/>
        <color indexed="8"/>
        <rFont val="Calibri"/>
        <family val="2"/>
      </rPr>
      <t>Membela</t>
    </r>
    <r>
      <rPr>
        <sz val="7"/>
        <color indexed="8"/>
        <rFont val="Calibri"/>
        <family val="2"/>
      </rPr>
      <t xml:space="preserve"> </t>
    </r>
    <r>
      <rPr>
        <sz val="7"/>
        <color indexed="8"/>
        <rFont val="Calibri"/>
        <family val="2"/>
      </rPr>
      <t>Ibu</t>
    </r>
    <r>
      <rPr>
        <sz val="7"/>
        <color indexed="8"/>
        <rFont val="Calibri"/>
        <family val="2"/>
      </rPr>
      <t xml:space="preserve"> </t>
    </r>
    <r>
      <rPr>
        <sz val="7"/>
        <color indexed="8"/>
        <rFont val="Calibri"/>
        <family val="2"/>
      </rPr>
      <t>dan</t>
    </r>
    <r>
      <rPr>
        <sz val="7"/>
        <color indexed="8"/>
        <rFont val="Calibri"/>
        <family val="2"/>
      </rPr>
      <t xml:space="preserve"> </t>
    </r>
    <r>
      <rPr>
        <sz val="7"/>
        <color indexed="8"/>
        <rFont val="Calibri"/>
        <family val="2"/>
      </rPr>
      <t>Tanah</t>
    </r>
    <r>
      <rPr>
        <sz val="7"/>
        <color indexed="8"/>
        <rFont val="Calibri"/>
        <family val="2"/>
      </rPr>
      <t xml:space="preserve"> </t>
    </r>
    <r>
      <rPr>
        <sz val="7"/>
        <color indexed="8"/>
        <rFont val="Calibri"/>
        <family val="2"/>
      </rPr>
      <t>Air</t>
    </r>
    <r>
      <rPr>
        <sz val="7"/>
        <color indexed="8"/>
        <rFont val="Calibri"/>
        <family val="2"/>
      </rPr>
      <t xml:space="preserve"> </t>
    </r>
    <r>
      <rPr>
        <sz val="7"/>
        <color indexed="8"/>
        <rFont val="Calibri"/>
        <family val="2"/>
      </rPr>
      <t>Cerita</t>
    </r>
    <r>
      <rPr>
        <sz val="7"/>
        <color indexed="8"/>
        <rFont val="Calibri"/>
        <family val="2"/>
      </rPr>
      <t xml:space="preserve"> </t>
    </r>
    <r>
      <rPr>
        <sz val="7"/>
        <color indexed="8"/>
        <rFont val="Calibri"/>
        <family val="2"/>
      </rPr>
      <t xml:space="preserve">di
</t>
    </r>
    <r>
      <rPr>
        <sz val="7"/>
        <color indexed="8"/>
        <rFont val="Calibri"/>
        <family val="2"/>
      </rPr>
      <t>Masa</t>
    </r>
    <r>
      <rPr>
        <sz val="7"/>
        <color indexed="8"/>
        <rFont val="Calibri"/>
        <family val="2"/>
      </rPr>
      <t xml:space="preserve"> </t>
    </r>
    <r>
      <rPr>
        <sz val="7"/>
        <color indexed="8"/>
        <rFont val="Calibri"/>
        <family val="2"/>
      </rPr>
      <t>Perjuangan</t>
    </r>
    <r>
      <rPr>
        <sz val="7"/>
        <color indexed="8"/>
        <rFont val="Calibri"/>
        <family val="2"/>
      </rPr>
      <t xml:space="preserve"> </t>
    </r>
    <r>
      <rPr>
        <sz val="7"/>
        <color indexed="8"/>
        <rFont val="Calibri"/>
        <family val="2"/>
      </rPr>
      <t>Kemerdekaan</t>
    </r>
  </si>
  <si>
    <t>Tjandi Panataran</t>
  </si>
  <si>
    <t>Tjarita Boedak Jatim</t>
  </si>
  <si>
    <t>R. Hanapiah</t>
  </si>
  <si>
    <t>Tjarita Iwan Eusleum</t>
  </si>
  <si>
    <t>Leo Tolstoi</t>
  </si>
  <si>
    <t>Tjarita Kelentji Djeung Adjag</t>
  </si>
  <si>
    <t>Tjeritera Lama</t>
  </si>
  <si>
    <t>Tjeta Lan Rikat Tjara Moelang Njerat Aksara Latin</t>
  </si>
  <si>
    <t>Tudjuh Puluh Ribu Orang Assyria</t>
  </si>
  <si>
    <t>William Saroyan</t>
  </si>
  <si>
    <t>Tun Biajid 1</t>
  </si>
  <si>
    <t>B.M Syamsuddin</t>
  </si>
  <si>
    <t>Utusan Terbang</t>
  </si>
  <si>
    <r>
      <t>Raden</t>
    </r>
    <r>
      <rPr>
        <sz val="7"/>
        <color indexed="8"/>
        <rFont val="Calibri"/>
        <family val="2"/>
      </rPr>
      <t xml:space="preserve"> </t>
    </r>
    <r>
      <rPr>
        <sz val="7"/>
        <color indexed="8"/>
        <rFont val="Calibri"/>
        <family val="2"/>
      </rPr>
      <t>Kaharkoesmen</t>
    </r>
    <r>
      <rPr>
        <sz val="7"/>
        <color indexed="8"/>
        <rFont val="Calibri"/>
        <family val="2"/>
      </rPr>
      <t xml:space="preserve"> </t>
    </r>
    <r>
      <rPr>
        <sz val="7"/>
        <color indexed="8"/>
        <rFont val="Calibri"/>
        <family val="2"/>
      </rPr>
      <t>Sosrodanoekoesoem</t>
    </r>
    <r>
      <rPr>
        <sz val="7"/>
        <color indexed="8"/>
        <rFont val="Calibri"/>
        <family val="2"/>
      </rPr>
      <t>o</t>
    </r>
  </si>
  <si>
    <t>Jumlah Judul</t>
  </si>
  <si>
    <t>Total</t>
  </si>
  <si>
    <t>DAFTAR E-BOOK TERBITAN PT BALAI PUSTAKA (Persero)</t>
  </si>
  <si>
    <t>Harga Per Halaman</t>
  </si>
  <si>
    <t>Total Harga</t>
  </si>
  <si>
    <t>40 Taoen Djoemeneng Dalem Kangdjeng Srimaharadja Poetri Wilhelmina</t>
  </si>
  <si>
    <t>Sejarah</t>
  </si>
  <si>
    <t>Aanvankelijk Leesboekje</t>
  </si>
  <si>
    <t>Dja Silaija</t>
  </si>
  <si>
    <t>Babalik Pikir</t>
  </si>
  <si>
    <t>Banda Pusaka</t>
  </si>
  <si>
    <t>R. Sasrahardjana</t>
  </si>
  <si>
    <t>Betjik Ketitik Ala Ketara</t>
  </si>
  <si>
    <t>Bhak Tebbagan</t>
  </si>
  <si>
    <t>Soeparman</t>
  </si>
  <si>
    <t>Bheddana Karaton Djoekdjakarta</t>
  </si>
  <si>
    <t>R. Ng. Soeradipoera</t>
  </si>
  <si>
    <t>Sosial</t>
  </si>
  <si>
    <t>Boegineesche Vertaling Van Het Makassaarsche Leesboekje Van Intje Naggoeng</t>
  </si>
  <si>
    <t>Rahing Daeng Magassing</t>
  </si>
  <si>
    <t>Boekoe Batjaan 100 Paribasa Djeung Babasan (Jilid II)</t>
  </si>
  <si>
    <t>M. Natawisastra</t>
  </si>
  <si>
    <t>Boekoe Batjaan 100 Paribasa Soenda (Jilid IV)</t>
  </si>
  <si>
    <t>Boekoe Kahardjaan Nagara</t>
  </si>
  <si>
    <t>Mas Natawisastra, Mas Padmadinata</t>
  </si>
  <si>
    <t>Boekoe Tjarita Ki Boehara Djeung Ki Djani</t>
  </si>
  <si>
    <t>Budi Pekerti</t>
  </si>
  <si>
    <t>M. Soetardja</t>
  </si>
  <si>
    <t>Buku Pantangan</t>
  </si>
  <si>
    <t>Raden Prawirawinarsa</t>
  </si>
  <si>
    <t>Darmasanjata</t>
  </si>
  <si>
    <t>R. Nganten Kartasiswaja</t>
  </si>
  <si>
    <t>Djalu Lan Wanita</t>
  </si>
  <si>
    <t>Partosawojo</t>
  </si>
  <si>
    <t>Elmo Kasoghian</t>
  </si>
  <si>
    <t>Elmoe Kawarasan</t>
  </si>
  <si>
    <t>Hoe Wij Gezond Moeten Worden</t>
  </si>
  <si>
    <t>Sains</t>
  </si>
  <si>
    <t>Gagasan Prakara Tindaking Ngaurip</t>
  </si>
  <si>
    <t>Rd. Kartawibawa</t>
  </si>
  <si>
    <t>Gedenboek 1866-1941</t>
  </si>
  <si>
    <t>Gesang Sasrawungan</t>
  </si>
  <si>
    <t>Mas Tjiptarahardja</t>
  </si>
  <si>
    <t>Kaduwunging Jejedoan</t>
  </si>
  <si>
    <t>Kapitan Bonteku</t>
  </si>
  <si>
    <t>R. Kartawinata</t>
  </si>
  <si>
    <t>Kedadeane Mim Teteloe</t>
  </si>
  <si>
    <t>KH Soebrata</t>
  </si>
  <si>
    <t>Kredit Coperatie Priboemi</t>
  </si>
  <si>
    <t>J.H. Boeke</t>
  </si>
  <si>
    <t>Lajang Etoeng Soealan</t>
  </si>
  <si>
    <t>Lajang Sridjoewita</t>
  </si>
  <si>
    <t>M. Sasrasoedirdja</t>
  </si>
  <si>
    <t>Matsjapati</t>
  </si>
  <si>
    <t>R. Ng. Wirawangsa</t>
  </si>
  <si>
    <t>Menak Djaminambar II</t>
  </si>
  <si>
    <t>Menak Kuristam</t>
  </si>
  <si>
    <t>Menak Kutup Djilid II</t>
  </si>
  <si>
    <t>Menak Lare</t>
  </si>
  <si>
    <t>R. Koesoema Di Brata</t>
  </si>
  <si>
    <t>Negara Mirsana Jilid 2</t>
  </si>
  <si>
    <t>Ngelmoe Kasoegihan</t>
  </si>
  <si>
    <t>A.Dt. Madjoindo</t>
  </si>
  <si>
    <t>Noleh Pakoleh</t>
  </si>
  <si>
    <t>A. Latif</t>
  </si>
  <si>
    <t>Overzicht Van De Inlandsche En Maleisch Chineesche Pers</t>
  </si>
  <si>
    <t xml:space="preserve">Pangkataion Ni Si Soengkoen </t>
  </si>
  <si>
    <t>Si Aloes</t>
  </si>
  <si>
    <t>Panglesoe Kalboe</t>
  </si>
  <si>
    <t>Parawan Di Djalan Sepi</t>
  </si>
  <si>
    <t>Pati Winadi</t>
  </si>
  <si>
    <t>Mas Hardjowirogo</t>
  </si>
  <si>
    <t>Pedjah Kawan Dasa Dinten</t>
  </si>
  <si>
    <t>Djayeng Wihardja</t>
  </si>
  <si>
    <t>Pendawa Diperdaja</t>
  </si>
  <si>
    <t>Pendawa Djadjaka</t>
  </si>
  <si>
    <t>Penuntun Dukun Bayi</t>
  </si>
  <si>
    <t>L.S.A.M. Von Romer</t>
  </si>
  <si>
    <t>Teknologi</t>
  </si>
  <si>
    <t>Pepeling Lan Prama Jogja</t>
  </si>
  <si>
    <t>Djajawigata</t>
  </si>
  <si>
    <t>Pesta Sakola Radja Di Bandoeng</t>
  </si>
  <si>
    <t>Petikaneun</t>
  </si>
  <si>
    <t>Mas Djajadisastra, Mas Soemaatmadja</t>
  </si>
  <si>
    <t>Piet Pon Bles</t>
  </si>
  <si>
    <t>Piwoelang Ka Noe Tani</t>
  </si>
  <si>
    <t>Poesaka Ratoe Teloeh</t>
  </si>
  <si>
    <t>Praboe Nala</t>
  </si>
  <si>
    <t>H. Van Prooye Salomons</t>
  </si>
  <si>
    <t>Radja Dangol Haloengoenan Dohot Nan Sillak Mata Ni Ari</t>
  </si>
  <si>
    <t>Sergius Huta Galung</t>
  </si>
  <si>
    <t>Radjameda</t>
  </si>
  <si>
    <t>R.B. Kartaasmara</t>
  </si>
  <si>
    <t>Rama Lan Sinta</t>
  </si>
  <si>
    <t>M. Samoed Sastrowardojo</t>
  </si>
  <si>
    <t>Reglemen Boemipoetra Het Inlandsch Reglement</t>
  </si>
  <si>
    <t>Sa'er Baboeroeghan</t>
  </si>
  <si>
    <t>A. Kartodiredjo</t>
  </si>
  <si>
    <t>Sawur Sari</t>
  </si>
  <si>
    <t>Mas Sindupranatha</t>
  </si>
  <si>
    <t>Sedyalengkara</t>
  </si>
  <si>
    <t>R.M.B. Basoeki Dirdjasoebrata</t>
  </si>
  <si>
    <t>Serat Durcaraharja</t>
  </si>
  <si>
    <t>Van Der Pant, Ki Padmasusastra</t>
  </si>
  <si>
    <t>Serat Koelapratama</t>
  </si>
  <si>
    <t>R. Martaardjana</t>
  </si>
  <si>
    <t>Serat Wijatadi</t>
  </si>
  <si>
    <t>Samsoe Hadiwijata</t>
  </si>
  <si>
    <t>Setya Radja IV, V, VI.</t>
  </si>
  <si>
    <t>Dendang Angkara 1</t>
  </si>
  <si>
    <t>Sultan Ibrahim</t>
  </si>
  <si>
    <t>Tajrita Boedak Minggat</t>
  </si>
  <si>
    <t>Kantjing Lawang</t>
  </si>
  <si>
    <t>Tjalon Harang</t>
  </si>
  <si>
    <t>Rd. Wiradat</t>
  </si>
  <si>
    <t>Tjaranipoen Damel Djoegangan Pandelikan Poenika Kadospoendi</t>
  </si>
  <si>
    <t>Tjarijos Raden Oestama</t>
  </si>
  <si>
    <t>Tjariospun Benawi Sala</t>
  </si>
  <si>
    <t>R. Reksokusumo</t>
  </si>
  <si>
    <t>Tjarita Anoe Mashoer Tiloe Dongeng Lenjepaneun</t>
  </si>
  <si>
    <t>Tjarita Lalampahan Deksi Gelatik</t>
  </si>
  <si>
    <t>M. Jasawidagda</t>
  </si>
  <si>
    <t>Tjarita Nji Soehaesih</t>
  </si>
  <si>
    <t>Tjarita Roepa-Roepa (Jilid II)</t>
  </si>
  <si>
    <t>Tjaritane Si Yunus</t>
  </si>
  <si>
    <t>Mas Parta Suganda</t>
  </si>
  <si>
    <t>Tjerita Mohamad Kaja</t>
  </si>
  <si>
    <t>Tjerita Pak Badjara</t>
  </si>
  <si>
    <t>M. Soepena</t>
  </si>
  <si>
    <t>Tumusing Lalampahanipun Tiang Sepuh</t>
  </si>
  <si>
    <t>Danudja</t>
  </si>
  <si>
    <t>Uran-Uran I</t>
  </si>
  <si>
    <t>Filsafat</t>
  </si>
  <si>
    <t>Wasita Toerangga</t>
  </si>
  <si>
    <t>Wawatjan Agoes Gembang</t>
  </si>
  <si>
    <t>M. Atmadisastra</t>
  </si>
  <si>
    <t>R. Danoe Mihardja</t>
  </si>
  <si>
    <t>Wawatjan Mikat Oeang Koe Agama</t>
  </si>
  <si>
    <t xml:space="preserve">Wawatjan Praboe Oedrajana </t>
  </si>
  <si>
    <t>Wawatjan Rara Mendoet</t>
  </si>
  <si>
    <t>Wirjawinata</t>
  </si>
  <si>
    <t>Mas Sutardjo</t>
  </si>
  <si>
    <t>Umum</t>
  </si>
  <si>
    <t>Harga sebelum PPN</t>
  </si>
  <si>
    <t>PPN 10%</t>
  </si>
  <si>
    <t>Jakarta, 14 Februari 2019</t>
  </si>
  <si>
    <t>PT Balai Pustaka (Persero)</t>
  </si>
  <si>
    <t>Dewananda Wardana</t>
  </si>
  <si>
    <t>Direktur</t>
  </si>
  <si>
    <t>Papua</t>
  </si>
  <si>
    <t>Nusa Tenggara</t>
  </si>
  <si>
    <t>Kalimantan</t>
  </si>
  <si>
    <t>Sulawesi</t>
  </si>
  <si>
    <t>REKAP JUDUL PERPUSNAS</t>
  </si>
  <si>
    <t>R. M. Margono
Djojohadikoesoemo</t>
  </si>
  <si>
    <t>Mr. A. J. Van der
Heyden</t>
  </si>
  <si>
    <t>Srima Sugiarti, Aditrijono,Dkk</t>
  </si>
  <si>
    <t>M. T. Soetan
Lembang 'Alam</t>
  </si>
  <si>
    <t>Chuang Tse (Pujangga Jang Tadjam Dan Djenaka
Penanja)</t>
  </si>
  <si>
    <t>Mr. A. Neytzell De
Wilde</t>
  </si>
  <si>
    <t>Dewan Redaksi Penerbitan Kutai Masa Lampau, Kini Dan Esok</t>
  </si>
  <si>
    <t>Jang Haroes Diketahoei Oleh Sekalian Orang
Tentang Atoeran Post</t>
  </si>
  <si>
    <t>Pedoeman Roemah Tangga Makanan Jang
Moerah Tetapi Baik 4</t>
  </si>
  <si>
    <t>Pedoman Roemah Tangga Boekoe Masak- masakan 2</t>
  </si>
  <si>
    <t>Ch. Sj. Dt. Ttoemenggoeng</t>
  </si>
  <si>
    <t>S. TAKDIR ALISJAHBANA</t>
  </si>
  <si>
    <t>Pemimpin Boeat Pegawai Boschwezen Tentang
Oendang2 Berboeroe 1940</t>
  </si>
  <si>
    <t>Pengadjaran Ambacht Lan Teknik di Hindia- Belanda</t>
  </si>
  <si>
    <t>Pengoesaan Desa Inlandsch Gemeentebeheer Pemimpin Bagi Priaji Boemipoetra di Tanah Djawa dan Madoera</t>
  </si>
  <si>
    <t>Reglemen Boemipoetera Jang Dibaroei Het
Herziene Inlandsch Reglement</t>
  </si>
  <si>
    <t>Bahar Datuk Nagari
Basa</t>
  </si>
  <si>
    <t>Tambang Emas Berisi Beratoes-ratoes Recept
Oentoek Keperloean Sehari-hari dan Perniagaan</t>
  </si>
  <si>
    <t>Tiga Putra: Membela Ibu dan Tanah Air Cerita di
Masa Perjuangan Kemerdekaan</t>
  </si>
  <si>
    <t>Raden Kaharkoesmen Sosrodanoekoesoemo</t>
  </si>
  <si>
    <r>
      <t xml:space="preserve">2603 </t>
    </r>
    <r>
      <rPr>
        <sz val="11"/>
        <color indexed="8"/>
        <rFont val="Calibri"/>
        <family val="2"/>
        <scheme val="minor"/>
      </rPr>
      <t>(mengikuti thn Jepang/ 1942 - 1945)</t>
    </r>
  </si>
  <si>
    <r>
      <t xml:space="preserve">2604 </t>
    </r>
    <r>
      <rPr>
        <sz val="11"/>
        <color indexed="8"/>
        <rFont val="Calibri"/>
        <family val="2"/>
        <scheme val="minor"/>
      </rPr>
      <t>(mengikuti thn Jepang/ 1942 - 1945)</t>
    </r>
  </si>
  <si>
    <r>
      <rPr>
        <sz val="11"/>
        <color indexed="8"/>
        <rFont val="Calibri"/>
        <family val="2"/>
        <scheme val="minor"/>
      </rPr>
      <t>2605 (thn. China)</t>
    </r>
  </si>
  <si>
    <t>title</t>
  </si>
  <si>
    <t>file_digital</t>
  </si>
  <si>
    <t>userId</t>
  </si>
  <si>
    <t>digitalFormatId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</si>
</sst>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* #,##0_);_(* \(#,##0\);_(* &quot;-&quot;_);_(@_)"/>
    <numFmt numFmtId="165" formatCode="_(* #,##0.00_);_(* \(#,##0.00\);_(* &quot;-&quot;??_);_(@_)"/>
    <numFmt numFmtId="166" formatCode="_(* #,##0_);_(* \(#,##0\);_(* &quot;-&quot;??_);_(@_)"/>
    <numFmt numFmtId="167" formatCode="0.0000000%"/>
    <numFmt numFmtId="168" formatCode="[$-3809]General"/>
    <numFmt numFmtId="169" formatCode="_([$Rp-421]* #,##0_);_([$Rp-421]* \(#,##0\);_([$Rp-421]* &quot;-&quot;??_);_(@_)"/>
  </numFmts>
  <fonts count="57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11"/>
      <color indexed="8"/>
      <name val="Calibri"/>
      <family val="2"/>
    </font>
    <font>
      <b/>
      <sz val="18"/>
      <color indexed="8"/>
      <name val="Calibri"/>
      <family val="2"/>
    </font>
    <font>
      <b/>
      <sz val="12"/>
      <color indexed="8"/>
      <name val="Calibri"/>
      <family val="2"/>
    </font>
    <font>
      <sz val="8"/>
      <color indexed="8"/>
      <name val="Calibri"/>
      <family val="2"/>
    </font>
    <font>
      <sz val="11"/>
      <color indexed="8"/>
      <name val="Calibri"/>
      <family val="2"/>
      <charset val="1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Arial"/>
      <family val="2"/>
    </font>
    <font>
      <b/>
      <sz val="1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name val="Helvetica"/>
      <family val="2"/>
    </font>
    <font>
      <b/>
      <sz val="16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Calibri"/>
      <family val="2"/>
      <scheme val="minor"/>
    </font>
    <font>
      <sz val="11"/>
      <color indexed="9"/>
      <name val="Calibri"/>
      <family val="2"/>
      <charset val="1"/>
    </font>
    <font>
      <sz val="11"/>
      <color indexed="20"/>
      <name val="Calibri"/>
      <family val="2"/>
      <charset val="1"/>
    </font>
    <font>
      <b/>
      <sz val="11"/>
      <color indexed="52"/>
      <name val="Calibri"/>
      <family val="2"/>
      <charset val="1"/>
    </font>
    <font>
      <b/>
      <sz val="11"/>
      <color indexed="9"/>
      <name val="Calibri"/>
      <family val="2"/>
      <charset val="1"/>
    </font>
    <font>
      <i/>
      <sz val="11"/>
      <color indexed="23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5"/>
      <color indexed="56"/>
      <name val="Calibri"/>
      <family val="2"/>
      <charset val="1"/>
    </font>
    <font>
      <b/>
      <sz val="13"/>
      <color indexed="56"/>
      <name val="Calibri"/>
      <family val="2"/>
      <charset val="1"/>
    </font>
    <font>
      <b/>
      <sz val="11"/>
      <color indexed="56"/>
      <name val="Calibri"/>
      <family val="2"/>
      <charset val="1"/>
    </font>
    <font>
      <sz val="11"/>
      <color indexed="62"/>
      <name val="Calibri"/>
      <family val="2"/>
      <charset val="1"/>
    </font>
    <font>
      <sz val="11"/>
      <color indexed="52"/>
      <name val="Calibri"/>
      <family val="2"/>
      <charset val="1"/>
    </font>
    <font>
      <sz val="11"/>
      <color indexed="60"/>
      <name val="Calibri"/>
      <family val="2"/>
      <charset val="1"/>
    </font>
    <font>
      <b/>
      <sz val="11"/>
      <color indexed="63"/>
      <name val="Calibri"/>
      <family val="2"/>
      <charset val="1"/>
    </font>
    <font>
      <b/>
      <sz val="18"/>
      <color indexed="56"/>
      <name val="Cambria"/>
      <family val="2"/>
      <charset val="1"/>
    </font>
    <font>
      <b/>
      <sz val="11"/>
      <color indexed="8"/>
      <name val="Calibri"/>
      <family val="2"/>
      <charset val="1"/>
    </font>
    <font>
      <sz val="11"/>
      <color indexed="10"/>
      <name val="Calibri"/>
      <family val="2"/>
      <charset val="1"/>
    </font>
    <font>
      <b/>
      <sz val="15"/>
      <color theme="1"/>
      <name val="Calibri"/>
      <family val="2"/>
      <scheme val="minor"/>
    </font>
    <font>
      <sz val="15"/>
      <color indexed="8"/>
      <name val="Calibri"/>
      <family val="2"/>
    </font>
    <font>
      <sz val="15"/>
      <color theme="1"/>
      <name val="Calibri"/>
      <family val="2"/>
      <charset val="1"/>
      <scheme val="minor"/>
    </font>
    <font>
      <sz val="10"/>
      <name val="Arial"/>
      <family val="2"/>
      <charset val="1"/>
    </font>
    <font>
      <b/>
      <sz val="15"/>
      <color indexed="8"/>
      <name val="Calibri"/>
      <family val="2"/>
    </font>
    <font>
      <sz val="11"/>
      <color indexed="8"/>
      <name val="Calibri"/>
      <family val="2"/>
    </font>
    <font>
      <sz val="11"/>
      <name val="Calibri"/>
      <family val="2"/>
    </font>
    <font>
      <b/>
      <sz val="11"/>
      <color theme="1"/>
      <name val="Calibri"/>
      <family val="2"/>
      <scheme val="minor"/>
    </font>
    <font>
      <b/>
      <sz val="7"/>
      <color rgb="FF000000"/>
      <name val="Calibri"/>
      <family val="2"/>
    </font>
    <font>
      <b/>
      <sz val="7"/>
      <color indexed="8"/>
      <name val="Calibri"/>
      <family val="2"/>
    </font>
    <font>
      <sz val="7"/>
      <color rgb="FF000000"/>
      <name val="Calibri"/>
      <family val="2"/>
    </font>
    <font>
      <sz val="7"/>
      <color indexed="8"/>
      <name val="Calibri"/>
      <family val="2"/>
    </font>
    <font>
      <b/>
      <sz val="12"/>
      <color indexed="8"/>
      <name val="Times New Roman"/>
      <family val="1"/>
    </font>
    <font>
      <sz val="12"/>
      <color indexed="8"/>
      <name val="Times New Roman"/>
      <family val="1"/>
    </font>
    <font>
      <sz val="12"/>
      <color rgb="FF000000"/>
      <name val="Times New Roman"/>
      <family val="1"/>
    </font>
    <font>
      <sz val="12"/>
      <color indexed="8"/>
      <name val="Times New Roman1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23"/>
      </right>
      <top style="thin">
        <color indexed="23"/>
      </top>
      <bottom/>
      <diagonal/>
    </border>
    <border>
      <left style="thin">
        <color indexed="23"/>
      </left>
      <right/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5">
    <xf numFmtId="0" fontId="0" fillId="0" borderId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8" fillId="0" borderId="0"/>
    <xf numFmtId="0" fontId="21" fillId="0" borderId="0"/>
    <xf numFmtId="164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2" borderId="0" applyNumberFormat="0" applyBorder="0" applyAlignment="0" applyProtection="0"/>
    <xf numFmtId="0" fontId="22" fillId="13" borderId="0" applyNumberFormat="0" applyBorder="0" applyAlignment="0" applyProtection="0"/>
    <xf numFmtId="0" fontId="22" fillId="16" borderId="0" applyNumberFormat="0" applyBorder="0" applyAlignment="0" applyProtection="0"/>
    <xf numFmtId="0" fontId="22" fillId="17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0" borderId="0" applyNumberFormat="0" applyBorder="0" applyAlignment="0" applyProtection="0"/>
    <xf numFmtId="0" fontId="22" fillId="21" borderId="0" applyNumberFormat="0" applyBorder="0" applyAlignment="0" applyProtection="0"/>
    <xf numFmtId="0" fontId="22" fillId="16" borderId="0" applyNumberFormat="0" applyBorder="0" applyAlignment="0" applyProtection="0"/>
    <xf numFmtId="0" fontId="22" fillId="17" borderId="0" applyNumberFormat="0" applyBorder="0" applyAlignment="0" applyProtection="0"/>
    <xf numFmtId="0" fontId="22" fillId="22" borderId="0" applyNumberFormat="0" applyBorder="0" applyAlignment="0" applyProtection="0"/>
    <xf numFmtId="0" fontId="23" fillId="6" borderId="0" applyNumberFormat="0" applyBorder="0" applyAlignment="0" applyProtection="0"/>
    <xf numFmtId="0" fontId="24" fillId="23" borderId="8" applyNumberFormat="0" applyAlignment="0" applyProtection="0"/>
    <xf numFmtId="0" fontId="25" fillId="24" borderId="22" applyNumberFormat="0" applyAlignment="0" applyProtection="0"/>
    <xf numFmtId="164" fontId="8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27" fillId="7" borderId="0" applyNumberFormat="0" applyBorder="0" applyAlignment="0" applyProtection="0"/>
    <xf numFmtId="0" fontId="28" fillId="0" borderId="23" applyNumberFormat="0" applyFill="0" applyAlignment="0" applyProtection="0"/>
    <xf numFmtId="0" fontId="29" fillId="0" borderId="24" applyNumberFormat="0" applyFill="0" applyAlignment="0" applyProtection="0"/>
    <xf numFmtId="0" fontId="30" fillId="0" borderId="25" applyNumberFormat="0" applyFill="0" applyAlignment="0" applyProtection="0"/>
    <xf numFmtId="0" fontId="30" fillId="0" borderId="0" applyNumberFormat="0" applyFill="0" applyBorder="0" applyAlignment="0" applyProtection="0"/>
    <xf numFmtId="0" fontId="31" fillId="10" borderId="8" applyNumberFormat="0" applyAlignment="0" applyProtection="0"/>
    <xf numFmtId="0" fontId="32" fillId="0" borderId="26" applyNumberFormat="0" applyFill="0" applyAlignment="0" applyProtection="0"/>
    <xf numFmtId="0" fontId="33" fillId="25" borderId="0" applyNumberFormat="0" applyBorder="0" applyAlignment="0" applyProtection="0"/>
    <xf numFmtId="0" fontId="8" fillId="0" borderId="0"/>
    <xf numFmtId="0" fontId="8" fillId="0" borderId="0"/>
    <xf numFmtId="0" fontId="8" fillId="26" borderId="27" applyNumberFormat="0" applyFont="0" applyAlignment="0" applyProtection="0"/>
    <xf numFmtId="0" fontId="34" fillId="23" borderId="28" applyNumberFormat="0" applyAlignment="0" applyProtection="0"/>
    <xf numFmtId="0" fontId="35" fillId="0" borderId="0" applyNumberFormat="0" applyFill="0" applyBorder="0" applyAlignment="0" applyProtection="0"/>
    <xf numFmtId="0" fontId="36" fillId="0" borderId="29" applyNumberFormat="0" applyFill="0" applyAlignment="0" applyProtection="0"/>
    <xf numFmtId="0" fontId="37" fillId="0" borderId="0" applyNumberFormat="0" applyFill="0" applyBorder="0" applyAlignment="0" applyProtection="0"/>
    <xf numFmtId="0" fontId="7" fillId="0" borderId="0"/>
    <xf numFmtId="0" fontId="41" fillId="0" borderId="0"/>
    <xf numFmtId="0" fontId="43" fillId="0" borderId="0"/>
    <xf numFmtId="9" fontId="21" fillId="0" borderId="0" applyFont="0" applyFill="0" applyBorder="0" applyAlignment="0" applyProtection="0"/>
  </cellStyleXfs>
  <cellXfs count="31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wrapText="1"/>
    </xf>
    <xf numFmtId="0" fontId="0" fillId="0" borderId="2" xfId="0" applyBorder="1" applyAlignment="1">
      <alignment horizontal="center" wrapText="1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3" fillId="0" borderId="1" xfId="0" applyFont="1" applyBorder="1" applyAlignment="1">
      <alignment horizontal="center" wrapText="1"/>
    </xf>
    <xf numFmtId="0" fontId="0" fillId="0" borderId="1" xfId="0" applyBorder="1" applyAlignment="1">
      <alignment horizontal="left" wrapText="1"/>
    </xf>
    <xf numFmtId="0" fontId="0" fillId="0" borderId="1" xfId="0" applyBorder="1" applyAlignment="1">
      <alignment vertical="center"/>
    </xf>
    <xf numFmtId="0" fontId="0" fillId="0" borderId="1" xfId="0" applyBorder="1"/>
    <xf numFmtId="0" fontId="3" fillId="0" borderId="3" xfId="0" applyFont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0" fillId="0" borderId="3" xfId="0" applyBorder="1" applyAlignment="1">
      <alignment horizontal="center" vertical="center"/>
    </xf>
    <xf numFmtId="164" fontId="7" fillId="0" borderId="1" xfId="2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3" fillId="0" borderId="1" xfId="0" applyFont="1" applyBorder="1" applyAlignment="1">
      <alignment horizontal="left"/>
    </xf>
    <xf numFmtId="0" fontId="0" fillId="0" borderId="5" xfId="0" applyBorder="1"/>
    <xf numFmtId="0" fontId="0" fillId="0" borderId="6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wrapText="1"/>
    </xf>
    <xf numFmtId="0" fontId="0" fillId="0" borderId="9" xfId="0" applyBorder="1" applyAlignment="1">
      <alignment vertical="center" wrapText="1"/>
    </xf>
    <xf numFmtId="0" fontId="0" fillId="0" borderId="10" xfId="0" applyBorder="1" applyAlignment="1">
      <alignment horizontal="center"/>
    </xf>
    <xf numFmtId="0" fontId="9" fillId="0" borderId="0" xfId="3" applyFont="1"/>
    <xf numFmtId="0" fontId="10" fillId="0" borderId="0" xfId="3" applyFont="1" applyAlignment="1">
      <alignment horizontal="center"/>
    </xf>
    <xf numFmtId="166" fontId="11" fillId="0" borderId="0" xfId="1" applyNumberFormat="1" applyFont="1" applyFill="1" applyBorder="1" applyAlignment="1"/>
    <xf numFmtId="0" fontId="12" fillId="0" borderId="1" xfId="3" applyFont="1" applyBorder="1" applyAlignment="1">
      <alignment horizontal="center" vertical="center" wrapText="1"/>
    </xf>
    <xf numFmtId="0" fontId="12" fillId="0" borderId="3" xfId="3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top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/>
    </xf>
    <xf numFmtId="0" fontId="14" fillId="0" borderId="1" xfId="0" applyFont="1" applyBorder="1" applyAlignment="1">
      <alignment vertical="top"/>
    </xf>
    <xf numFmtId="166" fontId="14" fillId="0" borderId="1" xfId="1" applyNumberFormat="1" applyFont="1" applyFill="1" applyBorder="1" applyAlignment="1">
      <alignment vertical="top"/>
    </xf>
    <xf numFmtId="0" fontId="14" fillId="0" borderId="1" xfId="0" applyFont="1" applyBorder="1" applyAlignment="1">
      <alignment vertical="top" wrapText="1"/>
    </xf>
    <xf numFmtId="0" fontId="14" fillId="0" borderId="1" xfId="0" applyFont="1" applyBorder="1" applyAlignment="1">
      <alignment horizontal="left" vertical="top"/>
    </xf>
    <xf numFmtId="164" fontId="14" fillId="0" borderId="1" xfId="2" applyFont="1" applyFill="1" applyBorder="1" applyAlignment="1">
      <alignment horizontal="right" vertical="top"/>
    </xf>
    <xf numFmtId="0" fontId="14" fillId="0" borderId="1" xfId="0" applyFont="1" applyBorder="1" applyAlignment="1">
      <alignment horizontal="right" vertical="top"/>
    </xf>
    <xf numFmtId="0" fontId="14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3" fontId="14" fillId="0" borderId="1" xfId="0" applyNumberFormat="1" applyFont="1" applyBorder="1" applyAlignment="1">
      <alignment horizontal="right" vertical="top"/>
    </xf>
    <xf numFmtId="164" fontId="14" fillId="0" borderId="1" xfId="2" applyFont="1" applyFill="1" applyBorder="1" applyAlignment="1">
      <alignment vertical="top"/>
    </xf>
    <xf numFmtId="0" fontId="15" fillId="0" borderId="1" xfId="0" applyFont="1" applyBorder="1" applyAlignment="1">
      <alignment horizontal="right" vertical="top"/>
    </xf>
    <xf numFmtId="0" fontId="0" fillId="0" borderId="1" xfId="0" applyBorder="1" applyAlignment="1">
      <alignment horizontal="left" vertical="top" wrapText="1"/>
    </xf>
    <xf numFmtId="164" fontId="14" fillId="0" borderId="1" xfId="2" applyFont="1" applyFill="1" applyBorder="1" applyAlignment="1">
      <alignment horizontal="right" vertical="top" wrapText="1"/>
    </xf>
    <xf numFmtId="0" fontId="13" fillId="0" borderId="1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wrapText="1"/>
    </xf>
    <xf numFmtId="0" fontId="14" fillId="0" borderId="0" xfId="0" applyFont="1"/>
    <xf numFmtId="164" fontId="14" fillId="0" borderId="0" xfId="2" applyFont="1" applyFill="1"/>
    <xf numFmtId="166" fontId="14" fillId="0" borderId="0" xfId="1" applyNumberFormat="1" applyFont="1" applyFill="1"/>
    <xf numFmtId="0" fontId="17" fillId="0" borderId="0" xfId="3" applyFont="1" applyAlignment="1">
      <alignment horizontal="center" vertical="center" wrapText="1"/>
    </xf>
    <xf numFmtId="0" fontId="18" fillId="0" borderId="0" xfId="3" applyFont="1" applyAlignment="1">
      <alignment vertical="center" wrapText="1"/>
    </xf>
    <xf numFmtId="0" fontId="18" fillId="0" borderId="0" xfId="3" applyFont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18" fillId="0" borderId="13" xfId="0" applyFont="1" applyBorder="1" applyAlignment="1">
      <alignment horizontal="center" vertical="center" wrapText="1"/>
    </xf>
    <xf numFmtId="0" fontId="18" fillId="0" borderId="14" xfId="0" applyFont="1" applyBorder="1" applyAlignment="1">
      <alignment horizontal="center" vertical="center" wrapText="1"/>
    </xf>
    <xf numFmtId="0" fontId="18" fillId="0" borderId="15" xfId="0" applyFont="1" applyBorder="1" applyAlignment="1">
      <alignment horizontal="center" vertical="center" wrapText="1"/>
    </xf>
    <xf numFmtId="0" fontId="20" fillId="0" borderId="15" xfId="0" applyFont="1" applyBorder="1" applyAlignment="1">
      <alignment horizontal="center" vertical="center" wrapText="1"/>
    </xf>
    <xf numFmtId="0" fontId="20" fillId="0" borderId="16" xfId="0" applyFont="1" applyBorder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19" fillId="0" borderId="17" xfId="0" applyFont="1" applyBorder="1" applyAlignment="1">
      <alignment horizontal="center" vertical="center" wrapText="1"/>
    </xf>
    <xf numFmtId="0" fontId="19" fillId="0" borderId="18" xfId="0" applyFont="1" applyBorder="1" applyAlignment="1">
      <alignment horizontal="center" vertical="center" wrapText="1"/>
    </xf>
    <xf numFmtId="0" fontId="19" fillId="0" borderId="19" xfId="0" applyFont="1" applyBorder="1" applyAlignment="1">
      <alignment vertical="center" wrapText="1"/>
    </xf>
    <xf numFmtId="0" fontId="19" fillId="0" borderId="19" xfId="0" applyFont="1" applyBorder="1" applyAlignment="1">
      <alignment horizontal="center" vertical="center" wrapText="1"/>
    </xf>
    <xf numFmtId="0" fontId="19" fillId="0" borderId="20" xfId="0" applyFont="1" applyBorder="1" applyAlignment="1">
      <alignment horizontal="center" vertical="center" wrapText="1"/>
    </xf>
    <xf numFmtId="0" fontId="19" fillId="0" borderId="0" xfId="0" applyFont="1" applyAlignment="1">
      <alignment vertical="center" wrapText="1"/>
    </xf>
    <xf numFmtId="0" fontId="19" fillId="0" borderId="1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left" vertical="center" wrapText="1"/>
    </xf>
    <xf numFmtId="0" fontId="19" fillId="0" borderId="1" xfId="0" applyFont="1" applyBorder="1" applyAlignment="1">
      <alignment vertical="center" wrapText="1"/>
    </xf>
    <xf numFmtId="0" fontId="17" fillId="0" borderId="1" xfId="0" applyFont="1" applyBorder="1" applyAlignment="1">
      <alignment vertical="center" wrapText="1"/>
    </xf>
    <xf numFmtId="0" fontId="17" fillId="0" borderId="1" xfId="0" applyFont="1" applyBorder="1" applyAlignment="1">
      <alignment horizontal="center" vertical="center" wrapText="1"/>
    </xf>
    <xf numFmtId="0" fontId="19" fillId="0" borderId="1" xfId="0" applyFont="1" applyBorder="1" applyAlignment="1">
      <alignment vertical="center"/>
    </xf>
    <xf numFmtId="0" fontId="19" fillId="0" borderId="1" xfId="0" applyFont="1" applyBorder="1" applyAlignment="1">
      <alignment vertical="top" wrapText="1"/>
    </xf>
    <xf numFmtId="0" fontId="0" fillId="0" borderId="21" xfId="0" applyBorder="1"/>
    <xf numFmtId="0" fontId="19" fillId="3" borderId="1" xfId="0" applyFont="1" applyFill="1" applyBorder="1" applyAlignment="1">
      <alignment vertical="center" wrapText="1"/>
    </xf>
    <xf numFmtId="0" fontId="19" fillId="3" borderId="1" xfId="0" applyFont="1" applyFill="1" applyBorder="1" applyAlignment="1">
      <alignment horizontal="center" vertical="center" wrapText="1"/>
    </xf>
    <xf numFmtId="0" fontId="19" fillId="0" borderId="1" xfId="0" applyFont="1" applyBorder="1"/>
    <xf numFmtId="0" fontId="19" fillId="0" borderId="1" xfId="0" applyFont="1" applyBorder="1" applyAlignment="1">
      <alignment horizontal="center"/>
    </xf>
    <xf numFmtId="0" fontId="21" fillId="0" borderId="11" xfId="4" applyBorder="1" applyAlignment="1">
      <alignment vertical="top"/>
    </xf>
    <xf numFmtId="0" fontId="14" fillId="0" borderId="11" xfId="4" applyFont="1" applyBorder="1" applyAlignment="1">
      <alignment vertical="top"/>
    </xf>
    <xf numFmtId="0" fontId="14" fillId="0" borderId="1" xfId="4" applyFont="1" applyBorder="1" applyAlignment="1">
      <alignment vertical="top"/>
    </xf>
    <xf numFmtId="0" fontId="14" fillId="0" borderId="1" xfId="4" applyFont="1" applyBorder="1" applyAlignment="1">
      <alignment horizontal="right" vertical="top"/>
    </xf>
    <xf numFmtId="0" fontId="14" fillId="0" borderId="1" xfId="4" applyFont="1" applyBorder="1" applyAlignment="1">
      <alignment horizontal="left" vertical="top" wrapText="1"/>
    </xf>
    <xf numFmtId="164" fontId="14" fillId="0" borderId="1" xfId="5" applyFont="1" applyFill="1" applyBorder="1" applyAlignment="1">
      <alignment horizontal="right" vertical="top"/>
    </xf>
    <xf numFmtId="0" fontId="21" fillId="4" borderId="11" xfId="4" applyFill="1" applyBorder="1" applyAlignment="1">
      <alignment vertical="top"/>
    </xf>
    <xf numFmtId="0" fontId="14" fillId="4" borderId="1" xfId="4" applyFont="1" applyFill="1" applyBorder="1" applyAlignment="1">
      <alignment vertical="top"/>
    </xf>
    <xf numFmtId="0" fontId="21" fillId="4" borderId="1" xfId="4" applyFill="1" applyBorder="1" applyAlignment="1">
      <alignment vertical="top"/>
    </xf>
    <xf numFmtId="0" fontId="14" fillId="4" borderId="1" xfId="4" applyFont="1" applyFill="1" applyBorder="1" applyAlignment="1">
      <alignment horizontal="left" vertical="top" wrapText="1"/>
    </xf>
    <xf numFmtId="0" fontId="38" fillId="27" borderId="1" xfId="0" applyFont="1" applyFill="1" applyBorder="1" applyAlignment="1">
      <alignment horizontal="center" vertical="center"/>
    </xf>
    <xf numFmtId="49" fontId="38" fillId="27" borderId="1" xfId="0" applyNumberFormat="1" applyFont="1" applyFill="1" applyBorder="1" applyAlignment="1">
      <alignment horizontal="center" vertical="center"/>
    </xf>
    <xf numFmtId="0" fontId="39" fillId="0" borderId="0" xfId="51" applyFont="1" applyAlignment="1">
      <alignment horizontal="center" vertical="center" wrapText="1"/>
    </xf>
    <xf numFmtId="0" fontId="40" fillId="0" borderId="1" xfId="0" applyFont="1" applyBorder="1" applyAlignment="1">
      <alignment horizontal="center" vertical="center"/>
    </xf>
    <xf numFmtId="49" fontId="40" fillId="0" borderId="1" xfId="0" applyNumberFormat="1" applyFont="1" applyBorder="1" applyAlignment="1">
      <alignment wrapText="1"/>
    </xf>
    <xf numFmtId="0" fontId="39" fillId="0" borderId="30" xfId="51" applyFont="1" applyBorder="1" applyAlignment="1">
      <alignment horizontal="center" vertical="center" wrapText="1"/>
    </xf>
    <xf numFmtId="0" fontId="39" fillId="0" borderId="1" xfId="51" applyFont="1" applyBorder="1" applyAlignment="1">
      <alignment horizontal="center" vertical="center" wrapText="1"/>
    </xf>
    <xf numFmtId="0" fontId="39" fillId="0" borderId="0" xfId="51" applyFont="1" applyAlignment="1">
      <alignment vertical="center" wrapText="1"/>
    </xf>
    <xf numFmtId="0" fontId="42" fillId="0" borderId="0" xfId="51" applyFont="1" applyAlignment="1">
      <alignment vertical="center" wrapText="1"/>
    </xf>
    <xf numFmtId="166" fontId="14" fillId="0" borderId="0" xfId="4" applyNumberFormat="1" applyFont="1" applyAlignment="1">
      <alignment vertical="center"/>
    </xf>
    <xf numFmtId="0" fontId="14" fillId="0" borderId="0" xfId="4" applyFont="1" applyAlignment="1">
      <alignment vertical="center"/>
    </xf>
    <xf numFmtId="0" fontId="14" fillId="0" borderId="0" xfId="4" applyFont="1" applyAlignment="1">
      <alignment horizontal="left" vertical="center" wrapText="1"/>
    </xf>
    <xf numFmtId="0" fontId="14" fillId="0" borderId="0" xfId="4" applyFont="1" applyAlignment="1">
      <alignment horizontal="center" vertical="center" wrapText="1"/>
    </xf>
    <xf numFmtId="0" fontId="14" fillId="0" borderId="0" xfId="4" applyFont="1" applyAlignment="1">
      <alignment horizontal="center" vertical="center"/>
    </xf>
    <xf numFmtId="166" fontId="14" fillId="0" borderId="0" xfId="4" applyNumberFormat="1" applyFont="1" applyAlignment="1">
      <alignment vertical="center" wrapText="1"/>
    </xf>
    <xf numFmtId="166" fontId="14" fillId="0" borderId="0" xfId="6" applyNumberFormat="1" applyFont="1" applyFill="1" applyAlignment="1">
      <alignment vertical="center"/>
    </xf>
    <xf numFmtId="0" fontId="13" fillId="0" borderId="31" xfId="4" applyFont="1" applyBorder="1" applyAlignment="1">
      <alignment horizontal="center" vertical="center"/>
    </xf>
    <xf numFmtId="0" fontId="13" fillId="0" borderId="31" xfId="4" applyFont="1" applyBorder="1" applyAlignment="1">
      <alignment horizontal="center" vertical="center" wrapText="1"/>
    </xf>
    <xf numFmtId="166" fontId="13" fillId="0" borderId="31" xfId="6" applyNumberFormat="1" applyFont="1" applyFill="1" applyBorder="1" applyAlignment="1">
      <alignment horizontal="center" vertical="center" wrapText="1"/>
    </xf>
    <xf numFmtId="0" fontId="14" fillId="0" borderId="31" xfId="4" applyFont="1" applyBorder="1" applyAlignment="1">
      <alignment horizontal="center" vertical="center"/>
    </xf>
    <xf numFmtId="0" fontId="14" fillId="0" borderId="31" xfId="53" applyFont="1" applyBorder="1" applyAlignment="1">
      <alignment horizontal="left" vertical="center" wrapText="1"/>
    </xf>
    <xf numFmtId="0" fontId="14" fillId="0" borderId="31" xfId="53" applyFont="1" applyBorder="1" applyAlignment="1">
      <alignment horizontal="center" vertical="center" wrapText="1"/>
    </xf>
    <xf numFmtId="166" fontId="14" fillId="0" borderId="31" xfId="6" applyNumberFormat="1" applyFont="1" applyFill="1" applyBorder="1" applyAlignment="1">
      <alignment vertical="center"/>
    </xf>
    <xf numFmtId="0" fontId="44" fillId="0" borderId="31" xfId="4" applyFont="1" applyBorder="1" applyAlignment="1">
      <alignment vertical="center"/>
    </xf>
    <xf numFmtId="0" fontId="44" fillId="0" borderId="31" xfId="4" applyFont="1" applyBorder="1" applyAlignment="1">
      <alignment horizontal="center" vertical="center" wrapText="1"/>
    </xf>
    <xf numFmtId="0" fontId="44" fillId="0" borderId="31" xfId="4" applyFont="1" applyBorder="1" applyAlignment="1">
      <alignment horizontal="center" vertical="center"/>
    </xf>
    <xf numFmtId="0" fontId="14" fillId="0" borderId="31" xfId="4" applyFont="1" applyBorder="1" applyAlignment="1">
      <alignment horizontal="left" vertical="center" wrapText="1"/>
    </xf>
    <xf numFmtId="0" fontId="14" fillId="0" borderId="31" xfId="4" applyFont="1" applyBorder="1" applyAlignment="1">
      <alignment horizontal="center" vertical="center" wrapText="1"/>
    </xf>
    <xf numFmtId="0" fontId="14" fillId="0" borderId="31" xfId="51" applyFont="1" applyBorder="1" applyAlignment="1">
      <alignment vertical="center"/>
    </xf>
    <xf numFmtId="0" fontId="14" fillId="0" borderId="31" xfId="51" applyFont="1" applyBorder="1" applyAlignment="1">
      <alignment horizontal="center" vertical="center" wrapText="1"/>
    </xf>
    <xf numFmtId="0" fontId="14" fillId="0" borderId="31" xfId="51" applyFont="1" applyBorder="1" applyAlignment="1">
      <alignment horizontal="center" vertical="center"/>
    </xf>
    <xf numFmtId="0" fontId="14" fillId="0" borderId="31" xfId="4" applyFont="1" applyBorder="1" applyAlignment="1">
      <alignment vertical="center"/>
    </xf>
    <xf numFmtId="0" fontId="44" fillId="0" borderId="31" xfId="44" applyFont="1" applyBorder="1" applyAlignment="1">
      <alignment vertical="center"/>
    </xf>
    <xf numFmtId="0" fontId="44" fillId="0" borderId="31" xfId="44" applyFont="1" applyBorder="1" applyAlignment="1">
      <alignment horizontal="center" vertical="center" wrapText="1"/>
    </xf>
    <xf numFmtId="0" fontId="44" fillId="0" borderId="31" xfId="44" applyFont="1" applyBorder="1" applyAlignment="1">
      <alignment horizontal="center" vertical="center"/>
    </xf>
    <xf numFmtId="0" fontId="14" fillId="0" borderId="31" xfId="51" applyFont="1" applyBorder="1" applyAlignment="1">
      <alignment vertical="center" wrapText="1"/>
    </xf>
    <xf numFmtId="0" fontId="14" fillId="0" borderId="31" xfId="51" applyFont="1" applyBorder="1" applyAlignment="1">
      <alignment horizontal="left" vertical="center" wrapText="1"/>
    </xf>
    <xf numFmtId="0" fontId="21" fillId="0" borderId="31" xfId="4" applyBorder="1" applyAlignment="1">
      <alignment wrapText="1"/>
    </xf>
    <xf numFmtId="0" fontId="21" fillId="0" borderId="31" xfId="4" applyBorder="1" applyAlignment="1">
      <alignment horizontal="center" wrapText="1"/>
    </xf>
    <xf numFmtId="0" fontId="21" fillId="0" borderId="31" xfId="4" applyBorder="1" applyAlignment="1">
      <alignment horizontal="center" vertical="center" wrapText="1"/>
    </xf>
    <xf numFmtId="0" fontId="21" fillId="0" borderId="31" xfId="4" applyBorder="1" applyAlignment="1">
      <alignment horizontal="center" vertical="center"/>
    </xf>
    <xf numFmtId="166" fontId="0" fillId="0" borderId="31" xfId="6" applyNumberFormat="1" applyFont="1" applyFill="1" applyBorder="1" applyAlignment="1">
      <alignment vertical="center"/>
    </xf>
    <xf numFmtId="0" fontId="21" fillId="0" borderId="31" xfId="4" applyBorder="1" applyAlignment="1">
      <alignment vertical="center" wrapText="1"/>
    </xf>
    <xf numFmtId="0" fontId="21" fillId="0" borderId="31" xfId="4" applyBorder="1" applyAlignment="1">
      <alignment horizontal="center"/>
    </xf>
    <xf numFmtId="0" fontId="21" fillId="0" borderId="31" xfId="4" applyBorder="1"/>
    <xf numFmtId="0" fontId="44" fillId="0" borderId="31" xfId="51" applyFont="1" applyBorder="1" applyAlignment="1">
      <alignment horizontal="left" vertical="center" wrapText="1"/>
    </xf>
    <xf numFmtId="0" fontId="44" fillId="0" borderId="31" xfId="51" applyFont="1" applyBorder="1" applyAlignment="1">
      <alignment horizontal="center" vertical="center" wrapText="1"/>
    </xf>
    <xf numFmtId="0" fontId="14" fillId="0" borderId="31" xfId="4" applyFont="1" applyBorder="1" applyAlignment="1">
      <alignment vertical="center" wrapText="1"/>
    </xf>
    <xf numFmtId="164" fontId="14" fillId="0" borderId="31" xfId="5" applyFont="1" applyFill="1" applyBorder="1" applyAlignment="1">
      <alignment horizontal="center" vertical="center"/>
    </xf>
    <xf numFmtId="0" fontId="14" fillId="0" borderId="0" xfId="4" applyFont="1" applyAlignment="1">
      <alignment vertical="center" wrapText="1"/>
    </xf>
    <xf numFmtId="167" fontId="14" fillId="0" borderId="0" xfId="54" applyNumberFormat="1" applyFont="1" applyFill="1" applyAlignment="1">
      <alignment vertical="center"/>
    </xf>
    <xf numFmtId="0" fontId="46" fillId="0" borderId="32" xfId="0" applyFont="1" applyBorder="1" applyAlignment="1">
      <alignment horizontal="center" vertical="top"/>
    </xf>
    <xf numFmtId="0" fontId="48" fillId="0" borderId="32" xfId="0" applyFont="1" applyBorder="1" applyAlignment="1">
      <alignment horizontal="center" vertical="top"/>
    </xf>
    <xf numFmtId="0" fontId="48" fillId="0" borderId="32" xfId="0" applyFont="1" applyBorder="1" applyAlignment="1">
      <alignment horizontal="left" vertical="top"/>
    </xf>
    <xf numFmtId="0" fontId="49" fillId="0" borderId="32" xfId="0" applyFont="1" applyBorder="1" applyAlignment="1">
      <alignment horizontal="left" vertical="top" wrapText="1"/>
    </xf>
    <xf numFmtId="0" fontId="48" fillId="0" borderId="32" xfId="0" applyFont="1" applyBorder="1" applyAlignment="1">
      <alignment horizontal="left" vertical="top" wrapText="1"/>
    </xf>
    <xf numFmtId="0" fontId="48" fillId="0" borderId="32" xfId="0" applyFont="1" applyBorder="1" applyAlignment="1">
      <alignment horizontal="center" vertical="top" wrapText="1"/>
    </xf>
    <xf numFmtId="0" fontId="0" fillId="0" borderId="32" xfId="0" applyBorder="1" applyAlignment="1">
      <alignment horizontal="left" vertical="top" wrapText="1"/>
    </xf>
    <xf numFmtId="0" fontId="45" fillId="0" borderId="0" xfId="0" applyFont="1"/>
    <xf numFmtId="0" fontId="45" fillId="0" borderId="1" xfId="0" applyFont="1" applyBorder="1" applyAlignment="1">
      <alignment horizontal="center"/>
    </xf>
    <xf numFmtId="0" fontId="19" fillId="0" borderId="0" xfId="0" applyFont="1"/>
    <xf numFmtId="168" fontId="50" fillId="28" borderId="1" xfId="52" applyNumberFormat="1" applyFont="1" applyFill="1" applyBorder="1" applyAlignment="1">
      <alignment horizontal="center" vertical="center" wrapText="1"/>
    </xf>
    <xf numFmtId="168" fontId="50" fillId="28" borderId="3" xfId="52" applyNumberFormat="1" applyFont="1" applyFill="1" applyBorder="1" applyAlignment="1">
      <alignment horizontal="center" vertical="center" wrapText="1"/>
    </xf>
    <xf numFmtId="168" fontId="51" fillId="0" borderId="1" xfId="52" applyNumberFormat="1" applyFont="1" applyBorder="1" applyAlignment="1">
      <alignment horizontal="center" vertical="top" wrapText="1"/>
    </xf>
    <xf numFmtId="168" fontId="51" fillId="3" borderId="1" xfId="51" applyNumberFormat="1" applyFont="1" applyFill="1" applyBorder="1" applyAlignment="1">
      <alignment horizontal="left" vertical="top" wrapText="1"/>
    </xf>
    <xf numFmtId="168" fontId="51" fillId="3" borderId="1" xfId="52" applyNumberFormat="1" applyFont="1" applyFill="1" applyBorder="1" applyAlignment="1">
      <alignment horizontal="center" vertical="top" wrapText="1"/>
    </xf>
    <xf numFmtId="168" fontId="51" fillId="3" borderId="1" xfId="52" applyNumberFormat="1" applyFont="1" applyFill="1" applyBorder="1" applyAlignment="1">
      <alignment horizontal="center" vertical="center" wrapText="1"/>
    </xf>
    <xf numFmtId="169" fontId="51" fillId="3" borderId="3" xfId="6" applyNumberFormat="1" applyFont="1" applyFill="1" applyBorder="1" applyAlignment="1">
      <alignment horizontal="center" vertical="center" wrapText="1"/>
    </xf>
    <xf numFmtId="169" fontId="51" fillId="3" borderId="1" xfId="6" applyNumberFormat="1" applyFont="1" applyFill="1" applyBorder="1" applyAlignment="1">
      <alignment horizontal="center" vertical="center" wrapText="1"/>
    </xf>
    <xf numFmtId="168" fontId="52" fillId="3" borderId="1" xfId="4" applyNumberFormat="1" applyFont="1" applyFill="1" applyBorder="1" applyAlignment="1">
      <alignment horizontal="left" vertical="top" wrapText="1"/>
    </xf>
    <xf numFmtId="168" fontId="52" fillId="3" borderId="1" xfId="4" applyNumberFormat="1" applyFont="1" applyFill="1" applyBorder="1" applyAlignment="1">
      <alignment horizontal="center" vertical="top" wrapText="1"/>
    </xf>
    <xf numFmtId="168" fontId="52" fillId="3" borderId="1" xfId="4" applyNumberFormat="1" applyFont="1" applyFill="1" applyBorder="1" applyAlignment="1">
      <alignment horizontal="center" vertical="center" wrapText="1"/>
    </xf>
    <xf numFmtId="0" fontId="19" fillId="3" borderId="0" xfId="0" applyFont="1" applyFill="1"/>
    <xf numFmtId="168" fontId="51" fillId="3" borderId="1" xfId="51" applyNumberFormat="1" applyFont="1" applyFill="1" applyBorder="1" applyAlignment="1">
      <alignment horizontal="center" vertical="top" wrapText="1"/>
    </xf>
    <xf numFmtId="168" fontId="51" fillId="3" borderId="1" xfId="51" applyNumberFormat="1" applyFont="1" applyFill="1" applyBorder="1" applyAlignment="1">
      <alignment horizontal="center" vertical="center" wrapText="1"/>
    </xf>
    <xf numFmtId="168" fontId="51" fillId="3" borderId="1" xfId="52" applyNumberFormat="1" applyFont="1" applyFill="1" applyBorder="1" applyAlignment="1">
      <alignment horizontal="left" vertical="top" wrapText="1"/>
    </xf>
    <xf numFmtId="168" fontId="53" fillId="3" borderId="1" xfId="52" applyNumberFormat="1" applyFont="1" applyFill="1" applyBorder="1" applyAlignment="1">
      <alignment horizontal="left" vertical="top" wrapText="1"/>
    </xf>
    <xf numFmtId="168" fontId="53" fillId="3" borderId="1" xfId="51" applyNumberFormat="1" applyFont="1" applyFill="1" applyBorder="1" applyAlignment="1">
      <alignment horizontal="center" vertical="top" wrapText="1"/>
    </xf>
    <xf numFmtId="168" fontId="53" fillId="3" borderId="1" xfId="51" applyNumberFormat="1" applyFont="1" applyFill="1" applyBorder="1" applyAlignment="1">
      <alignment horizontal="center" vertical="center" wrapText="1"/>
    </xf>
    <xf numFmtId="168" fontId="53" fillId="3" borderId="1" xfId="52" applyNumberFormat="1" applyFont="1" applyFill="1" applyBorder="1" applyAlignment="1">
      <alignment horizontal="center" vertical="center" wrapText="1"/>
    </xf>
    <xf numFmtId="0" fontId="51" fillId="3" borderId="1" xfId="4" applyFont="1" applyFill="1" applyBorder="1" applyAlignment="1">
      <alignment horizontal="center" vertical="center"/>
    </xf>
    <xf numFmtId="168" fontId="53" fillId="3" borderId="1" xfId="51" applyNumberFormat="1" applyFont="1" applyFill="1" applyBorder="1" applyAlignment="1">
      <alignment horizontal="left" vertical="top" wrapText="1"/>
    </xf>
    <xf numFmtId="168" fontId="53" fillId="3" borderId="1" xfId="52" applyNumberFormat="1" applyFont="1" applyFill="1" applyBorder="1" applyAlignment="1">
      <alignment horizontal="center" vertical="top" wrapText="1"/>
    </xf>
    <xf numFmtId="168" fontId="17" fillId="3" borderId="1" xfId="51" applyNumberFormat="1" applyFont="1" applyFill="1" applyBorder="1" applyAlignment="1">
      <alignment horizontal="left" vertical="top" wrapText="1"/>
    </xf>
    <xf numFmtId="168" fontId="17" fillId="3" borderId="1" xfId="52" applyNumberFormat="1" applyFont="1" applyFill="1" applyBorder="1" applyAlignment="1">
      <alignment horizontal="center" vertical="top" wrapText="1"/>
    </xf>
    <xf numFmtId="168" fontId="17" fillId="3" borderId="1" xfId="52" applyNumberFormat="1" applyFont="1" applyFill="1" applyBorder="1" applyAlignment="1">
      <alignment horizontal="center" vertical="center" wrapText="1"/>
    </xf>
    <xf numFmtId="168" fontId="51" fillId="0" borderId="1" xfId="51" applyNumberFormat="1" applyFont="1" applyBorder="1" applyAlignment="1">
      <alignment horizontal="left" vertical="top" wrapText="1"/>
    </xf>
    <xf numFmtId="168" fontId="51" fillId="0" borderId="1" xfId="51" applyNumberFormat="1" applyFont="1" applyBorder="1" applyAlignment="1">
      <alignment horizontal="center" vertical="center" wrapText="1"/>
    </xf>
    <xf numFmtId="168" fontId="51" fillId="0" borderId="1" xfId="52" applyNumberFormat="1" applyFont="1" applyBorder="1" applyAlignment="1">
      <alignment horizontal="center" vertical="center" wrapText="1"/>
    </xf>
    <xf numFmtId="168" fontId="51" fillId="0" borderId="1" xfId="51" applyNumberFormat="1" applyFont="1" applyBorder="1" applyAlignment="1">
      <alignment horizontal="center" vertical="top" wrapText="1"/>
    </xf>
    <xf numFmtId="0" fontId="19" fillId="0" borderId="34" xfId="0" applyFont="1" applyBorder="1"/>
    <xf numFmtId="0" fontId="19" fillId="0" borderId="35" xfId="0" applyFont="1" applyBorder="1"/>
    <xf numFmtId="0" fontId="19" fillId="0" borderId="36" xfId="0" applyFont="1" applyBorder="1"/>
    <xf numFmtId="169" fontId="20" fillId="0" borderId="1" xfId="0" applyNumberFormat="1" applyFont="1" applyBorder="1"/>
    <xf numFmtId="0" fontId="19" fillId="0" borderId="37" xfId="0" applyFont="1" applyBorder="1"/>
    <xf numFmtId="0" fontId="19" fillId="0" borderId="38" xfId="0" applyFont="1" applyBorder="1"/>
    <xf numFmtId="0" fontId="19" fillId="0" borderId="39" xfId="0" applyFont="1" applyBorder="1"/>
    <xf numFmtId="0" fontId="19" fillId="0" borderId="33" xfId="0" applyFont="1" applyBorder="1"/>
    <xf numFmtId="0" fontId="19" fillId="0" borderId="40" xfId="0" applyFont="1" applyBorder="1"/>
    <xf numFmtId="169" fontId="20" fillId="3" borderId="1" xfId="0" applyNumberFormat="1" applyFont="1" applyFill="1" applyBorder="1"/>
    <xf numFmtId="3" fontId="20" fillId="0" borderId="0" xfId="0" applyNumberFormat="1" applyFont="1"/>
    <xf numFmtId="0" fontId="20" fillId="0" borderId="0" xfId="0" applyFont="1"/>
    <xf numFmtId="0" fontId="52" fillId="0" borderId="0" xfId="0" applyFont="1"/>
    <xf numFmtId="166" fontId="14" fillId="0" borderId="4" xfId="1" applyNumberFormat="1" applyFont="1" applyFill="1" applyBorder="1" applyAlignment="1">
      <alignment vertical="top"/>
    </xf>
    <xf numFmtId="0" fontId="14" fillId="0" borderId="1" xfId="4" applyFont="1" applyBorder="1" applyAlignment="1">
      <alignment horizontal="center" vertical="center"/>
    </xf>
    <xf numFmtId="0" fontId="14" fillId="0" borderId="1" xfId="53" applyFont="1" applyBorder="1" applyAlignment="1">
      <alignment horizontal="left" vertical="center" wrapText="1"/>
    </xf>
    <xf numFmtId="0" fontId="14" fillId="0" borderId="1" xfId="53" applyFont="1" applyBorder="1" applyAlignment="1">
      <alignment horizontal="center" vertical="center" wrapText="1"/>
    </xf>
    <xf numFmtId="0" fontId="14" fillId="0" borderId="1" xfId="4" applyFont="1" applyBorder="1" applyAlignment="1">
      <alignment horizontal="left" vertical="center" wrapText="1"/>
    </xf>
    <xf numFmtId="0" fontId="14" fillId="0" borderId="1" xfId="4" applyFont="1" applyBorder="1" applyAlignment="1">
      <alignment horizontal="center" vertical="center" wrapText="1"/>
    </xf>
    <xf numFmtId="0" fontId="14" fillId="0" borderId="1" xfId="51" applyFont="1" applyBorder="1" applyAlignment="1">
      <alignment vertical="center"/>
    </xf>
    <xf numFmtId="0" fontId="14" fillId="0" borderId="1" xfId="51" applyFont="1" applyBorder="1" applyAlignment="1">
      <alignment horizontal="center" vertical="center" wrapText="1"/>
    </xf>
    <xf numFmtId="0" fontId="14" fillId="0" borderId="1" xfId="51" applyFont="1" applyBorder="1" applyAlignment="1">
      <alignment horizontal="center" vertical="center"/>
    </xf>
    <xf numFmtId="0" fontId="14" fillId="0" borderId="1" xfId="4" applyFont="1" applyBorder="1" applyAlignment="1">
      <alignment vertical="center"/>
    </xf>
    <xf numFmtId="0" fontId="14" fillId="0" borderId="1" xfId="51" applyFont="1" applyBorder="1" applyAlignment="1">
      <alignment vertical="center" wrapText="1"/>
    </xf>
    <xf numFmtId="0" fontId="14" fillId="0" borderId="1" xfId="51" applyFont="1" applyBorder="1" applyAlignment="1">
      <alignment horizontal="left" vertical="center" wrapText="1"/>
    </xf>
    <xf numFmtId="0" fontId="54" fillId="0" borderId="1" xfId="0" applyFont="1" applyBorder="1" applyAlignment="1">
      <alignment horizontal="center" vertical="center"/>
    </xf>
    <xf numFmtId="0" fontId="54" fillId="0" borderId="1" xfId="0" applyFont="1" applyBorder="1" applyAlignment="1">
      <alignment horizontal="center" vertical="center" wrapText="1"/>
    </xf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wrapText="1"/>
    </xf>
    <xf numFmtId="0" fontId="1" fillId="0" borderId="2" xfId="0" applyFont="1" applyBorder="1" applyAlignment="1">
      <alignment horizontal="center"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left" wrapText="1"/>
    </xf>
    <xf numFmtId="0" fontId="1" fillId="0" borderId="1" xfId="0" applyFont="1" applyBorder="1" applyAlignment="1">
      <alignment vertical="center"/>
    </xf>
    <xf numFmtId="0" fontId="1" fillId="0" borderId="1" xfId="0" applyFont="1" applyBorder="1"/>
    <xf numFmtId="0" fontId="1" fillId="0" borderId="3" xfId="0" applyFont="1" applyBorder="1" applyAlignment="1">
      <alignment horizontal="center" vertical="center"/>
    </xf>
    <xf numFmtId="164" fontId="55" fillId="0" borderId="1" xfId="2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/>
    <xf numFmtId="0" fontId="1" fillId="0" borderId="6" xfId="0" applyFont="1" applyBorder="1" applyAlignment="1">
      <alignment wrapText="1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wrapText="1"/>
    </xf>
    <xf numFmtId="0" fontId="1" fillId="0" borderId="9" xfId="0" applyFont="1" applyBorder="1" applyAlignment="1">
      <alignment vertical="center" wrapText="1"/>
    </xf>
    <xf numFmtId="0" fontId="1" fillId="0" borderId="10" xfId="0" applyFont="1" applyBorder="1" applyAlignment="1">
      <alignment horizontal="center"/>
    </xf>
    <xf numFmtId="0" fontId="1" fillId="0" borderId="1" xfId="0" applyFont="1" applyBorder="1" applyAlignment="1">
      <alignment vertical="top" wrapText="1"/>
    </xf>
    <xf numFmtId="0" fontId="1" fillId="0" borderId="1" xfId="0" applyFont="1" applyBorder="1" applyAlignment="1">
      <alignment vertical="top"/>
    </xf>
    <xf numFmtId="0" fontId="1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1" fillId="4" borderId="1" xfId="4" applyFont="1" applyFill="1" applyBorder="1" applyAlignment="1">
      <alignment vertical="top"/>
    </xf>
    <xf numFmtId="0" fontId="1" fillId="0" borderId="1" xfId="4" applyFont="1" applyBorder="1" applyAlignment="1">
      <alignment vertical="top"/>
    </xf>
    <xf numFmtId="0" fontId="1" fillId="0" borderId="2" xfId="0" applyFont="1" applyBorder="1"/>
    <xf numFmtId="0" fontId="14" fillId="0" borderId="1" xfId="44" applyFont="1" applyBorder="1" applyAlignment="1">
      <alignment vertical="center"/>
    </xf>
    <xf numFmtId="0" fontId="14" fillId="0" borderId="1" xfId="44" applyFont="1" applyBorder="1" applyAlignment="1">
      <alignment horizontal="center" vertical="center" wrapText="1"/>
    </xf>
    <xf numFmtId="0" fontId="14" fillId="0" borderId="1" xfId="44" applyFont="1" applyBorder="1" applyAlignment="1">
      <alignment horizontal="center" vertical="center"/>
    </xf>
    <xf numFmtId="0" fontId="1" fillId="0" borderId="1" xfId="4" applyFont="1" applyBorder="1" applyAlignment="1">
      <alignment wrapText="1"/>
    </xf>
    <xf numFmtId="0" fontId="1" fillId="0" borderId="1" xfId="4" applyFont="1" applyBorder="1" applyAlignment="1">
      <alignment horizontal="center" wrapText="1"/>
    </xf>
    <xf numFmtId="0" fontId="1" fillId="0" borderId="1" xfId="4" applyFont="1" applyBorder="1" applyAlignment="1">
      <alignment horizontal="center" vertical="center" wrapText="1"/>
    </xf>
    <xf numFmtId="0" fontId="1" fillId="0" borderId="1" xfId="4" applyFont="1" applyBorder="1" applyAlignment="1">
      <alignment horizontal="center" vertical="center"/>
    </xf>
    <xf numFmtId="0" fontId="1" fillId="0" borderId="1" xfId="4" applyFont="1" applyBorder="1" applyAlignment="1">
      <alignment vertical="center" wrapText="1"/>
    </xf>
    <xf numFmtId="0" fontId="1" fillId="0" borderId="1" xfId="4" applyFont="1" applyBorder="1" applyAlignment="1">
      <alignment horizontal="center"/>
    </xf>
    <xf numFmtId="0" fontId="1" fillId="0" borderId="1" xfId="4" applyFont="1" applyBorder="1"/>
    <xf numFmtId="0" fontId="14" fillId="0" borderId="1" xfId="0" applyFont="1" applyBorder="1" applyAlignment="1">
      <alignment vertical="center" wrapText="1"/>
    </xf>
    <xf numFmtId="0" fontId="14" fillId="0" borderId="1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horizontal="center" vertical="center" wrapText="1"/>
    </xf>
    <xf numFmtId="49" fontId="1" fillId="0" borderId="1" xfId="0" applyNumberFormat="1" applyFont="1" applyBorder="1" applyAlignment="1">
      <alignment wrapText="1"/>
    </xf>
    <xf numFmtId="0" fontId="55" fillId="0" borderId="1" xfId="51" applyFont="1" applyBorder="1" applyAlignment="1">
      <alignment horizontal="center" vertical="center" wrapText="1"/>
    </xf>
    <xf numFmtId="49" fontId="1" fillId="0" borderId="2" xfId="0" applyNumberFormat="1" applyFont="1" applyBorder="1" applyAlignment="1">
      <alignment wrapText="1"/>
    </xf>
    <xf numFmtId="0" fontId="55" fillId="0" borderId="2" xfId="51" applyFont="1" applyBorder="1" applyAlignment="1">
      <alignment horizontal="center" vertical="center" wrapText="1"/>
    </xf>
    <xf numFmtId="0" fontId="56" fillId="0" borderId="1" xfId="0" applyFont="1" applyBorder="1" applyAlignment="1">
      <alignment horizontal="left" vertical="top" wrapText="1"/>
    </xf>
    <xf numFmtId="0" fontId="55" fillId="0" borderId="1" xfId="0" applyFont="1" applyBorder="1" applyAlignment="1">
      <alignment horizontal="left" vertical="top" wrapText="1"/>
    </xf>
    <xf numFmtId="0" fontId="56" fillId="0" borderId="1" xfId="0" applyFont="1" applyBorder="1" applyAlignment="1">
      <alignment horizontal="center" vertical="top" wrapText="1"/>
    </xf>
    <xf numFmtId="168" fontId="55" fillId="3" borderId="1" xfId="51" applyNumberFormat="1" applyFont="1" applyFill="1" applyBorder="1" applyAlignment="1">
      <alignment horizontal="left" vertical="top" wrapText="1"/>
    </xf>
    <xf numFmtId="168" fontId="55" fillId="3" borderId="1" xfId="52" applyNumberFormat="1" applyFont="1" applyFill="1" applyBorder="1" applyAlignment="1">
      <alignment horizontal="center" vertical="top" wrapText="1"/>
    </xf>
    <xf numFmtId="168" fontId="55" fillId="3" borderId="1" xfId="52" applyNumberFormat="1" applyFont="1" applyFill="1" applyBorder="1" applyAlignment="1">
      <alignment horizontal="center" vertical="center" wrapText="1"/>
    </xf>
    <xf numFmtId="168" fontId="56" fillId="3" borderId="1" xfId="4" applyNumberFormat="1" applyFont="1" applyFill="1" applyBorder="1" applyAlignment="1">
      <alignment horizontal="left" vertical="top" wrapText="1"/>
    </xf>
    <xf numFmtId="168" fontId="56" fillId="3" borderId="1" xfId="4" applyNumberFormat="1" applyFont="1" applyFill="1" applyBorder="1" applyAlignment="1">
      <alignment horizontal="center" vertical="top" wrapText="1"/>
    </xf>
    <xf numFmtId="168" fontId="56" fillId="3" borderId="1" xfId="4" applyNumberFormat="1" applyFont="1" applyFill="1" applyBorder="1" applyAlignment="1">
      <alignment horizontal="center" vertical="center" wrapText="1"/>
    </xf>
    <xf numFmtId="168" fontId="55" fillId="3" borderId="1" xfId="51" applyNumberFormat="1" applyFont="1" applyFill="1" applyBorder="1" applyAlignment="1">
      <alignment horizontal="center" vertical="top" wrapText="1"/>
    </xf>
    <xf numFmtId="168" fontId="55" fillId="3" borderId="1" xfId="51" applyNumberFormat="1" applyFont="1" applyFill="1" applyBorder="1" applyAlignment="1">
      <alignment horizontal="center" vertical="center" wrapText="1"/>
    </xf>
    <xf numFmtId="168" fontId="55" fillId="3" borderId="1" xfId="52" applyNumberFormat="1" applyFont="1" applyFill="1" applyBorder="1" applyAlignment="1">
      <alignment horizontal="left" vertical="top" wrapText="1"/>
    </xf>
    <xf numFmtId="0" fontId="55" fillId="3" borderId="1" xfId="4" applyFont="1" applyFill="1" applyBorder="1" applyAlignment="1">
      <alignment horizontal="center" vertical="center"/>
    </xf>
    <xf numFmtId="168" fontId="14" fillId="3" borderId="1" xfId="51" applyNumberFormat="1" applyFont="1" applyFill="1" applyBorder="1" applyAlignment="1">
      <alignment horizontal="left" vertical="top" wrapText="1"/>
    </xf>
    <xf numFmtId="168" fontId="14" fillId="3" borderId="1" xfId="52" applyNumberFormat="1" applyFont="1" applyFill="1" applyBorder="1" applyAlignment="1">
      <alignment horizontal="center" vertical="top" wrapText="1"/>
    </xf>
    <xf numFmtId="168" fontId="14" fillId="3" borderId="1" xfId="52" applyNumberFormat="1" applyFont="1" applyFill="1" applyBorder="1" applyAlignment="1">
      <alignment horizontal="center" vertical="center" wrapText="1"/>
    </xf>
    <xf numFmtId="168" fontId="55" fillId="0" borderId="1" xfId="51" applyNumberFormat="1" applyFont="1" applyBorder="1" applyAlignment="1">
      <alignment horizontal="left" vertical="top" wrapText="1"/>
    </xf>
    <xf numFmtId="168" fontId="55" fillId="0" borderId="1" xfId="52" applyNumberFormat="1" applyFont="1" applyBorder="1" applyAlignment="1">
      <alignment horizontal="center" vertical="top" wrapText="1"/>
    </xf>
    <xf numFmtId="168" fontId="55" fillId="0" borderId="1" xfId="52" applyNumberFormat="1" applyFont="1" applyBorder="1" applyAlignment="1">
      <alignment horizontal="center" vertical="center" wrapText="1"/>
    </xf>
    <xf numFmtId="168" fontId="55" fillId="0" borderId="1" xfId="51" applyNumberFormat="1" applyFont="1" applyBorder="1" applyAlignment="1">
      <alignment horizontal="center" vertical="top" wrapText="1"/>
    </xf>
    <xf numFmtId="168" fontId="55" fillId="0" borderId="1" xfId="51" applyNumberFormat="1" applyFont="1" applyBorder="1" applyAlignment="1">
      <alignment horizontal="center" vertical="center" wrapText="1"/>
    </xf>
    <xf numFmtId="0" fontId="5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3" fillId="0" borderId="3" xfId="0" applyFont="1" applyBorder="1" applyAlignment="1">
      <alignment horizontal="left" vertical="center" wrapText="1"/>
    </xf>
    <xf numFmtId="0" fontId="13" fillId="0" borderId="12" xfId="0" applyFont="1" applyBorder="1" applyAlignment="1">
      <alignment horizontal="left" vertical="center" wrapText="1"/>
    </xf>
    <xf numFmtId="0" fontId="13" fillId="0" borderId="1" xfId="0" applyFont="1" applyBorder="1" applyAlignment="1">
      <alignment horizontal="right" vertical="top"/>
    </xf>
    <xf numFmtId="0" fontId="13" fillId="0" borderId="1" xfId="0" applyFont="1" applyBorder="1" applyAlignment="1">
      <alignment horizontal="left" wrapText="1"/>
    </xf>
    <xf numFmtId="0" fontId="12" fillId="0" borderId="1" xfId="3" applyFont="1" applyBorder="1" applyAlignment="1">
      <alignment horizontal="center" vertical="center" wrapText="1"/>
    </xf>
    <xf numFmtId="0" fontId="13" fillId="0" borderId="2" xfId="3" applyFont="1" applyBorder="1" applyAlignment="1">
      <alignment horizontal="center" vertical="center" wrapText="1"/>
    </xf>
    <xf numFmtId="0" fontId="13" fillId="0" borderId="11" xfId="3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164" fontId="13" fillId="0" borderId="2" xfId="2" applyFont="1" applyFill="1" applyBorder="1" applyAlignment="1">
      <alignment horizontal="center" vertical="center" wrapText="1"/>
    </xf>
    <xf numFmtId="164" fontId="13" fillId="0" borderId="11" xfId="2" applyFont="1" applyFill="1" applyBorder="1" applyAlignment="1">
      <alignment horizontal="center" vertical="center" wrapText="1"/>
    </xf>
    <xf numFmtId="166" fontId="13" fillId="0" borderId="1" xfId="1" applyNumberFormat="1" applyFont="1" applyFill="1" applyBorder="1" applyAlignment="1">
      <alignment horizontal="center" vertical="center" wrapText="1"/>
    </xf>
    <xf numFmtId="0" fontId="16" fillId="0" borderId="0" xfId="3" applyFont="1" applyAlignment="1">
      <alignment horizontal="left" vertical="center" wrapText="1"/>
    </xf>
    <xf numFmtId="0" fontId="13" fillId="0" borderId="0" xfId="4" applyFont="1" applyAlignment="1">
      <alignment horizontal="center" vertical="center" wrapText="1"/>
    </xf>
    <xf numFmtId="0" fontId="45" fillId="0" borderId="0" xfId="0" applyFont="1" applyAlignment="1">
      <alignment horizontal="center"/>
    </xf>
    <xf numFmtId="0" fontId="20" fillId="0" borderId="33" xfId="0" applyFont="1" applyBorder="1" applyAlignment="1">
      <alignment horizontal="center" vertical="center"/>
    </xf>
    <xf numFmtId="168" fontId="50" fillId="28" borderId="1" xfId="52" applyNumberFormat="1" applyFont="1" applyFill="1" applyBorder="1" applyAlignment="1">
      <alignment horizontal="center" vertical="center" wrapText="1"/>
    </xf>
    <xf numFmtId="0" fontId="20" fillId="0" borderId="3" xfId="0" applyFont="1" applyBorder="1" applyAlignment="1">
      <alignment horizontal="left"/>
    </xf>
    <xf numFmtId="0" fontId="20" fillId="0" borderId="4" xfId="0" applyFont="1" applyBorder="1" applyAlignment="1">
      <alignment horizontal="left"/>
    </xf>
    <xf numFmtId="0" fontId="20" fillId="3" borderId="3" xfId="0" applyFont="1" applyFill="1" applyBorder="1" applyAlignment="1">
      <alignment horizontal="left"/>
    </xf>
    <xf numFmtId="0" fontId="20" fillId="3" borderId="4" xfId="0" applyFont="1" applyFill="1" applyBorder="1" applyAlignment="1">
      <alignment horizontal="left"/>
    </xf>
  </cellXfs>
  <cellStyles count="55">
    <cellStyle name="20% - Accent1 2" xfId="7" xr:uid="{00000000-0005-0000-0000-000000000000}"/>
    <cellStyle name="20% - Accent2 2" xfId="8" xr:uid="{00000000-0005-0000-0000-000001000000}"/>
    <cellStyle name="20% - Accent3 2" xfId="9" xr:uid="{00000000-0005-0000-0000-000002000000}"/>
    <cellStyle name="20% - Accent4 2" xfId="10" xr:uid="{00000000-0005-0000-0000-000003000000}"/>
    <cellStyle name="20% - Accent5 2" xfId="11" xr:uid="{00000000-0005-0000-0000-000004000000}"/>
    <cellStyle name="20% - Accent6 2" xfId="12" xr:uid="{00000000-0005-0000-0000-000005000000}"/>
    <cellStyle name="40% - Accent1 2" xfId="13" xr:uid="{00000000-0005-0000-0000-000006000000}"/>
    <cellStyle name="40% - Accent2 2" xfId="14" xr:uid="{00000000-0005-0000-0000-000007000000}"/>
    <cellStyle name="40% - Accent3 2" xfId="15" xr:uid="{00000000-0005-0000-0000-000008000000}"/>
    <cellStyle name="40% - Accent4 2" xfId="16" xr:uid="{00000000-0005-0000-0000-000009000000}"/>
    <cellStyle name="40% - Accent5 2" xfId="17" xr:uid="{00000000-0005-0000-0000-00000A000000}"/>
    <cellStyle name="40% - Accent6 2" xfId="18" xr:uid="{00000000-0005-0000-0000-00000B000000}"/>
    <cellStyle name="60% - Accent1 2" xfId="19" xr:uid="{00000000-0005-0000-0000-00000C000000}"/>
    <cellStyle name="60% - Accent2 2" xfId="20" xr:uid="{00000000-0005-0000-0000-00000D000000}"/>
    <cellStyle name="60% - Accent3 2" xfId="21" xr:uid="{00000000-0005-0000-0000-00000E000000}"/>
    <cellStyle name="60% - Accent4 2" xfId="22" xr:uid="{00000000-0005-0000-0000-00000F000000}"/>
    <cellStyle name="60% - Accent5 2" xfId="23" xr:uid="{00000000-0005-0000-0000-000010000000}"/>
    <cellStyle name="60% - Accent6 2" xfId="24" xr:uid="{00000000-0005-0000-0000-000011000000}"/>
    <cellStyle name="Accent1 2" xfId="25" xr:uid="{00000000-0005-0000-0000-000012000000}"/>
    <cellStyle name="Accent2 2" xfId="26" xr:uid="{00000000-0005-0000-0000-000013000000}"/>
    <cellStyle name="Accent3 2" xfId="27" xr:uid="{00000000-0005-0000-0000-000014000000}"/>
    <cellStyle name="Accent4 2" xfId="28" xr:uid="{00000000-0005-0000-0000-000015000000}"/>
    <cellStyle name="Accent5 2" xfId="29" xr:uid="{00000000-0005-0000-0000-000016000000}"/>
    <cellStyle name="Accent6 2" xfId="30" xr:uid="{00000000-0005-0000-0000-000017000000}"/>
    <cellStyle name="Bad 2" xfId="31" xr:uid="{00000000-0005-0000-0000-000018000000}"/>
    <cellStyle name="Calculation 2" xfId="32" xr:uid="{00000000-0005-0000-0000-000019000000}"/>
    <cellStyle name="Check Cell 2" xfId="33" xr:uid="{00000000-0005-0000-0000-00001A000000}"/>
    <cellStyle name="Comma" xfId="1" builtinId="3"/>
    <cellStyle name="Comma [0]" xfId="2" builtinId="6"/>
    <cellStyle name="Comma [0] 2" xfId="5" xr:uid="{00000000-0005-0000-0000-00001D000000}"/>
    <cellStyle name="Comma [0] 2 2" xfId="34" xr:uid="{00000000-0005-0000-0000-00001E000000}"/>
    <cellStyle name="Comma 2" xfId="6" xr:uid="{00000000-0005-0000-0000-00001F000000}"/>
    <cellStyle name="Excel Built-in Normal" xfId="52" xr:uid="{00000000-0005-0000-0000-000020000000}"/>
    <cellStyle name="Excel Built-in Normal 1" xfId="51" xr:uid="{00000000-0005-0000-0000-000021000000}"/>
    <cellStyle name="Excel Built-in Normal 2" xfId="53" xr:uid="{00000000-0005-0000-0000-000022000000}"/>
    <cellStyle name="Explanatory Text 2" xfId="35" xr:uid="{00000000-0005-0000-0000-000023000000}"/>
    <cellStyle name="Good 2" xfId="36" xr:uid="{00000000-0005-0000-0000-000024000000}"/>
    <cellStyle name="Heading 1 2" xfId="37" xr:uid="{00000000-0005-0000-0000-000025000000}"/>
    <cellStyle name="Heading 2 2" xfId="38" xr:uid="{00000000-0005-0000-0000-000026000000}"/>
    <cellStyle name="Heading 3 2" xfId="39" xr:uid="{00000000-0005-0000-0000-000027000000}"/>
    <cellStyle name="Heading 4 2" xfId="40" xr:uid="{00000000-0005-0000-0000-000028000000}"/>
    <cellStyle name="Input 2" xfId="41" xr:uid="{00000000-0005-0000-0000-000029000000}"/>
    <cellStyle name="Linked Cell 2" xfId="42" xr:uid="{00000000-0005-0000-0000-00002A000000}"/>
    <cellStyle name="Neutral 2" xfId="43" xr:uid="{00000000-0005-0000-0000-00002B000000}"/>
    <cellStyle name="Normal" xfId="0" builtinId="0"/>
    <cellStyle name="Normal 2" xfId="4" xr:uid="{00000000-0005-0000-0000-00002D000000}"/>
    <cellStyle name="Normal 2 2" xfId="44" xr:uid="{00000000-0005-0000-0000-00002E000000}"/>
    <cellStyle name="Normal 20" xfId="45" xr:uid="{00000000-0005-0000-0000-00002F000000}"/>
    <cellStyle name="Normal_Sheet1" xfId="3" xr:uid="{00000000-0005-0000-0000-000030000000}"/>
    <cellStyle name="Note 2" xfId="46" xr:uid="{00000000-0005-0000-0000-000031000000}"/>
    <cellStyle name="Output 2" xfId="47" xr:uid="{00000000-0005-0000-0000-000032000000}"/>
    <cellStyle name="Percent 2" xfId="54" xr:uid="{00000000-0005-0000-0000-000033000000}"/>
    <cellStyle name="Title 2" xfId="48" xr:uid="{00000000-0005-0000-0000-000034000000}"/>
    <cellStyle name="Total 2" xfId="49" xr:uid="{00000000-0005-0000-0000-000035000000}"/>
    <cellStyle name="Warning Text 2" xfId="50" xr:uid="{00000000-0005-0000-0000-000036000000}"/>
  </cellStyles>
  <dxfs count="395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file%202017\perpusnas%202013%20337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Ika%20Yulianti\My%20Documents\Downloads\Users\WORKST~1\AppData\Local\Temp\2014_Proyek%20Digitalisasi%20Buku_Perpusnas%20berdasarkan%20daerah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Ika%20Yulianti\My%20Documents\Downloads\Users\WORKSTATION\Downloads\2014_Proyek%20Digitalisasi%20Buku_Perpusnas%20berdasarkan%20daerah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ist 337"/>
    </sheetNames>
    <sheetDataSet>
      <sheetData sheetId="0" refreshError="1">
        <row r="2">
          <cell r="F2">
            <v>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ftar Judul"/>
      <sheetName val="dipending"/>
      <sheetName val="Anggaran"/>
    </sheetNames>
    <sheetDataSet>
      <sheetData sheetId="0" refreshError="1"/>
      <sheetData sheetId="1" refreshError="1"/>
      <sheetData sheetId="2" refreshError="1">
        <row r="5">
          <cell r="B5" t="str">
            <v>A Brief Survey Of Javanese Poetics</v>
          </cell>
          <cell r="C5" t="str">
            <v>Soesatyo Darnawi</v>
          </cell>
          <cell r="D5" t="str">
            <v>Jawa - Sunda</v>
          </cell>
          <cell r="E5">
            <v>57</v>
          </cell>
          <cell r="F5">
            <v>9000</v>
          </cell>
          <cell r="G5">
            <v>513000</v>
          </cell>
          <cell r="H5">
            <v>513000</v>
          </cell>
          <cell r="I5">
            <v>513000</v>
          </cell>
          <cell r="J5">
            <v>1539000</v>
          </cell>
        </row>
        <row r="6">
          <cell r="B6" t="str">
            <v>Abe Yang Tak Pernah Menyerah</v>
          </cell>
          <cell r="C6" t="str">
            <v>Diah Ansorie</v>
          </cell>
          <cell r="D6" t="str">
            <v>Melayu</v>
          </cell>
          <cell r="E6">
            <v>65</v>
          </cell>
          <cell r="F6">
            <v>9000</v>
          </cell>
          <cell r="G6">
            <v>585000</v>
          </cell>
          <cell r="H6">
            <v>585000</v>
          </cell>
          <cell r="I6">
            <v>585000</v>
          </cell>
          <cell r="J6">
            <v>1755000</v>
          </cell>
        </row>
        <row r="7">
          <cell r="B7" t="str">
            <v>Adat Dan Upacara Perkawinan Wolio</v>
          </cell>
          <cell r="C7" t="str">
            <v>Abdul Mulku Zahari</v>
          </cell>
          <cell r="D7" t="str">
            <v>Sulawesi</v>
          </cell>
          <cell r="E7">
            <v>150</v>
          </cell>
          <cell r="F7">
            <v>9000</v>
          </cell>
          <cell r="G7">
            <v>1350000</v>
          </cell>
          <cell r="H7">
            <v>1350000</v>
          </cell>
          <cell r="I7">
            <v>1350000</v>
          </cell>
          <cell r="J7">
            <v>4050000</v>
          </cell>
        </row>
        <row r="8">
          <cell r="B8" t="str">
            <v>Adi Teruna</v>
          </cell>
          <cell r="C8" t="str">
            <v>Tamar Djaja</v>
          </cell>
          <cell r="D8" t="str">
            <v>Jawa - Sunda</v>
          </cell>
          <cell r="E8">
            <v>61</v>
          </cell>
          <cell r="F8">
            <v>9000</v>
          </cell>
          <cell r="G8">
            <v>549000</v>
          </cell>
          <cell r="H8">
            <v>549000</v>
          </cell>
          <cell r="I8">
            <v>549000</v>
          </cell>
          <cell r="J8">
            <v>1647000</v>
          </cell>
        </row>
        <row r="9">
          <cell r="B9" t="str">
            <v>Ajaran Rahasia Sunan Bonang Suluk Wujil</v>
          </cell>
          <cell r="C9" t="str">
            <v>Dr. R. Ng. Purbacaraka</v>
          </cell>
          <cell r="D9" t="str">
            <v>Jawa - Sunda</v>
          </cell>
          <cell r="E9">
            <v>129</v>
          </cell>
          <cell r="F9">
            <v>9000</v>
          </cell>
          <cell r="G9">
            <v>1161000</v>
          </cell>
          <cell r="H9">
            <v>1161000</v>
          </cell>
          <cell r="I9">
            <v>1161000</v>
          </cell>
          <cell r="J9">
            <v>3483000</v>
          </cell>
        </row>
        <row r="10">
          <cell r="B10" t="str">
            <v>Akhir Suatu Mimpi</v>
          </cell>
          <cell r="C10" t="str">
            <v>Subardjo</v>
          </cell>
          <cell r="D10" t="str">
            <v>Jawa - Sunda</v>
          </cell>
          <cell r="E10">
            <v>86</v>
          </cell>
          <cell r="F10">
            <v>9000</v>
          </cell>
          <cell r="G10">
            <v>774000</v>
          </cell>
          <cell r="H10">
            <v>774000</v>
          </cell>
          <cell r="I10">
            <v>774000</v>
          </cell>
          <cell r="J10">
            <v>2322000</v>
          </cell>
        </row>
        <row r="11">
          <cell r="B11" t="str">
            <v>Akhirnya Badai Berlalu</v>
          </cell>
          <cell r="C11" t="str">
            <v>Dra. Ny. Jenni Heryani</v>
          </cell>
          <cell r="D11" t="str">
            <v>Jawa - Sunda</v>
          </cell>
          <cell r="E11">
            <v>44</v>
          </cell>
          <cell r="F11">
            <v>9000</v>
          </cell>
          <cell r="G11">
            <v>396000</v>
          </cell>
          <cell r="H11">
            <v>396000</v>
          </cell>
          <cell r="I11">
            <v>396000</v>
          </cell>
          <cell r="J11">
            <v>1188000</v>
          </cell>
        </row>
        <row r="12">
          <cell r="B12" t="str">
            <v>Akhirnya Berbahagia</v>
          </cell>
          <cell r="C12" t="str">
            <v>Susilomurti BD</v>
          </cell>
          <cell r="D12" t="str">
            <v>Jawa - Sunda</v>
          </cell>
          <cell r="E12">
            <v>122</v>
          </cell>
          <cell r="F12">
            <v>9000</v>
          </cell>
          <cell r="G12">
            <v>1098000</v>
          </cell>
          <cell r="H12">
            <v>1098000</v>
          </cell>
          <cell r="I12">
            <v>1098000</v>
          </cell>
          <cell r="J12">
            <v>3294000</v>
          </cell>
        </row>
        <row r="13">
          <cell r="B13" t="str">
            <v>Akhirnya Pulih Kembali</v>
          </cell>
          <cell r="C13" t="str">
            <v>J.B. Sardjo, BA</v>
          </cell>
          <cell r="D13" t="str">
            <v>Jawa - Sunda</v>
          </cell>
          <cell r="E13">
            <v>73</v>
          </cell>
          <cell r="F13">
            <v>9000</v>
          </cell>
          <cell r="G13">
            <v>657000</v>
          </cell>
          <cell r="H13">
            <v>657000</v>
          </cell>
          <cell r="I13">
            <v>657000</v>
          </cell>
          <cell r="J13">
            <v>1971000</v>
          </cell>
        </row>
        <row r="14">
          <cell r="B14" t="str">
            <v>Akhirnya Suka Juga</v>
          </cell>
          <cell r="C14" t="str">
            <v>Toety Maklis</v>
          </cell>
          <cell r="D14" t="str">
            <v>Melayu</v>
          </cell>
          <cell r="E14">
            <v>18</v>
          </cell>
          <cell r="F14">
            <v>9000</v>
          </cell>
          <cell r="G14">
            <v>162000</v>
          </cell>
          <cell r="H14">
            <v>162000</v>
          </cell>
          <cell r="I14">
            <v>162000</v>
          </cell>
          <cell r="J14">
            <v>486000</v>
          </cell>
        </row>
        <row r="15">
          <cell r="B15" t="str">
            <v>Aku Anak Desa</v>
          </cell>
          <cell r="C15" t="str">
            <v>Drs. Sunaryo</v>
          </cell>
          <cell r="D15" t="str">
            <v>Jawa - Sunda</v>
          </cell>
          <cell r="E15">
            <v>66</v>
          </cell>
          <cell r="F15">
            <v>9000</v>
          </cell>
          <cell r="G15">
            <v>594000</v>
          </cell>
          <cell r="H15">
            <v>594000</v>
          </cell>
          <cell r="I15">
            <v>594000</v>
          </cell>
          <cell r="J15">
            <v>1782000</v>
          </cell>
        </row>
        <row r="16">
          <cell r="B16" t="str">
            <v>Aku Calon Penggantimu</v>
          </cell>
          <cell r="C16" t="str">
            <v>Elisabeth Inggriani</v>
          </cell>
          <cell r="D16" t="str">
            <v>Melayu</v>
          </cell>
          <cell r="E16">
            <v>62</v>
          </cell>
          <cell r="F16">
            <v>9000</v>
          </cell>
          <cell r="G16">
            <v>558000</v>
          </cell>
          <cell r="H16">
            <v>558000</v>
          </cell>
          <cell r="I16">
            <v>558000</v>
          </cell>
          <cell r="J16">
            <v>1674000</v>
          </cell>
        </row>
        <row r="17">
          <cell r="B17" t="str">
            <v>Aku Dan Toba</v>
          </cell>
          <cell r="C17" t="str">
            <v>P.Pospos</v>
          </cell>
          <cell r="D17" t="str">
            <v>Melayu</v>
          </cell>
          <cell r="E17">
            <v>134</v>
          </cell>
          <cell r="F17">
            <v>9000</v>
          </cell>
          <cell r="G17">
            <v>1206000</v>
          </cell>
          <cell r="H17">
            <v>1206000</v>
          </cell>
          <cell r="I17">
            <v>1206000</v>
          </cell>
          <cell r="J17">
            <v>3618000</v>
          </cell>
        </row>
        <row r="18">
          <cell r="B18" t="str">
            <v>Aku Diterjunkan Di Irian Jaya</v>
          </cell>
          <cell r="C18" t="str">
            <v>A. Soeroto</v>
          </cell>
          <cell r="D18" t="str">
            <v>Papua</v>
          </cell>
          <cell r="E18">
            <v>53</v>
          </cell>
          <cell r="F18">
            <v>9000</v>
          </cell>
          <cell r="G18">
            <v>477000</v>
          </cell>
          <cell r="H18">
            <v>477000</v>
          </cell>
          <cell r="I18">
            <v>477000</v>
          </cell>
          <cell r="J18">
            <v>1431000</v>
          </cell>
        </row>
        <row r="19">
          <cell r="B19" t="str">
            <v>Aku Keluargaku Tetanggaku</v>
          </cell>
          <cell r="C19" t="str">
            <v>Darman Moenir</v>
          </cell>
          <cell r="D19" t="str">
            <v>Melayu</v>
          </cell>
          <cell r="E19">
            <v>222</v>
          </cell>
          <cell r="F19">
            <v>9000</v>
          </cell>
          <cell r="G19">
            <v>1998000</v>
          </cell>
          <cell r="H19">
            <v>1998000</v>
          </cell>
          <cell r="I19">
            <v>1998000</v>
          </cell>
          <cell r="J19">
            <v>5994000</v>
          </cell>
        </row>
        <row r="20">
          <cell r="B20" t="str">
            <v>Aku Penerus Juangmu</v>
          </cell>
          <cell r="C20" t="str">
            <v xml:space="preserve">Pusbinbangsa </v>
          </cell>
          <cell r="D20" t="str">
            <v>Jawa - Sunda</v>
          </cell>
          <cell r="E20">
            <v>166</v>
          </cell>
          <cell r="F20">
            <v>9000</v>
          </cell>
          <cell r="G20">
            <v>1494000</v>
          </cell>
          <cell r="H20">
            <v>1494000</v>
          </cell>
          <cell r="I20">
            <v>1494000</v>
          </cell>
          <cell r="J20">
            <v>4482000</v>
          </cell>
        </row>
        <row r="21">
          <cell r="B21" t="str">
            <v>Aku Rela Berkorban</v>
          </cell>
          <cell r="C21" t="str">
            <v>Ny. Madio Sutilarso</v>
          </cell>
          <cell r="D21" t="str">
            <v>Jawa - Sunda</v>
          </cell>
          <cell r="E21">
            <v>48</v>
          </cell>
          <cell r="F21">
            <v>9000</v>
          </cell>
          <cell r="G21">
            <v>432000</v>
          </cell>
          <cell r="H21">
            <v>432000</v>
          </cell>
          <cell r="I21">
            <v>432000</v>
          </cell>
          <cell r="J21">
            <v>1296000</v>
          </cell>
        </row>
        <row r="22">
          <cell r="B22" t="str">
            <v>Alam Kubur Saer-Saer Gayo</v>
          </cell>
          <cell r="C22" t="str">
            <v>Harun Rasyid</v>
          </cell>
          <cell r="D22" t="str">
            <v>Melayu</v>
          </cell>
          <cell r="E22">
            <v>82</v>
          </cell>
          <cell r="F22">
            <v>9000</v>
          </cell>
          <cell r="G22">
            <v>738000</v>
          </cell>
          <cell r="H22">
            <v>738000</v>
          </cell>
          <cell r="I22">
            <v>738000</v>
          </cell>
          <cell r="J22">
            <v>2214000</v>
          </cell>
        </row>
        <row r="23">
          <cell r="B23" t="str">
            <v>Alam Sekitar Lingkungan Hidup Manusia</v>
          </cell>
          <cell r="C23" t="str">
            <v>S. Prawirodiharjo</v>
          </cell>
          <cell r="D23" t="str">
            <v>Jawa - Sunda</v>
          </cell>
          <cell r="E23">
            <v>118</v>
          </cell>
          <cell r="F23">
            <v>9000</v>
          </cell>
          <cell r="G23">
            <v>1062000</v>
          </cell>
          <cell r="H23">
            <v>1062000</v>
          </cell>
          <cell r="I23">
            <v>1062000</v>
          </cell>
          <cell r="J23">
            <v>3186000</v>
          </cell>
        </row>
        <row r="24">
          <cell r="B24" t="str">
            <v>Album Sejarah Seni Budaya Batak Simalungun Dan Toba 1 dan 2</v>
          </cell>
          <cell r="C24" t="str">
            <v>Bobin AB, dkk</v>
          </cell>
          <cell r="D24" t="str">
            <v>Melayu</v>
          </cell>
          <cell r="E24">
            <v>120</v>
          </cell>
          <cell r="F24">
            <v>9000</v>
          </cell>
          <cell r="G24">
            <v>1080000</v>
          </cell>
          <cell r="H24">
            <v>1080000</v>
          </cell>
          <cell r="I24">
            <v>1080000</v>
          </cell>
          <cell r="J24">
            <v>3240000</v>
          </cell>
        </row>
        <row r="25">
          <cell r="B25" t="str">
            <v>Album Sejarah Seni Budaya Minangkabau</v>
          </cell>
          <cell r="C25" t="str">
            <v>Bobin AB, dkk</v>
          </cell>
          <cell r="D25" t="str">
            <v>Melayu</v>
          </cell>
          <cell r="E25">
            <v>84</v>
          </cell>
          <cell r="F25">
            <v>9000</v>
          </cell>
          <cell r="G25">
            <v>756000</v>
          </cell>
          <cell r="H25">
            <v>756000</v>
          </cell>
          <cell r="I25">
            <v>756000</v>
          </cell>
          <cell r="J25">
            <v>2268000</v>
          </cell>
        </row>
        <row r="26">
          <cell r="B26" t="str">
            <v>Album Seni Buadaya Sumatra Selatan</v>
          </cell>
          <cell r="C26" t="str">
            <v>Sutrisno, dkk</v>
          </cell>
          <cell r="D26" t="str">
            <v>Melayu</v>
          </cell>
          <cell r="E26">
            <v>121</v>
          </cell>
          <cell r="F26">
            <v>9000</v>
          </cell>
          <cell r="G26">
            <v>1089000</v>
          </cell>
          <cell r="H26">
            <v>1089000</v>
          </cell>
          <cell r="I26">
            <v>1089000</v>
          </cell>
          <cell r="J26">
            <v>3267000</v>
          </cell>
        </row>
        <row r="27">
          <cell r="B27" t="str">
            <v>Album Seni Budaya Bali</v>
          </cell>
          <cell r="C27" t="str">
            <v>IGN. Widja SH</v>
          </cell>
          <cell r="D27" t="str">
            <v>Nusa Tenggara</v>
          </cell>
          <cell r="E27">
            <v>236</v>
          </cell>
          <cell r="F27">
            <v>9000</v>
          </cell>
          <cell r="G27">
            <v>2124000</v>
          </cell>
          <cell r="H27">
            <v>2124000</v>
          </cell>
          <cell r="I27">
            <v>2124000</v>
          </cell>
          <cell r="J27">
            <v>6372000</v>
          </cell>
        </row>
        <row r="28">
          <cell r="B28" t="str">
            <v>Album Seni Budaya Jambi</v>
          </cell>
          <cell r="C28" t="str">
            <v>Wiyoso</v>
          </cell>
          <cell r="D28" t="str">
            <v>Melayu</v>
          </cell>
          <cell r="E28">
            <v>173</v>
          </cell>
          <cell r="F28">
            <v>9000</v>
          </cell>
          <cell r="G28">
            <v>1557000</v>
          </cell>
          <cell r="H28">
            <v>1557000</v>
          </cell>
          <cell r="I28">
            <v>1557000</v>
          </cell>
          <cell r="J28">
            <v>4671000</v>
          </cell>
        </row>
        <row r="29">
          <cell r="B29" t="str">
            <v>Album Seni Budaya Kalimantan Tengah</v>
          </cell>
          <cell r="C29" t="str">
            <v>Bobin AB, dkk</v>
          </cell>
          <cell r="D29" t="str">
            <v>Kalimantan</v>
          </cell>
          <cell r="E29">
            <v>220</v>
          </cell>
          <cell r="F29">
            <v>9000</v>
          </cell>
          <cell r="G29">
            <v>1980000</v>
          </cell>
          <cell r="H29">
            <v>1980000</v>
          </cell>
          <cell r="I29">
            <v>1980000</v>
          </cell>
          <cell r="J29">
            <v>5940000</v>
          </cell>
        </row>
        <row r="30">
          <cell r="B30" t="str">
            <v>Album Seni Budaya Nusa Tenggara Barat</v>
          </cell>
          <cell r="C30" t="str">
            <v>Bobin AB, dkk</v>
          </cell>
          <cell r="D30" t="str">
            <v>Nusa Tenggara</v>
          </cell>
          <cell r="E30">
            <v>230</v>
          </cell>
          <cell r="F30">
            <v>9000</v>
          </cell>
          <cell r="G30">
            <v>2070000</v>
          </cell>
          <cell r="H30">
            <v>2070000</v>
          </cell>
          <cell r="I30">
            <v>2070000</v>
          </cell>
          <cell r="J30">
            <v>6210000</v>
          </cell>
        </row>
        <row r="31">
          <cell r="B31" t="str">
            <v>Album Seni Budaya Nusa Tenggara Timur</v>
          </cell>
          <cell r="C31" t="str">
            <v>Nyoman Tusan, dkk</v>
          </cell>
          <cell r="D31" t="str">
            <v>Nusa Tenggara</v>
          </cell>
          <cell r="E31">
            <v>163</v>
          </cell>
          <cell r="F31">
            <v>9000</v>
          </cell>
          <cell r="G31">
            <v>1467000</v>
          </cell>
          <cell r="H31">
            <v>1467000</v>
          </cell>
          <cell r="I31">
            <v>1467000</v>
          </cell>
          <cell r="J31">
            <v>4401000</v>
          </cell>
        </row>
        <row r="32">
          <cell r="B32" t="str">
            <v>Album Seni Budaya Riau</v>
          </cell>
          <cell r="C32" t="str">
            <v>Bobin AB, dkk</v>
          </cell>
          <cell r="D32" t="str">
            <v>Melayu</v>
          </cell>
          <cell r="E32">
            <v>240</v>
          </cell>
          <cell r="F32">
            <v>9000</v>
          </cell>
          <cell r="G32">
            <v>2160000</v>
          </cell>
          <cell r="H32">
            <v>2160000</v>
          </cell>
          <cell r="I32">
            <v>2160000</v>
          </cell>
          <cell r="J32">
            <v>6480000</v>
          </cell>
        </row>
        <row r="33">
          <cell r="B33" t="str">
            <v>Album Seni Budaya Sulawesi Selatan</v>
          </cell>
          <cell r="C33" t="str">
            <v>Bobin AB, dkk</v>
          </cell>
          <cell r="D33" t="str">
            <v>Sulawesi</v>
          </cell>
          <cell r="E33">
            <v>194</v>
          </cell>
          <cell r="F33">
            <v>9000</v>
          </cell>
          <cell r="G33">
            <v>1746000</v>
          </cell>
          <cell r="H33">
            <v>1746000</v>
          </cell>
          <cell r="I33">
            <v>1746000</v>
          </cell>
          <cell r="J33">
            <v>5238000</v>
          </cell>
        </row>
        <row r="34">
          <cell r="B34" t="str">
            <v>Aliran-Jenis Cerita Pendek</v>
          </cell>
          <cell r="C34" t="str">
            <v>Korrie Layun Rampan</v>
          </cell>
          <cell r="D34" t="str">
            <v>Kalimantan</v>
          </cell>
          <cell r="E34">
            <v>233</v>
          </cell>
          <cell r="F34">
            <v>9000</v>
          </cell>
          <cell r="G34">
            <v>2097000</v>
          </cell>
          <cell r="H34">
            <v>2097000</v>
          </cell>
          <cell r="I34">
            <v>2097000</v>
          </cell>
          <cell r="J34">
            <v>6291000</v>
          </cell>
        </row>
        <row r="35">
          <cell r="B35" t="str">
            <v>Amanat  Dewi Sri</v>
          </cell>
          <cell r="C35" t="str">
            <v>Gazaldun</v>
          </cell>
          <cell r="D35" t="str">
            <v>Jawa - Sunda</v>
          </cell>
          <cell r="E35">
            <v>42</v>
          </cell>
          <cell r="F35">
            <v>9000</v>
          </cell>
          <cell r="G35">
            <v>378000</v>
          </cell>
          <cell r="H35">
            <v>378000</v>
          </cell>
          <cell r="I35">
            <v>378000</v>
          </cell>
          <cell r="J35">
            <v>1134000</v>
          </cell>
        </row>
        <row r="36">
          <cell r="B36" t="str">
            <v>Anak Jawi Dengan Anak Harimau</v>
          </cell>
          <cell r="C36" t="str">
            <v>Bagindo Saleh</v>
          </cell>
          <cell r="D36" t="str">
            <v>Melayu</v>
          </cell>
          <cell r="E36">
            <v>65</v>
          </cell>
          <cell r="F36">
            <v>9000</v>
          </cell>
          <cell r="G36">
            <v>585000</v>
          </cell>
          <cell r="H36">
            <v>585000</v>
          </cell>
          <cell r="I36">
            <v>585000</v>
          </cell>
          <cell r="J36">
            <v>1755000</v>
          </cell>
        </row>
        <row r="37">
          <cell r="B37" t="str">
            <v>Anak-Anak Dusun Sitiluhur</v>
          </cell>
          <cell r="C37" t="str">
            <v>Suwarna Pragolapati</v>
          </cell>
          <cell r="D37" t="str">
            <v>Jawa - Sunda</v>
          </cell>
          <cell r="E37">
            <v>92</v>
          </cell>
          <cell r="F37">
            <v>9000</v>
          </cell>
          <cell r="G37">
            <v>828000</v>
          </cell>
          <cell r="H37">
            <v>828000</v>
          </cell>
          <cell r="I37">
            <v>828000</v>
          </cell>
          <cell r="J37">
            <v>2484000</v>
          </cell>
        </row>
        <row r="38">
          <cell r="B38" t="str">
            <v>Anak-Anak Gembala</v>
          </cell>
          <cell r="C38" t="str">
            <v>Suyono H.R.</v>
          </cell>
          <cell r="D38" t="str">
            <v>Jawa - Sunda</v>
          </cell>
          <cell r="E38">
            <v>53</v>
          </cell>
          <cell r="F38">
            <v>9000</v>
          </cell>
          <cell r="G38">
            <v>477000</v>
          </cell>
          <cell r="H38">
            <v>477000</v>
          </cell>
          <cell r="I38">
            <v>477000</v>
          </cell>
          <cell r="J38">
            <v>1431000</v>
          </cell>
        </row>
        <row r="39">
          <cell r="B39" t="str">
            <v>Analisis Dampak Pendidikan Peribahasa Pilihan</v>
          </cell>
          <cell r="C39" t="str">
            <v>Prof. Dr. W.P. Napitupulu</v>
          </cell>
          <cell r="D39" t="str">
            <v>Melayu</v>
          </cell>
          <cell r="E39">
            <v>126</v>
          </cell>
          <cell r="F39">
            <v>9000</v>
          </cell>
          <cell r="G39">
            <v>1134000</v>
          </cell>
          <cell r="H39">
            <v>1134000</v>
          </cell>
          <cell r="I39">
            <v>1134000</v>
          </cell>
          <cell r="J39">
            <v>3402000</v>
          </cell>
        </row>
        <row r="40">
          <cell r="B40" t="str">
            <v>Andang Teruna</v>
          </cell>
          <cell r="C40" t="str">
            <v>Soetomo Djauhar Arifin</v>
          </cell>
          <cell r="D40" t="str">
            <v>Jawa - Sunda</v>
          </cell>
          <cell r="E40">
            <v>220</v>
          </cell>
          <cell r="F40">
            <v>9000</v>
          </cell>
          <cell r="G40">
            <v>1980000</v>
          </cell>
          <cell r="H40">
            <v>1980000</v>
          </cell>
          <cell r="I40">
            <v>1980000</v>
          </cell>
          <cell r="J40">
            <v>5940000</v>
          </cell>
        </row>
        <row r="41">
          <cell r="B41" t="str">
            <v>Aneka Kisah Kita</v>
          </cell>
          <cell r="C41" t="str">
            <v>Gazaldun</v>
          </cell>
          <cell r="D41" t="str">
            <v>Jawa - Sunda</v>
          </cell>
          <cell r="E41">
            <v>74</v>
          </cell>
          <cell r="F41">
            <v>9000</v>
          </cell>
          <cell r="G41">
            <v>666000</v>
          </cell>
          <cell r="H41">
            <v>666000</v>
          </cell>
          <cell r="I41">
            <v>666000</v>
          </cell>
          <cell r="J41">
            <v>1998000</v>
          </cell>
        </row>
        <row r="42">
          <cell r="B42" t="str">
            <v>Aneka Pustaka</v>
          </cell>
          <cell r="C42" t="str">
            <v>Rusman Sutiasumarga</v>
          </cell>
          <cell r="D42" t="str">
            <v>Melayu</v>
          </cell>
          <cell r="E42">
            <v>131</v>
          </cell>
          <cell r="F42">
            <v>9000</v>
          </cell>
          <cell r="G42">
            <v>1179000</v>
          </cell>
          <cell r="H42">
            <v>1179000</v>
          </cell>
          <cell r="I42">
            <v>1179000</v>
          </cell>
          <cell r="J42">
            <v>3537000</v>
          </cell>
        </row>
        <row r="43">
          <cell r="B43" t="str">
            <v>Angger Awisan</v>
          </cell>
          <cell r="C43" t="str">
            <v>Laman Marduwiyoto</v>
          </cell>
          <cell r="D43" t="str">
            <v>Jawa - Sunda</v>
          </cell>
          <cell r="E43">
            <v>224</v>
          </cell>
          <cell r="F43">
            <v>9000</v>
          </cell>
          <cell r="G43">
            <v>2016000</v>
          </cell>
          <cell r="H43">
            <v>2016000</v>
          </cell>
          <cell r="I43">
            <v>2016000</v>
          </cell>
          <cell r="J43">
            <v>6048000</v>
          </cell>
        </row>
        <row r="44">
          <cell r="B44" t="str">
            <v>Arjuna Wiwaha</v>
          </cell>
          <cell r="C44" t="str">
            <v>Sunardi D.M.</v>
          </cell>
          <cell r="D44" t="str">
            <v>Jawa - Sunda</v>
          </cell>
          <cell r="E44">
            <v>142</v>
          </cell>
          <cell r="F44">
            <v>9000</v>
          </cell>
          <cell r="G44">
            <v>1278000</v>
          </cell>
          <cell r="H44">
            <v>1278000</v>
          </cell>
          <cell r="I44">
            <v>1278000</v>
          </cell>
          <cell r="J44">
            <v>3834000</v>
          </cell>
        </row>
        <row r="45">
          <cell r="B45" t="str">
            <v>Babad Demak 1</v>
          </cell>
          <cell r="C45" t="str">
            <v>Slamet Riyadi &amp; Suwaji</v>
          </cell>
          <cell r="D45" t="str">
            <v>Jawa - Sunda</v>
          </cell>
          <cell r="E45">
            <v>407</v>
          </cell>
          <cell r="F45">
            <v>9000</v>
          </cell>
          <cell r="G45">
            <v>3663000</v>
          </cell>
          <cell r="H45">
            <v>3663000</v>
          </cell>
          <cell r="I45">
            <v>3663000</v>
          </cell>
          <cell r="J45">
            <v>10989000</v>
          </cell>
        </row>
        <row r="46">
          <cell r="B46" t="str">
            <v>Babad Demak 2</v>
          </cell>
          <cell r="C46" t="str">
            <v>Gina &amp; Dirgo Sabariyanto</v>
          </cell>
          <cell r="D46" t="str">
            <v>Jawa - Sunda</v>
          </cell>
          <cell r="E46">
            <v>327</v>
          </cell>
          <cell r="F46">
            <v>9000</v>
          </cell>
          <cell r="G46">
            <v>2943000</v>
          </cell>
          <cell r="H46">
            <v>2943000</v>
          </cell>
          <cell r="I46">
            <v>2943000</v>
          </cell>
          <cell r="J46">
            <v>8829000</v>
          </cell>
        </row>
        <row r="47">
          <cell r="B47" t="str">
            <v>Babad Nitik Ngayogya</v>
          </cell>
          <cell r="C47" t="str">
            <v>Orang di Ngayogyakarta</v>
          </cell>
          <cell r="D47" t="str">
            <v>Jawa - Sunda</v>
          </cell>
          <cell r="E47">
            <v>214</v>
          </cell>
          <cell r="F47">
            <v>9000</v>
          </cell>
          <cell r="G47">
            <v>1926000</v>
          </cell>
          <cell r="H47">
            <v>1926000</v>
          </cell>
          <cell r="I47">
            <v>1926000</v>
          </cell>
          <cell r="J47">
            <v>5778000</v>
          </cell>
        </row>
        <row r="48">
          <cell r="B48" t="str">
            <v>Babad Pacina 1</v>
          </cell>
          <cell r="C48" t="str">
            <v>Wirasmi Abimanyu</v>
          </cell>
          <cell r="D48" t="str">
            <v>Jawa - Sunda</v>
          </cell>
          <cell r="E48">
            <v>220</v>
          </cell>
          <cell r="F48">
            <v>9000</v>
          </cell>
          <cell r="G48">
            <v>1980000</v>
          </cell>
          <cell r="H48">
            <v>1980000</v>
          </cell>
          <cell r="I48">
            <v>1980000</v>
          </cell>
          <cell r="J48">
            <v>5940000</v>
          </cell>
        </row>
        <row r="49">
          <cell r="B49" t="str">
            <v>Babad Pacina 2</v>
          </cell>
          <cell r="C49" t="str">
            <v>Wirasmi Abimanyu</v>
          </cell>
          <cell r="D49" t="str">
            <v>Jawa - Sunda</v>
          </cell>
          <cell r="E49">
            <v>227</v>
          </cell>
          <cell r="F49">
            <v>9000</v>
          </cell>
          <cell r="G49">
            <v>2043000</v>
          </cell>
          <cell r="H49">
            <v>2043000</v>
          </cell>
          <cell r="I49">
            <v>2043000</v>
          </cell>
          <cell r="J49">
            <v>6129000</v>
          </cell>
        </row>
        <row r="50">
          <cell r="B50" t="str">
            <v>Babad Pacina 3</v>
          </cell>
          <cell r="C50" t="str">
            <v>Moelyono Sastronaryatmo</v>
          </cell>
          <cell r="D50" t="str">
            <v>Jawa - Sunda</v>
          </cell>
          <cell r="E50">
            <v>196</v>
          </cell>
          <cell r="F50">
            <v>9000</v>
          </cell>
          <cell r="G50">
            <v>1764000</v>
          </cell>
          <cell r="H50">
            <v>1764000</v>
          </cell>
          <cell r="I50">
            <v>1764000</v>
          </cell>
          <cell r="J50">
            <v>5292000</v>
          </cell>
        </row>
        <row r="51">
          <cell r="B51" t="str">
            <v>Babad Pacina 4</v>
          </cell>
          <cell r="C51" t="str">
            <v>Moelyono Sastronaryatmo</v>
          </cell>
          <cell r="D51" t="str">
            <v>Jawa - Sunda</v>
          </cell>
          <cell r="E51">
            <v>209</v>
          </cell>
          <cell r="F51">
            <v>9000</v>
          </cell>
          <cell r="G51">
            <v>1881000</v>
          </cell>
          <cell r="H51">
            <v>1881000</v>
          </cell>
          <cell r="I51">
            <v>1881000</v>
          </cell>
          <cell r="J51">
            <v>5643000</v>
          </cell>
        </row>
        <row r="52">
          <cell r="B52" t="str">
            <v>Babad Pacina 5</v>
          </cell>
          <cell r="C52" t="str">
            <v>Mulyono Sastronaryatmo</v>
          </cell>
          <cell r="D52" t="str">
            <v>Jawa - Sunda</v>
          </cell>
          <cell r="E52">
            <v>162</v>
          </cell>
          <cell r="F52">
            <v>9000</v>
          </cell>
          <cell r="G52">
            <v>1458000</v>
          </cell>
          <cell r="H52">
            <v>1458000</v>
          </cell>
          <cell r="I52">
            <v>1458000</v>
          </cell>
          <cell r="J52">
            <v>4374000</v>
          </cell>
        </row>
        <row r="53">
          <cell r="B53" t="str">
            <v>Babad Panambangan</v>
          </cell>
          <cell r="C53" t="str">
            <v>Kasidi Hadiprayitno, B.A.</v>
          </cell>
          <cell r="D53" t="str">
            <v>Jawa - Sunda</v>
          </cell>
          <cell r="E53">
            <v>526</v>
          </cell>
          <cell r="F53">
            <v>9000</v>
          </cell>
          <cell r="G53">
            <v>4734000</v>
          </cell>
          <cell r="H53">
            <v>4734000</v>
          </cell>
          <cell r="I53">
            <v>4734000</v>
          </cell>
          <cell r="J53">
            <v>14202000</v>
          </cell>
        </row>
        <row r="54">
          <cell r="B54" t="str">
            <v>Badong Sebagai Lirik Kematian Masyarakat Toraja</v>
          </cell>
          <cell r="C54" t="str">
            <v>J.S. Sande</v>
          </cell>
          <cell r="D54" t="str">
            <v>Sulawesi</v>
          </cell>
          <cell r="E54">
            <v>130</v>
          </cell>
          <cell r="F54">
            <v>9000</v>
          </cell>
          <cell r="G54">
            <v>1170000</v>
          </cell>
          <cell r="H54">
            <v>1170000</v>
          </cell>
          <cell r="I54">
            <v>1170000</v>
          </cell>
          <cell r="J54">
            <v>3510000</v>
          </cell>
        </row>
        <row r="55">
          <cell r="B55" t="str">
            <v>Bahrum Rangkuti dan Pandangan Dunianya</v>
          </cell>
          <cell r="C55" t="str">
            <v>Anita. K. Rustapa</v>
          </cell>
          <cell r="D55" t="str">
            <v>Melayu</v>
          </cell>
          <cell r="E55">
            <v>193</v>
          </cell>
          <cell r="F55">
            <v>9000</v>
          </cell>
          <cell r="G55">
            <v>1737000</v>
          </cell>
          <cell r="H55">
            <v>1737000</v>
          </cell>
          <cell r="I55">
            <v>1737000</v>
          </cell>
          <cell r="J55">
            <v>5211000</v>
          </cell>
        </row>
        <row r="56">
          <cell r="B56" t="str">
            <v>Baju Mantel</v>
          </cell>
          <cell r="C56" t="str">
            <v>Nicolai Gogol</v>
          </cell>
          <cell r="D56" t="str">
            <v>Jawa - Sunda</v>
          </cell>
          <cell r="E56">
            <v>61</v>
          </cell>
          <cell r="F56">
            <v>9000</v>
          </cell>
          <cell r="G56">
            <v>549000</v>
          </cell>
          <cell r="H56">
            <v>549000</v>
          </cell>
          <cell r="I56">
            <v>549000</v>
          </cell>
          <cell r="J56">
            <v>1647000</v>
          </cell>
        </row>
        <row r="57">
          <cell r="B57" t="str">
            <v>Bakat Alam dan Intelektualisme</v>
          </cell>
          <cell r="C57" t="str">
            <v>Subagio Sastrowardoyo</v>
          </cell>
          <cell r="D57" t="str">
            <v>Jawa - Sunda</v>
          </cell>
          <cell r="E57">
            <v>126</v>
          </cell>
          <cell r="F57">
            <v>9000</v>
          </cell>
          <cell r="G57">
            <v>1134000</v>
          </cell>
          <cell r="H57">
            <v>1134000</v>
          </cell>
          <cell r="I57">
            <v>1134000</v>
          </cell>
          <cell r="J57">
            <v>3402000</v>
          </cell>
        </row>
        <row r="58">
          <cell r="B58" t="str">
            <v>Balada Becak</v>
          </cell>
          <cell r="C58" t="str">
            <v>Y. B. Mangunwijaya</v>
          </cell>
          <cell r="D58" t="str">
            <v>Jawa - Sunda</v>
          </cell>
          <cell r="E58">
            <v>66</v>
          </cell>
          <cell r="F58">
            <v>9000</v>
          </cell>
          <cell r="G58">
            <v>594000</v>
          </cell>
          <cell r="H58">
            <v>594000</v>
          </cell>
          <cell r="I58">
            <v>594000</v>
          </cell>
          <cell r="J58">
            <v>1782000</v>
          </cell>
        </row>
        <row r="59">
          <cell r="B59" t="str">
            <v>Bang Krempeng</v>
          </cell>
          <cell r="C59" t="str">
            <v>Sudarmi</v>
          </cell>
          <cell r="D59" t="str">
            <v>Melayu</v>
          </cell>
          <cell r="E59">
            <v>45</v>
          </cell>
          <cell r="F59">
            <v>9000</v>
          </cell>
          <cell r="G59">
            <v>405000</v>
          </cell>
          <cell r="H59">
            <v>405000</v>
          </cell>
          <cell r="I59">
            <v>405000</v>
          </cell>
          <cell r="J59">
            <v>1215000</v>
          </cell>
        </row>
        <row r="60">
          <cell r="B60" t="str">
            <v>Bangsacara Ragapadmi</v>
          </cell>
          <cell r="C60" t="str">
            <v>S.Z. Hadi Sutjipto</v>
          </cell>
          <cell r="D60" t="str">
            <v>Jawa - Sunda</v>
          </cell>
          <cell r="E60">
            <v>50</v>
          </cell>
          <cell r="F60">
            <v>9000</v>
          </cell>
          <cell r="G60">
            <v>450000</v>
          </cell>
          <cell r="H60">
            <v>450000</v>
          </cell>
          <cell r="I60">
            <v>450000</v>
          </cell>
          <cell r="J60">
            <v>1350000</v>
          </cell>
        </row>
        <row r="61">
          <cell r="B61" t="str">
            <v>Banjirpun Dapat Kita Taklukkan</v>
          </cell>
          <cell r="C61" t="str">
            <v>Hadisasmito. B.A.</v>
          </cell>
          <cell r="D61" t="str">
            <v>Jawa - Sunda</v>
          </cell>
          <cell r="E61">
            <v>56</v>
          </cell>
          <cell r="F61">
            <v>9000</v>
          </cell>
          <cell r="G61">
            <v>504000</v>
          </cell>
          <cell r="H61">
            <v>504000</v>
          </cell>
          <cell r="I61">
            <v>504000</v>
          </cell>
          <cell r="J61">
            <v>1512000</v>
          </cell>
        </row>
        <row r="62">
          <cell r="B62" t="str">
            <v>Bara Api Di Tanah Lombok</v>
          </cell>
          <cell r="C62" t="str">
            <v>Djoko Dwinanto</v>
          </cell>
          <cell r="D62" t="str">
            <v>Nusa Tenggara</v>
          </cell>
          <cell r="E62">
            <v>110</v>
          </cell>
          <cell r="F62">
            <v>9000</v>
          </cell>
          <cell r="G62">
            <v>990000</v>
          </cell>
          <cell r="H62">
            <v>990000</v>
          </cell>
          <cell r="I62">
            <v>990000</v>
          </cell>
          <cell r="J62">
            <v>2970000</v>
          </cell>
        </row>
        <row r="63">
          <cell r="B63" t="str">
            <v>Barata Yudha</v>
          </cell>
          <cell r="C63" t="str">
            <v>Sunardi D.M.</v>
          </cell>
          <cell r="D63" t="str">
            <v>Jawa - Sunda</v>
          </cell>
          <cell r="E63">
            <v>137</v>
          </cell>
          <cell r="F63">
            <v>9000</v>
          </cell>
          <cell r="G63">
            <v>1233000</v>
          </cell>
          <cell r="H63">
            <v>1233000</v>
          </cell>
          <cell r="I63">
            <v>1233000</v>
          </cell>
          <cell r="J63">
            <v>3699000</v>
          </cell>
        </row>
        <row r="64">
          <cell r="B64" t="str">
            <v>Barita Ni Japangko Na Togu Na Gabe Raja</v>
          </cell>
          <cell r="C64" t="str">
            <v>Sinuratni</v>
          </cell>
          <cell r="D64" t="str">
            <v>Melayu</v>
          </cell>
          <cell r="E64">
            <v>176</v>
          </cell>
          <cell r="F64">
            <v>9000</v>
          </cell>
          <cell r="G64">
            <v>1584000</v>
          </cell>
          <cell r="H64">
            <v>1584000</v>
          </cell>
          <cell r="I64">
            <v>1584000</v>
          </cell>
          <cell r="J64">
            <v>4752000</v>
          </cell>
        </row>
        <row r="65">
          <cell r="B65" t="str">
            <v>Batas Yang Kian Memanjang</v>
          </cell>
          <cell r="C65" t="str">
            <v>A.D. Donggo</v>
          </cell>
          <cell r="D65" t="str">
            <v>Nusa Tenggara</v>
          </cell>
          <cell r="E65">
            <v>372</v>
          </cell>
          <cell r="F65">
            <v>9000</v>
          </cell>
          <cell r="G65">
            <v>3348000</v>
          </cell>
          <cell r="H65">
            <v>3348000</v>
          </cell>
          <cell r="I65">
            <v>3348000</v>
          </cell>
          <cell r="J65">
            <v>10044000</v>
          </cell>
        </row>
        <row r="66">
          <cell r="B66" t="str">
            <v>Batu Badaon</v>
          </cell>
          <cell r="C66" t="str">
            <v>Ris Therik</v>
          </cell>
          <cell r="D66" t="str">
            <v>Nusa Tenggara</v>
          </cell>
          <cell r="E66">
            <v>38</v>
          </cell>
          <cell r="F66">
            <v>9000</v>
          </cell>
          <cell r="G66">
            <v>342000</v>
          </cell>
          <cell r="H66">
            <v>342000</v>
          </cell>
          <cell r="I66">
            <v>342000</v>
          </cell>
          <cell r="J66">
            <v>1026000</v>
          </cell>
        </row>
        <row r="67">
          <cell r="B67" t="str">
            <v>Beberapa Etika Dlm Sastra Makasar</v>
          </cell>
          <cell r="C67" t="str">
            <v>Dr. B.F. Matthes</v>
          </cell>
          <cell r="D67" t="str">
            <v>Sulawesi</v>
          </cell>
          <cell r="E67">
            <v>146</v>
          </cell>
          <cell r="F67">
            <v>9000</v>
          </cell>
          <cell r="G67">
            <v>1314000</v>
          </cell>
          <cell r="H67">
            <v>1314000</v>
          </cell>
          <cell r="I67">
            <v>1314000</v>
          </cell>
          <cell r="J67">
            <v>3942000</v>
          </cell>
        </row>
        <row r="68">
          <cell r="B68" t="str">
            <v>Beraim Panglima Kasu Barat</v>
          </cell>
          <cell r="C68" t="str">
            <v>BM. Syamsuddin</v>
          </cell>
          <cell r="D68" t="str">
            <v>Melayu</v>
          </cell>
          <cell r="E68">
            <v>205</v>
          </cell>
          <cell r="F68">
            <v>9000</v>
          </cell>
          <cell r="G68">
            <v>1845000</v>
          </cell>
          <cell r="H68">
            <v>1845000</v>
          </cell>
          <cell r="I68">
            <v>1845000</v>
          </cell>
          <cell r="J68">
            <v>5535000</v>
          </cell>
        </row>
        <row r="69">
          <cell r="B69" t="str">
            <v>Berkemah Dengan Putri Bangau</v>
          </cell>
          <cell r="C69" t="str">
            <v>Leon Agusta</v>
          </cell>
          <cell r="D69" t="str">
            <v>Melayu</v>
          </cell>
          <cell r="E69">
            <v>34</v>
          </cell>
          <cell r="F69">
            <v>9000</v>
          </cell>
          <cell r="G69">
            <v>306000</v>
          </cell>
          <cell r="H69">
            <v>306000</v>
          </cell>
          <cell r="I69">
            <v>306000</v>
          </cell>
          <cell r="J69">
            <v>918000</v>
          </cell>
        </row>
        <row r="70">
          <cell r="B70" t="str">
            <v>Berlibur Di Tengah Hutan</v>
          </cell>
          <cell r="C70" t="str">
            <v>Suyono H.R.</v>
          </cell>
          <cell r="D70" t="str">
            <v>Jawa - Sunda</v>
          </cell>
          <cell r="E70">
            <v>46</v>
          </cell>
          <cell r="F70">
            <v>9000</v>
          </cell>
          <cell r="G70">
            <v>414000</v>
          </cell>
          <cell r="H70">
            <v>414000</v>
          </cell>
          <cell r="I70">
            <v>414000</v>
          </cell>
          <cell r="J70">
            <v>1242000</v>
          </cell>
        </row>
        <row r="71">
          <cell r="B71" t="str">
            <v>Berlibur Di Perkebunan Lembang</v>
          </cell>
          <cell r="C71" t="str">
            <v>Ny. Sakura Ridwan</v>
          </cell>
          <cell r="D71" t="str">
            <v>Jawa - Sunda</v>
          </cell>
          <cell r="E71">
            <v>50</v>
          </cell>
          <cell r="F71">
            <v>9000</v>
          </cell>
          <cell r="G71">
            <v>450000</v>
          </cell>
          <cell r="H71">
            <v>450000</v>
          </cell>
          <cell r="I71">
            <v>450000</v>
          </cell>
          <cell r="J71">
            <v>1350000</v>
          </cell>
        </row>
        <row r="72">
          <cell r="B72" t="str">
            <v>Bunga Angrek Untuk Mama</v>
          </cell>
          <cell r="C72" t="str">
            <v>Sherly Malinton</v>
          </cell>
          <cell r="D72" t="str">
            <v>Melayu</v>
          </cell>
          <cell r="E72">
            <v>50</v>
          </cell>
          <cell r="F72">
            <v>9000</v>
          </cell>
          <cell r="G72">
            <v>450000</v>
          </cell>
          <cell r="H72">
            <v>450000</v>
          </cell>
          <cell r="I72">
            <v>450000</v>
          </cell>
          <cell r="J72">
            <v>1350000</v>
          </cell>
        </row>
        <row r="73">
          <cell r="B73" t="str">
            <v>Bunga Bakti</v>
          </cell>
          <cell r="C73" t="str">
            <v>M.R. Dayoh</v>
          </cell>
          <cell r="D73" t="str">
            <v>Sulawesi</v>
          </cell>
          <cell r="E73">
            <v>175</v>
          </cell>
          <cell r="F73">
            <v>9000</v>
          </cell>
          <cell r="G73">
            <v>1575000</v>
          </cell>
          <cell r="H73">
            <v>1575000</v>
          </cell>
          <cell r="I73">
            <v>1575000</v>
          </cell>
          <cell r="J73">
            <v>4725000</v>
          </cell>
        </row>
        <row r="74">
          <cell r="B74" t="str">
            <v>Bunga Mawar</v>
          </cell>
          <cell r="C74" t="str">
            <v>Bagindo Saleh</v>
          </cell>
          <cell r="D74" t="str">
            <v>Melayu</v>
          </cell>
          <cell r="E74">
            <v>102</v>
          </cell>
          <cell r="F74">
            <v>9000</v>
          </cell>
          <cell r="G74">
            <v>918000</v>
          </cell>
          <cell r="H74">
            <v>918000</v>
          </cell>
          <cell r="I74">
            <v>918000</v>
          </cell>
          <cell r="J74">
            <v>2754000</v>
          </cell>
        </row>
        <row r="75">
          <cell r="B75" t="str">
            <v>Bunga Rampai Sastra Riau</v>
          </cell>
          <cell r="C75" t="str">
            <v>Tengku Nasir</v>
          </cell>
          <cell r="D75" t="str">
            <v>Melayu</v>
          </cell>
          <cell r="E75">
            <v>285</v>
          </cell>
          <cell r="F75">
            <v>9000</v>
          </cell>
          <cell r="G75">
            <v>2565000</v>
          </cell>
          <cell r="H75">
            <v>2565000</v>
          </cell>
          <cell r="I75">
            <v>2565000</v>
          </cell>
          <cell r="J75">
            <v>7695000</v>
          </cell>
        </row>
        <row r="76">
          <cell r="B76" t="str">
            <v>Bunga-Bunga Hari Esok</v>
          </cell>
          <cell r="C76" t="str">
            <v>Sasmito</v>
          </cell>
          <cell r="D76" t="str">
            <v>Jawa - Sunda</v>
          </cell>
          <cell r="E76">
            <v>126</v>
          </cell>
          <cell r="F76">
            <v>9000</v>
          </cell>
          <cell r="G76">
            <v>1134000</v>
          </cell>
          <cell r="H76">
            <v>1134000</v>
          </cell>
          <cell r="I76">
            <v>1134000</v>
          </cell>
          <cell r="J76">
            <v>3402000</v>
          </cell>
        </row>
        <row r="77">
          <cell r="B77" t="str">
            <v>Burangir Na Hombang</v>
          </cell>
          <cell r="C77" t="str">
            <v>Dra. Rukiyah Siregar</v>
          </cell>
          <cell r="D77" t="str">
            <v>Melayu</v>
          </cell>
          <cell r="E77">
            <v>114</v>
          </cell>
          <cell r="F77">
            <v>9000</v>
          </cell>
          <cell r="G77">
            <v>1026000</v>
          </cell>
          <cell r="H77">
            <v>1026000</v>
          </cell>
          <cell r="I77">
            <v>1026000</v>
          </cell>
          <cell r="J77">
            <v>3078000</v>
          </cell>
        </row>
        <row r="78">
          <cell r="B78" t="str">
            <v>Burung Celepuk Dan Kelelawar</v>
          </cell>
          <cell r="C78" t="str">
            <v>Magda</v>
          </cell>
          <cell r="D78" t="str">
            <v>Melayu</v>
          </cell>
          <cell r="E78">
            <v>14</v>
          </cell>
          <cell r="F78">
            <v>9000</v>
          </cell>
          <cell r="G78">
            <v>126000</v>
          </cell>
          <cell r="H78">
            <v>126000</v>
          </cell>
          <cell r="I78">
            <v>126000</v>
          </cell>
          <cell r="J78">
            <v>378000</v>
          </cell>
        </row>
        <row r="79">
          <cell r="B79" t="str">
            <v>Butir-Butir Budi Pekerti Luhur</v>
          </cell>
          <cell r="C79" t="str">
            <v>Prof. Dr. Edi Sedyawati, dkk</v>
          </cell>
          <cell r="D79" t="str">
            <v>Jawa - Sunda</v>
          </cell>
          <cell r="E79">
            <v>38</v>
          </cell>
          <cell r="F79">
            <v>9000</v>
          </cell>
          <cell r="G79">
            <v>342000</v>
          </cell>
          <cell r="H79">
            <v>342000</v>
          </cell>
          <cell r="I79">
            <v>342000</v>
          </cell>
          <cell r="J79">
            <v>1026000</v>
          </cell>
        </row>
        <row r="80">
          <cell r="B80" t="str">
            <v>Butir-Butir Mutiara</v>
          </cell>
          <cell r="C80" t="str">
            <v>Imam Hidayat</v>
          </cell>
          <cell r="D80" t="str">
            <v>Melayu</v>
          </cell>
          <cell r="E80">
            <v>104</v>
          </cell>
          <cell r="F80">
            <v>9000</v>
          </cell>
          <cell r="G80">
            <v>936000</v>
          </cell>
          <cell r="H80">
            <v>936000</v>
          </cell>
          <cell r="I80">
            <v>936000</v>
          </cell>
          <cell r="J80">
            <v>2808000</v>
          </cell>
        </row>
        <row r="81">
          <cell r="B81" t="str">
            <v>Caretana Rama</v>
          </cell>
          <cell r="C81" t="str">
            <v>Sudibjo ZH</v>
          </cell>
          <cell r="D81" t="str">
            <v>Jawa - Sunda</v>
          </cell>
          <cell r="E81">
            <v>388</v>
          </cell>
          <cell r="F81">
            <v>9000</v>
          </cell>
          <cell r="G81">
            <v>3492000</v>
          </cell>
          <cell r="H81">
            <v>3492000</v>
          </cell>
          <cell r="I81">
            <v>3492000</v>
          </cell>
          <cell r="J81">
            <v>10476000</v>
          </cell>
        </row>
        <row r="82">
          <cell r="B82" t="str">
            <v>Cerita Damarwulan</v>
          </cell>
          <cell r="C82" t="str">
            <v>Ruth Bachrum</v>
          </cell>
          <cell r="D82" t="str">
            <v>Jawa - Sunda</v>
          </cell>
          <cell r="E82">
            <v>165</v>
          </cell>
          <cell r="F82">
            <v>9000</v>
          </cell>
          <cell r="G82">
            <v>1485000</v>
          </cell>
          <cell r="H82">
            <v>1485000</v>
          </cell>
          <cell r="I82">
            <v>1485000</v>
          </cell>
          <cell r="J82">
            <v>4455000</v>
          </cell>
        </row>
        <row r="83">
          <cell r="B83" t="str">
            <v>Cerita Lapadoma</v>
          </cell>
          <cell r="C83" t="str">
            <v>Muhammad Sikki</v>
          </cell>
          <cell r="D83" t="str">
            <v>Sulawesi</v>
          </cell>
          <cell r="E83">
            <v>89</v>
          </cell>
          <cell r="F83">
            <v>9000</v>
          </cell>
          <cell r="G83">
            <v>801000</v>
          </cell>
          <cell r="H83">
            <v>801000</v>
          </cell>
          <cell r="I83">
            <v>801000</v>
          </cell>
          <cell r="J83">
            <v>2403000</v>
          </cell>
        </row>
        <row r="84">
          <cell r="B84" t="str">
            <v>Cintailah Bumi Di Negerimu</v>
          </cell>
          <cell r="C84" t="str">
            <v>Manto</v>
          </cell>
          <cell r="D84" t="str">
            <v>Jawa - Sunda</v>
          </cell>
          <cell r="E84">
            <v>78</v>
          </cell>
          <cell r="F84">
            <v>9000</v>
          </cell>
          <cell r="G84">
            <v>702000</v>
          </cell>
          <cell r="H84">
            <v>702000</v>
          </cell>
          <cell r="I84">
            <v>702000</v>
          </cell>
          <cell r="J84">
            <v>2106000</v>
          </cell>
        </row>
        <row r="85">
          <cell r="B85" t="str">
            <v>Cita-cita Dalam Derita</v>
          </cell>
          <cell r="C85" t="str">
            <v>Muhammad Syarief</v>
          </cell>
          <cell r="D85" t="str">
            <v>Melayu</v>
          </cell>
          <cell r="E85">
            <v>73</v>
          </cell>
          <cell r="F85">
            <v>9000</v>
          </cell>
          <cell r="G85">
            <v>657000</v>
          </cell>
          <cell r="H85">
            <v>657000</v>
          </cell>
          <cell r="I85">
            <v>657000</v>
          </cell>
          <cell r="J85">
            <v>1971000</v>
          </cell>
        </row>
        <row r="86">
          <cell r="B86" t="str">
            <v>Cita-Cita Mustapa</v>
          </cell>
          <cell r="C86" t="str">
            <v>Aman Dt. Majoindo</v>
          </cell>
          <cell r="D86" t="str">
            <v>Melayu</v>
          </cell>
          <cell r="E86">
            <v>130</v>
          </cell>
          <cell r="F86">
            <v>9000</v>
          </cell>
          <cell r="G86">
            <v>1170000</v>
          </cell>
          <cell r="H86">
            <v>1170000</v>
          </cell>
          <cell r="I86">
            <v>1170000</v>
          </cell>
          <cell r="J86">
            <v>3510000</v>
          </cell>
        </row>
        <row r="87">
          <cell r="B87" t="str">
            <v>Cita-Citaku</v>
          </cell>
          <cell r="C87" t="str">
            <v>Pusbinbangsa</v>
          </cell>
          <cell r="D87" t="str">
            <v>Melayu</v>
          </cell>
          <cell r="E87">
            <v>110</v>
          </cell>
          <cell r="F87">
            <v>9000</v>
          </cell>
          <cell r="G87">
            <v>990000</v>
          </cell>
          <cell r="H87">
            <v>990000</v>
          </cell>
          <cell r="I87">
            <v>990000</v>
          </cell>
          <cell r="J87">
            <v>2970000</v>
          </cell>
        </row>
        <row r="88">
          <cell r="B88" t="str">
            <v>Citra Manusia Dalam Puisi Indonesia Modern 1920-1960</v>
          </cell>
          <cell r="C88" t="str">
            <v>Pusbinbangsa  (Citra)</v>
          </cell>
          <cell r="D88" t="str">
            <v>Melayu</v>
          </cell>
          <cell r="E88">
            <v>181</v>
          </cell>
          <cell r="F88">
            <v>9000</v>
          </cell>
          <cell r="G88">
            <v>1629000</v>
          </cell>
          <cell r="H88">
            <v>1629000</v>
          </cell>
          <cell r="I88">
            <v>1629000</v>
          </cell>
          <cell r="J88">
            <v>4887000</v>
          </cell>
        </row>
        <row r="89">
          <cell r="B89" t="str">
            <v>Ciung Wanara</v>
          </cell>
          <cell r="C89" t="str">
            <v>R.S. Sumarga</v>
          </cell>
          <cell r="D89" t="str">
            <v>Jawa - Sunda</v>
          </cell>
          <cell r="E89">
            <v>42</v>
          </cell>
          <cell r="F89">
            <v>9000</v>
          </cell>
          <cell r="G89">
            <v>378000</v>
          </cell>
          <cell r="H89">
            <v>378000</v>
          </cell>
          <cell r="I89">
            <v>378000</v>
          </cell>
          <cell r="J89">
            <v>1134000</v>
          </cell>
        </row>
        <row r="90">
          <cell r="B90" t="str">
            <v>Columbus</v>
          </cell>
          <cell r="C90" t="str">
            <v>Haksan Wirasutisna</v>
          </cell>
          <cell r="D90" t="str">
            <v>Jawa - Sunda</v>
          </cell>
          <cell r="E90">
            <v>49</v>
          </cell>
          <cell r="F90">
            <v>9000</v>
          </cell>
          <cell r="G90">
            <v>441000</v>
          </cell>
          <cell r="H90">
            <v>441000</v>
          </cell>
          <cell r="I90">
            <v>441000</v>
          </cell>
          <cell r="J90">
            <v>1323000</v>
          </cell>
        </row>
        <row r="91">
          <cell r="B91" t="str">
            <v>Damak dan Jalak Roman Sejarah</v>
          </cell>
          <cell r="C91" t="str">
            <v>B.M. Syamsudin</v>
          </cell>
          <cell r="D91" t="str">
            <v>Melayu</v>
          </cell>
          <cell r="E91">
            <v>366</v>
          </cell>
          <cell r="F91">
            <v>9000</v>
          </cell>
          <cell r="G91">
            <v>3294000</v>
          </cell>
          <cell r="H91">
            <v>3294000</v>
          </cell>
          <cell r="I91">
            <v>3294000</v>
          </cell>
          <cell r="J91">
            <v>9882000</v>
          </cell>
        </row>
        <row r="92">
          <cell r="B92" t="str">
            <v>Domba Sawala</v>
          </cell>
          <cell r="C92" t="str">
            <v>Harya Purbanegara</v>
          </cell>
          <cell r="D92" t="str">
            <v>Jawa - Sunda</v>
          </cell>
          <cell r="E92">
            <v>202</v>
          </cell>
          <cell r="F92">
            <v>9000</v>
          </cell>
          <cell r="G92">
            <v>1818000</v>
          </cell>
          <cell r="H92">
            <v>1818000</v>
          </cell>
          <cell r="I92">
            <v>1818000</v>
          </cell>
          <cell r="J92">
            <v>5454000</v>
          </cell>
        </row>
        <row r="93">
          <cell r="B93" t="str">
            <v>Darmasonya</v>
          </cell>
          <cell r="C93" t="str">
            <v>Drs. Suratmin</v>
          </cell>
          <cell r="D93" t="str">
            <v>Jawa - Sunda</v>
          </cell>
          <cell r="E93">
            <v>289</v>
          </cell>
          <cell r="F93">
            <v>9000</v>
          </cell>
          <cell r="G93">
            <v>2601000</v>
          </cell>
          <cell r="H93">
            <v>2601000</v>
          </cell>
          <cell r="I93">
            <v>2601000</v>
          </cell>
          <cell r="J93">
            <v>7803000</v>
          </cell>
        </row>
        <row r="94">
          <cell r="B94" t="str">
            <v>Denggan Ni Haposoon</v>
          </cell>
          <cell r="C94" t="str">
            <v>S. Baya</v>
          </cell>
          <cell r="D94" t="str">
            <v>Melayu</v>
          </cell>
          <cell r="E94">
            <v>109</v>
          </cell>
          <cell r="F94">
            <v>9000</v>
          </cell>
          <cell r="G94">
            <v>981000</v>
          </cell>
          <cell r="H94">
            <v>981000</v>
          </cell>
          <cell r="I94">
            <v>981000</v>
          </cell>
          <cell r="J94">
            <v>2943000</v>
          </cell>
        </row>
        <row r="95">
          <cell r="B95" t="str">
            <v>Dewi Menur Seta</v>
          </cell>
          <cell r="C95" t="str">
            <v>Mas Hardjawiraga</v>
          </cell>
          <cell r="D95" t="str">
            <v>Jawa - Sunda</v>
          </cell>
          <cell r="E95">
            <v>42</v>
          </cell>
          <cell r="F95">
            <v>9000</v>
          </cell>
          <cell r="G95">
            <v>378000</v>
          </cell>
          <cell r="H95">
            <v>378000</v>
          </cell>
          <cell r="I95">
            <v>378000</v>
          </cell>
          <cell r="J95">
            <v>1134000</v>
          </cell>
        </row>
        <row r="96">
          <cell r="B96" t="str">
            <v>Didong Lakkiki</v>
          </cell>
          <cell r="C96" t="str">
            <v>L.K. Ara</v>
          </cell>
          <cell r="D96" t="str">
            <v>Melayu</v>
          </cell>
          <cell r="E96">
            <v>86</v>
          </cell>
          <cell r="F96">
            <v>9000</v>
          </cell>
          <cell r="G96">
            <v>774000</v>
          </cell>
          <cell r="H96">
            <v>774000</v>
          </cell>
          <cell r="I96">
            <v>774000</v>
          </cell>
          <cell r="J96">
            <v>2322000</v>
          </cell>
        </row>
        <row r="97">
          <cell r="B97" t="str">
            <v>Dog Dog Pagrewong</v>
          </cell>
          <cell r="C97" t="str">
            <v>G.S.</v>
          </cell>
          <cell r="D97" t="str">
            <v>Jawa - Sunda</v>
          </cell>
          <cell r="E97">
            <v>118</v>
          </cell>
          <cell r="F97">
            <v>9000</v>
          </cell>
          <cell r="G97">
            <v>1062000</v>
          </cell>
          <cell r="H97">
            <v>1062000</v>
          </cell>
          <cell r="I97">
            <v>1062000</v>
          </cell>
          <cell r="J97">
            <v>3186000</v>
          </cell>
        </row>
        <row r="98">
          <cell r="B98" t="str">
            <v>Doli-Doli Parbodat</v>
          </cell>
          <cell r="C98" t="str">
            <v>Drs. H. Dalimunthe</v>
          </cell>
          <cell r="D98" t="str">
            <v>Melayu</v>
          </cell>
          <cell r="E98">
            <v>93</v>
          </cell>
          <cell r="F98">
            <v>9000</v>
          </cell>
          <cell r="G98">
            <v>837000</v>
          </cell>
          <cell r="H98">
            <v>837000</v>
          </cell>
          <cell r="I98">
            <v>837000</v>
          </cell>
          <cell r="J98">
            <v>2511000</v>
          </cell>
        </row>
        <row r="99">
          <cell r="B99" t="str">
            <v>Dolok Hela</v>
          </cell>
          <cell r="C99" t="str">
            <v>Drs. Hasjmi Dalimunthe</v>
          </cell>
          <cell r="D99" t="str">
            <v>Melayu</v>
          </cell>
          <cell r="E99">
            <v>58</v>
          </cell>
          <cell r="F99">
            <v>9000</v>
          </cell>
          <cell r="G99">
            <v>522000</v>
          </cell>
          <cell r="H99">
            <v>522000</v>
          </cell>
          <cell r="I99">
            <v>522000</v>
          </cell>
          <cell r="J99">
            <v>1566000</v>
          </cell>
        </row>
        <row r="100">
          <cell r="B100" t="str">
            <v>Dongeng Seekor Buaya</v>
          </cell>
          <cell r="C100" t="str">
            <v>Mas Sumsuli Sasmitakusuma</v>
          </cell>
          <cell r="D100" t="str">
            <v>Jawa - Sunda</v>
          </cell>
          <cell r="E100">
            <v>70</v>
          </cell>
          <cell r="F100">
            <v>9000</v>
          </cell>
          <cell r="G100">
            <v>630000</v>
          </cell>
          <cell r="H100">
            <v>630000</v>
          </cell>
          <cell r="I100">
            <v>630000</v>
          </cell>
          <cell r="J100">
            <v>1890000</v>
          </cell>
        </row>
        <row r="101">
          <cell r="B101" t="str">
            <v>Ende Siboru Tombaga</v>
          </cell>
          <cell r="C101" t="str">
            <v>Aisyah Ibrahim</v>
          </cell>
          <cell r="D101" t="str">
            <v>Melayu</v>
          </cell>
          <cell r="E101">
            <v>53</v>
          </cell>
          <cell r="F101">
            <v>9000</v>
          </cell>
          <cell r="G101">
            <v>477000</v>
          </cell>
          <cell r="H101">
            <v>477000</v>
          </cell>
          <cell r="I101">
            <v>477000</v>
          </cell>
          <cell r="J101">
            <v>1431000</v>
          </cell>
        </row>
        <row r="102">
          <cell r="B102" t="str">
            <v>Gadis Modern</v>
          </cell>
          <cell r="C102" t="str">
            <v>Alin Afandi</v>
          </cell>
          <cell r="D102" t="str">
            <v>Melayu</v>
          </cell>
          <cell r="E102">
            <v>56</v>
          </cell>
          <cell r="F102">
            <v>9000</v>
          </cell>
          <cell r="G102">
            <v>504000</v>
          </cell>
          <cell r="H102">
            <v>504000</v>
          </cell>
          <cell r="I102">
            <v>504000</v>
          </cell>
          <cell r="J102">
            <v>1512000</v>
          </cell>
        </row>
        <row r="103">
          <cell r="B103" t="str">
            <v>Gando Hilang</v>
          </cell>
          <cell r="C103" t="str">
            <v>Chairul Harun</v>
          </cell>
          <cell r="D103" t="str">
            <v>Melayu</v>
          </cell>
          <cell r="E103">
            <v>61</v>
          </cell>
          <cell r="F103">
            <v>9000</v>
          </cell>
          <cell r="G103">
            <v>549000</v>
          </cell>
          <cell r="H103">
            <v>549000</v>
          </cell>
          <cell r="I103">
            <v>549000</v>
          </cell>
          <cell r="J103">
            <v>1647000</v>
          </cell>
        </row>
        <row r="104">
          <cell r="B104" t="str">
            <v>Geguritan Cilanaya</v>
          </cell>
          <cell r="C104" t="str">
            <v>Dra. Cok Istri Oka</v>
          </cell>
          <cell r="D104" t="str">
            <v>Nusa Tenggara</v>
          </cell>
          <cell r="E104">
            <v>49</v>
          </cell>
          <cell r="F104">
            <v>9000</v>
          </cell>
          <cell r="G104">
            <v>441000</v>
          </cell>
          <cell r="H104">
            <v>441000</v>
          </cell>
          <cell r="I104">
            <v>441000</v>
          </cell>
          <cell r="J104">
            <v>1323000</v>
          </cell>
        </row>
        <row r="105">
          <cell r="B105" t="str">
            <v>Geguritan Jajar Pikatan</v>
          </cell>
          <cell r="C105" t="str">
            <v>Drs. I Gusti Ngurah Bagus</v>
          </cell>
          <cell r="D105" t="str">
            <v>Nusa Tenggara</v>
          </cell>
          <cell r="E105">
            <v>210</v>
          </cell>
          <cell r="F105">
            <v>9000</v>
          </cell>
          <cell r="G105">
            <v>1890000</v>
          </cell>
          <cell r="H105">
            <v>1890000</v>
          </cell>
          <cell r="I105">
            <v>1890000</v>
          </cell>
          <cell r="J105">
            <v>5670000</v>
          </cell>
        </row>
        <row r="106">
          <cell r="B106" t="str">
            <v>Geguritan Jayaprana</v>
          </cell>
          <cell r="C106" t="str">
            <v>Ketut Ginarsa</v>
          </cell>
          <cell r="D106" t="str">
            <v>Nusa Tenggara</v>
          </cell>
          <cell r="E106">
            <v>54</v>
          </cell>
          <cell r="F106">
            <v>9000</v>
          </cell>
          <cell r="G106">
            <v>486000</v>
          </cell>
          <cell r="H106">
            <v>486000</v>
          </cell>
          <cell r="I106">
            <v>486000</v>
          </cell>
          <cell r="J106">
            <v>1458000</v>
          </cell>
        </row>
        <row r="107">
          <cell r="B107" t="str">
            <v>Geguritan Joharsa</v>
          </cell>
          <cell r="C107" t="str">
            <v>Made Swastika &amp; Wayan Sukersa</v>
          </cell>
          <cell r="D107" t="str">
            <v>Nusa Tenggara</v>
          </cell>
          <cell r="E107">
            <v>283</v>
          </cell>
          <cell r="F107">
            <v>9000</v>
          </cell>
          <cell r="G107">
            <v>2547000</v>
          </cell>
          <cell r="H107">
            <v>2547000</v>
          </cell>
          <cell r="I107">
            <v>2547000</v>
          </cell>
          <cell r="J107">
            <v>7641000</v>
          </cell>
        </row>
        <row r="108">
          <cell r="B108" t="str">
            <v>Geguritan Megantaka</v>
          </cell>
          <cell r="C108" t="str">
            <v>Depdikbud</v>
          </cell>
          <cell r="D108" t="str">
            <v>Nusa Tenggara</v>
          </cell>
          <cell r="E108">
            <v>126</v>
          </cell>
          <cell r="F108">
            <v>9000</v>
          </cell>
          <cell r="G108">
            <v>1134000</v>
          </cell>
          <cell r="H108">
            <v>1134000</v>
          </cell>
          <cell r="I108">
            <v>1134000</v>
          </cell>
          <cell r="J108">
            <v>3402000</v>
          </cell>
        </row>
        <row r="109">
          <cell r="B109" t="str">
            <v>Geguritan Purwa Sanggara</v>
          </cell>
          <cell r="C109" t="str">
            <v>Ida Cokorda</v>
          </cell>
          <cell r="D109" t="str">
            <v>Nusa Tenggara</v>
          </cell>
          <cell r="E109">
            <v>286</v>
          </cell>
          <cell r="F109">
            <v>9000</v>
          </cell>
          <cell r="G109">
            <v>2574000</v>
          </cell>
          <cell r="H109">
            <v>2574000</v>
          </cell>
          <cell r="I109">
            <v>2574000</v>
          </cell>
          <cell r="J109">
            <v>7722000</v>
          </cell>
        </row>
        <row r="110">
          <cell r="B110" t="str">
            <v>H. Sariamin Ismail (selasih) Selogwi</v>
          </cell>
          <cell r="C110" t="str">
            <v>Pusat Bahasa</v>
          </cell>
          <cell r="D110" t="str">
            <v>Melayu</v>
          </cell>
          <cell r="E110">
            <v>139</v>
          </cell>
          <cell r="F110">
            <v>9000</v>
          </cell>
          <cell r="G110">
            <v>1251000</v>
          </cell>
          <cell r="H110">
            <v>1251000</v>
          </cell>
          <cell r="I110">
            <v>1251000</v>
          </cell>
          <cell r="J110">
            <v>3753000</v>
          </cell>
        </row>
        <row r="111">
          <cell r="B111" t="str">
            <v>Haji Hasan Arif Riwayat Hidup dan Perjuangannya</v>
          </cell>
          <cell r="C111" t="str">
            <v>Sutrisno Kutoyo</v>
          </cell>
          <cell r="D111" t="str">
            <v>Melayu</v>
          </cell>
          <cell r="E111">
            <v>73</v>
          </cell>
          <cell r="F111">
            <v>9000</v>
          </cell>
          <cell r="G111">
            <v>657000</v>
          </cell>
          <cell r="H111">
            <v>657000</v>
          </cell>
          <cell r="I111">
            <v>657000</v>
          </cell>
          <cell r="J111">
            <v>1971000</v>
          </cell>
        </row>
        <row r="112">
          <cell r="B112" t="str">
            <v>Hikayat Akbarul Karim</v>
          </cell>
          <cell r="C112" t="str">
            <v>Ramli Harun</v>
          </cell>
          <cell r="D112" t="str">
            <v>Melayu</v>
          </cell>
          <cell r="E112">
            <v>125</v>
          </cell>
          <cell r="F112">
            <v>9000</v>
          </cell>
          <cell r="G112">
            <v>1125000</v>
          </cell>
          <cell r="H112">
            <v>1125000</v>
          </cell>
          <cell r="I112">
            <v>1125000</v>
          </cell>
          <cell r="J112">
            <v>3375000</v>
          </cell>
        </row>
        <row r="113">
          <cell r="B113" t="str">
            <v>Hikayat Amir Hasan Dan Amir Husin</v>
          </cell>
          <cell r="C113" t="str">
            <v>Ishak Peutua Gam</v>
          </cell>
          <cell r="D113" t="str">
            <v>Melayu</v>
          </cell>
          <cell r="E113">
            <v>90</v>
          </cell>
          <cell r="F113">
            <v>9000</v>
          </cell>
          <cell r="G113">
            <v>810000</v>
          </cell>
          <cell r="H113">
            <v>810000</v>
          </cell>
          <cell r="I113">
            <v>810000</v>
          </cell>
          <cell r="J113">
            <v>2430000</v>
          </cell>
        </row>
        <row r="114">
          <cell r="B114" t="str">
            <v>Hikayat Balu Kiya</v>
          </cell>
          <cell r="C114" t="str">
            <v>Ramli Harun</v>
          </cell>
          <cell r="D114" t="str">
            <v>Melayu</v>
          </cell>
          <cell r="E114">
            <v>225</v>
          </cell>
          <cell r="F114">
            <v>9000</v>
          </cell>
          <cell r="G114">
            <v>2025000</v>
          </cell>
          <cell r="H114">
            <v>2025000</v>
          </cell>
          <cell r="I114">
            <v>2025000</v>
          </cell>
          <cell r="J114">
            <v>6075000</v>
          </cell>
        </row>
        <row r="115">
          <cell r="B115" t="str">
            <v>Hikayat Bangta Kumari 1</v>
          </cell>
          <cell r="C115" t="str">
            <v>Ramli Harun</v>
          </cell>
          <cell r="D115" t="str">
            <v>Melayu</v>
          </cell>
          <cell r="E115">
            <v>230</v>
          </cell>
          <cell r="F115">
            <v>9000</v>
          </cell>
          <cell r="G115">
            <v>2070000</v>
          </cell>
          <cell r="H115">
            <v>2070000</v>
          </cell>
          <cell r="I115">
            <v>2070000</v>
          </cell>
          <cell r="J115">
            <v>6210000</v>
          </cell>
        </row>
        <row r="116">
          <cell r="B116" t="str">
            <v>Hikayat Bangta Kumari 2</v>
          </cell>
          <cell r="C116" t="str">
            <v>Ramli Harun</v>
          </cell>
          <cell r="D116" t="str">
            <v>Melayu</v>
          </cell>
          <cell r="E116">
            <v>226</v>
          </cell>
          <cell r="F116">
            <v>9000</v>
          </cell>
          <cell r="G116">
            <v>2034000</v>
          </cell>
          <cell r="H116">
            <v>2034000</v>
          </cell>
          <cell r="I116">
            <v>2034000</v>
          </cell>
          <cell r="J116">
            <v>6102000</v>
          </cell>
        </row>
        <row r="117">
          <cell r="B117" t="str">
            <v>Hikayat Banta Amat Ngon Nahuda Seukeuem 1</v>
          </cell>
          <cell r="C117" t="str">
            <v>Drs. Ramli Harun</v>
          </cell>
          <cell r="D117" t="str">
            <v>Melayu</v>
          </cell>
          <cell r="E117">
            <v>230</v>
          </cell>
          <cell r="F117">
            <v>9000</v>
          </cell>
          <cell r="G117">
            <v>2070000</v>
          </cell>
          <cell r="H117">
            <v>2070000</v>
          </cell>
          <cell r="I117">
            <v>2070000</v>
          </cell>
          <cell r="J117">
            <v>6210000</v>
          </cell>
        </row>
        <row r="118">
          <cell r="B118" t="str">
            <v>Hikayat Banta Amat Ngon Nahuda Seukeuem 2</v>
          </cell>
          <cell r="C118" t="str">
            <v>Drs. Ramli Harun</v>
          </cell>
          <cell r="D118" t="str">
            <v>Melayu</v>
          </cell>
          <cell r="E118">
            <v>217</v>
          </cell>
          <cell r="F118">
            <v>9000</v>
          </cell>
          <cell r="G118">
            <v>1953000</v>
          </cell>
          <cell r="H118">
            <v>1953000</v>
          </cell>
          <cell r="I118">
            <v>1953000</v>
          </cell>
          <cell r="J118">
            <v>5859000</v>
          </cell>
        </row>
        <row r="119">
          <cell r="B119" t="str">
            <v>Hikayat Cut Diwa Akah 1</v>
          </cell>
          <cell r="C119" t="str">
            <v>Ramli Harun</v>
          </cell>
          <cell r="D119" t="str">
            <v>Melayu</v>
          </cell>
          <cell r="E119">
            <v>268</v>
          </cell>
          <cell r="F119">
            <v>9000</v>
          </cell>
          <cell r="G119">
            <v>2412000</v>
          </cell>
          <cell r="H119">
            <v>2412000</v>
          </cell>
          <cell r="I119">
            <v>2412000</v>
          </cell>
          <cell r="J119">
            <v>7236000</v>
          </cell>
        </row>
        <row r="120">
          <cell r="B120" t="str">
            <v>Hikayat Cut Diwa Akah 2</v>
          </cell>
          <cell r="C120" t="str">
            <v>Ramli Harun</v>
          </cell>
          <cell r="D120" t="str">
            <v>Melayu</v>
          </cell>
          <cell r="E120">
            <v>352</v>
          </cell>
          <cell r="F120">
            <v>9000</v>
          </cell>
          <cell r="G120">
            <v>3168000</v>
          </cell>
          <cell r="H120">
            <v>3168000</v>
          </cell>
          <cell r="I120">
            <v>3168000</v>
          </cell>
          <cell r="J120">
            <v>9504000</v>
          </cell>
        </row>
        <row r="121">
          <cell r="B121" t="str">
            <v>Hikayat Dewa Mandu</v>
          </cell>
          <cell r="C121" t="str">
            <v>Hendri Chambert Hir</v>
          </cell>
          <cell r="D121" t="str">
            <v>Melayu</v>
          </cell>
          <cell r="E121">
            <v>298</v>
          </cell>
          <cell r="F121">
            <v>9000</v>
          </cell>
          <cell r="G121">
            <v>2682000</v>
          </cell>
          <cell r="H121">
            <v>2682000</v>
          </cell>
          <cell r="I121">
            <v>2682000</v>
          </cell>
          <cell r="J121">
            <v>8046000</v>
          </cell>
        </row>
        <row r="122">
          <cell r="B122" t="str">
            <v>Hikayat Diu Palinggam</v>
          </cell>
          <cell r="C122" t="str">
            <v>Ramli Harun</v>
          </cell>
          <cell r="D122" t="str">
            <v>Melayu</v>
          </cell>
          <cell r="E122">
            <v>522</v>
          </cell>
          <cell r="F122">
            <v>9000</v>
          </cell>
          <cell r="G122">
            <v>4698000</v>
          </cell>
          <cell r="H122">
            <v>4698000</v>
          </cell>
          <cell r="I122">
            <v>4698000</v>
          </cell>
          <cell r="J122">
            <v>14094000</v>
          </cell>
        </row>
        <row r="123">
          <cell r="B123" t="str">
            <v>Hikayat Eclia Tujoh</v>
          </cell>
          <cell r="C123" t="str">
            <v>Ramli Harun</v>
          </cell>
          <cell r="D123" t="str">
            <v>Melayu</v>
          </cell>
          <cell r="E123">
            <v>85</v>
          </cell>
          <cell r="F123">
            <v>9000</v>
          </cell>
          <cell r="G123">
            <v>765000</v>
          </cell>
          <cell r="H123">
            <v>765000</v>
          </cell>
          <cell r="I123">
            <v>765000</v>
          </cell>
          <cell r="J123">
            <v>2295000</v>
          </cell>
        </row>
        <row r="124">
          <cell r="B124" t="str">
            <v>Hikayat Gajah Tujoh Ulce</v>
          </cell>
          <cell r="C124" t="str">
            <v>Ramli Harun</v>
          </cell>
          <cell r="D124" t="str">
            <v>Melayu</v>
          </cell>
          <cell r="E124">
            <v>209</v>
          </cell>
          <cell r="F124">
            <v>9000</v>
          </cell>
          <cell r="G124">
            <v>1881000</v>
          </cell>
          <cell r="H124">
            <v>1881000</v>
          </cell>
          <cell r="I124">
            <v>1881000</v>
          </cell>
          <cell r="J124">
            <v>5643000</v>
          </cell>
        </row>
        <row r="125">
          <cell r="B125" t="str">
            <v>Hikayat Hang Tuah 1</v>
          </cell>
          <cell r="C125" t="str">
            <v>Bot Genoot Schap</v>
          </cell>
          <cell r="D125" t="str">
            <v>Melayu</v>
          </cell>
          <cell r="E125">
            <v>287</v>
          </cell>
          <cell r="F125">
            <v>9000</v>
          </cell>
          <cell r="G125">
            <v>2583000</v>
          </cell>
          <cell r="H125">
            <v>2583000</v>
          </cell>
          <cell r="I125">
            <v>2583000</v>
          </cell>
          <cell r="J125">
            <v>7749000</v>
          </cell>
        </row>
        <row r="126">
          <cell r="B126" t="str">
            <v>Hikayat Hang Tuah 2</v>
          </cell>
          <cell r="C126" t="str">
            <v>Bot Genoot Schap</v>
          </cell>
          <cell r="D126" t="str">
            <v>Melayu</v>
          </cell>
          <cell r="E126">
            <v>262</v>
          </cell>
          <cell r="F126">
            <v>9000</v>
          </cell>
          <cell r="G126">
            <v>2358000</v>
          </cell>
          <cell r="H126">
            <v>2358000</v>
          </cell>
          <cell r="I126">
            <v>2358000</v>
          </cell>
          <cell r="J126">
            <v>7074000</v>
          </cell>
        </row>
        <row r="127">
          <cell r="B127" t="str">
            <v>Hikayat Harap Binasa</v>
          </cell>
          <cell r="C127" t="str">
            <v>Teuku Abdullah</v>
          </cell>
          <cell r="D127" t="str">
            <v>Melayu</v>
          </cell>
          <cell r="E127">
            <v>90</v>
          </cell>
          <cell r="F127">
            <v>9000</v>
          </cell>
          <cell r="G127">
            <v>810000</v>
          </cell>
          <cell r="H127">
            <v>810000</v>
          </cell>
          <cell r="I127">
            <v>810000</v>
          </cell>
          <cell r="J127">
            <v>2430000</v>
          </cell>
        </row>
        <row r="128">
          <cell r="B128" t="str">
            <v>Hikayat Indra Bangsawan</v>
          </cell>
          <cell r="C128" t="str">
            <v>Ramli Harun</v>
          </cell>
          <cell r="D128" t="str">
            <v>Melayu</v>
          </cell>
          <cell r="E128">
            <v>262</v>
          </cell>
          <cell r="F128">
            <v>9000</v>
          </cell>
          <cell r="G128">
            <v>2358000</v>
          </cell>
          <cell r="H128">
            <v>2358000</v>
          </cell>
          <cell r="I128">
            <v>2358000</v>
          </cell>
          <cell r="J128">
            <v>7074000</v>
          </cell>
        </row>
        <row r="129">
          <cell r="B129" t="str">
            <v>Hikayat Kanca Mara 1</v>
          </cell>
          <cell r="C129" t="str">
            <v>T. Nasrudin</v>
          </cell>
          <cell r="D129" t="str">
            <v>Melayu</v>
          </cell>
          <cell r="E129">
            <v>332</v>
          </cell>
          <cell r="F129">
            <v>9000</v>
          </cell>
          <cell r="G129">
            <v>2988000</v>
          </cell>
          <cell r="H129">
            <v>2988000</v>
          </cell>
          <cell r="I129">
            <v>2988000</v>
          </cell>
          <cell r="J129">
            <v>8964000</v>
          </cell>
        </row>
        <row r="130">
          <cell r="B130" t="str">
            <v>Hikayat Kanca Mara 2</v>
          </cell>
          <cell r="C130" t="str">
            <v>T. Nasrudin</v>
          </cell>
          <cell r="D130" t="str">
            <v>Melayu</v>
          </cell>
          <cell r="E130">
            <v>445</v>
          </cell>
          <cell r="F130">
            <v>9000</v>
          </cell>
          <cell r="G130">
            <v>4005000</v>
          </cell>
          <cell r="H130">
            <v>4005000</v>
          </cell>
          <cell r="I130">
            <v>4005000</v>
          </cell>
          <cell r="J130">
            <v>12015000</v>
          </cell>
        </row>
        <row r="131">
          <cell r="B131" t="str">
            <v>Hikayat Kureh Pari</v>
          </cell>
          <cell r="C131" t="str">
            <v>Ramli Harun</v>
          </cell>
          <cell r="D131" t="str">
            <v>Melayu</v>
          </cell>
          <cell r="E131">
            <v>413</v>
          </cell>
          <cell r="F131">
            <v>9000</v>
          </cell>
          <cell r="G131">
            <v>3717000</v>
          </cell>
          <cell r="H131">
            <v>3717000</v>
          </cell>
          <cell r="I131">
            <v>3717000</v>
          </cell>
          <cell r="J131">
            <v>11151000</v>
          </cell>
        </row>
        <row r="132">
          <cell r="B132" t="str">
            <v>Hikayat Maharaja Munding Giri Dan Panggung Karaton</v>
          </cell>
          <cell r="C132" t="str">
            <v>Ariany Isnamurti. A</v>
          </cell>
          <cell r="D132" t="str">
            <v>Melayu</v>
          </cell>
          <cell r="E132">
            <v>209</v>
          </cell>
          <cell r="F132">
            <v>9000</v>
          </cell>
          <cell r="G132">
            <v>1881000</v>
          </cell>
          <cell r="H132">
            <v>1881000</v>
          </cell>
          <cell r="I132">
            <v>1881000</v>
          </cell>
          <cell r="J132">
            <v>5643000</v>
          </cell>
        </row>
        <row r="133">
          <cell r="B133" t="str">
            <v>Hikayat Malem Diwa</v>
          </cell>
          <cell r="C133" t="str">
            <v>Ramli Harun</v>
          </cell>
          <cell r="D133" t="str">
            <v>Melayu</v>
          </cell>
          <cell r="E133">
            <v>370</v>
          </cell>
          <cell r="F133">
            <v>9000</v>
          </cell>
          <cell r="G133">
            <v>3330000</v>
          </cell>
          <cell r="H133">
            <v>3330000</v>
          </cell>
          <cell r="I133">
            <v>3330000</v>
          </cell>
          <cell r="J133">
            <v>9990000</v>
          </cell>
        </row>
        <row r="134">
          <cell r="B134" t="str">
            <v>Hikayat Mara Karma</v>
          </cell>
          <cell r="C134" t="str">
            <v>Drs. Ramli Harun</v>
          </cell>
          <cell r="D134" t="str">
            <v>Melayu</v>
          </cell>
          <cell r="E134">
            <v>313</v>
          </cell>
          <cell r="F134">
            <v>9000</v>
          </cell>
          <cell r="G134">
            <v>2817000</v>
          </cell>
          <cell r="H134">
            <v>2817000</v>
          </cell>
          <cell r="I134">
            <v>2817000</v>
          </cell>
          <cell r="J134">
            <v>8451000</v>
          </cell>
        </row>
        <row r="135">
          <cell r="B135" t="str">
            <v>Hikayat Merpati Mas dan Merpati Perak</v>
          </cell>
          <cell r="C135" t="str">
            <v>Musium Nasional</v>
          </cell>
          <cell r="D135" t="str">
            <v>Melayu</v>
          </cell>
          <cell r="E135">
            <v>178</v>
          </cell>
          <cell r="F135">
            <v>9000</v>
          </cell>
          <cell r="G135">
            <v>1602000</v>
          </cell>
          <cell r="H135">
            <v>1602000</v>
          </cell>
          <cell r="I135">
            <v>1602000</v>
          </cell>
          <cell r="J135">
            <v>4806000</v>
          </cell>
        </row>
        <row r="136">
          <cell r="B136" t="str">
            <v>Hikayat Mesa Gimang</v>
          </cell>
          <cell r="C136" t="str">
            <v>Tuti Munuwar</v>
          </cell>
          <cell r="D136" t="str">
            <v>Melayu</v>
          </cell>
          <cell r="E136">
            <v>326</v>
          </cell>
          <cell r="F136">
            <v>9000</v>
          </cell>
          <cell r="G136">
            <v>2934000</v>
          </cell>
          <cell r="H136">
            <v>2934000</v>
          </cell>
          <cell r="I136">
            <v>2934000</v>
          </cell>
          <cell r="J136">
            <v>8802000</v>
          </cell>
        </row>
        <row r="137">
          <cell r="B137" t="str">
            <v>Hikayat Nun Parisi</v>
          </cell>
          <cell r="C137" t="str">
            <v>Anzib</v>
          </cell>
          <cell r="D137" t="str">
            <v>Melayu</v>
          </cell>
          <cell r="E137">
            <v>529</v>
          </cell>
          <cell r="F137">
            <v>9000</v>
          </cell>
          <cell r="G137">
            <v>4761000</v>
          </cell>
          <cell r="H137">
            <v>4761000</v>
          </cell>
          <cell r="I137">
            <v>4761000</v>
          </cell>
          <cell r="J137">
            <v>14283000</v>
          </cell>
        </row>
        <row r="138">
          <cell r="B138" t="str">
            <v>Hikayat Perang Aceh</v>
          </cell>
          <cell r="C138" t="str">
            <v>Ramli Harun</v>
          </cell>
          <cell r="D138" t="str">
            <v>Melayu</v>
          </cell>
          <cell r="E138">
            <v>112</v>
          </cell>
          <cell r="F138">
            <v>9000</v>
          </cell>
          <cell r="G138">
            <v>1008000</v>
          </cell>
          <cell r="H138">
            <v>1008000</v>
          </cell>
          <cell r="I138">
            <v>1008000</v>
          </cell>
          <cell r="J138">
            <v>3024000</v>
          </cell>
        </row>
        <row r="139">
          <cell r="B139" t="str">
            <v>Hikayat Peurendan Ali 1</v>
          </cell>
          <cell r="C139" t="str">
            <v>Teuku Pakeh</v>
          </cell>
          <cell r="D139" t="str">
            <v>Melayu</v>
          </cell>
          <cell r="E139">
            <v>244</v>
          </cell>
          <cell r="F139">
            <v>9000</v>
          </cell>
          <cell r="G139">
            <v>2196000</v>
          </cell>
          <cell r="H139">
            <v>2196000</v>
          </cell>
          <cell r="I139">
            <v>2196000</v>
          </cell>
          <cell r="J139">
            <v>6588000</v>
          </cell>
        </row>
        <row r="140">
          <cell r="B140" t="str">
            <v>Hikayat Peurendan Ali 2</v>
          </cell>
          <cell r="C140" t="str">
            <v>Teuku Pakeh</v>
          </cell>
          <cell r="D140" t="str">
            <v>Melayu</v>
          </cell>
          <cell r="E140">
            <v>225</v>
          </cell>
          <cell r="F140">
            <v>9000</v>
          </cell>
          <cell r="G140">
            <v>2025000</v>
          </cell>
          <cell r="H140">
            <v>2025000</v>
          </cell>
          <cell r="I140">
            <v>2025000</v>
          </cell>
          <cell r="J140">
            <v>6075000</v>
          </cell>
        </row>
        <row r="141">
          <cell r="B141" t="str">
            <v>Hikayat Puti Zaitun</v>
          </cell>
          <cell r="C141" t="str">
            <v>Syamsudin Sutan Raja Endah</v>
          </cell>
          <cell r="D141" t="str">
            <v>Melayu</v>
          </cell>
          <cell r="E141">
            <v>93</v>
          </cell>
          <cell r="F141">
            <v>9000</v>
          </cell>
          <cell r="G141">
            <v>837000</v>
          </cell>
          <cell r="H141">
            <v>837000</v>
          </cell>
          <cell r="I141">
            <v>837000</v>
          </cell>
          <cell r="J141">
            <v>2511000</v>
          </cell>
        </row>
        <row r="142">
          <cell r="B142" t="str">
            <v>Hikayat Raja Bada</v>
          </cell>
          <cell r="C142" t="str">
            <v>Ramli Harun</v>
          </cell>
          <cell r="D142" t="str">
            <v>Melayu</v>
          </cell>
          <cell r="E142">
            <v>121</v>
          </cell>
          <cell r="F142">
            <v>9000</v>
          </cell>
          <cell r="G142">
            <v>1089000</v>
          </cell>
          <cell r="H142">
            <v>1089000</v>
          </cell>
          <cell r="I142">
            <v>1089000</v>
          </cell>
          <cell r="J142">
            <v>3267000</v>
          </cell>
        </row>
        <row r="143">
          <cell r="B143" t="str">
            <v>Hikayat Raja Budak</v>
          </cell>
          <cell r="C143" t="str">
            <v>Drs. Jamsuri Jusuf</v>
          </cell>
          <cell r="D143" t="str">
            <v>Melayu</v>
          </cell>
          <cell r="E143">
            <v>159</v>
          </cell>
          <cell r="F143">
            <v>9000</v>
          </cell>
          <cell r="G143">
            <v>1431000</v>
          </cell>
          <cell r="H143">
            <v>1431000</v>
          </cell>
          <cell r="I143">
            <v>1431000</v>
          </cell>
          <cell r="J143">
            <v>4293000</v>
          </cell>
        </row>
        <row r="144">
          <cell r="B144" t="str">
            <v>Hikayat Raja Jeumpa</v>
          </cell>
          <cell r="C144" t="str">
            <v>Ramli Harun</v>
          </cell>
          <cell r="D144" t="str">
            <v>Melayu</v>
          </cell>
          <cell r="E144">
            <v>266</v>
          </cell>
          <cell r="F144">
            <v>9000</v>
          </cell>
          <cell r="G144">
            <v>2394000</v>
          </cell>
          <cell r="H144">
            <v>2394000</v>
          </cell>
          <cell r="I144">
            <v>2394000</v>
          </cell>
          <cell r="J144">
            <v>7182000</v>
          </cell>
        </row>
        <row r="145">
          <cell r="B145" t="str">
            <v>Hikayat Raja Jumjumah</v>
          </cell>
          <cell r="C145" t="str">
            <v>Dra. Jumsari Yusuf</v>
          </cell>
          <cell r="D145" t="str">
            <v>Melayu</v>
          </cell>
          <cell r="E145">
            <v>27</v>
          </cell>
          <cell r="F145">
            <v>9000</v>
          </cell>
          <cell r="G145">
            <v>243000</v>
          </cell>
          <cell r="H145">
            <v>243000</v>
          </cell>
          <cell r="I145">
            <v>243000</v>
          </cell>
          <cell r="J145">
            <v>729000</v>
          </cell>
        </row>
        <row r="146">
          <cell r="B146" t="str">
            <v>Hikayat Raja Kerang</v>
          </cell>
          <cell r="C146" t="str">
            <v>Dra. Putri Minerva Mutiara</v>
          </cell>
          <cell r="D146" t="str">
            <v>Melayu</v>
          </cell>
          <cell r="E146">
            <v>342</v>
          </cell>
          <cell r="F146">
            <v>9000</v>
          </cell>
          <cell r="G146">
            <v>3078000</v>
          </cell>
          <cell r="H146">
            <v>3078000</v>
          </cell>
          <cell r="I146">
            <v>3078000</v>
          </cell>
          <cell r="J146">
            <v>9234000</v>
          </cell>
        </row>
        <row r="147">
          <cell r="B147" t="str">
            <v>Hikayat Sariman Budi</v>
          </cell>
          <cell r="C147" t="str">
            <v>Anzib</v>
          </cell>
          <cell r="D147" t="str">
            <v>Melayu</v>
          </cell>
          <cell r="E147">
            <v>252</v>
          </cell>
          <cell r="F147">
            <v>9000</v>
          </cell>
          <cell r="G147">
            <v>2268000</v>
          </cell>
          <cell r="H147">
            <v>2268000</v>
          </cell>
          <cell r="I147">
            <v>2268000</v>
          </cell>
          <cell r="J147">
            <v>6804000</v>
          </cell>
        </row>
        <row r="148">
          <cell r="B148" t="str">
            <v>Hikayat Si Miskin</v>
          </cell>
          <cell r="C148" t="str">
            <v>Drs. Aliudin Mahyudin</v>
          </cell>
          <cell r="D148" t="str">
            <v>Melayu</v>
          </cell>
          <cell r="E148">
            <v>98</v>
          </cell>
          <cell r="F148">
            <v>9000</v>
          </cell>
          <cell r="G148">
            <v>882000</v>
          </cell>
          <cell r="H148">
            <v>882000</v>
          </cell>
          <cell r="I148">
            <v>882000</v>
          </cell>
          <cell r="J148">
            <v>2646000</v>
          </cell>
        </row>
        <row r="149">
          <cell r="B149" t="str">
            <v>Hikayat Siti Saera Dan Kisah Abdullah Ibnu Salam</v>
          </cell>
          <cell r="C149" t="str">
            <v>HD. Mangemba Zainudin Hakim</v>
          </cell>
          <cell r="D149" t="str">
            <v>Melayu</v>
          </cell>
          <cell r="E149">
            <v>141</v>
          </cell>
          <cell r="F149">
            <v>9000</v>
          </cell>
          <cell r="G149">
            <v>1269000</v>
          </cell>
          <cell r="H149">
            <v>1269000</v>
          </cell>
          <cell r="I149">
            <v>1269000</v>
          </cell>
          <cell r="J149">
            <v>3807000</v>
          </cell>
        </row>
        <row r="150">
          <cell r="B150" t="str">
            <v>Hikayat Sultan Aceh Iskandar Muda</v>
          </cell>
          <cell r="C150" t="str">
            <v>Rmali Harun</v>
          </cell>
          <cell r="D150" t="str">
            <v>Melayu</v>
          </cell>
          <cell r="E150">
            <v>198</v>
          </cell>
          <cell r="F150">
            <v>9000</v>
          </cell>
          <cell r="G150">
            <v>1782000</v>
          </cell>
          <cell r="H150">
            <v>1782000</v>
          </cell>
          <cell r="I150">
            <v>1782000</v>
          </cell>
          <cell r="J150">
            <v>5346000</v>
          </cell>
        </row>
        <row r="151">
          <cell r="B151" t="str">
            <v>Hikayat Sultanul Injilai Dan Pau-Pau Rikadong</v>
          </cell>
          <cell r="C151" t="str">
            <v>Abdul Kadir Mulya</v>
          </cell>
          <cell r="D151" t="str">
            <v>Melayu</v>
          </cell>
          <cell r="E151">
            <v>93</v>
          </cell>
          <cell r="F151">
            <v>9000</v>
          </cell>
          <cell r="G151">
            <v>837000</v>
          </cell>
          <cell r="H151">
            <v>837000</v>
          </cell>
          <cell r="I151">
            <v>837000</v>
          </cell>
          <cell r="J151">
            <v>2511000</v>
          </cell>
        </row>
        <row r="152">
          <cell r="B152" t="str">
            <v>Hikayat Usman Basyah 1</v>
          </cell>
          <cell r="C152" t="str">
            <v>Ramli Harun</v>
          </cell>
          <cell r="D152" t="str">
            <v>Melayu</v>
          </cell>
          <cell r="E152">
            <v>320</v>
          </cell>
          <cell r="F152">
            <v>9000</v>
          </cell>
          <cell r="G152">
            <v>2880000</v>
          </cell>
          <cell r="H152">
            <v>2880000</v>
          </cell>
          <cell r="I152">
            <v>2880000</v>
          </cell>
          <cell r="J152">
            <v>8640000</v>
          </cell>
        </row>
        <row r="153">
          <cell r="B153" t="str">
            <v>Hikayat Usman Basyah 2</v>
          </cell>
          <cell r="C153" t="str">
            <v>Ramli Harun</v>
          </cell>
          <cell r="D153" t="str">
            <v>Melayu</v>
          </cell>
          <cell r="E153">
            <v>298</v>
          </cell>
          <cell r="F153">
            <v>9000</v>
          </cell>
          <cell r="G153">
            <v>2682000</v>
          </cell>
          <cell r="H153">
            <v>2682000</v>
          </cell>
          <cell r="I153">
            <v>2682000</v>
          </cell>
          <cell r="J153">
            <v>8046000</v>
          </cell>
        </row>
        <row r="154">
          <cell r="B154" t="str">
            <v>Himpunan Cerita Rakyat Dalam Sastra Toraja</v>
          </cell>
          <cell r="C154" t="str">
            <v>Drs. JS. Sande</v>
          </cell>
          <cell r="D154" t="str">
            <v>Sulawesi</v>
          </cell>
          <cell r="E154">
            <v>185</v>
          </cell>
          <cell r="F154">
            <v>9000</v>
          </cell>
          <cell r="G154">
            <v>1665000</v>
          </cell>
          <cell r="H154">
            <v>1665000</v>
          </cell>
          <cell r="I154">
            <v>1665000</v>
          </cell>
          <cell r="J154">
            <v>4995000</v>
          </cell>
        </row>
        <row r="155">
          <cell r="B155" t="str">
            <v>Hujur Ni Si Bagas Marhusor</v>
          </cell>
          <cell r="C155" t="str">
            <v>Sinurat</v>
          </cell>
          <cell r="D155" t="str">
            <v>Melayu</v>
          </cell>
          <cell r="E155">
            <v>226</v>
          </cell>
          <cell r="F155">
            <v>9000</v>
          </cell>
          <cell r="G155">
            <v>2034000</v>
          </cell>
          <cell r="H155">
            <v>2034000</v>
          </cell>
          <cell r="I155">
            <v>2034000</v>
          </cell>
          <cell r="J155">
            <v>6102000</v>
          </cell>
        </row>
        <row r="156">
          <cell r="B156" t="str">
            <v>Jangan Ambil Nyawaku</v>
          </cell>
          <cell r="C156" t="str">
            <v>Titie Said</v>
          </cell>
          <cell r="D156" t="str">
            <v>Jawa - Sunda</v>
          </cell>
          <cell r="E156">
            <v>328</v>
          </cell>
          <cell r="F156">
            <v>9000</v>
          </cell>
          <cell r="G156">
            <v>2952000</v>
          </cell>
          <cell r="H156">
            <v>2952000</v>
          </cell>
          <cell r="I156">
            <v>2952000</v>
          </cell>
          <cell r="J156">
            <v>8856000</v>
          </cell>
        </row>
        <row r="157">
          <cell r="B157" t="str">
            <v>Jangan Biarkan Bunga Kembang Tak Jadi</v>
          </cell>
          <cell r="C157" t="str">
            <v>Inuke Endarwati</v>
          </cell>
          <cell r="D157" t="str">
            <v>Melayu</v>
          </cell>
          <cell r="E157">
            <v>138</v>
          </cell>
          <cell r="F157">
            <v>9000</v>
          </cell>
          <cell r="G157">
            <v>1242000</v>
          </cell>
          <cell r="H157">
            <v>1242000</v>
          </cell>
          <cell r="I157">
            <v>1242000</v>
          </cell>
          <cell r="J157">
            <v>3726000</v>
          </cell>
        </row>
        <row r="158">
          <cell r="B158" t="str">
            <v>Jangir Bali</v>
          </cell>
          <cell r="C158" t="str">
            <v>Nur Sutan Iskandar</v>
          </cell>
          <cell r="D158" t="str">
            <v>Nusa Tenggara</v>
          </cell>
          <cell r="E158">
            <v>259</v>
          </cell>
          <cell r="F158">
            <v>9000</v>
          </cell>
          <cell r="G158">
            <v>2331000</v>
          </cell>
          <cell r="H158">
            <v>2331000</v>
          </cell>
          <cell r="I158">
            <v>2331000</v>
          </cell>
          <cell r="J158">
            <v>6993000</v>
          </cell>
        </row>
        <row r="159">
          <cell r="B159" t="str">
            <v>Janji Seorang Ayah</v>
          </cell>
          <cell r="C159" t="str">
            <v>Ibrahim Riyadi</v>
          </cell>
          <cell r="D159" t="str">
            <v>Melayu</v>
          </cell>
          <cell r="E159">
            <v>86</v>
          </cell>
          <cell r="F159">
            <v>9000</v>
          </cell>
          <cell r="G159">
            <v>774000</v>
          </cell>
          <cell r="H159">
            <v>774000</v>
          </cell>
          <cell r="I159">
            <v>774000</v>
          </cell>
          <cell r="J159">
            <v>2322000</v>
          </cell>
        </row>
        <row r="160">
          <cell r="B160" t="str">
            <v>Jayalangkara</v>
          </cell>
          <cell r="C160" t="str">
            <v>Drs. Aburaerah Arief</v>
          </cell>
          <cell r="D160" t="str">
            <v>Jawa - Sunda</v>
          </cell>
          <cell r="E160">
            <v>185</v>
          </cell>
          <cell r="F160">
            <v>9000</v>
          </cell>
          <cell r="G160">
            <v>1665000</v>
          </cell>
          <cell r="H160">
            <v>1665000</v>
          </cell>
          <cell r="I160">
            <v>1665000</v>
          </cell>
          <cell r="J160">
            <v>4995000</v>
          </cell>
        </row>
        <row r="161">
          <cell r="B161" t="str">
            <v>Jejak Pencuri Panili</v>
          </cell>
          <cell r="C161" t="str">
            <v>Hardjana HP</v>
          </cell>
          <cell r="D161" t="str">
            <v>Jawa - Sunda</v>
          </cell>
          <cell r="E161">
            <v>54</v>
          </cell>
          <cell r="F161">
            <v>9000</v>
          </cell>
          <cell r="G161">
            <v>486000</v>
          </cell>
          <cell r="H161">
            <v>486000</v>
          </cell>
          <cell r="I161">
            <v>486000</v>
          </cell>
          <cell r="J161">
            <v>1458000</v>
          </cell>
        </row>
        <row r="162">
          <cell r="B162" t="str">
            <v>Jejak-Jejak Perjalanan</v>
          </cell>
          <cell r="C162" t="str">
            <v>Soetoyo NK.</v>
          </cell>
          <cell r="D162" t="str">
            <v>Jawa - Sunda</v>
          </cell>
          <cell r="E162">
            <v>272</v>
          </cell>
          <cell r="F162">
            <v>9000</v>
          </cell>
          <cell r="G162">
            <v>2448000</v>
          </cell>
          <cell r="H162">
            <v>2448000</v>
          </cell>
          <cell r="I162">
            <v>2448000</v>
          </cell>
          <cell r="J162">
            <v>7344000</v>
          </cell>
        </row>
        <row r="163">
          <cell r="B163" t="str">
            <v>Kaba Bujang Paman Dan Kaba Rambun Pamenan</v>
          </cell>
          <cell r="C163" t="str">
            <v xml:space="preserve">Sutan Pangaduan </v>
          </cell>
          <cell r="D163" t="str">
            <v>Melayu</v>
          </cell>
          <cell r="E163">
            <v>1323</v>
          </cell>
          <cell r="F163">
            <v>9000</v>
          </cell>
          <cell r="G163">
            <v>11907000</v>
          </cell>
          <cell r="H163">
            <v>11907000</v>
          </cell>
          <cell r="I163">
            <v>11907000</v>
          </cell>
          <cell r="J163">
            <v>35721000</v>
          </cell>
        </row>
        <row r="164">
          <cell r="B164" t="str">
            <v xml:space="preserve">Kaba Curito Puti Talayang </v>
          </cell>
          <cell r="C164" t="str">
            <v>Moechtar Naim</v>
          </cell>
          <cell r="D164" t="str">
            <v>Melayu</v>
          </cell>
          <cell r="E164">
            <v>89</v>
          </cell>
          <cell r="F164">
            <v>9000</v>
          </cell>
          <cell r="G164">
            <v>801000</v>
          </cell>
          <cell r="H164">
            <v>801000</v>
          </cell>
          <cell r="I164">
            <v>801000</v>
          </cell>
          <cell r="J164">
            <v>2403000</v>
          </cell>
        </row>
        <row r="165">
          <cell r="B165" t="str">
            <v>Kaba Kambang  Luari</v>
          </cell>
          <cell r="C165" t="str">
            <v>Sutan Pangaduan</v>
          </cell>
          <cell r="D165" t="str">
            <v>Melayu</v>
          </cell>
          <cell r="E165">
            <v>149</v>
          </cell>
          <cell r="F165">
            <v>9000</v>
          </cell>
          <cell r="G165">
            <v>1341000</v>
          </cell>
          <cell r="H165">
            <v>1341000</v>
          </cell>
          <cell r="I165">
            <v>1341000</v>
          </cell>
          <cell r="J165">
            <v>4023000</v>
          </cell>
        </row>
        <row r="166">
          <cell r="B166" t="str">
            <v>Kaba Mamak Si Hetong</v>
          </cell>
          <cell r="C166" t="str">
            <v>Museum Nasional</v>
          </cell>
          <cell r="D166" t="str">
            <v>Melayu</v>
          </cell>
          <cell r="E166">
            <v>106</v>
          </cell>
          <cell r="F166">
            <v>9000</v>
          </cell>
          <cell r="G166">
            <v>954000</v>
          </cell>
          <cell r="H166">
            <v>954000</v>
          </cell>
          <cell r="I166">
            <v>954000</v>
          </cell>
          <cell r="J166">
            <v>2862000</v>
          </cell>
        </row>
        <row r="167">
          <cell r="B167" t="str">
            <v>Kaba Minang</v>
          </cell>
          <cell r="C167" t="str">
            <v>R.M. Rangkoto</v>
          </cell>
          <cell r="D167" t="str">
            <v>Melayu</v>
          </cell>
          <cell r="E167">
            <v>221</v>
          </cell>
          <cell r="F167">
            <v>9000</v>
          </cell>
          <cell r="G167">
            <v>1989000</v>
          </cell>
          <cell r="H167">
            <v>1989000</v>
          </cell>
          <cell r="I167">
            <v>1989000</v>
          </cell>
          <cell r="J167">
            <v>5967000</v>
          </cell>
        </row>
        <row r="168">
          <cell r="B168" t="str">
            <v>Kaba Puti Sari Banilai</v>
          </cell>
          <cell r="C168" t="str">
            <v>Angku Mudo Siin</v>
          </cell>
          <cell r="D168" t="str">
            <v>Melayu</v>
          </cell>
          <cell r="E168">
            <v>94</v>
          </cell>
          <cell r="F168">
            <v>9000</v>
          </cell>
          <cell r="G168">
            <v>846000</v>
          </cell>
          <cell r="H168">
            <v>846000</v>
          </cell>
          <cell r="I168">
            <v>846000</v>
          </cell>
          <cell r="J168">
            <v>2538000</v>
          </cell>
        </row>
        <row r="169">
          <cell r="B169" t="str">
            <v>Kaba Rang Mudo Salendang Dunia</v>
          </cell>
          <cell r="C169" t="str">
            <v>ID. DT. Tumanggung</v>
          </cell>
          <cell r="D169" t="str">
            <v>Melayu</v>
          </cell>
          <cell r="E169">
            <v>70</v>
          </cell>
          <cell r="F169">
            <v>9000</v>
          </cell>
          <cell r="G169">
            <v>630000</v>
          </cell>
          <cell r="H169">
            <v>630000</v>
          </cell>
          <cell r="I169">
            <v>630000</v>
          </cell>
          <cell r="J169">
            <v>1890000</v>
          </cell>
        </row>
        <row r="170">
          <cell r="B170" t="str">
            <v>Kaba Si Ali Amat</v>
          </cell>
          <cell r="C170" t="str">
            <v>Museum Nasional</v>
          </cell>
          <cell r="D170" t="str">
            <v>Melayu</v>
          </cell>
          <cell r="E170">
            <v>102</v>
          </cell>
          <cell r="F170">
            <v>9000</v>
          </cell>
          <cell r="G170">
            <v>918000</v>
          </cell>
          <cell r="H170">
            <v>918000</v>
          </cell>
          <cell r="I170">
            <v>918000</v>
          </cell>
          <cell r="J170">
            <v>2754000</v>
          </cell>
        </row>
        <row r="171">
          <cell r="B171" t="str">
            <v>Kaba Si Manjau Ari</v>
          </cell>
          <cell r="C171" t="str">
            <v>Balai Pustaka</v>
          </cell>
          <cell r="D171" t="str">
            <v>Melayu</v>
          </cell>
          <cell r="E171">
            <v>141</v>
          </cell>
          <cell r="F171">
            <v>9000</v>
          </cell>
          <cell r="G171">
            <v>1269000</v>
          </cell>
          <cell r="H171">
            <v>1269000</v>
          </cell>
          <cell r="I171">
            <v>1269000</v>
          </cell>
          <cell r="J171">
            <v>3807000</v>
          </cell>
        </row>
        <row r="172">
          <cell r="B172" t="str">
            <v>Kaba Si Rambun Jalua</v>
          </cell>
          <cell r="C172" t="str">
            <v>AJ. Hamer Ster</v>
          </cell>
          <cell r="D172" t="str">
            <v>Melayu</v>
          </cell>
          <cell r="E172">
            <v>49</v>
          </cell>
          <cell r="F172">
            <v>9000</v>
          </cell>
          <cell r="G172">
            <v>441000</v>
          </cell>
          <cell r="H172">
            <v>441000</v>
          </cell>
          <cell r="I172">
            <v>441000</v>
          </cell>
          <cell r="J172">
            <v>1323000</v>
          </cell>
        </row>
        <row r="173">
          <cell r="B173" t="str">
            <v>Kaba Si Saripudi</v>
          </cell>
          <cell r="C173" t="str">
            <v>Tasat GL. Sutan Bagindo</v>
          </cell>
          <cell r="D173" t="str">
            <v>Melayu</v>
          </cell>
          <cell r="E173">
            <v>55</v>
          </cell>
          <cell r="F173">
            <v>9000</v>
          </cell>
          <cell r="G173">
            <v>495000</v>
          </cell>
          <cell r="H173">
            <v>495000</v>
          </cell>
          <cell r="I173">
            <v>495000</v>
          </cell>
          <cell r="J173">
            <v>1485000</v>
          </cell>
        </row>
        <row r="174">
          <cell r="B174" t="str">
            <v>Kaba Si Untuang Sudah</v>
          </cell>
          <cell r="C174" t="str">
            <v>Sutan Pangaduan</v>
          </cell>
          <cell r="D174" t="str">
            <v>Melayu</v>
          </cell>
          <cell r="E174">
            <v>250</v>
          </cell>
          <cell r="F174">
            <v>9000</v>
          </cell>
          <cell r="G174">
            <v>2250000</v>
          </cell>
          <cell r="H174">
            <v>2250000</v>
          </cell>
          <cell r="I174">
            <v>2250000</v>
          </cell>
          <cell r="J174">
            <v>6750000</v>
          </cell>
        </row>
        <row r="175">
          <cell r="B175" t="str">
            <v>Karena Kerendahan Budi</v>
          </cell>
          <cell r="C175" t="str">
            <v>HSD Muntu</v>
          </cell>
          <cell r="D175" t="str">
            <v>Sulawesi</v>
          </cell>
          <cell r="E175">
            <v>124</v>
          </cell>
          <cell r="F175">
            <v>9000</v>
          </cell>
          <cell r="G175">
            <v>1116000</v>
          </cell>
          <cell r="H175">
            <v>1116000</v>
          </cell>
          <cell r="I175">
            <v>1116000</v>
          </cell>
          <cell r="J175">
            <v>3348000</v>
          </cell>
        </row>
        <row r="176">
          <cell r="B176" t="str">
            <v>Kebudayaan Gayo</v>
          </cell>
          <cell r="C176" t="str">
            <v>Drs. M.J. Melalatoa</v>
          </cell>
          <cell r="D176" t="str">
            <v>Melayu</v>
          </cell>
          <cell r="E176">
            <v>214</v>
          </cell>
          <cell r="F176">
            <v>9000</v>
          </cell>
          <cell r="G176">
            <v>1926000</v>
          </cell>
          <cell r="H176">
            <v>1926000</v>
          </cell>
          <cell r="I176">
            <v>1926000</v>
          </cell>
          <cell r="J176">
            <v>5778000</v>
          </cell>
        </row>
        <row r="177">
          <cell r="B177" t="str">
            <v>Kebudayaan Jawa</v>
          </cell>
          <cell r="C177" t="str">
            <v>Koentjaraningrat</v>
          </cell>
          <cell r="D177" t="str">
            <v>Jawa - Sunda</v>
          </cell>
          <cell r="E177">
            <v>558</v>
          </cell>
          <cell r="F177">
            <v>9000</v>
          </cell>
          <cell r="G177">
            <v>5022000</v>
          </cell>
          <cell r="H177">
            <v>5022000</v>
          </cell>
          <cell r="I177">
            <v>5022000</v>
          </cell>
          <cell r="J177">
            <v>15066000</v>
          </cell>
        </row>
        <row r="178">
          <cell r="B178" t="str">
            <v>Kesenian Daerah Wolio</v>
          </cell>
          <cell r="C178" t="str">
            <v>La. Ode Analim</v>
          </cell>
          <cell r="D178" t="str">
            <v>Sulawesi</v>
          </cell>
          <cell r="E178">
            <v>54</v>
          </cell>
          <cell r="F178">
            <v>9000</v>
          </cell>
          <cell r="G178">
            <v>486000</v>
          </cell>
          <cell r="H178">
            <v>486000</v>
          </cell>
          <cell r="I178">
            <v>486000</v>
          </cell>
          <cell r="J178">
            <v>1458000</v>
          </cell>
        </row>
        <row r="179">
          <cell r="B179" t="str">
            <v>Khabar Akhirat Dalam Hal Kiamat</v>
          </cell>
          <cell r="C179" t="str">
            <v>Nuruddin Ar-Raniti</v>
          </cell>
          <cell r="D179" t="str">
            <v>Melayu</v>
          </cell>
          <cell r="E179">
            <v>236</v>
          </cell>
          <cell r="F179">
            <v>9000</v>
          </cell>
          <cell r="G179">
            <v>2124000</v>
          </cell>
          <cell r="H179">
            <v>2124000</v>
          </cell>
          <cell r="I179">
            <v>2124000</v>
          </cell>
          <cell r="J179">
            <v>6372000</v>
          </cell>
        </row>
        <row r="180">
          <cell r="B180" t="str">
            <v>Kidung Candhini</v>
          </cell>
          <cell r="C180" t="str">
            <v>Drs. Sudibjo ZH</v>
          </cell>
          <cell r="D180" t="str">
            <v>Jawa - Sunda</v>
          </cell>
          <cell r="E180">
            <v>338</v>
          </cell>
          <cell r="F180">
            <v>9000</v>
          </cell>
          <cell r="G180">
            <v>3042000</v>
          </cell>
          <cell r="H180">
            <v>3042000</v>
          </cell>
          <cell r="I180">
            <v>3042000</v>
          </cell>
          <cell r="J180">
            <v>9126000</v>
          </cell>
        </row>
        <row r="181">
          <cell r="B181" t="str">
            <v>Kidung Panji Marga</v>
          </cell>
          <cell r="C181" t="str">
            <v>Ida Bagus Gede Widana</v>
          </cell>
          <cell r="D181" t="str">
            <v>Jawa - Sunda</v>
          </cell>
          <cell r="E181">
            <v>105</v>
          </cell>
          <cell r="F181">
            <v>9000</v>
          </cell>
          <cell r="G181">
            <v>945000</v>
          </cell>
          <cell r="H181">
            <v>945000</v>
          </cell>
          <cell r="I181">
            <v>945000</v>
          </cell>
          <cell r="J181">
            <v>2835000</v>
          </cell>
        </row>
        <row r="182">
          <cell r="B182" t="str">
            <v>Kisah Syeh Mardan</v>
          </cell>
          <cell r="C182" t="str">
            <v>Aburaerah Arief</v>
          </cell>
          <cell r="D182" t="str">
            <v>Jawa - Sunda</v>
          </cell>
          <cell r="E182">
            <v>169</v>
          </cell>
          <cell r="F182">
            <v>9000</v>
          </cell>
          <cell r="G182">
            <v>1521000</v>
          </cell>
          <cell r="H182">
            <v>1521000</v>
          </cell>
          <cell r="I182">
            <v>1521000</v>
          </cell>
          <cell r="J182">
            <v>4563000</v>
          </cell>
        </row>
        <row r="183">
          <cell r="B183" t="str">
            <v>Kitab Yusuf</v>
          </cell>
          <cell r="C183" t="str">
            <v>Titik Pujiastuti</v>
          </cell>
          <cell r="D183" t="str">
            <v>Jawa - Sunda</v>
          </cell>
          <cell r="E183">
            <v>543</v>
          </cell>
          <cell r="F183">
            <v>9000</v>
          </cell>
          <cell r="G183">
            <v>4887000</v>
          </cell>
          <cell r="H183">
            <v>4887000</v>
          </cell>
          <cell r="I183">
            <v>4887000</v>
          </cell>
          <cell r="J183">
            <v>14661000</v>
          </cell>
        </row>
        <row r="184">
          <cell r="B184" t="str">
            <v>Kuda Panoli Cerita Rakyat Cirebon</v>
          </cell>
          <cell r="C184" t="str">
            <v>Sudibjo ZH</v>
          </cell>
          <cell r="D184" t="str">
            <v>Jawa - Sunda</v>
          </cell>
          <cell r="E184">
            <v>302</v>
          </cell>
          <cell r="F184">
            <v>9000</v>
          </cell>
          <cell r="G184">
            <v>2718000</v>
          </cell>
          <cell r="H184">
            <v>2718000</v>
          </cell>
          <cell r="I184">
            <v>2718000</v>
          </cell>
          <cell r="J184">
            <v>8154000</v>
          </cell>
        </row>
        <row r="185">
          <cell r="B185" t="str">
            <v xml:space="preserve">Kumpulan Cerita Rakyat Gayo </v>
          </cell>
          <cell r="C185" t="str">
            <v>Fatimah Kobat</v>
          </cell>
          <cell r="D185" t="str">
            <v>Melayu</v>
          </cell>
          <cell r="E185">
            <v>174</v>
          </cell>
          <cell r="F185">
            <v>9000</v>
          </cell>
          <cell r="G185">
            <v>1566000</v>
          </cell>
          <cell r="H185">
            <v>1566000</v>
          </cell>
          <cell r="I185">
            <v>1566000</v>
          </cell>
          <cell r="J185">
            <v>4698000</v>
          </cell>
        </row>
        <row r="186">
          <cell r="B186" t="str">
            <v>Kungkang Yang Berjasa</v>
          </cell>
          <cell r="C186" t="str">
            <v>Mohd. Firdaus Husin</v>
          </cell>
          <cell r="D186" t="str">
            <v>Kalimantan</v>
          </cell>
          <cell r="E186">
            <v>174</v>
          </cell>
          <cell r="F186">
            <v>9000</v>
          </cell>
          <cell r="G186">
            <v>1566000</v>
          </cell>
          <cell r="H186">
            <v>1566000</v>
          </cell>
          <cell r="I186">
            <v>1566000</v>
          </cell>
          <cell r="J186">
            <v>4698000</v>
          </cell>
        </row>
        <row r="187">
          <cell r="B187" t="str">
            <v>Kungkung Si Katak Kecil</v>
          </cell>
          <cell r="C187" t="str">
            <v>Dharnoto</v>
          </cell>
          <cell r="D187" t="str">
            <v>Jawa - Sunda</v>
          </cell>
          <cell r="E187">
            <v>73</v>
          </cell>
          <cell r="F187">
            <v>9000</v>
          </cell>
          <cell r="G187">
            <v>657000</v>
          </cell>
          <cell r="H187">
            <v>657000</v>
          </cell>
          <cell r="I187">
            <v>657000</v>
          </cell>
          <cell r="J187">
            <v>1971000</v>
          </cell>
        </row>
        <row r="188">
          <cell r="B188" t="str">
            <v>Kuntum Melati</v>
          </cell>
          <cell r="C188" t="str">
            <v>Aman Dt. Majoindo</v>
          </cell>
          <cell r="D188" t="str">
            <v>Melayu</v>
          </cell>
          <cell r="E188">
            <v>90</v>
          </cell>
          <cell r="F188">
            <v>9000</v>
          </cell>
          <cell r="G188">
            <v>810000</v>
          </cell>
          <cell r="H188">
            <v>810000</v>
          </cell>
          <cell r="I188">
            <v>810000</v>
          </cell>
          <cell r="J188">
            <v>2430000</v>
          </cell>
        </row>
        <row r="189">
          <cell r="B189" t="str">
            <v>Kura-Kura Laut</v>
          </cell>
          <cell r="C189" t="str">
            <v>Sudarmi</v>
          </cell>
          <cell r="D189" t="str">
            <v>Jawa - Sunda</v>
          </cell>
          <cell r="E189">
            <v>53</v>
          </cell>
          <cell r="F189">
            <v>9000</v>
          </cell>
          <cell r="G189">
            <v>477000</v>
          </cell>
          <cell r="H189">
            <v>477000</v>
          </cell>
          <cell r="I189">
            <v>477000</v>
          </cell>
          <cell r="J189">
            <v>1431000</v>
          </cell>
        </row>
        <row r="190">
          <cell r="B190" t="str">
            <v>Lakon Jaka Sukara</v>
          </cell>
          <cell r="C190" t="str">
            <v>Dewaki Kramadibrata</v>
          </cell>
          <cell r="D190" t="str">
            <v>Jawa - Sunda</v>
          </cell>
          <cell r="E190">
            <v>242</v>
          </cell>
          <cell r="F190">
            <v>9000</v>
          </cell>
          <cell r="G190">
            <v>2178000</v>
          </cell>
          <cell r="H190">
            <v>2178000</v>
          </cell>
          <cell r="I190">
            <v>2178000</v>
          </cell>
          <cell r="J190">
            <v>6534000</v>
          </cell>
        </row>
        <row r="191">
          <cell r="B191" t="str">
            <v>Laleur Bodas</v>
          </cell>
          <cell r="C191" t="str">
            <v>Samsu</v>
          </cell>
          <cell r="D191" t="str">
            <v>Jawa - Sunda</v>
          </cell>
          <cell r="E191">
            <v>93</v>
          </cell>
          <cell r="F191">
            <v>9000</v>
          </cell>
          <cell r="G191">
            <v>837000</v>
          </cell>
          <cell r="H191">
            <v>837000</v>
          </cell>
          <cell r="I191">
            <v>837000</v>
          </cell>
          <cell r="J191">
            <v>2511000</v>
          </cell>
        </row>
        <row r="192">
          <cell r="B192" t="str">
            <v>Langendriya Gunjaran</v>
          </cell>
          <cell r="C192" t="str">
            <v>Drs. Sudibjo ZH</v>
          </cell>
          <cell r="D192" t="str">
            <v>Jawa - Sunda</v>
          </cell>
          <cell r="E192">
            <v>142</v>
          </cell>
          <cell r="F192">
            <v>9000</v>
          </cell>
          <cell r="G192">
            <v>1278000</v>
          </cell>
          <cell r="H192">
            <v>1278000</v>
          </cell>
          <cell r="I192">
            <v>1278000</v>
          </cell>
          <cell r="J192">
            <v>3834000</v>
          </cell>
        </row>
        <row r="193">
          <cell r="B193" t="str">
            <v>Langendriya Jumenengipun Nata Dewi Kancana Wungu</v>
          </cell>
          <cell r="C193" t="str">
            <v>Drs. Sudibjo ZH</v>
          </cell>
          <cell r="D193" t="str">
            <v>Jawa - Sunda</v>
          </cell>
          <cell r="E193">
            <v>162</v>
          </cell>
          <cell r="F193">
            <v>9000</v>
          </cell>
          <cell r="G193">
            <v>1458000</v>
          </cell>
          <cell r="H193">
            <v>1458000</v>
          </cell>
          <cell r="I193">
            <v>1458000</v>
          </cell>
          <cell r="J193">
            <v>4374000</v>
          </cell>
        </row>
        <row r="194">
          <cell r="B194" t="str">
            <v>Langendriya Panji Wulung Pergi Ke Majapahit</v>
          </cell>
          <cell r="C194" t="str">
            <v>Suyadi Pratomo</v>
          </cell>
          <cell r="D194" t="str">
            <v>Jawa - Sunda</v>
          </cell>
          <cell r="E194">
            <v>168</v>
          </cell>
          <cell r="F194">
            <v>9000</v>
          </cell>
          <cell r="G194">
            <v>1512000</v>
          </cell>
          <cell r="H194">
            <v>1512000</v>
          </cell>
          <cell r="I194">
            <v>1512000</v>
          </cell>
          <cell r="J194">
            <v>4536000</v>
          </cell>
        </row>
        <row r="195">
          <cell r="B195" t="str">
            <v>Langendriya Pejahipun Menak Jingga</v>
          </cell>
          <cell r="C195" t="str">
            <v>Sumarsana</v>
          </cell>
          <cell r="D195" t="str">
            <v>Jawa - Sunda</v>
          </cell>
          <cell r="E195">
            <v>158</v>
          </cell>
          <cell r="F195">
            <v>9000</v>
          </cell>
          <cell r="G195">
            <v>1422000</v>
          </cell>
          <cell r="H195">
            <v>1422000</v>
          </cell>
          <cell r="I195">
            <v>1422000</v>
          </cell>
          <cell r="J195">
            <v>4266000</v>
          </cell>
        </row>
        <row r="196">
          <cell r="B196" t="str">
            <v>Langendriya Pejahipun Ranggalawe</v>
          </cell>
          <cell r="C196" t="str">
            <v>S.Z. Hadisucipto</v>
          </cell>
          <cell r="D196" t="str">
            <v>Jawa - Sunda</v>
          </cell>
          <cell r="E196">
            <v>141</v>
          </cell>
          <cell r="F196">
            <v>9000</v>
          </cell>
          <cell r="G196">
            <v>1269000</v>
          </cell>
          <cell r="H196">
            <v>1269000</v>
          </cell>
          <cell r="I196">
            <v>1269000</v>
          </cell>
          <cell r="J196">
            <v>3807000</v>
          </cell>
        </row>
        <row r="197">
          <cell r="B197" t="str">
            <v>Layang Bebasan Lan Saloka</v>
          </cell>
          <cell r="C197" t="str">
            <v>Mas Merta Senjaya</v>
          </cell>
          <cell r="D197" t="str">
            <v>Jawa - Sunda</v>
          </cell>
          <cell r="E197">
            <v>162</v>
          </cell>
          <cell r="F197">
            <v>9000</v>
          </cell>
          <cell r="G197">
            <v>1458000</v>
          </cell>
          <cell r="H197">
            <v>1458000</v>
          </cell>
          <cell r="I197">
            <v>1458000</v>
          </cell>
          <cell r="J197">
            <v>4374000</v>
          </cell>
        </row>
        <row r="198">
          <cell r="B198" t="str">
            <v>Lingkaran-Lingkaran Retak</v>
          </cell>
          <cell r="C198" t="str">
            <v>M. Balfas</v>
          </cell>
          <cell r="D198" t="str">
            <v>Jawa - Sunda</v>
          </cell>
          <cell r="E198">
            <v>78</v>
          </cell>
          <cell r="F198">
            <v>9000</v>
          </cell>
          <cell r="G198">
            <v>702000</v>
          </cell>
          <cell r="H198">
            <v>702000</v>
          </cell>
          <cell r="I198">
            <v>702000</v>
          </cell>
          <cell r="J198">
            <v>2106000</v>
          </cell>
        </row>
        <row r="199">
          <cell r="B199" t="str">
            <v>Londe Puisi Asli Toraja</v>
          </cell>
          <cell r="C199" t="str">
            <v>Drs. J.S. Sande</v>
          </cell>
          <cell r="D199" t="str">
            <v>Sulawesi</v>
          </cell>
          <cell r="E199">
            <v>154</v>
          </cell>
          <cell r="F199">
            <v>9000</v>
          </cell>
          <cell r="G199">
            <v>1386000</v>
          </cell>
          <cell r="H199">
            <v>1386000</v>
          </cell>
          <cell r="I199">
            <v>1386000</v>
          </cell>
          <cell r="J199">
            <v>4158000</v>
          </cell>
        </row>
        <row r="200">
          <cell r="B200" t="str">
            <v>Luka Bayang</v>
          </cell>
          <cell r="C200" t="str">
            <v>Hariyadi. S</v>
          </cell>
          <cell r="D200" t="str">
            <v>Jawa - Sunda</v>
          </cell>
          <cell r="E200">
            <v>97</v>
          </cell>
          <cell r="F200">
            <v>9000</v>
          </cell>
          <cell r="G200">
            <v>873000</v>
          </cell>
          <cell r="H200">
            <v>873000</v>
          </cell>
          <cell r="I200">
            <v>873000</v>
          </cell>
          <cell r="J200">
            <v>2619000</v>
          </cell>
        </row>
        <row r="201">
          <cell r="B201" t="str">
            <v>Malatuihnyo Gunuang Tujuah</v>
          </cell>
          <cell r="C201" t="str">
            <v>Selasih</v>
          </cell>
          <cell r="D201" t="str">
            <v>Melayu</v>
          </cell>
          <cell r="E201">
            <v>205</v>
          </cell>
          <cell r="F201">
            <v>9000</v>
          </cell>
          <cell r="G201">
            <v>1845000</v>
          </cell>
          <cell r="H201">
            <v>1845000</v>
          </cell>
          <cell r="I201">
            <v>1845000</v>
          </cell>
          <cell r="J201">
            <v>5535000</v>
          </cell>
        </row>
        <row r="202">
          <cell r="B202" t="str">
            <v>Mangordang Dohot Mamuro</v>
          </cell>
          <cell r="C202" t="str">
            <v>Drs. H. Dalimunthe</v>
          </cell>
          <cell r="D202" t="str">
            <v>Melayu</v>
          </cell>
          <cell r="E202">
            <v>77</v>
          </cell>
          <cell r="F202">
            <v>9000</v>
          </cell>
          <cell r="G202">
            <v>693000</v>
          </cell>
          <cell r="H202">
            <v>693000</v>
          </cell>
          <cell r="I202">
            <v>693000</v>
          </cell>
          <cell r="J202">
            <v>2079000</v>
          </cell>
        </row>
        <row r="203">
          <cell r="B203" t="str">
            <v>Manik Maya 1</v>
          </cell>
          <cell r="C203" t="str">
            <v>Sri Sumarsih</v>
          </cell>
          <cell r="D203" t="str">
            <v>Jawa - Sunda</v>
          </cell>
          <cell r="E203">
            <v>446</v>
          </cell>
          <cell r="F203">
            <v>9000</v>
          </cell>
          <cell r="G203">
            <v>4014000</v>
          </cell>
          <cell r="H203">
            <v>4014000</v>
          </cell>
          <cell r="I203">
            <v>4014000</v>
          </cell>
          <cell r="J203">
            <v>12042000</v>
          </cell>
        </row>
        <row r="204">
          <cell r="B204" t="str">
            <v>Manik Maya 2</v>
          </cell>
          <cell r="C204" t="str">
            <v>Lasmas Marduwiyoto</v>
          </cell>
          <cell r="D204" t="str">
            <v>Jawa - Sunda</v>
          </cell>
          <cell r="E204">
            <v>555</v>
          </cell>
          <cell r="F204">
            <v>9000</v>
          </cell>
          <cell r="G204">
            <v>4995000</v>
          </cell>
          <cell r="H204">
            <v>4995000</v>
          </cell>
          <cell r="I204">
            <v>4995000</v>
          </cell>
          <cell r="J204">
            <v>14985000</v>
          </cell>
        </row>
        <row r="205">
          <cell r="B205" t="str">
            <v>Manik Maya 3</v>
          </cell>
          <cell r="C205" t="str">
            <v>Endah Susilantini, BP</v>
          </cell>
          <cell r="D205" t="str">
            <v>Jawa - Sunda</v>
          </cell>
          <cell r="E205">
            <v>323</v>
          </cell>
          <cell r="F205">
            <v>9000</v>
          </cell>
          <cell r="G205">
            <v>2907000</v>
          </cell>
          <cell r="H205">
            <v>2907000</v>
          </cell>
          <cell r="I205">
            <v>2907000</v>
          </cell>
          <cell r="J205">
            <v>8721000</v>
          </cell>
        </row>
        <row r="206">
          <cell r="B206" t="str">
            <v>Manuk</v>
          </cell>
          <cell r="C206" t="str">
            <v>Sali Gobal</v>
          </cell>
          <cell r="D206" t="str">
            <v>Melayu</v>
          </cell>
          <cell r="E206">
            <v>77</v>
          </cell>
          <cell r="F206">
            <v>9000</v>
          </cell>
          <cell r="G206">
            <v>693000</v>
          </cell>
          <cell r="H206">
            <v>693000</v>
          </cell>
          <cell r="I206">
            <v>693000</v>
          </cell>
          <cell r="J206">
            <v>2079000</v>
          </cell>
        </row>
        <row r="207">
          <cell r="B207" t="str">
            <v>Melintas Badai</v>
          </cell>
          <cell r="C207" t="str">
            <v>Makmur Hendrik</v>
          </cell>
          <cell r="D207" t="str">
            <v>Melayu</v>
          </cell>
          <cell r="E207">
            <v>173</v>
          </cell>
          <cell r="F207">
            <v>9000</v>
          </cell>
          <cell r="G207">
            <v>1557000</v>
          </cell>
          <cell r="H207">
            <v>1557000</v>
          </cell>
          <cell r="I207">
            <v>1557000</v>
          </cell>
          <cell r="J207">
            <v>4671000</v>
          </cell>
        </row>
        <row r="208">
          <cell r="B208" t="str">
            <v>Membara di Api Tuhan</v>
          </cell>
          <cell r="C208" t="str">
            <v>La Ode Malim</v>
          </cell>
          <cell r="D208" t="str">
            <v>Sulawesi</v>
          </cell>
          <cell r="E208">
            <v>74</v>
          </cell>
          <cell r="F208">
            <v>9000</v>
          </cell>
          <cell r="G208">
            <v>666000</v>
          </cell>
          <cell r="H208">
            <v>666000</v>
          </cell>
          <cell r="I208">
            <v>666000</v>
          </cell>
          <cell r="J208">
            <v>1998000</v>
          </cell>
        </row>
        <row r="209">
          <cell r="B209" t="str">
            <v>Memperkenalkan Kenegerian Belantu</v>
          </cell>
          <cell r="C209" t="str">
            <v>Syahbudir Salam</v>
          </cell>
          <cell r="D209" t="str">
            <v>Melayu</v>
          </cell>
          <cell r="E209">
            <v>90</v>
          </cell>
          <cell r="F209">
            <v>9000</v>
          </cell>
          <cell r="G209">
            <v>810000</v>
          </cell>
          <cell r="H209">
            <v>810000</v>
          </cell>
          <cell r="I209">
            <v>810000</v>
          </cell>
          <cell r="J209">
            <v>2430000</v>
          </cell>
        </row>
        <row r="210">
          <cell r="B210" t="str">
            <v>Menak Branta</v>
          </cell>
          <cell r="C210" t="str">
            <v>Adi Triyono dan Tukijo</v>
          </cell>
          <cell r="D210" t="str">
            <v>Jawa - Sunda</v>
          </cell>
          <cell r="E210">
            <v>285</v>
          </cell>
          <cell r="F210">
            <v>9000</v>
          </cell>
          <cell r="G210">
            <v>2565000</v>
          </cell>
          <cell r="H210">
            <v>2565000</v>
          </cell>
          <cell r="I210">
            <v>2565000</v>
          </cell>
          <cell r="J210">
            <v>7695000</v>
          </cell>
        </row>
        <row r="211">
          <cell r="B211" t="str">
            <v>Menak Cina 1</v>
          </cell>
          <cell r="C211" t="str">
            <v>R.Ng.Yasadipura I</v>
          </cell>
          <cell r="D211" t="str">
            <v>Jawa - Sunda</v>
          </cell>
          <cell r="E211">
            <v>254</v>
          </cell>
          <cell r="F211">
            <v>9000</v>
          </cell>
          <cell r="G211">
            <v>2286000</v>
          </cell>
          <cell r="H211">
            <v>2286000</v>
          </cell>
          <cell r="I211">
            <v>2286000</v>
          </cell>
          <cell r="J211">
            <v>6858000</v>
          </cell>
        </row>
        <row r="212">
          <cell r="B212" t="str">
            <v>Menak Cina 2</v>
          </cell>
          <cell r="C212" t="str">
            <v>R. Ng Yasadipura I</v>
          </cell>
          <cell r="D212" t="str">
            <v>Jawa - Sunda</v>
          </cell>
          <cell r="E212">
            <v>262</v>
          </cell>
          <cell r="F212">
            <v>9000</v>
          </cell>
          <cell r="G212">
            <v>2358000</v>
          </cell>
          <cell r="H212">
            <v>2358000</v>
          </cell>
          <cell r="I212">
            <v>2358000</v>
          </cell>
          <cell r="J212">
            <v>7074000</v>
          </cell>
        </row>
        <row r="213">
          <cell r="B213" t="str">
            <v>Menak Cina 3</v>
          </cell>
          <cell r="C213" t="str">
            <v>R. NG. Yasadipura I</v>
          </cell>
          <cell r="D213" t="str">
            <v>Jawa - Sunda</v>
          </cell>
          <cell r="E213">
            <v>259</v>
          </cell>
          <cell r="F213">
            <v>9000</v>
          </cell>
          <cell r="G213">
            <v>2331000</v>
          </cell>
          <cell r="H213">
            <v>2331000</v>
          </cell>
          <cell r="I213">
            <v>2331000</v>
          </cell>
          <cell r="J213">
            <v>6993000</v>
          </cell>
        </row>
        <row r="214">
          <cell r="B214" t="str">
            <v>Menak Cina 4</v>
          </cell>
          <cell r="C214" t="str">
            <v>R. Ng Yasadipura I</v>
          </cell>
          <cell r="D214" t="str">
            <v>Jawa - Sunda</v>
          </cell>
          <cell r="E214">
            <v>268</v>
          </cell>
          <cell r="F214">
            <v>9000</v>
          </cell>
          <cell r="G214">
            <v>2412000</v>
          </cell>
          <cell r="H214">
            <v>2412000</v>
          </cell>
          <cell r="I214">
            <v>2412000</v>
          </cell>
          <cell r="J214">
            <v>7236000</v>
          </cell>
        </row>
        <row r="215">
          <cell r="B215" t="str">
            <v>Menak Cina 5</v>
          </cell>
          <cell r="C215" t="str">
            <v>R. NG. Yasadipura I</v>
          </cell>
          <cell r="D215" t="str">
            <v>Jawa - Sunda</v>
          </cell>
          <cell r="E215">
            <v>259</v>
          </cell>
          <cell r="F215">
            <v>9000</v>
          </cell>
          <cell r="G215">
            <v>2331000</v>
          </cell>
          <cell r="H215">
            <v>2331000</v>
          </cell>
          <cell r="I215">
            <v>2331000</v>
          </cell>
          <cell r="J215">
            <v>6993000</v>
          </cell>
        </row>
        <row r="216">
          <cell r="B216" t="str">
            <v>Menak Demis</v>
          </cell>
          <cell r="C216" t="str">
            <v>R. NG. Yasadipura I</v>
          </cell>
          <cell r="D216" t="str">
            <v>Jawa - Sunda</v>
          </cell>
          <cell r="E216">
            <v>244</v>
          </cell>
          <cell r="F216">
            <v>9000</v>
          </cell>
          <cell r="G216">
            <v>2196000</v>
          </cell>
          <cell r="H216">
            <v>2196000</v>
          </cell>
          <cell r="I216">
            <v>2196000</v>
          </cell>
          <cell r="J216">
            <v>6588000</v>
          </cell>
        </row>
        <row r="217">
          <cell r="B217" t="str">
            <v>Menak Gandrung</v>
          </cell>
          <cell r="C217" t="str">
            <v>R. NG. Yasadipura I</v>
          </cell>
          <cell r="D217" t="str">
            <v>Jawa - Sunda</v>
          </cell>
          <cell r="E217">
            <v>165</v>
          </cell>
          <cell r="F217">
            <v>9000</v>
          </cell>
          <cell r="G217">
            <v>1485000</v>
          </cell>
          <cell r="H217">
            <v>1485000</v>
          </cell>
          <cell r="I217">
            <v>1485000</v>
          </cell>
          <cell r="J217">
            <v>4455000</v>
          </cell>
        </row>
        <row r="218">
          <cell r="B218" t="str">
            <v>Menak Jaminambar 1</v>
          </cell>
          <cell r="C218" t="str">
            <v>R. Ng. Yasadipura I</v>
          </cell>
          <cell r="D218" t="str">
            <v>Jawa - Sunda</v>
          </cell>
          <cell r="E218">
            <v>218</v>
          </cell>
          <cell r="F218">
            <v>9000</v>
          </cell>
          <cell r="G218">
            <v>1962000</v>
          </cell>
          <cell r="H218">
            <v>1962000</v>
          </cell>
          <cell r="I218">
            <v>1962000</v>
          </cell>
          <cell r="J218">
            <v>5886000</v>
          </cell>
        </row>
        <row r="219">
          <cell r="B219" t="str">
            <v>Menak Jaminambar 2</v>
          </cell>
          <cell r="C219" t="str">
            <v>R. NG. Yasadipura I</v>
          </cell>
          <cell r="D219" t="str">
            <v>Jawa - Sunda</v>
          </cell>
          <cell r="E219">
            <v>205</v>
          </cell>
          <cell r="F219">
            <v>9000</v>
          </cell>
          <cell r="G219">
            <v>1845000</v>
          </cell>
          <cell r="H219">
            <v>1845000</v>
          </cell>
          <cell r="I219">
            <v>1845000</v>
          </cell>
          <cell r="J219">
            <v>5535000</v>
          </cell>
        </row>
        <row r="220">
          <cell r="B220" t="str">
            <v>Menak Jaminambar 3</v>
          </cell>
          <cell r="C220" t="str">
            <v>R. NG. Yasadipura I</v>
          </cell>
          <cell r="D220" t="str">
            <v>Jawa - Sunda</v>
          </cell>
          <cell r="E220">
            <v>209</v>
          </cell>
          <cell r="F220">
            <v>9000</v>
          </cell>
          <cell r="G220">
            <v>1881000</v>
          </cell>
          <cell r="H220">
            <v>1881000</v>
          </cell>
          <cell r="I220">
            <v>1881000</v>
          </cell>
          <cell r="J220">
            <v>5643000</v>
          </cell>
        </row>
        <row r="221">
          <cell r="B221" t="str">
            <v>Menak Jamintoran 1</v>
          </cell>
          <cell r="C221" t="str">
            <v>R. NG. Yasodipura I</v>
          </cell>
          <cell r="D221" t="str">
            <v>Jawa - Sunda</v>
          </cell>
          <cell r="E221">
            <v>206</v>
          </cell>
          <cell r="F221">
            <v>9000</v>
          </cell>
          <cell r="G221">
            <v>1854000</v>
          </cell>
          <cell r="H221">
            <v>1854000</v>
          </cell>
          <cell r="I221">
            <v>1854000</v>
          </cell>
          <cell r="J221">
            <v>5562000</v>
          </cell>
        </row>
        <row r="222">
          <cell r="B222" t="str">
            <v>Menak Jamintoran 2</v>
          </cell>
          <cell r="C222" t="str">
            <v>R. Ng. Yasadipura I</v>
          </cell>
          <cell r="D222" t="str">
            <v>Jawa - Sunda</v>
          </cell>
          <cell r="E222">
            <v>205</v>
          </cell>
          <cell r="F222">
            <v>9000</v>
          </cell>
          <cell r="G222">
            <v>1845000</v>
          </cell>
          <cell r="H222">
            <v>1845000</v>
          </cell>
          <cell r="I222">
            <v>1845000</v>
          </cell>
          <cell r="J222">
            <v>5535000</v>
          </cell>
        </row>
        <row r="223">
          <cell r="B223" t="str">
            <v>Menak Kala Kodrat 1</v>
          </cell>
          <cell r="C223" t="str">
            <v>R. Ng. Yasadipura I</v>
          </cell>
          <cell r="D223" t="str">
            <v>Jawa - Sunda</v>
          </cell>
          <cell r="E223">
            <v>218</v>
          </cell>
          <cell r="F223">
            <v>9000</v>
          </cell>
          <cell r="G223">
            <v>1962000</v>
          </cell>
          <cell r="H223">
            <v>1962000</v>
          </cell>
          <cell r="I223">
            <v>1962000</v>
          </cell>
          <cell r="J223">
            <v>5886000</v>
          </cell>
        </row>
        <row r="224">
          <cell r="B224" t="str">
            <v>Menak Kala Kodrat 2</v>
          </cell>
          <cell r="C224" t="str">
            <v>R. NG. Yasadipura I</v>
          </cell>
          <cell r="D224" t="str">
            <v>Jawa - Sunda</v>
          </cell>
          <cell r="E224">
            <v>218</v>
          </cell>
          <cell r="F224">
            <v>9000</v>
          </cell>
          <cell r="G224">
            <v>1962000</v>
          </cell>
          <cell r="H224">
            <v>1962000</v>
          </cell>
          <cell r="I224">
            <v>1962000</v>
          </cell>
          <cell r="J224">
            <v>5886000</v>
          </cell>
        </row>
        <row r="225">
          <cell r="B225" t="str">
            <v>Menak Kandhabumi</v>
          </cell>
          <cell r="C225" t="str">
            <v>R. NG. Yasadipura I</v>
          </cell>
          <cell r="D225" t="str">
            <v>Jawa - Sunda</v>
          </cell>
          <cell r="E225">
            <v>206</v>
          </cell>
          <cell r="F225">
            <v>9000</v>
          </cell>
          <cell r="G225">
            <v>1854000</v>
          </cell>
          <cell r="H225">
            <v>1854000</v>
          </cell>
          <cell r="I225">
            <v>1854000</v>
          </cell>
          <cell r="J225">
            <v>5562000</v>
          </cell>
        </row>
        <row r="226">
          <cell r="B226" t="str">
            <v>Menak Lakat 1</v>
          </cell>
          <cell r="C226" t="str">
            <v>R. Ng Yasadipura I</v>
          </cell>
          <cell r="D226" t="str">
            <v>Jawa - Sunda</v>
          </cell>
          <cell r="E226">
            <v>206</v>
          </cell>
          <cell r="F226">
            <v>9000</v>
          </cell>
          <cell r="G226">
            <v>1854000</v>
          </cell>
          <cell r="H226">
            <v>1854000</v>
          </cell>
          <cell r="I226">
            <v>1854000</v>
          </cell>
          <cell r="J226">
            <v>5562000</v>
          </cell>
        </row>
        <row r="227">
          <cell r="B227" t="str">
            <v>Menak Lakat 2</v>
          </cell>
          <cell r="C227" t="str">
            <v>R. NG. Yasadipura I</v>
          </cell>
          <cell r="D227" t="str">
            <v>Jawa - Sunda</v>
          </cell>
          <cell r="E227">
            <v>221</v>
          </cell>
          <cell r="F227">
            <v>9000</v>
          </cell>
          <cell r="G227">
            <v>1989000</v>
          </cell>
          <cell r="H227">
            <v>1989000</v>
          </cell>
          <cell r="I227">
            <v>1989000</v>
          </cell>
          <cell r="J227">
            <v>5967000</v>
          </cell>
        </row>
        <row r="228">
          <cell r="B228" t="str">
            <v>Menak Lakat 3</v>
          </cell>
          <cell r="C228" t="str">
            <v>R. Ng. Yasadipura I</v>
          </cell>
          <cell r="D228" t="str">
            <v>Jawa - Sunda</v>
          </cell>
          <cell r="E228">
            <v>120</v>
          </cell>
          <cell r="F228">
            <v>9000</v>
          </cell>
          <cell r="G228">
            <v>1080000</v>
          </cell>
          <cell r="H228">
            <v>1080000</v>
          </cell>
          <cell r="I228">
            <v>1080000</v>
          </cell>
          <cell r="J228">
            <v>3240000</v>
          </cell>
        </row>
        <row r="229">
          <cell r="B229" t="str">
            <v>Menak Malebari 1</v>
          </cell>
          <cell r="C229" t="str">
            <v>R. Ng. Yasadipura I</v>
          </cell>
          <cell r="D229" t="str">
            <v>Jawa - Sunda</v>
          </cell>
          <cell r="E229">
            <v>209</v>
          </cell>
          <cell r="F229">
            <v>9000</v>
          </cell>
          <cell r="G229">
            <v>1881000</v>
          </cell>
          <cell r="H229">
            <v>1881000</v>
          </cell>
          <cell r="I229">
            <v>1881000</v>
          </cell>
          <cell r="J229">
            <v>5643000</v>
          </cell>
        </row>
        <row r="230">
          <cell r="B230" t="str">
            <v>Menak Malebari 2</v>
          </cell>
          <cell r="C230" t="str">
            <v>R. NG. Yasadipura I</v>
          </cell>
          <cell r="D230" t="str">
            <v>Jawa - Sunda</v>
          </cell>
          <cell r="E230">
            <v>222</v>
          </cell>
          <cell r="F230">
            <v>9000</v>
          </cell>
          <cell r="G230">
            <v>1998000</v>
          </cell>
          <cell r="H230">
            <v>1998000</v>
          </cell>
          <cell r="I230">
            <v>1998000</v>
          </cell>
          <cell r="J230">
            <v>5994000</v>
          </cell>
        </row>
        <row r="231">
          <cell r="B231" t="str">
            <v>Menak Malebari 3</v>
          </cell>
          <cell r="C231" t="str">
            <v>R. NG. Yasadipura I</v>
          </cell>
          <cell r="D231" t="str">
            <v>Jawa - Sunda</v>
          </cell>
          <cell r="E231">
            <v>222</v>
          </cell>
          <cell r="F231">
            <v>9000</v>
          </cell>
          <cell r="G231">
            <v>1998000</v>
          </cell>
          <cell r="H231">
            <v>1998000</v>
          </cell>
          <cell r="I231">
            <v>1998000</v>
          </cell>
          <cell r="J231">
            <v>5994000</v>
          </cell>
        </row>
        <row r="232">
          <cell r="B232" t="str">
            <v>Menak Malebari 4</v>
          </cell>
          <cell r="C232" t="str">
            <v>R. Ng. Yasadipura I</v>
          </cell>
          <cell r="D232" t="str">
            <v>Jawa - Sunda</v>
          </cell>
          <cell r="E232">
            <v>220</v>
          </cell>
          <cell r="F232">
            <v>9000</v>
          </cell>
          <cell r="G232">
            <v>1980000</v>
          </cell>
          <cell r="H232">
            <v>1980000</v>
          </cell>
          <cell r="I232">
            <v>1980000</v>
          </cell>
          <cell r="J232">
            <v>5940000</v>
          </cell>
        </row>
        <row r="233">
          <cell r="B233" t="str">
            <v>Menak Malebari 5</v>
          </cell>
          <cell r="C233" t="str">
            <v>R. NG. Yasadipura I</v>
          </cell>
          <cell r="D233" t="str">
            <v>Jawa - Sunda</v>
          </cell>
          <cell r="E233">
            <v>206</v>
          </cell>
          <cell r="F233">
            <v>9000</v>
          </cell>
          <cell r="G233">
            <v>1854000</v>
          </cell>
          <cell r="H233">
            <v>1854000</v>
          </cell>
          <cell r="I233">
            <v>1854000</v>
          </cell>
          <cell r="J233">
            <v>5562000</v>
          </cell>
        </row>
        <row r="234">
          <cell r="B234" t="str">
            <v>Menak Purwakanda 2</v>
          </cell>
          <cell r="C234" t="str">
            <v>R. Ng Yasadipura I</v>
          </cell>
          <cell r="D234" t="str">
            <v>Jawa - Sunda</v>
          </cell>
          <cell r="E234">
            <v>212</v>
          </cell>
          <cell r="F234">
            <v>9000</v>
          </cell>
          <cell r="G234">
            <v>1908000</v>
          </cell>
          <cell r="H234">
            <v>1908000</v>
          </cell>
          <cell r="I234">
            <v>1908000</v>
          </cell>
          <cell r="J234">
            <v>5724000</v>
          </cell>
        </row>
        <row r="235">
          <cell r="B235" t="str">
            <v>Menak Purwakanda 3</v>
          </cell>
          <cell r="C235" t="str">
            <v>R. NG. Yasadipura I</v>
          </cell>
          <cell r="D235" t="str">
            <v>Jawa - Sunda</v>
          </cell>
          <cell r="E235">
            <v>193</v>
          </cell>
          <cell r="F235">
            <v>9000</v>
          </cell>
          <cell r="G235">
            <v>1737000</v>
          </cell>
          <cell r="H235">
            <v>1737000</v>
          </cell>
          <cell r="I235">
            <v>1737000</v>
          </cell>
          <cell r="J235">
            <v>5211000</v>
          </cell>
        </row>
        <row r="236">
          <cell r="B236" t="str">
            <v>Menak Sarehas</v>
          </cell>
          <cell r="C236" t="str">
            <v>R. NG. Yasadipura I</v>
          </cell>
          <cell r="D236" t="str">
            <v>Jawa - Sunda</v>
          </cell>
          <cell r="E236">
            <v>197</v>
          </cell>
          <cell r="F236">
            <v>9000</v>
          </cell>
          <cell r="G236">
            <v>1773000</v>
          </cell>
          <cell r="H236">
            <v>1773000</v>
          </cell>
          <cell r="I236">
            <v>1773000</v>
          </cell>
          <cell r="J236">
            <v>5319000</v>
          </cell>
        </row>
        <row r="237">
          <cell r="B237" t="str">
            <v>Menak Serandil</v>
          </cell>
          <cell r="C237" t="str">
            <v>R. NG. Yasadipura I</v>
          </cell>
          <cell r="D237" t="str">
            <v>Jawa - Sunda</v>
          </cell>
          <cell r="E237">
            <v>162</v>
          </cell>
          <cell r="F237">
            <v>9000</v>
          </cell>
          <cell r="G237">
            <v>1458000</v>
          </cell>
          <cell r="H237">
            <v>1458000</v>
          </cell>
          <cell r="I237">
            <v>1458000</v>
          </cell>
          <cell r="J237">
            <v>4374000</v>
          </cell>
        </row>
        <row r="238">
          <cell r="B238" t="str">
            <v>Menak Sorangan 1</v>
          </cell>
          <cell r="C238" t="str">
            <v>R. NG. Yasadipura I</v>
          </cell>
          <cell r="D238" t="str">
            <v>Jawa - Sunda</v>
          </cell>
          <cell r="E238">
            <v>209</v>
          </cell>
          <cell r="F238">
            <v>9000</v>
          </cell>
          <cell r="G238">
            <v>1881000</v>
          </cell>
          <cell r="H238">
            <v>1881000</v>
          </cell>
          <cell r="I238">
            <v>1881000</v>
          </cell>
          <cell r="J238">
            <v>5643000</v>
          </cell>
        </row>
        <row r="239">
          <cell r="B239" t="str">
            <v>Menak Sorangan 2</v>
          </cell>
          <cell r="C239" t="str">
            <v>R. NG. Yasadipura I</v>
          </cell>
          <cell r="D239" t="str">
            <v>Jawa - Sunda</v>
          </cell>
          <cell r="E239">
            <v>205</v>
          </cell>
          <cell r="F239">
            <v>9000</v>
          </cell>
          <cell r="G239">
            <v>1845000</v>
          </cell>
          <cell r="H239">
            <v>1845000</v>
          </cell>
          <cell r="I239">
            <v>1845000</v>
          </cell>
          <cell r="J239">
            <v>5535000</v>
          </cell>
        </row>
        <row r="240">
          <cell r="B240" t="str">
            <v>Mengenal Olahraga Terjun Payung</v>
          </cell>
          <cell r="C240" t="str">
            <v>Sumardjo</v>
          </cell>
          <cell r="D240" t="str">
            <v>Jawa - Sunda</v>
          </cell>
          <cell r="E240">
            <v>62</v>
          </cell>
          <cell r="F240">
            <v>9000</v>
          </cell>
          <cell r="G240">
            <v>558000</v>
          </cell>
          <cell r="H240">
            <v>558000</v>
          </cell>
          <cell r="I240">
            <v>558000</v>
          </cell>
          <cell r="J240">
            <v>1674000</v>
          </cell>
        </row>
        <row r="241">
          <cell r="B241" t="str">
            <v>Merah Putih Novel Sejarah</v>
          </cell>
          <cell r="C241" t="str">
            <v>Taulo HM</v>
          </cell>
          <cell r="D241" t="str">
            <v>Sulawesi</v>
          </cell>
          <cell r="E241">
            <v>226</v>
          </cell>
          <cell r="F241">
            <v>9000</v>
          </cell>
          <cell r="G241">
            <v>2034000</v>
          </cell>
          <cell r="H241">
            <v>2034000</v>
          </cell>
          <cell r="I241">
            <v>2034000</v>
          </cell>
          <cell r="J241">
            <v>6102000</v>
          </cell>
        </row>
        <row r="242">
          <cell r="B242" t="str">
            <v>Merkat Jomang Entan Pase</v>
          </cell>
          <cell r="C242" t="str">
            <v>A.R. Hakim</v>
          </cell>
          <cell r="D242" t="str">
            <v>Melayu</v>
          </cell>
          <cell r="E242">
            <v>270</v>
          </cell>
          <cell r="F242">
            <v>9000</v>
          </cell>
          <cell r="G242">
            <v>2430000</v>
          </cell>
          <cell r="H242">
            <v>2430000</v>
          </cell>
          <cell r="I242">
            <v>2430000</v>
          </cell>
          <cell r="J242">
            <v>7290000</v>
          </cell>
        </row>
        <row r="243">
          <cell r="B243" t="str">
            <v>Mulat Parikan</v>
          </cell>
          <cell r="C243" t="str">
            <v>Drs. I Gusti Ngurah Bagus</v>
          </cell>
          <cell r="D243" t="str">
            <v>Nusa Tenggara</v>
          </cell>
          <cell r="E243">
            <v>150</v>
          </cell>
          <cell r="F243">
            <v>9000</v>
          </cell>
          <cell r="G243">
            <v>1350000</v>
          </cell>
          <cell r="H243">
            <v>1350000</v>
          </cell>
          <cell r="I243">
            <v>1350000</v>
          </cell>
          <cell r="J243">
            <v>4050000</v>
          </cell>
        </row>
        <row r="244">
          <cell r="B244" t="str">
            <v>Mundinglaya Di Kusumah Carita Pantun Sunda</v>
          </cell>
          <cell r="C244" t="str">
            <v>Ajip Rosidi</v>
          </cell>
          <cell r="D244" t="str">
            <v>Jawa - Sunda</v>
          </cell>
          <cell r="E244">
            <v>241</v>
          </cell>
          <cell r="F244">
            <v>9000</v>
          </cell>
          <cell r="G244">
            <v>2169000</v>
          </cell>
          <cell r="H244">
            <v>2169000</v>
          </cell>
          <cell r="I244">
            <v>2169000</v>
          </cell>
          <cell r="J244">
            <v>6507000</v>
          </cell>
        </row>
        <row r="245">
          <cell r="B245" t="str">
            <v>Musibah Membawa Bahagia</v>
          </cell>
          <cell r="C245" t="str">
            <v>Selasih</v>
          </cell>
          <cell r="D245" t="str">
            <v>Melayu</v>
          </cell>
          <cell r="E245">
            <v>110</v>
          </cell>
          <cell r="F245">
            <v>9000</v>
          </cell>
          <cell r="G245">
            <v>990000</v>
          </cell>
          <cell r="H245">
            <v>990000</v>
          </cell>
          <cell r="I245">
            <v>990000</v>
          </cell>
          <cell r="J245">
            <v>2970000</v>
          </cell>
        </row>
        <row r="246">
          <cell r="B246" t="str">
            <v>Mustaka Rancang</v>
          </cell>
          <cell r="C246" t="str">
            <v>Drs. Moh Ikram</v>
          </cell>
          <cell r="D246" t="str">
            <v>Melayu</v>
          </cell>
          <cell r="E246">
            <v>491</v>
          </cell>
          <cell r="F246">
            <v>9000</v>
          </cell>
          <cell r="G246">
            <v>4419000</v>
          </cell>
          <cell r="H246">
            <v>4419000</v>
          </cell>
          <cell r="I246">
            <v>4419000</v>
          </cell>
          <cell r="J246">
            <v>13257000</v>
          </cell>
        </row>
        <row r="247">
          <cell r="B247" t="str">
            <v>Nakhoda Lancang</v>
          </cell>
          <cell r="C247" t="str">
            <v>Selasih</v>
          </cell>
          <cell r="D247" t="str">
            <v>Melayu</v>
          </cell>
          <cell r="E247">
            <v>139</v>
          </cell>
          <cell r="F247">
            <v>9000</v>
          </cell>
          <cell r="G247">
            <v>1251000</v>
          </cell>
          <cell r="H247">
            <v>1251000</v>
          </cell>
          <cell r="I247">
            <v>1251000</v>
          </cell>
          <cell r="J247">
            <v>3753000</v>
          </cell>
        </row>
        <row r="248">
          <cell r="B248" t="str">
            <v>Ngalau Kamang</v>
          </cell>
          <cell r="C248" t="str">
            <v>Selasih</v>
          </cell>
          <cell r="D248" t="str">
            <v>Melayu</v>
          </cell>
          <cell r="E248">
            <v>253</v>
          </cell>
          <cell r="F248">
            <v>9000</v>
          </cell>
          <cell r="G248">
            <v>2277000</v>
          </cell>
          <cell r="H248">
            <v>2277000</v>
          </cell>
          <cell r="I248">
            <v>2277000</v>
          </cell>
          <cell r="J248">
            <v>6831000</v>
          </cell>
        </row>
        <row r="249">
          <cell r="B249" t="str">
            <v xml:space="preserve">Ngawadalkeun Nyawa </v>
          </cell>
          <cell r="C249" t="str">
            <v>Moh. Ambri</v>
          </cell>
          <cell r="D249" t="str">
            <v>Jawa - Sunda</v>
          </cell>
          <cell r="E249">
            <v>76</v>
          </cell>
          <cell r="F249">
            <v>9000</v>
          </cell>
          <cell r="G249">
            <v>684000</v>
          </cell>
          <cell r="H249">
            <v>684000</v>
          </cell>
          <cell r="I249">
            <v>684000</v>
          </cell>
          <cell r="J249">
            <v>2052000</v>
          </cell>
        </row>
        <row r="250">
          <cell r="B250" t="str">
            <v>Ni Diah Tantri</v>
          </cell>
          <cell r="C250" t="str">
            <v>Drs. I Gusti Ngurah Bagus</v>
          </cell>
          <cell r="D250" t="str">
            <v>Nusa Tenggara</v>
          </cell>
          <cell r="E250">
            <v>228</v>
          </cell>
          <cell r="F250">
            <v>9000</v>
          </cell>
          <cell r="G250">
            <v>2052000</v>
          </cell>
          <cell r="H250">
            <v>2052000</v>
          </cell>
          <cell r="I250">
            <v>2052000</v>
          </cell>
          <cell r="J250">
            <v>6156000</v>
          </cell>
        </row>
        <row r="251">
          <cell r="B251" t="str">
            <v>Nure-Nure di Karo</v>
          </cell>
          <cell r="C251" t="str">
            <v>Drs. Hendri Guntur Tarigan</v>
          </cell>
          <cell r="D251" t="str">
            <v>Melayu</v>
          </cell>
          <cell r="E251">
            <v>117</v>
          </cell>
          <cell r="F251">
            <v>9000</v>
          </cell>
          <cell r="G251">
            <v>1053000</v>
          </cell>
          <cell r="H251">
            <v>1053000</v>
          </cell>
          <cell r="I251">
            <v>1053000</v>
          </cell>
          <cell r="J251">
            <v>3159000</v>
          </cell>
        </row>
        <row r="252">
          <cell r="B252" t="str">
            <v>Ny. D. Suharso: hasil karya dan pengabdiannya</v>
          </cell>
          <cell r="C252" t="str">
            <v>Dra. Suciatiningsih</v>
          </cell>
          <cell r="D252" t="str">
            <v>Jawa - Sunda</v>
          </cell>
          <cell r="E252">
            <v>144</v>
          </cell>
          <cell r="F252">
            <v>9000</v>
          </cell>
          <cell r="G252">
            <v>1296000</v>
          </cell>
          <cell r="H252">
            <v>1296000</v>
          </cell>
          <cell r="I252">
            <v>1296000</v>
          </cell>
          <cell r="J252">
            <v>3888000</v>
          </cell>
        </row>
        <row r="253">
          <cell r="B253" t="str">
            <v>Nyi Mas Sukmi dan Saudaranya</v>
          </cell>
          <cell r="C253" t="str">
            <v>R. Sungkawa</v>
          </cell>
          <cell r="D253" t="str">
            <v>Jawa - Sunda</v>
          </cell>
          <cell r="E253">
            <v>213</v>
          </cell>
          <cell r="F253">
            <v>9000</v>
          </cell>
          <cell r="G253">
            <v>1917000</v>
          </cell>
          <cell r="H253">
            <v>1917000</v>
          </cell>
          <cell r="I253">
            <v>1917000</v>
          </cell>
          <cell r="J253">
            <v>5751000</v>
          </cell>
        </row>
        <row r="254">
          <cell r="B254" t="str">
            <v>Pahlawan Nasional Mayjen Teuku Nyak Arif</v>
          </cell>
          <cell r="C254" t="str">
            <v>Pusat Bahasa</v>
          </cell>
          <cell r="D254" t="str">
            <v>Melayu</v>
          </cell>
          <cell r="E254">
            <v>282</v>
          </cell>
          <cell r="F254">
            <v>9000</v>
          </cell>
          <cell r="G254">
            <v>2538000</v>
          </cell>
          <cell r="H254">
            <v>2538000</v>
          </cell>
          <cell r="I254">
            <v>2538000</v>
          </cell>
          <cell r="J254">
            <v>7614000</v>
          </cell>
        </row>
        <row r="255">
          <cell r="B255" t="str">
            <v>Pakaian adat Tradisionil Kalimantan Selatan</v>
          </cell>
          <cell r="C255" t="str">
            <v>Drs. Syukarni Maswan</v>
          </cell>
          <cell r="D255" t="str">
            <v>Kalimantan</v>
          </cell>
          <cell r="E255">
            <v>215</v>
          </cell>
          <cell r="F255">
            <v>9000</v>
          </cell>
          <cell r="G255">
            <v>1935000</v>
          </cell>
          <cell r="H255">
            <v>1935000</v>
          </cell>
          <cell r="I255">
            <v>1935000</v>
          </cell>
          <cell r="J255">
            <v>5805000</v>
          </cell>
        </row>
        <row r="256">
          <cell r="B256" t="str">
            <v>Pancaran Cita</v>
          </cell>
          <cell r="C256" t="str">
            <v>Balai Pustaka</v>
          </cell>
          <cell r="D256" t="str">
            <v>Melayu</v>
          </cell>
          <cell r="E256">
            <v>128</v>
          </cell>
          <cell r="F256">
            <v>9000</v>
          </cell>
          <cell r="G256">
            <v>1152000</v>
          </cell>
          <cell r="H256">
            <v>1152000</v>
          </cell>
          <cell r="I256">
            <v>1152000</v>
          </cell>
          <cell r="J256">
            <v>3456000</v>
          </cell>
        </row>
        <row r="257">
          <cell r="B257" t="str">
            <v>Pandawa Gugah</v>
          </cell>
          <cell r="C257" t="str">
            <v>Drs. Sudibjo ZH</v>
          </cell>
          <cell r="D257" t="str">
            <v>Jawa - Sunda</v>
          </cell>
          <cell r="E257">
            <v>126</v>
          </cell>
          <cell r="F257">
            <v>9000</v>
          </cell>
          <cell r="G257">
            <v>1134000</v>
          </cell>
          <cell r="H257">
            <v>1134000</v>
          </cell>
          <cell r="I257">
            <v>1134000</v>
          </cell>
          <cell r="J257">
            <v>3402000</v>
          </cell>
        </row>
        <row r="258">
          <cell r="B258" t="str">
            <v>Panji Kuda Narawangsa</v>
          </cell>
          <cell r="C258" t="str">
            <v>Moelyono Sastronaryatmo</v>
          </cell>
          <cell r="D258" t="str">
            <v>Jawa - Sunda</v>
          </cell>
          <cell r="E258">
            <v>334</v>
          </cell>
          <cell r="F258">
            <v>9000</v>
          </cell>
          <cell r="G258">
            <v>3006000</v>
          </cell>
          <cell r="H258">
            <v>3006000</v>
          </cell>
          <cell r="I258">
            <v>3006000</v>
          </cell>
          <cell r="J258">
            <v>9018000</v>
          </cell>
        </row>
        <row r="259">
          <cell r="B259" t="str">
            <v>Panji Raras 1</v>
          </cell>
          <cell r="C259" t="str">
            <v>Ks. Paku Buwana IV</v>
          </cell>
          <cell r="D259" t="str">
            <v>Jawa - Sunda</v>
          </cell>
          <cell r="E259">
            <v>78</v>
          </cell>
          <cell r="F259">
            <v>9000</v>
          </cell>
          <cell r="G259">
            <v>702000</v>
          </cell>
          <cell r="H259">
            <v>702000</v>
          </cell>
          <cell r="I259">
            <v>702000</v>
          </cell>
          <cell r="J259">
            <v>2106000</v>
          </cell>
        </row>
        <row r="260">
          <cell r="B260" t="str">
            <v>Panji Raras 2</v>
          </cell>
          <cell r="C260" t="str">
            <v>Ks. Paku Buwana IV</v>
          </cell>
          <cell r="D260" t="str">
            <v>Jawa - Sunda</v>
          </cell>
          <cell r="E260">
            <v>70</v>
          </cell>
          <cell r="F260">
            <v>9000</v>
          </cell>
          <cell r="G260">
            <v>630000</v>
          </cell>
          <cell r="H260">
            <v>630000</v>
          </cell>
          <cell r="I260">
            <v>630000</v>
          </cell>
          <cell r="J260">
            <v>1890000</v>
          </cell>
        </row>
        <row r="261">
          <cell r="B261" t="str">
            <v>Panji Sekar</v>
          </cell>
          <cell r="C261" t="str">
            <v>Sunan Pakubuwana IV</v>
          </cell>
          <cell r="D261" t="str">
            <v>Jawa - Sunda</v>
          </cell>
          <cell r="E261">
            <v>146</v>
          </cell>
          <cell r="F261">
            <v>9000</v>
          </cell>
          <cell r="G261">
            <v>1314000</v>
          </cell>
          <cell r="H261">
            <v>1314000</v>
          </cell>
          <cell r="I261">
            <v>1314000</v>
          </cell>
          <cell r="J261">
            <v>3942000</v>
          </cell>
        </row>
        <row r="262">
          <cell r="B262" t="str">
            <v>Pantun Melayu</v>
          </cell>
          <cell r="C262" t="str">
            <v>Balai Pustaka</v>
          </cell>
          <cell r="D262" t="str">
            <v>Melayu</v>
          </cell>
          <cell r="E262">
            <v>251</v>
          </cell>
          <cell r="F262">
            <v>9000</v>
          </cell>
          <cell r="G262">
            <v>2259000</v>
          </cell>
          <cell r="H262">
            <v>2259000</v>
          </cell>
          <cell r="I262">
            <v>2259000</v>
          </cell>
          <cell r="J262">
            <v>6777000</v>
          </cell>
        </row>
        <row r="263">
          <cell r="B263" t="str">
            <v>Papakem Jaksa Pipitu</v>
          </cell>
          <cell r="C263" t="str">
            <v>TD. Sujana</v>
          </cell>
          <cell r="D263" t="str">
            <v>Jawa - Sunda</v>
          </cell>
          <cell r="E263">
            <v>106</v>
          </cell>
          <cell r="F263">
            <v>9000</v>
          </cell>
          <cell r="G263">
            <v>954000</v>
          </cell>
          <cell r="H263">
            <v>954000</v>
          </cell>
          <cell r="I263">
            <v>954000</v>
          </cell>
          <cell r="J263">
            <v>2862000</v>
          </cell>
        </row>
        <row r="264">
          <cell r="B264" t="str">
            <v>Pappaseng To Riolota Wasiat Orang Dahulu</v>
          </cell>
          <cell r="C264" t="str">
            <v>Drs. M. Arief Mattalitti</v>
          </cell>
          <cell r="D264" t="str">
            <v>Sulawesi</v>
          </cell>
          <cell r="E264">
            <v>177</v>
          </cell>
          <cell r="F264">
            <v>9000</v>
          </cell>
          <cell r="G264">
            <v>1593000</v>
          </cell>
          <cell r="H264">
            <v>1593000</v>
          </cell>
          <cell r="I264">
            <v>1593000</v>
          </cell>
          <cell r="J264">
            <v>4779000</v>
          </cell>
        </row>
        <row r="265">
          <cell r="B265" t="str">
            <v>Parumpamaan Di Hata Angkola-Mandailing</v>
          </cell>
          <cell r="C265" t="str">
            <v>Ali Hanafiah</v>
          </cell>
          <cell r="D265" t="str">
            <v>Melayu</v>
          </cell>
          <cell r="E265">
            <v>50</v>
          </cell>
          <cell r="F265">
            <v>9000</v>
          </cell>
          <cell r="G265">
            <v>450000</v>
          </cell>
          <cell r="H265">
            <v>450000</v>
          </cell>
          <cell r="I265">
            <v>450000</v>
          </cell>
          <cell r="J265">
            <v>1350000</v>
          </cell>
        </row>
        <row r="266">
          <cell r="B266" t="str">
            <v>Pasa</v>
          </cell>
          <cell r="C266" t="str">
            <v>Harun Rasyid</v>
          </cell>
          <cell r="D266" t="str">
            <v>Melayu</v>
          </cell>
          <cell r="E266">
            <v>58</v>
          </cell>
          <cell r="F266">
            <v>9000</v>
          </cell>
          <cell r="G266">
            <v>522000</v>
          </cell>
          <cell r="H266">
            <v>522000</v>
          </cell>
          <cell r="I266">
            <v>522000</v>
          </cell>
          <cell r="J266">
            <v>1566000</v>
          </cell>
        </row>
        <row r="267">
          <cell r="B267" t="str">
            <v>Payung Butut</v>
          </cell>
          <cell r="C267" t="str">
            <v>A Bakri</v>
          </cell>
          <cell r="D267" t="str">
            <v>Jawa - Sunda</v>
          </cell>
          <cell r="E267">
            <v>69</v>
          </cell>
          <cell r="F267">
            <v>9000</v>
          </cell>
          <cell r="G267">
            <v>621000</v>
          </cell>
          <cell r="H267">
            <v>621000</v>
          </cell>
          <cell r="I267">
            <v>621000</v>
          </cell>
          <cell r="J267">
            <v>1863000</v>
          </cell>
        </row>
        <row r="268">
          <cell r="B268" t="str">
            <v>Pengarang Wanita dalam Sastra Jawa Modern</v>
          </cell>
          <cell r="C268" t="str">
            <v>Sri Widati Pradopo, dkk</v>
          </cell>
          <cell r="D268" t="str">
            <v>Jawa - Sunda</v>
          </cell>
          <cell r="E268">
            <v>229</v>
          </cell>
          <cell r="F268">
            <v>9000</v>
          </cell>
          <cell r="G268">
            <v>2061000</v>
          </cell>
          <cell r="H268">
            <v>2061000</v>
          </cell>
          <cell r="I268">
            <v>2061000</v>
          </cell>
          <cell r="J268">
            <v>6183000</v>
          </cell>
        </row>
        <row r="269">
          <cell r="B269" t="str">
            <v>Permainan  Rakyat Daerah Irian Jaya</v>
          </cell>
          <cell r="C269" t="str">
            <v>Depdikbud</v>
          </cell>
          <cell r="D269" t="str">
            <v>Papua</v>
          </cell>
          <cell r="E269">
            <v>166</v>
          </cell>
          <cell r="F269">
            <v>9000</v>
          </cell>
          <cell r="G269">
            <v>1494000</v>
          </cell>
          <cell r="H269">
            <v>1494000</v>
          </cell>
          <cell r="I269">
            <v>1494000</v>
          </cell>
          <cell r="J269">
            <v>4482000</v>
          </cell>
        </row>
        <row r="270">
          <cell r="B270" t="str">
            <v>Permainan Anak-Anak Daerah Istimewa Aceh</v>
          </cell>
          <cell r="C270" t="str">
            <v>Depdikbud</v>
          </cell>
          <cell r="D270" t="str">
            <v>Melayu</v>
          </cell>
          <cell r="E270">
            <v>110</v>
          </cell>
          <cell r="F270">
            <v>9000</v>
          </cell>
          <cell r="G270">
            <v>990000</v>
          </cell>
          <cell r="H270">
            <v>990000</v>
          </cell>
          <cell r="I270">
            <v>990000</v>
          </cell>
          <cell r="J270">
            <v>2970000</v>
          </cell>
        </row>
        <row r="271">
          <cell r="B271" t="str">
            <v>Permainan Anak-Anak Kilang</v>
          </cell>
          <cell r="C271" t="str">
            <v>Tuti Munuwar</v>
          </cell>
          <cell r="D271" t="str">
            <v>Nusa Tenggara</v>
          </cell>
          <cell r="E271">
            <v>34</v>
          </cell>
          <cell r="F271">
            <v>9000</v>
          </cell>
          <cell r="G271">
            <v>306000</v>
          </cell>
          <cell r="H271">
            <v>306000</v>
          </cell>
          <cell r="I271">
            <v>306000</v>
          </cell>
          <cell r="J271">
            <v>918000</v>
          </cell>
        </row>
        <row r="272">
          <cell r="B272" t="str">
            <v>Perompak Lanum</v>
          </cell>
          <cell r="C272" t="str">
            <v>Ahmad</v>
          </cell>
          <cell r="D272" t="str">
            <v>Melayu</v>
          </cell>
          <cell r="E272">
            <v>126</v>
          </cell>
          <cell r="F272">
            <v>9000</v>
          </cell>
          <cell r="G272">
            <v>1134000</v>
          </cell>
          <cell r="H272">
            <v>1134000</v>
          </cell>
          <cell r="I272">
            <v>1134000</v>
          </cell>
          <cell r="J272">
            <v>3402000</v>
          </cell>
        </row>
        <row r="273">
          <cell r="B273" t="str">
            <v>Pewaris</v>
          </cell>
          <cell r="C273" t="str">
            <v>Wisran Hadi</v>
          </cell>
          <cell r="D273" t="str">
            <v>Melayu</v>
          </cell>
          <cell r="E273">
            <v>70</v>
          </cell>
          <cell r="F273">
            <v>9000</v>
          </cell>
          <cell r="G273">
            <v>630000</v>
          </cell>
          <cell r="H273">
            <v>630000</v>
          </cell>
          <cell r="I273">
            <v>630000</v>
          </cell>
          <cell r="J273">
            <v>1890000</v>
          </cell>
        </row>
        <row r="274">
          <cell r="B274" t="str">
            <v>Pita Biru Kumpulan Sajak</v>
          </cell>
          <cell r="C274" t="str">
            <v>S. Wakijan</v>
          </cell>
          <cell r="D274" t="str">
            <v>Jawa - Sunda</v>
          </cell>
          <cell r="E274">
            <v>56</v>
          </cell>
          <cell r="F274">
            <v>9000</v>
          </cell>
          <cell r="G274">
            <v>504000</v>
          </cell>
          <cell r="H274">
            <v>504000</v>
          </cell>
          <cell r="I274">
            <v>504000</v>
          </cell>
          <cell r="J274">
            <v>1512000</v>
          </cell>
        </row>
        <row r="275">
          <cell r="B275" t="str">
            <v>Pohon Perhimpunan Kisah Perjalanan Raja Ali Kelana ke Pulau Tujuh</v>
          </cell>
          <cell r="C275" t="str">
            <v>Raja Ali Kelana</v>
          </cell>
          <cell r="D275" t="str">
            <v>Melayu</v>
          </cell>
          <cell r="E275">
            <v>89</v>
          </cell>
          <cell r="F275">
            <v>9000</v>
          </cell>
          <cell r="G275">
            <v>801000</v>
          </cell>
          <cell r="H275">
            <v>801000</v>
          </cell>
          <cell r="I275">
            <v>801000</v>
          </cell>
          <cell r="J275">
            <v>2403000</v>
          </cell>
        </row>
        <row r="276">
          <cell r="B276" t="str">
            <v>Popokem Jaksa Pipitu</v>
          </cell>
          <cell r="C276" t="str">
            <v>TJ. Sujana</v>
          </cell>
          <cell r="D276" t="str">
            <v>Jawa - Sunda</v>
          </cell>
          <cell r="E276">
            <v>106</v>
          </cell>
          <cell r="F276">
            <v>9000</v>
          </cell>
          <cell r="G276">
            <v>954000</v>
          </cell>
          <cell r="H276">
            <v>954000</v>
          </cell>
          <cell r="I276">
            <v>954000</v>
          </cell>
          <cell r="J276">
            <v>2862000</v>
          </cell>
        </row>
        <row r="277">
          <cell r="B277" t="str">
            <v>Porlak Parmanoan</v>
          </cell>
          <cell r="C277" t="str">
            <v>Kari Muda</v>
          </cell>
          <cell r="D277" t="str">
            <v>Melayu</v>
          </cell>
          <cell r="E277">
            <v>229</v>
          </cell>
          <cell r="F277">
            <v>9000</v>
          </cell>
          <cell r="G277">
            <v>2061000</v>
          </cell>
          <cell r="H277">
            <v>2061000</v>
          </cell>
          <cell r="I277">
            <v>2061000</v>
          </cell>
          <cell r="J277">
            <v>6183000</v>
          </cell>
        </row>
        <row r="278">
          <cell r="B278" t="str">
            <v>Porlak Parsanggulan</v>
          </cell>
          <cell r="C278" t="str">
            <v>Japariagutan</v>
          </cell>
          <cell r="D278" t="str">
            <v>Melayu</v>
          </cell>
          <cell r="E278">
            <v>61</v>
          </cell>
          <cell r="F278">
            <v>9000</v>
          </cell>
          <cell r="G278">
            <v>549000</v>
          </cell>
          <cell r="H278">
            <v>549000</v>
          </cell>
          <cell r="I278">
            <v>549000</v>
          </cell>
          <cell r="J278">
            <v>1647000</v>
          </cell>
        </row>
        <row r="279">
          <cell r="B279" t="str">
            <v>Prabu Nala</v>
          </cell>
          <cell r="C279" t="str">
            <v>Dr. H. Van Prooye Salomons</v>
          </cell>
          <cell r="D279" t="str">
            <v>Jawa - Sunda</v>
          </cell>
          <cell r="E279">
            <v>313</v>
          </cell>
          <cell r="F279">
            <v>9000</v>
          </cell>
          <cell r="G279">
            <v>2817000</v>
          </cell>
          <cell r="H279">
            <v>2817000</v>
          </cell>
          <cell r="I279">
            <v>2817000</v>
          </cell>
          <cell r="J279">
            <v>8451000</v>
          </cell>
        </row>
        <row r="280">
          <cell r="B280" t="str">
            <v>Prof Dr. Slamet Iman Santoso</v>
          </cell>
          <cell r="C280" t="str">
            <v>Pusat Bahasa</v>
          </cell>
          <cell r="D280" t="str">
            <v>Jawa - Sunda</v>
          </cell>
          <cell r="E280">
            <v>118</v>
          </cell>
          <cell r="F280">
            <v>9000</v>
          </cell>
          <cell r="G280">
            <v>1062000</v>
          </cell>
          <cell r="H280">
            <v>1062000</v>
          </cell>
          <cell r="I280">
            <v>1062000</v>
          </cell>
          <cell r="J280">
            <v>3186000</v>
          </cell>
        </row>
        <row r="281">
          <cell r="B281" t="str">
            <v>Prof. Dr. Ir. Sayogyo Hasil Karya Dan Pengabdiannya</v>
          </cell>
          <cell r="C281" t="str">
            <v>Drs. Suratmin</v>
          </cell>
          <cell r="D281" t="str">
            <v>Jawa - Sunda</v>
          </cell>
          <cell r="E281">
            <v>155</v>
          </cell>
          <cell r="F281">
            <v>9000</v>
          </cell>
          <cell r="G281">
            <v>1395000</v>
          </cell>
          <cell r="H281">
            <v>1395000</v>
          </cell>
          <cell r="I281">
            <v>1395000</v>
          </cell>
          <cell r="J281">
            <v>4185000</v>
          </cell>
        </row>
        <row r="282">
          <cell r="B282" t="str">
            <v>Prof. Dr. M. Soetopo Hasil Karya dan Pengabdiannya</v>
          </cell>
          <cell r="C282" t="str">
            <v>Dra. Sri Indra Gayatri</v>
          </cell>
          <cell r="D282" t="str">
            <v>Jawa - Sunda</v>
          </cell>
          <cell r="E282">
            <v>60</v>
          </cell>
          <cell r="F282">
            <v>9000</v>
          </cell>
          <cell r="G282">
            <v>540000</v>
          </cell>
          <cell r="H282">
            <v>540000</v>
          </cell>
          <cell r="I282">
            <v>540000</v>
          </cell>
          <cell r="J282">
            <v>1620000</v>
          </cell>
        </row>
        <row r="283">
          <cell r="B283" t="str">
            <v>Prof. DR. Petrus Josephus Zoetmulder SJ Karya Dan Pengabdiannya</v>
          </cell>
          <cell r="C283" t="str">
            <v>Drs. Suratmin</v>
          </cell>
          <cell r="D283" t="str">
            <v>Jawa - Sunda</v>
          </cell>
          <cell r="E283">
            <v>95</v>
          </cell>
          <cell r="F283">
            <v>9000</v>
          </cell>
          <cell r="G283">
            <v>855000</v>
          </cell>
          <cell r="H283">
            <v>855000</v>
          </cell>
          <cell r="I283">
            <v>855000</v>
          </cell>
          <cell r="J283">
            <v>2565000</v>
          </cell>
        </row>
        <row r="284">
          <cell r="B284" t="str">
            <v>Prof. Dr. R. Suharso Karya dan Pengabdiaanya</v>
          </cell>
          <cell r="C284" t="str">
            <v>Poliman</v>
          </cell>
          <cell r="D284" t="str">
            <v>Jawa - Sunda</v>
          </cell>
          <cell r="E284">
            <v>148</v>
          </cell>
          <cell r="F284">
            <v>9000</v>
          </cell>
          <cell r="G284">
            <v>1332000</v>
          </cell>
          <cell r="H284">
            <v>1332000</v>
          </cell>
          <cell r="I284">
            <v>1332000</v>
          </cell>
          <cell r="J284">
            <v>3996000</v>
          </cell>
        </row>
        <row r="285">
          <cell r="B285" t="str">
            <v>Prof. Dr. Slamet Iman Santoso Hasil Karya dan Pengabdiannya</v>
          </cell>
          <cell r="C285" t="str">
            <v>Masykuri</v>
          </cell>
          <cell r="D285" t="str">
            <v>Jawa - Sunda</v>
          </cell>
          <cell r="E285">
            <v>118</v>
          </cell>
          <cell r="F285">
            <v>9000</v>
          </cell>
          <cell r="G285">
            <v>1062000</v>
          </cell>
          <cell r="H285">
            <v>1062000</v>
          </cell>
          <cell r="I285">
            <v>1062000</v>
          </cell>
          <cell r="J285">
            <v>3186000</v>
          </cell>
        </row>
        <row r="286">
          <cell r="B286" t="str">
            <v>Prof. H. Muhammad Yamin SH Hasil Karya dan Pengabdiannya</v>
          </cell>
          <cell r="C286" t="str">
            <v>Sutrisno Kutoyo</v>
          </cell>
          <cell r="D286" t="str">
            <v>Melayu</v>
          </cell>
          <cell r="E286">
            <v>132</v>
          </cell>
          <cell r="F286">
            <v>9000</v>
          </cell>
          <cell r="G286">
            <v>1188000</v>
          </cell>
          <cell r="H286">
            <v>1188000</v>
          </cell>
          <cell r="I286">
            <v>1188000</v>
          </cell>
          <cell r="J286">
            <v>3564000</v>
          </cell>
        </row>
        <row r="287">
          <cell r="B287" t="str">
            <v>Prof. Ir. Soetedjo hasil Karya dan Pengabdiaanya</v>
          </cell>
          <cell r="C287" t="str">
            <v>Mulyono</v>
          </cell>
          <cell r="D287" t="str">
            <v>Jawa - Sunda</v>
          </cell>
          <cell r="E287">
            <v>116</v>
          </cell>
          <cell r="F287">
            <v>9000</v>
          </cell>
          <cell r="G287">
            <v>1044000</v>
          </cell>
          <cell r="H287">
            <v>1044000</v>
          </cell>
          <cell r="I287">
            <v>1044000</v>
          </cell>
          <cell r="J287">
            <v>3132000</v>
          </cell>
        </row>
        <row r="288">
          <cell r="B288" t="str">
            <v>Prof. R. Satochid Kartanegara SH, Karya dan Pengabdiannya</v>
          </cell>
          <cell r="C288" t="str">
            <v>Poliman</v>
          </cell>
          <cell r="D288" t="str">
            <v>Jawa - Sunda</v>
          </cell>
          <cell r="E288">
            <v>47</v>
          </cell>
          <cell r="F288">
            <v>9000</v>
          </cell>
          <cell r="G288">
            <v>423000</v>
          </cell>
          <cell r="H288">
            <v>423000</v>
          </cell>
          <cell r="I288">
            <v>423000</v>
          </cell>
          <cell r="J288">
            <v>1269000</v>
          </cell>
        </row>
        <row r="289">
          <cell r="B289" t="str">
            <v>Puisi Indonesia Lama Berisi Nasehat</v>
          </cell>
          <cell r="C289" t="str">
            <v>Edwar Djamaris</v>
          </cell>
          <cell r="D289" t="str">
            <v>Melayu</v>
          </cell>
          <cell r="E289">
            <v>110</v>
          </cell>
          <cell r="F289">
            <v>9000</v>
          </cell>
          <cell r="G289">
            <v>990000</v>
          </cell>
          <cell r="H289">
            <v>990000</v>
          </cell>
          <cell r="I289">
            <v>990000</v>
          </cell>
          <cell r="J289">
            <v>2970000</v>
          </cell>
        </row>
        <row r="290">
          <cell r="B290" t="str">
            <v>Putri Jambul Emas</v>
          </cell>
          <cell r="C290" t="str">
            <v>Ramli Harun</v>
          </cell>
          <cell r="D290" t="str">
            <v>Melayu</v>
          </cell>
          <cell r="E290">
            <v>86</v>
          </cell>
          <cell r="F290">
            <v>9000</v>
          </cell>
          <cell r="G290">
            <v>774000</v>
          </cell>
          <cell r="H290">
            <v>774000</v>
          </cell>
          <cell r="I290">
            <v>774000</v>
          </cell>
          <cell r="J290">
            <v>2322000</v>
          </cell>
        </row>
        <row r="291">
          <cell r="B291" t="str">
            <v>Putri Ladang Dan Putri Malam</v>
          </cell>
          <cell r="C291" t="str">
            <v>Amirudin D</v>
          </cell>
          <cell r="D291" t="str">
            <v>Melayu</v>
          </cell>
          <cell r="E291">
            <v>122</v>
          </cell>
          <cell r="F291">
            <v>9000</v>
          </cell>
          <cell r="G291">
            <v>1098000</v>
          </cell>
          <cell r="H291">
            <v>1098000</v>
          </cell>
          <cell r="I291">
            <v>1098000</v>
          </cell>
          <cell r="J291">
            <v>3294000</v>
          </cell>
        </row>
        <row r="292">
          <cell r="B292" t="str">
            <v>Raja Dangol Haloengoenan Dohot Nan Sillak Mata Ni Ari 1</v>
          </cell>
          <cell r="C292" t="str">
            <v>Sergius Hutagalung</v>
          </cell>
          <cell r="D292" t="str">
            <v>Melayu</v>
          </cell>
          <cell r="E292">
            <v>109</v>
          </cell>
          <cell r="F292">
            <v>9000</v>
          </cell>
          <cell r="G292">
            <v>981000</v>
          </cell>
          <cell r="H292">
            <v>981000</v>
          </cell>
          <cell r="I292">
            <v>981000</v>
          </cell>
          <cell r="J292">
            <v>2943000</v>
          </cell>
        </row>
        <row r="293">
          <cell r="B293" t="str">
            <v>Raja Dangol Haloengoenan Dohot Nan Sillak Mata Ni Ari 2</v>
          </cell>
          <cell r="C293" t="str">
            <v>Sergius Hutagalung</v>
          </cell>
          <cell r="D293" t="str">
            <v>Melayu</v>
          </cell>
          <cell r="E293">
            <v>99</v>
          </cell>
          <cell r="F293">
            <v>9000</v>
          </cell>
          <cell r="G293">
            <v>891000</v>
          </cell>
          <cell r="H293">
            <v>891000</v>
          </cell>
          <cell r="I293">
            <v>891000</v>
          </cell>
          <cell r="J293">
            <v>2673000</v>
          </cell>
        </row>
        <row r="294">
          <cell r="B294" t="str">
            <v>Ranteomas</v>
          </cell>
          <cell r="C294" t="str">
            <v>J. Sutan Martua Raja</v>
          </cell>
          <cell r="D294" t="str">
            <v>Melayu</v>
          </cell>
          <cell r="E294">
            <v>181</v>
          </cell>
          <cell r="F294">
            <v>9000</v>
          </cell>
          <cell r="G294">
            <v>1629000</v>
          </cell>
          <cell r="H294">
            <v>1629000</v>
          </cell>
          <cell r="I294">
            <v>1629000</v>
          </cell>
          <cell r="J294">
            <v>4887000</v>
          </cell>
        </row>
        <row r="295">
          <cell r="B295" t="str">
            <v>Riwayat Syeh Yususf &amp; Kisah I Makkutaknang Dengan Mannuntungi</v>
          </cell>
          <cell r="C295" t="str">
            <v>Djirong Basang</v>
          </cell>
          <cell r="D295" t="str">
            <v>Sulawesi</v>
          </cell>
          <cell r="E295">
            <v>199</v>
          </cell>
          <cell r="F295">
            <v>9000</v>
          </cell>
          <cell r="G295">
            <v>1791000</v>
          </cell>
          <cell r="H295">
            <v>1791000</v>
          </cell>
          <cell r="I295">
            <v>1791000</v>
          </cell>
          <cell r="J295">
            <v>5373000</v>
          </cell>
        </row>
        <row r="296">
          <cell r="B296" t="str">
            <v>Sabai nan Aluih</v>
          </cell>
          <cell r="C296" t="str">
            <v>Tulis Sutan Sati</v>
          </cell>
          <cell r="D296" t="str">
            <v>Melayu</v>
          </cell>
          <cell r="E296">
            <v>73</v>
          </cell>
          <cell r="F296">
            <v>9000</v>
          </cell>
          <cell r="G296">
            <v>657000</v>
          </cell>
          <cell r="H296">
            <v>657000</v>
          </cell>
          <cell r="I296">
            <v>657000</v>
          </cell>
          <cell r="J296">
            <v>1971000</v>
          </cell>
        </row>
        <row r="297">
          <cell r="B297" t="str">
            <v>Samratu I Muhimmati</v>
          </cell>
          <cell r="C297" t="str">
            <v>Cut Rinawati Aziz</v>
          </cell>
          <cell r="D297" t="str">
            <v>Melayu</v>
          </cell>
          <cell r="E297">
            <v>165</v>
          </cell>
          <cell r="F297">
            <v>9000</v>
          </cell>
          <cell r="G297">
            <v>1485000</v>
          </cell>
          <cell r="H297">
            <v>1485000</v>
          </cell>
          <cell r="I297">
            <v>1485000</v>
          </cell>
          <cell r="J297">
            <v>4455000</v>
          </cell>
        </row>
        <row r="298">
          <cell r="B298" t="str">
            <v>Sandiwara Bende Mataram</v>
          </cell>
          <cell r="C298" t="str">
            <v>Kotot Soekardi</v>
          </cell>
          <cell r="D298" t="str">
            <v>Jawa - Sunda</v>
          </cell>
          <cell r="E298">
            <v>44</v>
          </cell>
          <cell r="F298">
            <v>9000</v>
          </cell>
          <cell r="G298">
            <v>396000</v>
          </cell>
          <cell r="H298">
            <v>396000</v>
          </cell>
          <cell r="I298">
            <v>396000</v>
          </cell>
          <cell r="J298">
            <v>1188000</v>
          </cell>
        </row>
        <row r="299">
          <cell r="B299" t="str">
            <v>Santre  Gudhigan</v>
          </cell>
          <cell r="C299" t="str">
            <v>Mas Sacca Asmara</v>
          </cell>
          <cell r="D299" t="str">
            <v>Jawa - Sunda</v>
          </cell>
          <cell r="E299">
            <v>65</v>
          </cell>
          <cell r="F299">
            <v>9000</v>
          </cell>
          <cell r="G299">
            <v>585000</v>
          </cell>
          <cell r="H299">
            <v>585000</v>
          </cell>
          <cell r="I299">
            <v>585000</v>
          </cell>
          <cell r="J299">
            <v>1755000</v>
          </cell>
        </row>
        <row r="300">
          <cell r="B300" t="str">
            <v>Saotik Taringot Tu Hata Ni Angka Bulung-Bulung, Parbue, Dohot Suan-Suanan</v>
          </cell>
          <cell r="C300" t="str">
            <v>A.N. Parda Sibarani</v>
          </cell>
          <cell r="D300" t="str">
            <v>Melayu</v>
          </cell>
          <cell r="E300">
            <v>101</v>
          </cell>
          <cell r="F300">
            <v>9000</v>
          </cell>
          <cell r="G300">
            <v>909000</v>
          </cell>
          <cell r="H300">
            <v>909000</v>
          </cell>
          <cell r="I300">
            <v>909000</v>
          </cell>
          <cell r="J300">
            <v>2727000</v>
          </cell>
        </row>
        <row r="301">
          <cell r="B301" t="str">
            <v>Saratus Paribasa Jeung Babasan 2</v>
          </cell>
          <cell r="C301" t="str">
            <v>Mas Natawisastra</v>
          </cell>
          <cell r="D301" t="str">
            <v>Jawa - Sunda</v>
          </cell>
          <cell r="E301">
            <v>86</v>
          </cell>
          <cell r="F301">
            <v>9000</v>
          </cell>
          <cell r="G301">
            <v>774000</v>
          </cell>
          <cell r="H301">
            <v>774000</v>
          </cell>
          <cell r="I301">
            <v>774000</v>
          </cell>
          <cell r="J301">
            <v>2322000</v>
          </cell>
        </row>
        <row r="302">
          <cell r="B302" t="str">
            <v>Saratus Paribasa Jeung Babasan 3</v>
          </cell>
          <cell r="C302" t="str">
            <v>Mas Natawisastra</v>
          </cell>
          <cell r="D302" t="str">
            <v>Jawa - Sunda</v>
          </cell>
          <cell r="E302">
            <v>69</v>
          </cell>
          <cell r="F302">
            <v>9000</v>
          </cell>
          <cell r="G302">
            <v>621000</v>
          </cell>
          <cell r="H302">
            <v>621000</v>
          </cell>
          <cell r="I302">
            <v>621000</v>
          </cell>
          <cell r="J302">
            <v>1863000</v>
          </cell>
        </row>
        <row r="303">
          <cell r="B303" t="str">
            <v>Saratus Paribasa Jeung Babasan 4</v>
          </cell>
          <cell r="C303" t="str">
            <v>Mas Natawisastra</v>
          </cell>
          <cell r="D303" t="str">
            <v>Jawa - Sunda</v>
          </cell>
          <cell r="E303">
            <v>67</v>
          </cell>
          <cell r="F303">
            <v>9000</v>
          </cell>
          <cell r="G303">
            <v>603000</v>
          </cell>
          <cell r="H303">
            <v>603000</v>
          </cell>
          <cell r="I303">
            <v>603000</v>
          </cell>
          <cell r="J303">
            <v>1809000</v>
          </cell>
        </row>
        <row r="304">
          <cell r="B304" t="str">
            <v>Saratus Paribasa Jeung Babasan 5</v>
          </cell>
          <cell r="C304" t="str">
            <v>Mas Natawisastra</v>
          </cell>
          <cell r="D304" t="str">
            <v>Jawa - Sunda</v>
          </cell>
          <cell r="E304">
            <v>66</v>
          </cell>
          <cell r="F304">
            <v>9000</v>
          </cell>
          <cell r="G304">
            <v>594000</v>
          </cell>
          <cell r="H304">
            <v>594000</v>
          </cell>
          <cell r="I304">
            <v>594000</v>
          </cell>
          <cell r="J304">
            <v>1782000</v>
          </cell>
        </row>
        <row r="305">
          <cell r="B305" t="str">
            <v>Sastra Minangkabau Lama</v>
          </cell>
          <cell r="C305" t="str">
            <v>Museum Nasional</v>
          </cell>
          <cell r="D305" t="str">
            <v>Melayu</v>
          </cell>
          <cell r="E305">
            <v>150</v>
          </cell>
          <cell r="F305">
            <v>9000</v>
          </cell>
          <cell r="G305">
            <v>1350000</v>
          </cell>
          <cell r="H305">
            <v>1350000</v>
          </cell>
          <cell r="I305">
            <v>1350000</v>
          </cell>
          <cell r="J305">
            <v>4050000</v>
          </cell>
        </row>
        <row r="306">
          <cell r="B306" t="str">
            <v>Sastra Toraja Klasik</v>
          </cell>
          <cell r="C306" t="str">
            <v>Drs. JS. Sande</v>
          </cell>
          <cell r="D306" t="str">
            <v>Sulawesi</v>
          </cell>
          <cell r="E306">
            <v>174</v>
          </cell>
          <cell r="F306">
            <v>9000</v>
          </cell>
          <cell r="G306">
            <v>1566000</v>
          </cell>
          <cell r="H306">
            <v>1566000</v>
          </cell>
          <cell r="I306">
            <v>1566000</v>
          </cell>
          <cell r="J306">
            <v>4698000</v>
          </cell>
        </row>
        <row r="307">
          <cell r="B307" t="str">
            <v>Sawitri</v>
          </cell>
          <cell r="C307" t="str">
            <v>Mas Harja Wiraga</v>
          </cell>
          <cell r="D307" t="str">
            <v>Jawa - Sunda</v>
          </cell>
          <cell r="E307">
            <v>40</v>
          </cell>
          <cell r="F307">
            <v>9000</v>
          </cell>
          <cell r="G307">
            <v>360000</v>
          </cell>
          <cell r="H307">
            <v>360000</v>
          </cell>
          <cell r="I307">
            <v>360000</v>
          </cell>
          <cell r="J307">
            <v>1080000</v>
          </cell>
        </row>
        <row r="308">
          <cell r="B308" t="str">
            <v>Sebuah Pengabdian</v>
          </cell>
          <cell r="C308" t="str">
            <v>Maria Rosalia Sutarkun</v>
          </cell>
          <cell r="D308" t="str">
            <v>Jawa - Sunda</v>
          </cell>
          <cell r="E308">
            <v>63</v>
          </cell>
          <cell r="F308">
            <v>9000</v>
          </cell>
          <cell r="G308">
            <v>567000</v>
          </cell>
          <cell r="H308">
            <v>567000</v>
          </cell>
          <cell r="I308">
            <v>567000</v>
          </cell>
          <cell r="J308">
            <v>1701000</v>
          </cell>
        </row>
        <row r="309">
          <cell r="B309" t="str">
            <v>Sebuah Perjalanan</v>
          </cell>
          <cell r="C309" t="str">
            <v>Kasno,B.A.</v>
          </cell>
          <cell r="D309" t="str">
            <v>Jawa - Sunda</v>
          </cell>
          <cell r="E309">
            <v>94</v>
          </cell>
          <cell r="F309">
            <v>9000</v>
          </cell>
          <cell r="G309">
            <v>846000</v>
          </cell>
          <cell r="H309">
            <v>846000</v>
          </cell>
          <cell r="I309">
            <v>846000</v>
          </cell>
          <cell r="J309">
            <v>2538000</v>
          </cell>
        </row>
        <row r="310">
          <cell r="B310" t="str">
            <v>Sebuah Piala Dan Kemiskinan</v>
          </cell>
          <cell r="C310" t="str">
            <v>Drs. Utoyo Dimyati</v>
          </cell>
          <cell r="D310" t="str">
            <v>Jawa - Sunda</v>
          </cell>
          <cell r="E310">
            <v>102</v>
          </cell>
          <cell r="F310">
            <v>9000</v>
          </cell>
          <cell r="G310">
            <v>918000</v>
          </cell>
          <cell r="H310">
            <v>918000</v>
          </cell>
          <cell r="I310">
            <v>918000</v>
          </cell>
          <cell r="J310">
            <v>2754000</v>
          </cell>
        </row>
        <row r="311">
          <cell r="B311" t="str">
            <v>Sebutir Embun</v>
          </cell>
          <cell r="C311" t="str">
            <v>Gunawan Suroto</v>
          </cell>
          <cell r="D311" t="str">
            <v>Jawa - Sunda</v>
          </cell>
          <cell r="E311">
            <v>128</v>
          </cell>
          <cell r="F311">
            <v>9000</v>
          </cell>
          <cell r="G311">
            <v>1152000</v>
          </cell>
          <cell r="H311">
            <v>1152000</v>
          </cell>
          <cell r="I311">
            <v>1152000</v>
          </cell>
          <cell r="J311">
            <v>3456000</v>
          </cell>
        </row>
        <row r="312">
          <cell r="B312" t="str">
            <v>Sejarah Daerah Dan Suku Gayo</v>
          </cell>
          <cell r="C312" t="str">
            <v>Abdurahim Dendy</v>
          </cell>
          <cell r="D312" t="str">
            <v>Melayu</v>
          </cell>
          <cell r="E312">
            <v>108</v>
          </cell>
          <cell r="F312">
            <v>9000</v>
          </cell>
          <cell r="G312">
            <v>972000</v>
          </cell>
          <cell r="H312">
            <v>972000</v>
          </cell>
          <cell r="I312">
            <v>972000</v>
          </cell>
          <cell r="J312">
            <v>2916000</v>
          </cell>
        </row>
        <row r="313">
          <cell r="B313" t="str">
            <v>Sejarah Daerah Jawa Barat</v>
          </cell>
          <cell r="C313" t="str">
            <v>Drs. Kosoh S, dkk</v>
          </cell>
          <cell r="D313" t="str">
            <v>Jawa - Sunda</v>
          </cell>
          <cell r="E313">
            <v>194</v>
          </cell>
          <cell r="F313">
            <v>9000</v>
          </cell>
          <cell r="G313">
            <v>1746000</v>
          </cell>
          <cell r="H313">
            <v>1746000</v>
          </cell>
          <cell r="I313">
            <v>1746000</v>
          </cell>
          <cell r="J313">
            <v>5238000</v>
          </cell>
        </row>
        <row r="314">
          <cell r="B314" t="str">
            <v>Sejarah Kanthil</v>
          </cell>
          <cell r="C314" t="str">
            <v>Moelyono Sastronaryatmo</v>
          </cell>
          <cell r="D314" t="str">
            <v>Jawa - Sunda</v>
          </cell>
          <cell r="E314">
            <v>268</v>
          </cell>
          <cell r="F314">
            <v>9000</v>
          </cell>
          <cell r="G314">
            <v>2412000</v>
          </cell>
          <cell r="H314">
            <v>2412000</v>
          </cell>
          <cell r="I314">
            <v>2412000</v>
          </cell>
          <cell r="J314">
            <v>7236000</v>
          </cell>
        </row>
        <row r="315">
          <cell r="B315" t="str">
            <v>Sejarah Tambusyai</v>
          </cell>
          <cell r="C315" t="str">
            <v>Dra. Putri Minerva Mutiara</v>
          </cell>
          <cell r="D315" t="str">
            <v>Melayu</v>
          </cell>
          <cell r="E315">
            <v>124</v>
          </cell>
          <cell r="F315">
            <v>9000</v>
          </cell>
          <cell r="G315">
            <v>1116000</v>
          </cell>
          <cell r="H315">
            <v>1116000</v>
          </cell>
          <cell r="I315">
            <v>1116000</v>
          </cell>
          <cell r="J315">
            <v>3348000</v>
          </cell>
        </row>
        <row r="316">
          <cell r="B316" t="str">
            <v>Senyuman Dari Desa Ringinrejo</v>
          </cell>
          <cell r="C316" t="str">
            <v>Drs. Warino</v>
          </cell>
          <cell r="D316" t="str">
            <v>Jawa - Sunda</v>
          </cell>
          <cell r="E316">
            <v>78</v>
          </cell>
          <cell r="F316">
            <v>9000</v>
          </cell>
          <cell r="G316">
            <v>702000</v>
          </cell>
          <cell r="H316">
            <v>702000</v>
          </cell>
          <cell r="I316">
            <v>702000</v>
          </cell>
          <cell r="J316">
            <v>2106000</v>
          </cell>
        </row>
        <row r="317">
          <cell r="B317" t="str">
            <v>Seorang Pendatang</v>
          </cell>
          <cell r="C317" t="str">
            <v>K. Usman</v>
          </cell>
          <cell r="D317" t="str">
            <v>Melayu</v>
          </cell>
          <cell r="E317">
            <v>49</v>
          </cell>
          <cell r="F317">
            <v>9000</v>
          </cell>
          <cell r="G317">
            <v>441000</v>
          </cell>
          <cell r="H317">
            <v>441000</v>
          </cell>
          <cell r="I317">
            <v>441000</v>
          </cell>
          <cell r="J317">
            <v>1323000</v>
          </cell>
        </row>
        <row r="318">
          <cell r="B318" t="str">
            <v>Sepasar dan Satu Malam</v>
          </cell>
          <cell r="C318" t="str">
            <v>Ny. Husein Djajadiningrat</v>
          </cell>
          <cell r="D318" t="str">
            <v>Jawa - Sunda</v>
          </cell>
          <cell r="E318">
            <v>65</v>
          </cell>
          <cell r="F318">
            <v>9000</v>
          </cell>
          <cell r="G318">
            <v>585000</v>
          </cell>
          <cell r="H318">
            <v>585000</v>
          </cell>
          <cell r="I318">
            <v>585000</v>
          </cell>
          <cell r="J318">
            <v>1755000</v>
          </cell>
        </row>
        <row r="319">
          <cell r="B319" t="str">
            <v>Sepatu Wasiat</v>
          </cell>
          <cell r="C319" t="str">
            <v>Kak Kusumo Priyono, ARS</v>
          </cell>
          <cell r="D319" t="str">
            <v>Jawa - Sunda</v>
          </cell>
          <cell r="E319">
            <v>15</v>
          </cell>
          <cell r="F319">
            <v>9000</v>
          </cell>
          <cell r="G319">
            <v>135000</v>
          </cell>
          <cell r="H319">
            <v>135000</v>
          </cell>
          <cell r="I319">
            <v>135000</v>
          </cell>
          <cell r="J319">
            <v>405000</v>
          </cell>
        </row>
        <row r="320">
          <cell r="B320" t="str">
            <v>Sepeda Dari Bambu</v>
          </cell>
          <cell r="C320" t="str">
            <v>Sumardji Eko Handoyo</v>
          </cell>
          <cell r="D320" t="str">
            <v>Jawa - Sunda</v>
          </cell>
          <cell r="E320">
            <v>56</v>
          </cell>
          <cell r="F320">
            <v>9000</v>
          </cell>
          <cell r="G320">
            <v>504000</v>
          </cell>
          <cell r="H320">
            <v>504000</v>
          </cell>
          <cell r="I320">
            <v>504000</v>
          </cell>
          <cell r="J320">
            <v>1512000</v>
          </cell>
        </row>
        <row r="321">
          <cell r="B321" t="str">
            <v>Sepeda Dari Masa Ke Masa</v>
          </cell>
          <cell r="C321" t="str">
            <v>Anwari</v>
          </cell>
          <cell r="D321" t="str">
            <v>Melayu</v>
          </cell>
          <cell r="E321">
            <v>34</v>
          </cell>
          <cell r="F321">
            <v>9000</v>
          </cell>
          <cell r="G321">
            <v>306000</v>
          </cell>
          <cell r="H321">
            <v>306000</v>
          </cell>
          <cell r="I321">
            <v>306000</v>
          </cell>
          <cell r="J321">
            <v>918000</v>
          </cell>
        </row>
        <row r="322">
          <cell r="B322" t="str">
            <v>Sepuluh Cerita Anak-Anak</v>
          </cell>
          <cell r="C322" t="str">
            <v>Aman</v>
          </cell>
          <cell r="D322" t="str">
            <v>Melayu</v>
          </cell>
          <cell r="E322">
            <v>62</v>
          </cell>
          <cell r="F322">
            <v>9000</v>
          </cell>
          <cell r="G322">
            <v>558000</v>
          </cell>
          <cell r="H322">
            <v>558000</v>
          </cell>
          <cell r="I322">
            <v>558000</v>
          </cell>
          <cell r="J322">
            <v>1674000</v>
          </cell>
        </row>
        <row r="323">
          <cell r="B323" t="str">
            <v>Serakah</v>
          </cell>
          <cell r="C323" t="str">
            <v>D. Hadis</v>
          </cell>
          <cell r="D323" t="str">
            <v>Melayu</v>
          </cell>
          <cell r="E323">
            <v>41</v>
          </cell>
          <cell r="F323">
            <v>9000</v>
          </cell>
          <cell r="G323">
            <v>369000</v>
          </cell>
          <cell r="H323">
            <v>369000</v>
          </cell>
          <cell r="I323">
            <v>369000</v>
          </cell>
          <cell r="J323">
            <v>1107000</v>
          </cell>
        </row>
        <row r="324">
          <cell r="B324" t="str">
            <v>Serat Babad Pajajaran</v>
          </cell>
          <cell r="C324" t="str">
            <v>Sri Rochaningsih</v>
          </cell>
          <cell r="D324" t="str">
            <v>Jawa - Sunda</v>
          </cell>
          <cell r="E324">
            <v>297</v>
          </cell>
          <cell r="F324">
            <v>9000</v>
          </cell>
          <cell r="G324">
            <v>2673000</v>
          </cell>
          <cell r="H324">
            <v>2673000</v>
          </cell>
          <cell r="I324">
            <v>2673000</v>
          </cell>
          <cell r="J324">
            <v>8019000</v>
          </cell>
        </row>
        <row r="325">
          <cell r="B325" t="str">
            <v>Serat Babad Tembayad 1</v>
          </cell>
          <cell r="C325" t="str">
            <v>Moelyono Sastronaryatmo</v>
          </cell>
          <cell r="D325" t="str">
            <v>Jawa - Sunda</v>
          </cell>
          <cell r="E325">
            <v>242</v>
          </cell>
          <cell r="F325">
            <v>9000</v>
          </cell>
          <cell r="G325">
            <v>2178000</v>
          </cell>
          <cell r="H325">
            <v>2178000</v>
          </cell>
          <cell r="I325">
            <v>2178000</v>
          </cell>
          <cell r="J325">
            <v>6534000</v>
          </cell>
        </row>
        <row r="326">
          <cell r="B326" t="str">
            <v>Serat Babad Tembayad 2</v>
          </cell>
          <cell r="C326" t="str">
            <v>Moelyono Sastronaryatmo</v>
          </cell>
          <cell r="D326" t="str">
            <v>Jawa - Sunda</v>
          </cell>
          <cell r="E326">
            <v>224</v>
          </cell>
          <cell r="F326">
            <v>9000</v>
          </cell>
          <cell r="G326">
            <v>2016000</v>
          </cell>
          <cell r="H326">
            <v>2016000</v>
          </cell>
          <cell r="I326">
            <v>2016000</v>
          </cell>
          <cell r="J326">
            <v>6048000</v>
          </cell>
        </row>
        <row r="327">
          <cell r="B327" t="str">
            <v>Serat Babad Tembayad 3</v>
          </cell>
          <cell r="C327" t="str">
            <v>Moelyono Sastronaryatmo</v>
          </cell>
          <cell r="D327" t="str">
            <v>Jawa - Sunda</v>
          </cell>
          <cell r="E327">
            <v>207</v>
          </cell>
          <cell r="F327">
            <v>9000</v>
          </cell>
          <cell r="G327">
            <v>1863000</v>
          </cell>
          <cell r="H327">
            <v>1863000</v>
          </cell>
          <cell r="I327">
            <v>1863000</v>
          </cell>
          <cell r="J327">
            <v>5589000</v>
          </cell>
        </row>
        <row r="328">
          <cell r="B328" t="str">
            <v>Serat Damarwulan</v>
          </cell>
          <cell r="C328" t="str">
            <v>R. Rangga Prawiradirja</v>
          </cell>
          <cell r="D328" t="str">
            <v>Jawa - Sunda</v>
          </cell>
          <cell r="E328">
            <v>209</v>
          </cell>
          <cell r="F328">
            <v>9000</v>
          </cell>
          <cell r="G328">
            <v>1881000</v>
          </cell>
          <cell r="H328">
            <v>1881000</v>
          </cell>
          <cell r="I328">
            <v>1881000</v>
          </cell>
          <cell r="J328">
            <v>5643000</v>
          </cell>
        </row>
        <row r="329">
          <cell r="B329" t="str">
            <v>Serat Gembring Baring</v>
          </cell>
          <cell r="C329" t="str">
            <v>Sri Sumarsih, BA, dkk</v>
          </cell>
          <cell r="D329" t="str">
            <v>Jawa - Sunda</v>
          </cell>
          <cell r="E329">
            <v>885</v>
          </cell>
          <cell r="F329">
            <v>9000</v>
          </cell>
          <cell r="G329">
            <v>7965000</v>
          </cell>
          <cell r="H329">
            <v>7965000</v>
          </cell>
          <cell r="I329">
            <v>7965000</v>
          </cell>
          <cell r="J329">
            <v>23895000</v>
          </cell>
        </row>
        <row r="330">
          <cell r="B330" t="str">
            <v>Serat Jaka Pangasih Tinjauan Struktural Roman Klasik Jawa</v>
          </cell>
          <cell r="C330" t="str">
            <v>Dra. Endah Susilantini</v>
          </cell>
          <cell r="D330" t="str">
            <v>Jawa - Sunda</v>
          </cell>
          <cell r="E330">
            <v>158</v>
          </cell>
          <cell r="F330">
            <v>9000</v>
          </cell>
          <cell r="G330">
            <v>1422000</v>
          </cell>
          <cell r="H330">
            <v>1422000</v>
          </cell>
          <cell r="I330">
            <v>1422000</v>
          </cell>
          <cell r="J330">
            <v>4266000</v>
          </cell>
        </row>
        <row r="331">
          <cell r="B331" t="str">
            <v>Serat Jatiswara</v>
          </cell>
          <cell r="C331" t="str">
            <v>Mulyono Sastrodaryatmo</v>
          </cell>
          <cell r="D331" t="str">
            <v>Jawa - Sunda</v>
          </cell>
          <cell r="E331">
            <v>626</v>
          </cell>
          <cell r="F331">
            <v>9000</v>
          </cell>
          <cell r="G331">
            <v>5634000</v>
          </cell>
          <cell r="H331">
            <v>5634000</v>
          </cell>
          <cell r="I331">
            <v>5634000</v>
          </cell>
          <cell r="J331">
            <v>16902000</v>
          </cell>
        </row>
        <row r="332">
          <cell r="B332" t="str">
            <v>Serat Kabar Kiamat</v>
          </cell>
          <cell r="C332" t="str">
            <v>Pusat Bahasa</v>
          </cell>
          <cell r="D332" t="str">
            <v>Jawa - Sunda</v>
          </cell>
          <cell r="E332">
            <v>110</v>
          </cell>
          <cell r="F332">
            <v>9000</v>
          </cell>
          <cell r="G332">
            <v>990000</v>
          </cell>
          <cell r="H332">
            <v>990000</v>
          </cell>
          <cell r="I332">
            <v>990000</v>
          </cell>
          <cell r="J332">
            <v>2970000</v>
          </cell>
        </row>
        <row r="333">
          <cell r="B333" t="str">
            <v>Serat Kakiyasaning Pangracutan</v>
          </cell>
          <cell r="C333" t="str">
            <v>Slamet Riyadi &amp; Samid Sudira</v>
          </cell>
          <cell r="D333" t="str">
            <v>Jawa - Sunda</v>
          </cell>
          <cell r="E333">
            <v>142</v>
          </cell>
          <cell r="F333">
            <v>9000</v>
          </cell>
          <cell r="G333">
            <v>1278000</v>
          </cell>
          <cell r="H333">
            <v>1278000</v>
          </cell>
          <cell r="I333">
            <v>1278000</v>
          </cell>
          <cell r="J333">
            <v>3834000</v>
          </cell>
        </row>
        <row r="334">
          <cell r="B334" t="str">
            <v>Serat Kalimataya</v>
          </cell>
          <cell r="C334" t="str">
            <v>Leginem</v>
          </cell>
          <cell r="D334" t="str">
            <v>Jawa - Sunda</v>
          </cell>
          <cell r="E334">
            <v>94</v>
          </cell>
          <cell r="F334">
            <v>9000</v>
          </cell>
          <cell r="G334">
            <v>846000</v>
          </cell>
          <cell r="H334">
            <v>846000</v>
          </cell>
          <cell r="I334">
            <v>846000</v>
          </cell>
          <cell r="J334">
            <v>2538000</v>
          </cell>
        </row>
        <row r="335">
          <cell r="B335" t="str">
            <v>Serat Kancil 1</v>
          </cell>
          <cell r="C335" t="str">
            <v>R.P. Sasrawijaya</v>
          </cell>
          <cell r="D335" t="str">
            <v>Jawa - Sunda</v>
          </cell>
          <cell r="E335">
            <v>205</v>
          </cell>
          <cell r="F335">
            <v>9000</v>
          </cell>
          <cell r="G335">
            <v>1845000</v>
          </cell>
          <cell r="H335">
            <v>1845000</v>
          </cell>
          <cell r="I335">
            <v>1845000</v>
          </cell>
          <cell r="J335">
            <v>5535000</v>
          </cell>
        </row>
        <row r="336">
          <cell r="B336" t="str">
            <v>Serat Kancil 2</v>
          </cell>
          <cell r="C336" t="str">
            <v>R.P. Sasrawijaya</v>
          </cell>
          <cell r="D336" t="str">
            <v>Jawa - Sunda</v>
          </cell>
          <cell r="E336">
            <v>186</v>
          </cell>
          <cell r="F336">
            <v>9000</v>
          </cell>
          <cell r="G336">
            <v>1674000</v>
          </cell>
          <cell r="H336">
            <v>1674000</v>
          </cell>
          <cell r="I336">
            <v>1674000</v>
          </cell>
          <cell r="J336">
            <v>5022000</v>
          </cell>
        </row>
        <row r="337">
          <cell r="B337" t="str">
            <v>Serat Kancil 3</v>
          </cell>
          <cell r="C337" t="str">
            <v>R.P. Sasrawijaya</v>
          </cell>
          <cell r="D337" t="str">
            <v>Jawa - Sunda</v>
          </cell>
          <cell r="E337">
            <v>205</v>
          </cell>
          <cell r="F337">
            <v>9000</v>
          </cell>
          <cell r="G337">
            <v>1845000</v>
          </cell>
          <cell r="H337">
            <v>1845000</v>
          </cell>
          <cell r="I337">
            <v>1845000</v>
          </cell>
          <cell r="J337">
            <v>5535000</v>
          </cell>
        </row>
        <row r="338">
          <cell r="B338" t="str">
            <v>Serat Kridhwayangga Pakem Beksa</v>
          </cell>
          <cell r="C338" t="str">
            <v>Mas Sastrakartika</v>
          </cell>
          <cell r="D338" t="str">
            <v>Jawa - Sunda</v>
          </cell>
          <cell r="E338">
            <v>156</v>
          </cell>
          <cell r="F338">
            <v>9000</v>
          </cell>
          <cell r="G338">
            <v>1404000</v>
          </cell>
          <cell r="H338">
            <v>1404000</v>
          </cell>
          <cell r="I338">
            <v>1404000</v>
          </cell>
          <cell r="J338">
            <v>4212000</v>
          </cell>
        </row>
        <row r="339">
          <cell r="B339" t="str">
            <v>Serat Langendriyan Pustakaweni</v>
          </cell>
          <cell r="C339" t="str">
            <v>Raden Mas Suwandi</v>
          </cell>
          <cell r="D339" t="str">
            <v>Jawa - Sunda</v>
          </cell>
          <cell r="E339">
            <v>64</v>
          </cell>
          <cell r="F339">
            <v>9000</v>
          </cell>
          <cell r="G339">
            <v>576000</v>
          </cell>
          <cell r="H339">
            <v>576000</v>
          </cell>
          <cell r="I339">
            <v>576000</v>
          </cell>
          <cell r="J339">
            <v>1728000</v>
          </cell>
        </row>
        <row r="340">
          <cell r="B340" t="str">
            <v xml:space="preserve">Serat Makutha Raja </v>
          </cell>
          <cell r="C340" t="str">
            <v>Sri Widati Pradopo</v>
          </cell>
          <cell r="D340" t="str">
            <v>Jawa - Sunda</v>
          </cell>
          <cell r="E340">
            <v>178</v>
          </cell>
          <cell r="F340">
            <v>9000</v>
          </cell>
          <cell r="G340">
            <v>1602000</v>
          </cell>
          <cell r="H340">
            <v>1602000</v>
          </cell>
          <cell r="I340">
            <v>1602000</v>
          </cell>
          <cell r="J340">
            <v>4806000</v>
          </cell>
        </row>
        <row r="341">
          <cell r="B341" t="str">
            <v>Serat Nalawasa-Nalasatya</v>
          </cell>
          <cell r="C341" t="str">
            <v>R. Panji Suryawijaya</v>
          </cell>
          <cell r="D341" t="str">
            <v>Jawa - Sunda</v>
          </cell>
          <cell r="E341">
            <v>133</v>
          </cell>
          <cell r="F341">
            <v>9000</v>
          </cell>
          <cell r="G341">
            <v>1197000</v>
          </cell>
          <cell r="H341">
            <v>1197000</v>
          </cell>
          <cell r="I341">
            <v>1197000</v>
          </cell>
          <cell r="J341">
            <v>3591000</v>
          </cell>
        </row>
        <row r="342">
          <cell r="B342" t="str">
            <v>Serat Nitikarsa</v>
          </cell>
          <cell r="C342" t="str">
            <v>Mas Pujaharja</v>
          </cell>
          <cell r="D342" t="str">
            <v>Jawa - Sunda</v>
          </cell>
          <cell r="E342">
            <v>49</v>
          </cell>
          <cell r="F342">
            <v>9000</v>
          </cell>
          <cell r="G342">
            <v>441000</v>
          </cell>
          <cell r="H342">
            <v>441000</v>
          </cell>
          <cell r="I342">
            <v>441000</v>
          </cell>
          <cell r="J342">
            <v>1323000</v>
          </cell>
        </row>
        <row r="343">
          <cell r="B343" t="str">
            <v>Serat Panitibaya</v>
          </cell>
          <cell r="C343" t="str">
            <v>Ny. Jumeiri Siti Rumidjah</v>
          </cell>
          <cell r="D343" t="str">
            <v>Jawa - Sunda</v>
          </cell>
          <cell r="E343">
            <v>241</v>
          </cell>
          <cell r="F343">
            <v>9000</v>
          </cell>
          <cell r="G343">
            <v>2169000</v>
          </cell>
          <cell r="H343">
            <v>2169000</v>
          </cell>
          <cell r="I343">
            <v>2169000</v>
          </cell>
          <cell r="J343">
            <v>6507000</v>
          </cell>
        </row>
        <row r="344">
          <cell r="B344" t="str">
            <v>Serat Panji 1</v>
          </cell>
          <cell r="C344" t="str">
            <v>Sunarko H. Puspito</v>
          </cell>
          <cell r="D344" t="str">
            <v>Jawa - Sunda</v>
          </cell>
          <cell r="E344">
            <v>171</v>
          </cell>
          <cell r="F344">
            <v>9000</v>
          </cell>
          <cell r="G344">
            <v>1539000</v>
          </cell>
          <cell r="H344">
            <v>1539000</v>
          </cell>
          <cell r="I344">
            <v>1539000</v>
          </cell>
          <cell r="J344">
            <v>4617000</v>
          </cell>
        </row>
        <row r="345">
          <cell r="B345" t="str">
            <v>Serat Panji 2</v>
          </cell>
          <cell r="C345" t="str">
            <v>Soenarko H. Poespito</v>
          </cell>
          <cell r="D345" t="str">
            <v>Jawa - Sunda</v>
          </cell>
          <cell r="E345">
            <v>193</v>
          </cell>
          <cell r="F345">
            <v>9000</v>
          </cell>
          <cell r="G345">
            <v>1737000</v>
          </cell>
          <cell r="H345">
            <v>1737000</v>
          </cell>
          <cell r="I345">
            <v>1737000</v>
          </cell>
          <cell r="J345">
            <v>5211000</v>
          </cell>
        </row>
        <row r="346">
          <cell r="B346" t="str">
            <v>Serat Panutan</v>
          </cell>
          <cell r="C346" t="str">
            <v>Mas Masprawiro Sudirjo</v>
          </cell>
          <cell r="D346" t="str">
            <v>Jawa - Sunda</v>
          </cell>
          <cell r="E346">
            <v>98</v>
          </cell>
          <cell r="F346">
            <v>9000</v>
          </cell>
          <cell r="G346">
            <v>882000</v>
          </cell>
          <cell r="H346">
            <v>882000</v>
          </cell>
          <cell r="I346">
            <v>882000</v>
          </cell>
          <cell r="J346">
            <v>2646000</v>
          </cell>
        </row>
        <row r="347">
          <cell r="B347" t="str">
            <v>Serat Paramayoga Serat Kalempaking Piwulang</v>
          </cell>
          <cell r="C347" t="str">
            <v>R.Ng.Yasadipura I</v>
          </cell>
          <cell r="D347" t="str">
            <v>Jawa - Sunda</v>
          </cell>
          <cell r="E347">
            <v>631</v>
          </cell>
          <cell r="F347">
            <v>9000</v>
          </cell>
          <cell r="G347">
            <v>5679000</v>
          </cell>
          <cell r="H347">
            <v>5679000</v>
          </cell>
          <cell r="I347">
            <v>5679000</v>
          </cell>
          <cell r="J347">
            <v>17037000</v>
          </cell>
        </row>
        <row r="348">
          <cell r="B348" t="str">
            <v>Serat Partawigena (Makutharama)</v>
          </cell>
          <cell r="C348" t="str">
            <v>K.P.A. Kusumadiningrat</v>
          </cell>
          <cell r="D348" t="str">
            <v>Jawa - Sunda</v>
          </cell>
          <cell r="E348">
            <v>184</v>
          </cell>
          <cell r="F348">
            <v>9000</v>
          </cell>
          <cell r="G348">
            <v>1656000</v>
          </cell>
          <cell r="H348">
            <v>1656000</v>
          </cell>
          <cell r="I348">
            <v>1656000</v>
          </cell>
          <cell r="J348">
            <v>4968000</v>
          </cell>
        </row>
        <row r="349">
          <cell r="B349" t="str">
            <v>Serat Pathi Basa</v>
          </cell>
          <cell r="C349" t="str">
            <v>Ki Padma Susastra</v>
          </cell>
          <cell r="D349" t="str">
            <v>Jawa - Sunda</v>
          </cell>
          <cell r="E349">
            <v>258</v>
          </cell>
          <cell r="F349">
            <v>9000</v>
          </cell>
          <cell r="G349">
            <v>2322000</v>
          </cell>
          <cell r="H349">
            <v>2322000</v>
          </cell>
          <cell r="I349">
            <v>2322000</v>
          </cell>
          <cell r="J349">
            <v>6966000</v>
          </cell>
        </row>
        <row r="350">
          <cell r="B350" t="str">
            <v>Serat Pesindhen Badhaya</v>
          </cell>
          <cell r="C350" t="str">
            <v>Depdikbud</v>
          </cell>
          <cell r="D350" t="str">
            <v>Jawa - Sunda</v>
          </cell>
          <cell r="E350">
            <v>861</v>
          </cell>
          <cell r="F350">
            <v>9000</v>
          </cell>
          <cell r="G350">
            <v>7749000</v>
          </cell>
          <cell r="H350">
            <v>7749000</v>
          </cell>
          <cell r="I350">
            <v>7749000</v>
          </cell>
          <cell r="J350">
            <v>23247000</v>
          </cell>
        </row>
        <row r="351">
          <cell r="B351" t="str">
            <v>Serat Piwulang Bab Satruning Manungsa Sejati</v>
          </cell>
          <cell r="C351" t="str">
            <v>Sigwoyo</v>
          </cell>
          <cell r="D351" t="str">
            <v>Jawa - Sunda</v>
          </cell>
          <cell r="E351">
            <v>76</v>
          </cell>
          <cell r="F351">
            <v>9000</v>
          </cell>
          <cell r="G351">
            <v>684000</v>
          </cell>
          <cell r="H351">
            <v>684000</v>
          </cell>
          <cell r="I351">
            <v>684000</v>
          </cell>
          <cell r="J351">
            <v>2052000</v>
          </cell>
        </row>
        <row r="352">
          <cell r="B352" t="str">
            <v>Serat Rama Keling</v>
          </cell>
          <cell r="C352" t="str">
            <v>Ir. Soetarno</v>
          </cell>
          <cell r="D352" t="str">
            <v>Jawa - Sunda</v>
          </cell>
          <cell r="E352">
            <v>130</v>
          </cell>
          <cell r="F352">
            <v>9000</v>
          </cell>
          <cell r="G352">
            <v>1170000</v>
          </cell>
          <cell r="H352">
            <v>1170000</v>
          </cell>
          <cell r="I352">
            <v>1170000</v>
          </cell>
          <cell r="J352">
            <v>3510000</v>
          </cell>
        </row>
        <row r="353">
          <cell r="B353" t="str">
            <v>Serat Ranggalawe</v>
          </cell>
          <cell r="C353" t="str">
            <v>R. Ranggawirawangsa</v>
          </cell>
          <cell r="D353" t="str">
            <v>Jawa - Sunda</v>
          </cell>
          <cell r="E353">
            <v>220</v>
          </cell>
          <cell r="F353">
            <v>9000</v>
          </cell>
          <cell r="G353">
            <v>1980000</v>
          </cell>
          <cell r="H353">
            <v>1980000</v>
          </cell>
          <cell r="I353">
            <v>1980000</v>
          </cell>
          <cell r="J353">
            <v>5940000</v>
          </cell>
        </row>
        <row r="354">
          <cell r="B354" t="str">
            <v>Serat Rangsang Tuban</v>
          </cell>
          <cell r="C354" t="str">
            <v>Ki Padma Susastra</v>
          </cell>
          <cell r="D354" t="str">
            <v>Jawa - Sunda</v>
          </cell>
          <cell r="E354">
            <v>162</v>
          </cell>
          <cell r="F354">
            <v>9000</v>
          </cell>
          <cell r="G354">
            <v>1458000</v>
          </cell>
          <cell r="H354">
            <v>1458000</v>
          </cell>
          <cell r="I354">
            <v>1458000</v>
          </cell>
          <cell r="J354">
            <v>4374000</v>
          </cell>
        </row>
        <row r="355">
          <cell r="B355" t="str">
            <v>Serat Rerenggan Kraton</v>
          </cell>
          <cell r="C355" t="str">
            <v>Aryono</v>
          </cell>
          <cell r="D355" t="str">
            <v>Jawa - Sunda</v>
          </cell>
          <cell r="E355">
            <v>146</v>
          </cell>
          <cell r="F355">
            <v>9000</v>
          </cell>
          <cell r="G355">
            <v>1314000</v>
          </cell>
          <cell r="H355">
            <v>1314000</v>
          </cell>
          <cell r="I355">
            <v>1314000</v>
          </cell>
          <cell r="J355">
            <v>3942000</v>
          </cell>
        </row>
        <row r="356">
          <cell r="B356" t="str">
            <v>Serat Sanasunu</v>
          </cell>
          <cell r="C356" t="str">
            <v>R. Ng. Yasadipura II</v>
          </cell>
          <cell r="D356" t="str">
            <v>Jawa - Sunda</v>
          </cell>
          <cell r="E356">
            <v>222</v>
          </cell>
          <cell r="F356">
            <v>9000</v>
          </cell>
          <cell r="G356">
            <v>1998000</v>
          </cell>
          <cell r="H356">
            <v>1998000</v>
          </cell>
          <cell r="I356">
            <v>1998000</v>
          </cell>
          <cell r="J356">
            <v>5994000</v>
          </cell>
        </row>
        <row r="357">
          <cell r="B357" t="str">
            <v>Serat Sasramiruda</v>
          </cell>
          <cell r="C357" t="str">
            <v>Kamajaya</v>
          </cell>
          <cell r="D357" t="str">
            <v>Jawa - Sunda</v>
          </cell>
          <cell r="E357">
            <v>265</v>
          </cell>
          <cell r="F357">
            <v>9000</v>
          </cell>
          <cell r="G357">
            <v>2385000</v>
          </cell>
          <cell r="H357">
            <v>2385000</v>
          </cell>
          <cell r="I357">
            <v>2385000</v>
          </cell>
          <cell r="J357">
            <v>7155000</v>
          </cell>
        </row>
        <row r="358">
          <cell r="B358" t="str">
            <v>Serat Smaradahana</v>
          </cell>
          <cell r="C358" t="str">
            <v>R. Ng. Purbacaraka</v>
          </cell>
          <cell r="D358" t="str">
            <v>Jawa - Sunda</v>
          </cell>
          <cell r="E358">
            <v>333</v>
          </cell>
          <cell r="F358">
            <v>9000</v>
          </cell>
          <cell r="G358">
            <v>2997000</v>
          </cell>
          <cell r="H358">
            <v>2997000</v>
          </cell>
          <cell r="I358">
            <v>2997000</v>
          </cell>
          <cell r="J358">
            <v>8991000</v>
          </cell>
        </row>
        <row r="359">
          <cell r="B359" t="str">
            <v>Serat Sruti Jarwa</v>
          </cell>
          <cell r="C359" t="str">
            <v>K.P.A. Santakusuma</v>
          </cell>
          <cell r="D359" t="str">
            <v>Jawa - Sunda</v>
          </cell>
          <cell r="E359">
            <v>198</v>
          </cell>
          <cell r="F359">
            <v>9000</v>
          </cell>
          <cell r="G359">
            <v>1782000</v>
          </cell>
          <cell r="H359">
            <v>1782000</v>
          </cell>
          <cell r="I359">
            <v>1782000</v>
          </cell>
          <cell r="J359">
            <v>5346000</v>
          </cell>
        </row>
        <row r="360">
          <cell r="B360" t="str">
            <v>Serat Trunajaya 1</v>
          </cell>
          <cell r="C360" t="str">
            <v>B.P. Hadisurya</v>
          </cell>
          <cell r="D360" t="str">
            <v>Jawa - Sunda</v>
          </cell>
          <cell r="E360">
            <v>202</v>
          </cell>
          <cell r="F360">
            <v>9000</v>
          </cell>
          <cell r="G360">
            <v>1818000</v>
          </cell>
          <cell r="H360">
            <v>1818000</v>
          </cell>
          <cell r="I360">
            <v>1818000</v>
          </cell>
          <cell r="J360">
            <v>5454000</v>
          </cell>
        </row>
        <row r="361">
          <cell r="B361" t="str">
            <v>Serat Trunajaya 2</v>
          </cell>
          <cell r="C361" t="str">
            <v>B.P. Hadisurya</v>
          </cell>
          <cell r="D361" t="str">
            <v>Jawa - Sunda</v>
          </cell>
          <cell r="E361">
            <v>137</v>
          </cell>
          <cell r="F361">
            <v>9000</v>
          </cell>
          <cell r="G361">
            <v>1233000</v>
          </cell>
          <cell r="H361">
            <v>1233000</v>
          </cell>
          <cell r="I361">
            <v>1233000</v>
          </cell>
          <cell r="J361">
            <v>3699000</v>
          </cell>
        </row>
        <row r="362">
          <cell r="B362" t="str">
            <v>Serat Trunajaya 3</v>
          </cell>
          <cell r="C362" t="str">
            <v>B.P. Hadisurya</v>
          </cell>
          <cell r="D362" t="str">
            <v>Jawa - Sunda</v>
          </cell>
          <cell r="E362">
            <v>246</v>
          </cell>
          <cell r="F362">
            <v>9000</v>
          </cell>
          <cell r="G362">
            <v>2214000</v>
          </cell>
          <cell r="H362">
            <v>2214000</v>
          </cell>
          <cell r="I362">
            <v>2214000</v>
          </cell>
          <cell r="J362">
            <v>6642000</v>
          </cell>
        </row>
        <row r="363">
          <cell r="B363" t="str">
            <v>Serat Trunajaya 4</v>
          </cell>
          <cell r="C363" t="str">
            <v>B.P. Hadisurya</v>
          </cell>
          <cell r="D363" t="str">
            <v>Jawa - Sunda</v>
          </cell>
          <cell r="E363">
            <v>241</v>
          </cell>
          <cell r="F363">
            <v>9000</v>
          </cell>
          <cell r="G363">
            <v>2169000</v>
          </cell>
          <cell r="H363">
            <v>2169000</v>
          </cell>
          <cell r="I363">
            <v>2169000</v>
          </cell>
          <cell r="J363">
            <v>6507000</v>
          </cell>
        </row>
        <row r="364">
          <cell r="B364" t="str">
            <v>Serat Wira Iswara</v>
          </cell>
          <cell r="C364" t="str">
            <v>Sunan Pakubuwana IX</v>
          </cell>
          <cell r="D364" t="str">
            <v>Jawa - Sunda</v>
          </cell>
          <cell r="E364">
            <v>250</v>
          </cell>
          <cell r="F364">
            <v>9000</v>
          </cell>
          <cell r="G364">
            <v>2250000</v>
          </cell>
          <cell r="H364">
            <v>2250000</v>
          </cell>
          <cell r="I364">
            <v>2250000</v>
          </cell>
          <cell r="J364">
            <v>6750000</v>
          </cell>
        </row>
        <row r="365">
          <cell r="B365" t="str">
            <v>Serat Witaradya 1</v>
          </cell>
          <cell r="C365" t="str">
            <v>R. Ng. Rangga Warsita</v>
          </cell>
          <cell r="D365" t="str">
            <v>Jawa - Sunda</v>
          </cell>
          <cell r="E365">
            <v>193</v>
          </cell>
          <cell r="F365">
            <v>9000</v>
          </cell>
          <cell r="G365">
            <v>1737000</v>
          </cell>
          <cell r="H365">
            <v>1737000</v>
          </cell>
          <cell r="I365">
            <v>1737000</v>
          </cell>
          <cell r="J365">
            <v>5211000</v>
          </cell>
        </row>
        <row r="366">
          <cell r="B366" t="str">
            <v>Serat Witaradya 2</v>
          </cell>
          <cell r="C366" t="str">
            <v>R. Ng. Rangga Warsita</v>
          </cell>
          <cell r="D366" t="str">
            <v>Jawa - Sunda</v>
          </cell>
          <cell r="E366">
            <v>255</v>
          </cell>
          <cell r="F366">
            <v>9000</v>
          </cell>
          <cell r="G366">
            <v>2295000</v>
          </cell>
          <cell r="H366">
            <v>2295000</v>
          </cell>
          <cell r="I366">
            <v>2295000</v>
          </cell>
          <cell r="J366">
            <v>6885000</v>
          </cell>
        </row>
        <row r="367">
          <cell r="B367" t="str">
            <v>Serat Witaradya 3</v>
          </cell>
          <cell r="C367" t="str">
            <v>R. Ng. Rangga Warsita</v>
          </cell>
          <cell r="D367" t="str">
            <v>Jawa - Sunda</v>
          </cell>
          <cell r="E367">
            <v>358</v>
          </cell>
          <cell r="F367">
            <v>9000</v>
          </cell>
          <cell r="G367">
            <v>3222000</v>
          </cell>
          <cell r="H367">
            <v>3222000</v>
          </cell>
          <cell r="I367">
            <v>3222000</v>
          </cell>
          <cell r="J367">
            <v>9666000</v>
          </cell>
        </row>
        <row r="368">
          <cell r="B368" t="str">
            <v>Serat Wulang</v>
          </cell>
          <cell r="C368" t="str">
            <v>Raden Mas Riya Jayadiningrat I</v>
          </cell>
          <cell r="D368" t="str">
            <v>Jawa - Sunda</v>
          </cell>
          <cell r="E368">
            <v>260</v>
          </cell>
          <cell r="F368">
            <v>9000</v>
          </cell>
          <cell r="G368">
            <v>2340000</v>
          </cell>
          <cell r="H368">
            <v>2340000</v>
          </cell>
          <cell r="I368">
            <v>2340000</v>
          </cell>
          <cell r="J368">
            <v>7020000</v>
          </cell>
        </row>
        <row r="369">
          <cell r="B369" t="str">
            <v>Seri Mengenal Satwa Bekicot</v>
          </cell>
          <cell r="C369" t="str">
            <v>Endang Firdaus &amp; Adjis</v>
          </cell>
          <cell r="D369" t="str">
            <v>Jawa - Sunda</v>
          </cell>
          <cell r="E369">
            <v>22</v>
          </cell>
          <cell r="F369">
            <v>9000</v>
          </cell>
          <cell r="G369">
            <v>198000</v>
          </cell>
          <cell r="H369">
            <v>198000</v>
          </cell>
          <cell r="I369">
            <v>198000</v>
          </cell>
          <cell r="J369">
            <v>594000</v>
          </cell>
        </row>
        <row r="370">
          <cell r="B370" t="str">
            <v>Seri Mengenal Satwa Kadal Sawah</v>
          </cell>
          <cell r="C370" t="str">
            <v>Adjis</v>
          </cell>
          <cell r="D370" t="str">
            <v>Jawa - Sunda</v>
          </cell>
          <cell r="E370">
            <v>22</v>
          </cell>
          <cell r="F370">
            <v>9000</v>
          </cell>
          <cell r="G370">
            <v>198000</v>
          </cell>
          <cell r="H370">
            <v>198000</v>
          </cell>
          <cell r="I370">
            <v>198000</v>
          </cell>
          <cell r="J370">
            <v>594000</v>
          </cell>
        </row>
        <row r="371">
          <cell r="B371" t="str">
            <v>Seri Mengenal Satwa Kanguru Si Pelompat Jauh</v>
          </cell>
          <cell r="C371" t="str">
            <v>Endang Firdaus</v>
          </cell>
          <cell r="D371" t="str">
            <v>Jawa - Sunda</v>
          </cell>
          <cell r="E371">
            <v>22</v>
          </cell>
          <cell r="F371">
            <v>9000</v>
          </cell>
          <cell r="G371">
            <v>198000</v>
          </cell>
          <cell r="H371">
            <v>198000</v>
          </cell>
          <cell r="I371">
            <v>198000</v>
          </cell>
          <cell r="J371">
            <v>594000</v>
          </cell>
        </row>
        <row r="372">
          <cell r="B372" t="str">
            <v>Seri Mengenal Satwa Kisah Sang Katak</v>
          </cell>
          <cell r="C372" t="str">
            <v>Endang Firdaus</v>
          </cell>
          <cell r="D372" t="str">
            <v>Jawa - Sunda</v>
          </cell>
          <cell r="E372">
            <v>20</v>
          </cell>
          <cell r="F372">
            <v>9000</v>
          </cell>
          <cell r="G372">
            <v>180000</v>
          </cell>
          <cell r="H372">
            <v>180000</v>
          </cell>
          <cell r="I372">
            <v>180000</v>
          </cell>
          <cell r="J372">
            <v>540000</v>
          </cell>
        </row>
        <row r="373">
          <cell r="B373" t="str">
            <v>Seri Mengenal Satwa Penyu Hijau</v>
          </cell>
          <cell r="C373" t="str">
            <v>Adjis</v>
          </cell>
          <cell r="D373" t="str">
            <v>Jawa - Sunda</v>
          </cell>
          <cell r="E373">
            <v>18</v>
          </cell>
          <cell r="F373">
            <v>9000</v>
          </cell>
          <cell r="G373">
            <v>162000</v>
          </cell>
          <cell r="H373">
            <v>162000</v>
          </cell>
          <cell r="I373">
            <v>162000</v>
          </cell>
          <cell r="J373">
            <v>486000</v>
          </cell>
        </row>
        <row r="374">
          <cell r="B374" t="str">
            <v>Seri Pedesaan Cara Membuat Manisan Sari Kelapa</v>
          </cell>
          <cell r="C374" t="str">
            <v>Ir. Adang Suryana</v>
          </cell>
          <cell r="D374" t="str">
            <v>Jawa - Sunda</v>
          </cell>
          <cell r="E374">
            <v>46</v>
          </cell>
          <cell r="F374">
            <v>9000</v>
          </cell>
          <cell r="G374">
            <v>414000</v>
          </cell>
          <cell r="H374">
            <v>414000</v>
          </cell>
          <cell r="I374">
            <v>414000</v>
          </cell>
          <cell r="J374">
            <v>1242000</v>
          </cell>
        </row>
        <row r="375">
          <cell r="B375" t="str">
            <v xml:space="preserve">Seroja Mekar </v>
          </cell>
          <cell r="C375" t="str">
            <v>Soebagijo Ilham Notodidjojo</v>
          </cell>
          <cell r="D375" t="str">
            <v>Jawa - Sunda</v>
          </cell>
          <cell r="E375">
            <v>85</v>
          </cell>
          <cell r="F375">
            <v>9000</v>
          </cell>
          <cell r="G375">
            <v>765000</v>
          </cell>
          <cell r="H375">
            <v>765000</v>
          </cell>
          <cell r="I375">
            <v>765000</v>
          </cell>
          <cell r="J375">
            <v>2295000</v>
          </cell>
        </row>
        <row r="376">
          <cell r="B376" t="str">
            <v>Si Alut</v>
          </cell>
          <cell r="C376" t="str">
            <v>Kusuma Priyono ARS</v>
          </cell>
          <cell r="D376" t="str">
            <v>Jawa - Sunda</v>
          </cell>
          <cell r="E376">
            <v>18</v>
          </cell>
          <cell r="F376">
            <v>9000</v>
          </cell>
          <cell r="G376">
            <v>162000</v>
          </cell>
          <cell r="H376">
            <v>162000</v>
          </cell>
          <cell r="I376">
            <v>162000</v>
          </cell>
          <cell r="J376">
            <v>486000</v>
          </cell>
        </row>
        <row r="377">
          <cell r="B377" t="str">
            <v>Si Atim</v>
          </cell>
          <cell r="C377" t="str">
            <v>Kusuma Priyono ARS</v>
          </cell>
          <cell r="D377" t="str">
            <v>Jawa - Sunda</v>
          </cell>
          <cell r="E377">
            <v>18</v>
          </cell>
          <cell r="F377">
            <v>9000</v>
          </cell>
          <cell r="G377">
            <v>162000</v>
          </cell>
          <cell r="H377">
            <v>162000</v>
          </cell>
          <cell r="I377">
            <v>162000</v>
          </cell>
          <cell r="J377">
            <v>486000</v>
          </cell>
        </row>
        <row r="378">
          <cell r="B378" t="str">
            <v>Si Badung</v>
          </cell>
          <cell r="C378" t="str">
            <v>Z. Lubis</v>
          </cell>
          <cell r="D378" t="str">
            <v>Melayu</v>
          </cell>
          <cell r="E378">
            <v>73</v>
          </cell>
          <cell r="F378">
            <v>9000</v>
          </cell>
          <cell r="G378">
            <v>657000</v>
          </cell>
          <cell r="H378">
            <v>657000</v>
          </cell>
          <cell r="I378">
            <v>657000</v>
          </cell>
          <cell r="J378">
            <v>1971000</v>
          </cell>
        </row>
        <row r="379">
          <cell r="B379" t="str">
            <v>Si Bakang</v>
          </cell>
          <cell r="C379" t="str">
            <v>Mohd. Firdaus Husin</v>
          </cell>
          <cell r="D379" t="str">
            <v>Melayu</v>
          </cell>
          <cell r="E379">
            <v>77</v>
          </cell>
          <cell r="F379">
            <v>9000</v>
          </cell>
          <cell r="G379">
            <v>693000</v>
          </cell>
          <cell r="H379">
            <v>693000</v>
          </cell>
          <cell r="I379">
            <v>693000</v>
          </cell>
          <cell r="J379">
            <v>2079000</v>
          </cell>
        </row>
        <row r="380">
          <cell r="B380" t="str">
            <v>Si Bakir</v>
          </cell>
          <cell r="C380" t="str">
            <v>Suparman</v>
          </cell>
          <cell r="D380" t="str">
            <v>Melayu</v>
          </cell>
          <cell r="E380">
            <v>102</v>
          </cell>
          <cell r="F380">
            <v>9000</v>
          </cell>
          <cell r="G380">
            <v>918000</v>
          </cell>
          <cell r="H380">
            <v>918000</v>
          </cell>
          <cell r="I380">
            <v>918000</v>
          </cell>
          <cell r="J380">
            <v>2754000</v>
          </cell>
        </row>
        <row r="381">
          <cell r="B381" t="str">
            <v>Si Momosan</v>
          </cell>
          <cell r="C381" t="str">
            <v>Drs. Dalimunthe</v>
          </cell>
          <cell r="D381" t="str">
            <v>Melayu</v>
          </cell>
          <cell r="E381">
            <v>153</v>
          </cell>
          <cell r="F381">
            <v>9000</v>
          </cell>
          <cell r="G381">
            <v>1377000</v>
          </cell>
          <cell r="H381">
            <v>1377000</v>
          </cell>
          <cell r="I381">
            <v>1377000</v>
          </cell>
          <cell r="J381">
            <v>4131000</v>
          </cell>
        </row>
        <row r="382">
          <cell r="B382" t="str">
            <v>Si Tanun</v>
          </cell>
          <cell r="C382" t="str">
            <v>Selasih</v>
          </cell>
          <cell r="D382" t="str">
            <v>Melayu</v>
          </cell>
          <cell r="E382">
            <v>121</v>
          </cell>
          <cell r="F382">
            <v>9000</v>
          </cell>
          <cell r="G382">
            <v>1089000</v>
          </cell>
          <cell r="H382">
            <v>1089000</v>
          </cell>
          <cell r="I382">
            <v>1089000</v>
          </cell>
          <cell r="J382">
            <v>3267000</v>
          </cell>
        </row>
        <row r="383">
          <cell r="B383" t="str">
            <v>Si Tapi Ranting Malina</v>
          </cell>
          <cell r="C383" t="str">
            <v>K. Mangaraja Alam Sari</v>
          </cell>
          <cell r="D383" t="str">
            <v>Melayu</v>
          </cell>
          <cell r="E383">
            <v>237</v>
          </cell>
          <cell r="F383">
            <v>9000</v>
          </cell>
          <cell r="G383">
            <v>2133000</v>
          </cell>
          <cell r="H383">
            <v>2133000</v>
          </cell>
          <cell r="I383">
            <v>2133000</v>
          </cell>
          <cell r="J383">
            <v>6399000</v>
          </cell>
        </row>
        <row r="384">
          <cell r="B384" t="str">
            <v>Silsilah Dari Bima</v>
          </cell>
          <cell r="C384" t="str">
            <v>Drs. Aliudin Mahyudin, M.A.</v>
          </cell>
          <cell r="D384" t="str">
            <v>Nusa Tenggara</v>
          </cell>
          <cell r="E384">
            <v>86</v>
          </cell>
          <cell r="F384">
            <v>9000</v>
          </cell>
          <cell r="G384">
            <v>774000</v>
          </cell>
          <cell r="H384">
            <v>774000</v>
          </cell>
          <cell r="I384">
            <v>774000</v>
          </cell>
          <cell r="J384">
            <v>2322000</v>
          </cell>
        </row>
        <row r="385">
          <cell r="B385" t="str">
            <v>Sinrilik Kappalak Tallung Batuwa</v>
          </cell>
          <cell r="C385" t="str">
            <v>Siradjuddir Bantang</v>
          </cell>
          <cell r="D385" t="str">
            <v>Sulawesi</v>
          </cell>
          <cell r="E385">
            <v>150</v>
          </cell>
          <cell r="F385">
            <v>9000</v>
          </cell>
          <cell r="G385">
            <v>1350000</v>
          </cell>
          <cell r="H385">
            <v>1350000</v>
          </cell>
          <cell r="I385">
            <v>1350000</v>
          </cell>
          <cell r="J385">
            <v>4050000</v>
          </cell>
        </row>
        <row r="386">
          <cell r="B386" t="str">
            <v>Sinrilikna I Manakkuk</v>
          </cell>
          <cell r="C386" t="str">
            <v>Depdikbud</v>
          </cell>
          <cell r="D386" t="str">
            <v>Sulawesi</v>
          </cell>
          <cell r="E386">
            <v>150</v>
          </cell>
          <cell r="F386">
            <v>9000</v>
          </cell>
          <cell r="G386">
            <v>1350000</v>
          </cell>
          <cell r="H386">
            <v>1350000</v>
          </cell>
          <cell r="I386">
            <v>1350000</v>
          </cell>
          <cell r="J386">
            <v>4050000</v>
          </cell>
        </row>
        <row r="387">
          <cell r="B387" t="str">
            <v>Sirwenda Danur Wenda</v>
          </cell>
          <cell r="C387" t="str">
            <v>Muhamad Dahiri, dkk</v>
          </cell>
          <cell r="D387" t="str">
            <v>Jawa - Sunda</v>
          </cell>
          <cell r="E387">
            <v>83</v>
          </cell>
          <cell r="F387">
            <v>9000</v>
          </cell>
          <cell r="G387">
            <v>747000</v>
          </cell>
          <cell r="H387">
            <v>747000</v>
          </cell>
          <cell r="I387">
            <v>747000</v>
          </cell>
          <cell r="J387">
            <v>2241000</v>
          </cell>
        </row>
        <row r="388">
          <cell r="B388" t="str">
            <v>Siti Rokanah</v>
          </cell>
          <cell r="C388" t="str">
            <v>Mas Ngabei Mangunwijaya</v>
          </cell>
          <cell r="D388" t="str">
            <v>Jawa - Sunda</v>
          </cell>
          <cell r="E388">
            <v>118</v>
          </cell>
          <cell r="F388">
            <v>9000</v>
          </cell>
          <cell r="G388">
            <v>1062000</v>
          </cell>
          <cell r="H388">
            <v>1062000</v>
          </cell>
          <cell r="I388">
            <v>1062000</v>
          </cell>
          <cell r="J388">
            <v>3186000</v>
          </cell>
        </row>
        <row r="389">
          <cell r="B389" t="str">
            <v>Songket Kenangan</v>
          </cell>
          <cell r="C389" t="str">
            <v>Andy Wasis</v>
          </cell>
          <cell r="D389" t="str">
            <v>Melayu</v>
          </cell>
          <cell r="E389">
            <v>92</v>
          </cell>
          <cell r="F389">
            <v>9000</v>
          </cell>
          <cell r="G389">
            <v>828000</v>
          </cell>
          <cell r="H389">
            <v>828000</v>
          </cell>
          <cell r="I389">
            <v>828000</v>
          </cell>
          <cell r="J389">
            <v>2484000</v>
          </cell>
        </row>
        <row r="390">
          <cell r="B390" t="str">
            <v>Srangenge Surup Manten</v>
          </cell>
          <cell r="C390" t="str">
            <v>Ahmad Bakri</v>
          </cell>
          <cell r="D390" t="str">
            <v>Jawa - Sunda</v>
          </cell>
          <cell r="E390">
            <v>90</v>
          </cell>
          <cell r="F390">
            <v>9000</v>
          </cell>
          <cell r="G390">
            <v>810000</v>
          </cell>
          <cell r="H390">
            <v>810000</v>
          </cell>
          <cell r="I390">
            <v>810000</v>
          </cell>
          <cell r="J390">
            <v>2430000</v>
          </cell>
        </row>
        <row r="391">
          <cell r="B391" t="str">
            <v>Sri Gandana</v>
          </cell>
          <cell r="C391" t="str">
            <v>R.P. Soeriowidjojo</v>
          </cell>
          <cell r="D391" t="str">
            <v>Jawa - Sunda</v>
          </cell>
          <cell r="E391">
            <v>193</v>
          </cell>
          <cell r="F391">
            <v>9000</v>
          </cell>
          <cell r="G391">
            <v>1737000</v>
          </cell>
          <cell r="H391">
            <v>1737000</v>
          </cell>
          <cell r="I391">
            <v>1737000</v>
          </cell>
          <cell r="J391">
            <v>5211000</v>
          </cell>
        </row>
        <row r="392">
          <cell r="B392" t="str">
            <v>Sri Kresna Barata</v>
          </cell>
          <cell r="C392" t="str">
            <v>R. Ng. Rangga Warsito</v>
          </cell>
          <cell r="D392" t="str">
            <v>Jawa - Sunda</v>
          </cell>
          <cell r="E392">
            <v>93</v>
          </cell>
          <cell r="F392">
            <v>9000</v>
          </cell>
          <cell r="G392">
            <v>837000</v>
          </cell>
          <cell r="H392">
            <v>837000</v>
          </cell>
          <cell r="I392">
            <v>837000</v>
          </cell>
          <cell r="J392">
            <v>2511000</v>
          </cell>
        </row>
        <row r="393">
          <cell r="B393" t="str">
            <v>Sri Panggung</v>
          </cell>
          <cell r="C393" t="str">
            <v>Caraka</v>
          </cell>
          <cell r="D393" t="str">
            <v>Jawa - Sunda</v>
          </cell>
          <cell r="E393">
            <v>137</v>
          </cell>
          <cell r="F393">
            <v>9000</v>
          </cell>
          <cell r="G393">
            <v>1233000</v>
          </cell>
          <cell r="H393">
            <v>1233000</v>
          </cell>
          <cell r="I393">
            <v>1233000</v>
          </cell>
          <cell r="J393">
            <v>3699000</v>
          </cell>
        </row>
        <row r="394">
          <cell r="B394" t="str">
            <v>Srikarongron 1</v>
          </cell>
          <cell r="C394" t="str">
            <v>Moelyono Sastronaryatmo</v>
          </cell>
          <cell r="D394" t="str">
            <v>Jawa - Sunda</v>
          </cell>
          <cell r="E394">
            <v>274</v>
          </cell>
          <cell r="F394">
            <v>9000</v>
          </cell>
          <cell r="G394">
            <v>2466000</v>
          </cell>
          <cell r="H394">
            <v>2466000</v>
          </cell>
          <cell r="I394">
            <v>2466000</v>
          </cell>
          <cell r="J394">
            <v>7398000</v>
          </cell>
        </row>
        <row r="395">
          <cell r="B395" t="str">
            <v>Srikarongron 2</v>
          </cell>
          <cell r="C395" t="str">
            <v>Moelyono Sastronaryatmo</v>
          </cell>
          <cell r="D395" t="str">
            <v>Jawa - Sunda</v>
          </cell>
          <cell r="E395">
            <v>184</v>
          </cell>
          <cell r="F395">
            <v>9000</v>
          </cell>
          <cell r="G395">
            <v>1656000</v>
          </cell>
          <cell r="H395">
            <v>1656000</v>
          </cell>
          <cell r="I395">
            <v>1656000</v>
          </cell>
          <cell r="J395">
            <v>4968000</v>
          </cell>
        </row>
        <row r="396">
          <cell r="B396" t="str">
            <v>Srikarongron 3</v>
          </cell>
          <cell r="C396" t="str">
            <v>Mulyono Sastrodaryatmo</v>
          </cell>
          <cell r="D396" t="str">
            <v>Jawa - Sunda</v>
          </cell>
          <cell r="E396">
            <v>452</v>
          </cell>
          <cell r="F396">
            <v>9000</v>
          </cell>
          <cell r="G396">
            <v>4068000</v>
          </cell>
          <cell r="H396">
            <v>4068000</v>
          </cell>
          <cell r="I396">
            <v>4068000</v>
          </cell>
          <cell r="J396">
            <v>12204000</v>
          </cell>
        </row>
        <row r="397">
          <cell r="B397" t="str">
            <v>Stratifikasi Sosial Dan Pola Kepemimpinan Lokal</v>
          </cell>
          <cell r="C397" t="str">
            <v>Depdikbud</v>
          </cell>
          <cell r="E397">
            <v>102</v>
          </cell>
          <cell r="F397">
            <v>9000</v>
          </cell>
          <cell r="G397">
            <v>918000</v>
          </cell>
          <cell r="H397">
            <v>918000</v>
          </cell>
          <cell r="I397">
            <v>918000</v>
          </cell>
          <cell r="J397">
            <v>2754000</v>
          </cell>
        </row>
        <row r="398">
          <cell r="B398" t="str">
            <v>Struktur Bahasa Mandar</v>
          </cell>
          <cell r="C398" t="str">
            <v>Pubinbangsa</v>
          </cell>
          <cell r="D398" t="str">
            <v>Sulawesi</v>
          </cell>
          <cell r="E398">
            <v>108</v>
          </cell>
          <cell r="F398">
            <v>9000</v>
          </cell>
          <cell r="G398">
            <v>972000</v>
          </cell>
          <cell r="H398">
            <v>972000</v>
          </cell>
          <cell r="I398">
            <v>972000</v>
          </cell>
          <cell r="J398">
            <v>2916000</v>
          </cell>
        </row>
        <row r="399">
          <cell r="B399" t="str">
            <v>Suluk She Siti Jenar</v>
          </cell>
          <cell r="C399" t="str">
            <v>Sutarti</v>
          </cell>
          <cell r="D399" t="str">
            <v>Jawa - Sunda</v>
          </cell>
          <cell r="E399">
            <v>141</v>
          </cell>
          <cell r="F399">
            <v>9000</v>
          </cell>
          <cell r="G399">
            <v>1269000</v>
          </cell>
          <cell r="H399">
            <v>1269000</v>
          </cell>
          <cell r="I399">
            <v>1269000</v>
          </cell>
          <cell r="J399">
            <v>3807000</v>
          </cell>
        </row>
        <row r="400">
          <cell r="B400" t="str">
            <v>Suman HS Hasil Karya  Dan Pengabdiannya</v>
          </cell>
          <cell r="C400" t="str">
            <v>Drs. Suwardi MS</v>
          </cell>
          <cell r="D400" t="str">
            <v>Melayu</v>
          </cell>
          <cell r="E400">
            <v>110</v>
          </cell>
          <cell r="F400">
            <v>9000</v>
          </cell>
          <cell r="G400">
            <v>990000</v>
          </cell>
          <cell r="H400">
            <v>990000</v>
          </cell>
          <cell r="I400">
            <v>990000</v>
          </cell>
          <cell r="J400">
            <v>2970000</v>
          </cell>
        </row>
        <row r="401">
          <cell r="B401" t="str">
            <v>Sumantri Ngenger</v>
          </cell>
          <cell r="C401" t="str">
            <v>R. Ng. Sindu Sastra</v>
          </cell>
          <cell r="D401" t="str">
            <v>Jawa - Sunda</v>
          </cell>
          <cell r="E401">
            <v>88</v>
          </cell>
          <cell r="F401">
            <v>9000</v>
          </cell>
          <cell r="G401">
            <v>792000</v>
          </cell>
          <cell r="H401">
            <v>792000</v>
          </cell>
          <cell r="I401">
            <v>792000</v>
          </cell>
          <cell r="J401">
            <v>2376000</v>
          </cell>
        </row>
        <row r="402">
          <cell r="B402" t="str">
            <v>Sungkono Hasil Karya dan Pengabdiannya</v>
          </cell>
          <cell r="C402" t="str">
            <v>Drs. S. Sumardi</v>
          </cell>
          <cell r="D402" t="str">
            <v>Jawa - Sunda</v>
          </cell>
          <cell r="E402">
            <v>129</v>
          </cell>
          <cell r="F402">
            <v>9000</v>
          </cell>
          <cell r="G402">
            <v>1161000</v>
          </cell>
          <cell r="H402">
            <v>1161000</v>
          </cell>
          <cell r="I402">
            <v>1161000</v>
          </cell>
          <cell r="J402">
            <v>3483000</v>
          </cell>
        </row>
        <row r="403">
          <cell r="B403" t="str">
            <v>Sutan Lanjungan</v>
          </cell>
          <cell r="C403" t="str">
            <v>Bahar Datuk Nagari Basa</v>
          </cell>
          <cell r="D403" t="str">
            <v>Melayu</v>
          </cell>
          <cell r="E403">
            <v>169</v>
          </cell>
          <cell r="F403">
            <v>9000</v>
          </cell>
          <cell r="G403">
            <v>1521000</v>
          </cell>
          <cell r="H403">
            <v>1521000</v>
          </cell>
          <cell r="I403">
            <v>1521000</v>
          </cell>
          <cell r="J403">
            <v>4563000</v>
          </cell>
        </row>
        <row r="404">
          <cell r="B404" t="str">
            <v>Sutan Pemahat Muda</v>
          </cell>
          <cell r="C404" t="str">
            <v>Sudarmi</v>
          </cell>
          <cell r="D404" t="str">
            <v>Melayu</v>
          </cell>
          <cell r="E404">
            <v>64</v>
          </cell>
          <cell r="F404">
            <v>9000</v>
          </cell>
          <cell r="G404">
            <v>576000</v>
          </cell>
          <cell r="H404">
            <v>576000</v>
          </cell>
          <cell r="I404">
            <v>576000</v>
          </cell>
          <cell r="J404">
            <v>1728000</v>
          </cell>
        </row>
        <row r="405">
          <cell r="B405" t="str">
            <v>Sutan Pengaduan Dan Sutan Limbak Tuah</v>
          </cell>
          <cell r="C405" t="str">
            <v>Chairul Harun</v>
          </cell>
          <cell r="D405" t="str">
            <v>Melayu</v>
          </cell>
          <cell r="E405">
            <v>165</v>
          </cell>
          <cell r="F405">
            <v>9000</v>
          </cell>
          <cell r="G405">
            <v>1485000</v>
          </cell>
          <cell r="H405">
            <v>1485000</v>
          </cell>
          <cell r="I405">
            <v>1485000</v>
          </cell>
          <cell r="J405">
            <v>4455000</v>
          </cell>
        </row>
        <row r="406">
          <cell r="B406" t="str">
            <v>Sutan Tumangguang Nan Rancak Di Labuah</v>
          </cell>
          <cell r="C406" t="str">
            <v>Selasih Seleguri</v>
          </cell>
          <cell r="D406" t="str">
            <v>Melayu</v>
          </cell>
          <cell r="E406">
            <v>217</v>
          </cell>
          <cell r="F406">
            <v>9000</v>
          </cell>
          <cell r="G406">
            <v>1953000</v>
          </cell>
          <cell r="H406">
            <v>1953000</v>
          </cell>
          <cell r="I406">
            <v>1953000</v>
          </cell>
          <cell r="J406">
            <v>5859000</v>
          </cell>
        </row>
        <row r="407">
          <cell r="B407" t="str">
            <v>Syair Anggun Cik Tunggal</v>
          </cell>
          <cell r="C407" t="str">
            <v>Djamin dan Tesat</v>
          </cell>
          <cell r="D407" t="str">
            <v>Melayu</v>
          </cell>
          <cell r="E407">
            <v>210</v>
          </cell>
          <cell r="F407">
            <v>9000</v>
          </cell>
          <cell r="G407">
            <v>1890000</v>
          </cell>
          <cell r="H407">
            <v>1890000</v>
          </cell>
          <cell r="I407">
            <v>1890000</v>
          </cell>
          <cell r="J407">
            <v>5670000</v>
          </cell>
        </row>
        <row r="408">
          <cell r="B408" t="str">
            <v>Syair Bidasari</v>
          </cell>
          <cell r="C408" t="str">
            <v>Tuti Munuwar</v>
          </cell>
          <cell r="D408" t="str">
            <v>Melayu</v>
          </cell>
          <cell r="E408">
            <v>255</v>
          </cell>
          <cell r="F408">
            <v>9000</v>
          </cell>
          <cell r="G408">
            <v>2295000</v>
          </cell>
          <cell r="H408">
            <v>2295000</v>
          </cell>
          <cell r="I408">
            <v>2295000</v>
          </cell>
          <cell r="J408">
            <v>6885000</v>
          </cell>
        </row>
        <row r="409">
          <cell r="B409" t="str">
            <v>Syair Burung Nuri</v>
          </cell>
          <cell r="C409" t="str">
            <v>Sultan BadaRoedin</v>
          </cell>
          <cell r="D409" t="str">
            <v>Melayu</v>
          </cell>
          <cell r="E409">
            <v>44</v>
          </cell>
          <cell r="F409">
            <v>9000</v>
          </cell>
          <cell r="G409">
            <v>396000</v>
          </cell>
          <cell r="H409">
            <v>396000</v>
          </cell>
          <cell r="I409">
            <v>396000</v>
          </cell>
          <cell r="J409">
            <v>1188000</v>
          </cell>
        </row>
        <row r="410">
          <cell r="B410" t="str">
            <v>Syair Carang Kulina</v>
          </cell>
          <cell r="C410" t="str">
            <v>Depdikbud</v>
          </cell>
          <cell r="D410" t="str">
            <v>Melayu</v>
          </cell>
          <cell r="E410">
            <v>174</v>
          </cell>
          <cell r="F410">
            <v>9000</v>
          </cell>
          <cell r="G410">
            <v>1566000</v>
          </cell>
          <cell r="H410">
            <v>1566000</v>
          </cell>
          <cell r="I410">
            <v>1566000</v>
          </cell>
          <cell r="J410">
            <v>4698000</v>
          </cell>
        </row>
        <row r="411">
          <cell r="B411" t="str">
            <v>Syair Perang Wangkang</v>
          </cell>
          <cell r="C411" t="str">
            <v>Dra. Putri Minerva Mutiara</v>
          </cell>
          <cell r="D411" t="str">
            <v>Melayu</v>
          </cell>
          <cell r="E411">
            <v>53</v>
          </cell>
          <cell r="F411">
            <v>9000</v>
          </cell>
          <cell r="G411">
            <v>477000</v>
          </cell>
          <cell r="H411">
            <v>477000</v>
          </cell>
          <cell r="I411">
            <v>477000</v>
          </cell>
          <cell r="J411">
            <v>1431000</v>
          </cell>
        </row>
        <row r="412">
          <cell r="B412" t="str">
            <v>Syamsudin Anak Desa</v>
          </cell>
          <cell r="C412" t="str">
            <v>Moh. Affandi</v>
          </cell>
          <cell r="D412" t="str">
            <v>Melayu</v>
          </cell>
          <cell r="E412">
            <v>70</v>
          </cell>
          <cell r="F412">
            <v>9000</v>
          </cell>
          <cell r="G412">
            <v>630000</v>
          </cell>
          <cell r="H412">
            <v>630000</v>
          </cell>
          <cell r="I412">
            <v>630000</v>
          </cell>
          <cell r="J412">
            <v>1890000</v>
          </cell>
        </row>
        <row r="413">
          <cell r="B413" t="str">
            <v>Tajuk Dilem</v>
          </cell>
          <cell r="C413" t="str">
            <v>Abdul Rauf</v>
          </cell>
          <cell r="D413" t="str">
            <v>Melayu</v>
          </cell>
          <cell r="E413">
            <v>130</v>
          </cell>
          <cell r="F413">
            <v>9000</v>
          </cell>
          <cell r="G413">
            <v>1170000</v>
          </cell>
          <cell r="H413">
            <v>1170000</v>
          </cell>
          <cell r="I413">
            <v>1170000</v>
          </cell>
          <cell r="J413">
            <v>3510000</v>
          </cell>
        </row>
        <row r="414">
          <cell r="B414" t="str">
            <v>Tajussalatin</v>
          </cell>
          <cell r="C414" t="str">
            <v>Jumsari Jusuf</v>
          </cell>
          <cell r="D414" t="str">
            <v>Melayu</v>
          </cell>
          <cell r="E414">
            <v>130</v>
          </cell>
          <cell r="F414">
            <v>9000</v>
          </cell>
          <cell r="G414">
            <v>1170000</v>
          </cell>
          <cell r="H414">
            <v>1170000</v>
          </cell>
          <cell r="I414">
            <v>1170000</v>
          </cell>
          <cell r="J414">
            <v>3510000</v>
          </cell>
        </row>
        <row r="415">
          <cell r="B415" t="str">
            <v>Tak Alang Kepalang</v>
          </cell>
          <cell r="C415" t="str">
            <v>Korrie Layun Rampan</v>
          </cell>
          <cell r="D415" t="str">
            <v>Kalimantan</v>
          </cell>
          <cell r="E415">
            <v>190</v>
          </cell>
          <cell r="F415">
            <v>9000</v>
          </cell>
          <cell r="G415">
            <v>1710000</v>
          </cell>
          <cell r="H415">
            <v>1710000</v>
          </cell>
          <cell r="I415">
            <v>1710000</v>
          </cell>
          <cell r="J415">
            <v>5130000</v>
          </cell>
        </row>
        <row r="416">
          <cell r="B416" t="str">
            <v>Takluknya Kekejaman</v>
          </cell>
          <cell r="C416" t="str">
            <v>Dahlan Al Hassan</v>
          </cell>
          <cell r="D416" t="str">
            <v>Jawa - Sunda</v>
          </cell>
          <cell r="E416">
            <v>85</v>
          </cell>
          <cell r="F416">
            <v>9000</v>
          </cell>
          <cell r="G416">
            <v>765000</v>
          </cell>
          <cell r="H416">
            <v>765000</v>
          </cell>
          <cell r="I416">
            <v>765000</v>
          </cell>
          <cell r="J416">
            <v>2295000</v>
          </cell>
        </row>
        <row r="417">
          <cell r="B417" t="str">
            <v>Tales From Indonesia Folklore</v>
          </cell>
          <cell r="C417" t="str">
            <v>Zuber Usman</v>
          </cell>
          <cell r="D417" t="str">
            <v>Melayu</v>
          </cell>
          <cell r="E417">
            <v>86</v>
          </cell>
          <cell r="F417">
            <v>9000</v>
          </cell>
          <cell r="G417">
            <v>774000</v>
          </cell>
          <cell r="H417">
            <v>774000</v>
          </cell>
          <cell r="I417">
            <v>774000</v>
          </cell>
          <cell r="J417">
            <v>2322000</v>
          </cell>
        </row>
        <row r="418">
          <cell r="B418" t="str">
            <v>Tambo Sakti Alam Kerinci Buku Pertama</v>
          </cell>
          <cell r="C418" t="str">
            <v>Iskandar Zakaria</v>
          </cell>
          <cell r="D418" t="str">
            <v>Melayu</v>
          </cell>
          <cell r="E418">
            <v>206</v>
          </cell>
          <cell r="F418">
            <v>9000</v>
          </cell>
          <cell r="G418">
            <v>1854000</v>
          </cell>
          <cell r="H418">
            <v>1854000</v>
          </cell>
          <cell r="I418">
            <v>1854000</v>
          </cell>
          <cell r="J418">
            <v>5562000</v>
          </cell>
        </row>
        <row r="419">
          <cell r="B419" t="str">
            <v>Tamur</v>
          </cell>
          <cell r="C419" t="str">
            <v>H. Harun Rasyid</v>
          </cell>
          <cell r="D419" t="str">
            <v>Melayu</v>
          </cell>
          <cell r="E419">
            <v>66</v>
          </cell>
          <cell r="F419">
            <v>9000</v>
          </cell>
          <cell r="G419">
            <v>594000</v>
          </cell>
          <cell r="H419">
            <v>594000</v>
          </cell>
          <cell r="I419">
            <v>594000</v>
          </cell>
          <cell r="J419">
            <v>1782000</v>
          </cell>
        </row>
        <row r="420">
          <cell r="B420" t="str">
            <v>Tapian Larangan</v>
          </cell>
          <cell r="C420" t="str">
            <v>Dt. B. Nurdin Yakub</v>
          </cell>
          <cell r="D420" t="str">
            <v>Melayu</v>
          </cell>
          <cell r="E420">
            <v>54</v>
          </cell>
          <cell r="F420">
            <v>9000</v>
          </cell>
          <cell r="G420">
            <v>486000</v>
          </cell>
          <cell r="H420">
            <v>486000</v>
          </cell>
          <cell r="I420">
            <v>486000</v>
          </cell>
          <cell r="J420">
            <v>1458000</v>
          </cell>
        </row>
        <row r="421">
          <cell r="B421" t="str">
            <v>Tartib Prawirodiharjo Hasil Karya dan Pengabdiannya</v>
          </cell>
          <cell r="C421" t="str">
            <v>Drs. A.T. Sugito SH</v>
          </cell>
          <cell r="D421" t="str">
            <v>Jawa - Sunda</v>
          </cell>
          <cell r="E421">
            <v>89</v>
          </cell>
          <cell r="F421">
            <v>9000</v>
          </cell>
          <cell r="G421">
            <v>801000</v>
          </cell>
          <cell r="H421">
            <v>801000</v>
          </cell>
          <cell r="I421">
            <v>801000</v>
          </cell>
          <cell r="J421">
            <v>2403000</v>
          </cell>
        </row>
        <row r="422">
          <cell r="B422" t="str">
            <v>Tata Cara</v>
          </cell>
          <cell r="C422" t="str">
            <v>Ki Padmasusastra</v>
          </cell>
          <cell r="D422" t="str">
            <v>Jawa - Sunda</v>
          </cell>
          <cell r="E422">
            <v>374</v>
          </cell>
          <cell r="F422">
            <v>9000</v>
          </cell>
          <cell r="G422">
            <v>3366000</v>
          </cell>
          <cell r="H422">
            <v>3366000</v>
          </cell>
          <cell r="I422">
            <v>3366000</v>
          </cell>
          <cell r="J422">
            <v>10098000</v>
          </cell>
        </row>
        <row r="423">
          <cell r="B423" t="str">
            <v>Tataruncingan (Teka-teki Sunda)</v>
          </cell>
          <cell r="C423" t="str">
            <v>Harun Rasyid</v>
          </cell>
          <cell r="D423" t="str">
            <v>Jawa - Sunda</v>
          </cell>
          <cell r="E423">
            <v>120</v>
          </cell>
          <cell r="F423">
            <v>9000</v>
          </cell>
          <cell r="G423">
            <v>1080000</v>
          </cell>
          <cell r="H423">
            <v>1080000</v>
          </cell>
          <cell r="I423">
            <v>1080000</v>
          </cell>
          <cell r="J423">
            <v>3240000</v>
          </cell>
        </row>
        <row r="424">
          <cell r="B424" t="str">
            <v>Te Ambalo</v>
          </cell>
          <cell r="C424" t="str">
            <v>Dr. H.G. Tarigan</v>
          </cell>
          <cell r="D424" t="str">
            <v>Melayu</v>
          </cell>
          <cell r="E424">
            <v>134</v>
          </cell>
          <cell r="F424">
            <v>9000</v>
          </cell>
          <cell r="G424">
            <v>1206000</v>
          </cell>
          <cell r="H424">
            <v>1206000</v>
          </cell>
          <cell r="I424">
            <v>1206000</v>
          </cell>
          <cell r="J424">
            <v>3618000</v>
          </cell>
        </row>
        <row r="425">
          <cell r="B425" t="str">
            <v>Tekawerdi 1</v>
          </cell>
          <cell r="C425" t="str">
            <v>Mukhamad Amin</v>
          </cell>
          <cell r="D425" t="str">
            <v>Melayu</v>
          </cell>
          <cell r="E425">
            <v>275</v>
          </cell>
          <cell r="F425">
            <v>9000</v>
          </cell>
          <cell r="G425">
            <v>2475000</v>
          </cell>
          <cell r="H425">
            <v>2475000</v>
          </cell>
          <cell r="I425">
            <v>2475000</v>
          </cell>
          <cell r="J425">
            <v>7425000</v>
          </cell>
        </row>
        <row r="426">
          <cell r="B426" t="str">
            <v>Tekawerdi 2</v>
          </cell>
          <cell r="C426" t="str">
            <v>Mukhamad Amin</v>
          </cell>
          <cell r="D426" t="str">
            <v>Melayu</v>
          </cell>
          <cell r="E426">
            <v>279</v>
          </cell>
          <cell r="F426">
            <v>9000</v>
          </cell>
          <cell r="G426">
            <v>2511000</v>
          </cell>
          <cell r="H426">
            <v>2511000</v>
          </cell>
          <cell r="I426">
            <v>2511000</v>
          </cell>
          <cell r="J426">
            <v>7533000</v>
          </cell>
        </row>
        <row r="427">
          <cell r="B427" t="str">
            <v>Terjadinya Emas Di Gunung Pinapan</v>
          </cell>
          <cell r="C427" t="str">
            <v>M.A. Marbun</v>
          </cell>
          <cell r="D427" t="str">
            <v>Melayu</v>
          </cell>
          <cell r="E427">
            <v>53</v>
          </cell>
          <cell r="F427">
            <v>9000</v>
          </cell>
          <cell r="G427">
            <v>477000</v>
          </cell>
          <cell r="H427">
            <v>477000</v>
          </cell>
          <cell r="I427">
            <v>477000</v>
          </cell>
          <cell r="J427">
            <v>1431000</v>
          </cell>
        </row>
        <row r="428">
          <cell r="B428" t="str">
            <v>Terjadinya Pulau Madura</v>
          </cell>
          <cell r="C428" t="str">
            <v>Abdul Hadi W.M.</v>
          </cell>
          <cell r="D428" t="str">
            <v>Jawa - Sunda</v>
          </cell>
          <cell r="E428">
            <v>66</v>
          </cell>
          <cell r="F428">
            <v>9000</v>
          </cell>
          <cell r="G428">
            <v>594000</v>
          </cell>
          <cell r="H428">
            <v>594000</v>
          </cell>
          <cell r="I428">
            <v>594000</v>
          </cell>
          <cell r="J428">
            <v>1782000</v>
          </cell>
        </row>
        <row r="429">
          <cell r="B429" t="str">
            <v>Tertangkap Basah</v>
          </cell>
          <cell r="C429" t="str">
            <v>Veronica</v>
          </cell>
          <cell r="D429" t="str">
            <v>Jawa - Sunda</v>
          </cell>
          <cell r="E429">
            <v>69</v>
          </cell>
          <cell r="F429">
            <v>9000</v>
          </cell>
          <cell r="G429">
            <v>621000</v>
          </cell>
          <cell r="H429">
            <v>621000</v>
          </cell>
          <cell r="I429">
            <v>621000</v>
          </cell>
          <cell r="J429">
            <v>1863000</v>
          </cell>
        </row>
        <row r="430">
          <cell r="B430" t="str">
            <v>Tetekon Padalangan Sunda</v>
          </cell>
          <cell r="C430" t="str">
            <v>Atik Sopandi</v>
          </cell>
          <cell r="D430" t="str">
            <v>Jawa - Sunda</v>
          </cell>
          <cell r="E430">
            <v>328</v>
          </cell>
          <cell r="F430">
            <v>9000</v>
          </cell>
          <cell r="G430">
            <v>2952000</v>
          </cell>
          <cell r="H430">
            <v>2952000</v>
          </cell>
          <cell r="I430">
            <v>2952000</v>
          </cell>
          <cell r="J430">
            <v>8856000</v>
          </cell>
        </row>
        <row r="431">
          <cell r="B431" t="str">
            <v>Tiga Kulano Dari Dagho Kumpulan Cerita Sangir Talaud</v>
          </cell>
          <cell r="C431" t="str">
            <v>Paul Neball</v>
          </cell>
          <cell r="D431" t="str">
            <v>Sulawesi</v>
          </cell>
          <cell r="E431">
            <v>112</v>
          </cell>
          <cell r="F431">
            <v>9000</v>
          </cell>
          <cell r="G431">
            <v>1008000</v>
          </cell>
          <cell r="H431">
            <v>1008000</v>
          </cell>
          <cell r="I431">
            <v>1008000</v>
          </cell>
          <cell r="J431">
            <v>3024000</v>
          </cell>
        </row>
        <row r="432">
          <cell r="B432" t="str">
            <v>Titi Asri</v>
          </cell>
          <cell r="C432" t="str">
            <v>Nursiah Dahlan</v>
          </cell>
          <cell r="D432" t="str">
            <v>Melayu</v>
          </cell>
          <cell r="E432">
            <v>69</v>
          </cell>
          <cell r="F432">
            <v>9000</v>
          </cell>
          <cell r="G432">
            <v>621000</v>
          </cell>
          <cell r="H432">
            <v>621000</v>
          </cell>
          <cell r="I432">
            <v>621000</v>
          </cell>
          <cell r="J432">
            <v>1863000</v>
          </cell>
        </row>
        <row r="433">
          <cell r="B433" t="str">
            <v>Titian</v>
          </cell>
          <cell r="C433" t="str">
            <v>Wisran Hadi</v>
          </cell>
          <cell r="D433" t="str">
            <v>Melayu</v>
          </cell>
          <cell r="E433">
            <v>57</v>
          </cell>
          <cell r="F433">
            <v>9000</v>
          </cell>
          <cell r="G433">
            <v>513000</v>
          </cell>
          <cell r="H433">
            <v>513000</v>
          </cell>
          <cell r="I433">
            <v>513000</v>
          </cell>
          <cell r="J433">
            <v>1539000</v>
          </cell>
        </row>
        <row r="434">
          <cell r="B434" t="str">
            <v>Tombak Milik Si Bagas Marhusor</v>
          </cell>
          <cell r="C434" t="str">
            <v>A.N. Parda Sibarani</v>
          </cell>
          <cell r="D434" t="str">
            <v>Melayu</v>
          </cell>
          <cell r="E434">
            <v>294</v>
          </cell>
          <cell r="F434">
            <v>9000</v>
          </cell>
          <cell r="G434">
            <v>2646000</v>
          </cell>
          <cell r="H434">
            <v>2646000</v>
          </cell>
          <cell r="I434">
            <v>2646000</v>
          </cell>
          <cell r="J434">
            <v>7938000</v>
          </cell>
        </row>
        <row r="435">
          <cell r="B435" t="str">
            <v>Tombak Naga Kikik</v>
          </cell>
          <cell r="C435" t="str">
            <v>Tri Wahyono</v>
          </cell>
          <cell r="D435" t="str">
            <v>Jawa - Sunda</v>
          </cell>
          <cell r="E435">
            <v>53</v>
          </cell>
          <cell r="F435">
            <v>9000</v>
          </cell>
          <cell r="G435">
            <v>477000</v>
          </cell>
          <cell r="H435">
            <v>477000</v>
          </cell>
          <cell r="I435">
            <v>477000</v>
          </cell>
          <cell r="J435">
            <v>1431000</v>
          </cell>
        </row>
        <row r="436">
          <cell r="B436" t="str">
            <v>Topan Menjelang Fajar</v>
          </cell>
          <cell r="C436" t="str">
            <v>Bagin</v>
          </cell>
          <cell r="D436" t="str">
            <v>Melayu</v>
          </cell>
          <cell r="E436">
            <v>177</v>
          </cell>
          <cell r="F436">
            <v>9000</v>
          </cell>
          <cell r="G436">
            <v>1593000</v>
          </cell>
          <cell r="H436">
            <v>1593000</v>
          </cell>
          <cell r="I436">
            <v>1593000</v>
          </cell>
          <cell r="J436">
            <v>4779000</v>
          </cell>
        </row>
        <row r="437">
          <cell r="B437" t="str">
            <v>Topeng</v>
          </cell>
          <cell r="C437" t="str">
            <v>Asneli Lutan</v>
          </cell>
          <cell r="D437" t="str">
            <v>Melayu</v>
          </cell>
          <cell r="E437">
            <v>58</v>
          </cell>
          <cell r="F437">
            <v>9000</v>
          </cell>
          <cell r="G437">
            <v>522000</v>
          </cell>
          <cell r="H437">
            <v>522000</v>
          </cell>
          <cell r="I437">
            <v>522000</v>
          </cell>
          <cell r="J437">
            <v>1566000</v>
          </cell>
        </row>
        <row r="438">
          <cell r="B438" t="str">
            <v>Topeng Nusantara</v>
          </cell>
          <cell r="C438" t="str">
            <v>Pusat Bahasa</v>
          </cell>
          <cell r="D438" t="str">
            <v>Jawa - Sunda</v>
          </cell>
          <cell r="E438">
            <v>135</v>
          </cell>
          <cell r="F438">
            <v>9000</v>
          </cell>
          <cell r="G438">
            <v>1215000</v>
          </cell>
          <cell r="H438">
            <v>1215000</v>
          </cell>
          <cell r="I438">
            <v>1215000</v>
          </cell>
          <cell r="J438">
            <v>3645000</v>
          </cell>
        </row>
        <row r="439">
          <cell r="B439" t="str">
            <v>Toraja</v>
          </cell>
          <cell r="C439" t="str">
            <v>Myrtha Soeroto</v>
          </cell>
          <cell r="D439" t="str">
            <v>Sulawesi</v>
          </cell>
          <cell r="E439">
            <v>103</v>
          </cell>
          <cell r="F439">
            <v>9000</v>
          </cell>
          <cell r="G439">
            <v>927000</v>
          </cell>
          <cell r="H439">
            <v>927000</v>
          </cell>
          <cell r="I439">
            <v>927000</v>
          </cell>
          <cell r="J439">
            <v>2781000</v>
          </cell>
        </row>
        <row r="440">
          <cell r="B440" t="str">
            <v>Torsa-Torsa Ni Halak Batak</v>
          </cell>
          <cell r="C440" t="str">
            <v>Guru Lukas Hutapea</v>
          </cell>
          <cell r="D440" t="str">
            <v>Melayu</v>
          </cell>
          <cell r="E440">
            <v>156</v>
          </cell>
          <cell r="F440">
            <v>9000</v>
          </cell>
          <cell r="G440">
            <v>1404000</v>
          </cell>
          <cell r="H440">
            <v>1404000</v>
          </cell>
          <cell r="I440">
            <v>1404000</v>
          </cell>
          <cell r="J440">
            <v>4212000</v>
          </cell>
        </row>
        <row r="441">
          <cell r="B441" t="str">
            <v xml:space="preserve">Tuanku Imam Bonjol </v>
          </cell>
          <cell r="C441" t="str">
            <v xml:space="preserve">Naali Sutan Caniago </v>
          </cell>
          <cell r="D441" t="str">
            <v>Melayu</v>
          </cell>
          <cell r="E441">
            <v>46</v>
          </cell>
          <cell r="F441">
            <v>9000</v>
          </cell>
          <cell r="G441">
            <v>414000</v>
          </cell>
          <cell r="H441">
            <v>414000</v>
          </cell>
          <cell r="I441">
            <v>414000</v>
          </cell>
          <cell r="J441">
            <v>1242000</v>
          </cell>
        </row>
        <row r="442">
          <cell r="B442" t="str">
            <v>Tun Biajid 1</v>
          </cell>
          <cell r="C442" t="str">
            <v xml:space="preserve">Naali Sutan Caniago </v>
          </cell>
          <cell r="D442" t="str">
            <v>Melayu</v>
          </cell>
          <cell r="E442">
            <v>189</v>
          </cell>
          <cell r="F442">
            <v>9000</v>
          </cell>
          <cell r="G442">
            <v>1701000</v>
          </cell>
          <cell r="H442">
            <v>1701000</v>
          </cell>
          <cell r="I442">
            <v>1701000</v>
          </cell>
          <cell r="J442">
            <v>5103000</v>
          </cell>
        </row>
        <row r="443">
          <cell r="B443" t="str">
            <v>Tun Biajid 2</v>
          </cell>
          <cell r="C443" t="str">
            <v>B.M. Syamsudin</v>
          </cell>
          <cell r="D443" t="str">
            <v>Melayu</v>
          </cell>
          <cell r="E443">
            <v>217</v>
          </cell>
          <cell r="F443">
            <v>9000</v>
          </cell>
          <cell r="G443">
            <v>1953000</v>
          </cell>
          <cell r="H443">
            <v>1953000</v>
          </cell>
          <cell r="I443">
            <v>1953000</v>
          </cell>
          <cell r="J443">
            <v>5859000</v>
          </cell>
        </row>
        <row r="444">
          <cell r="B444" t="str">
            <v>Tunas-Tunas Mekar Pagi</v>
          </cell>
          <cell r="C444" t="str">
            <v>Anggraini Artemas</v>
          </cell>
          <cell r="D444" t="str">
            <v>Kalimantan</v>
          </cell>
          <cell r="E444">
            <v>70</v>
          </cell>
          <cell r="F444">
            <v>9000</v>
          </cell>
          <cell r="G444">
            <v>630000</v>
          </cell>
          <cell r="H444">
            <v>630000</v>
          </cell>
          <cell r="I444">
            <v>630000</v>
          </cell>
          <cell r="J444">
            <v>1890000</v>
          </cell>
        </row>
        <row r="445">
          <cell r="B445" t="str">
            <v xml:space="preserve">Turi-turian Ni Hou Jamburia </v>
          </cell>
          <cell r="C445" t="str">
            <v>B.M. Syamsudin</v>
          </cell>
          <cell r="D445" t="str">
            <v>Melayu</v>
          </cell>
          <cell r="E445">
            <v>157</v>
          </cell>
          <cell r="F445">
            <v>9000</v>
          </cell>
          <cell r="G445">
            <v>1413000</v>
          </cell>
          <cell r="H445">
            <v>1413000</v>
          </cell>
          <cell r="I445">
            <v>1413000</v>
          </cell>
          <cell r="J445">
            <v>4239000</v>
          </cell>
        </row>
        <row r="446">
          <cell r="B446" t="str">
            <v>Turi-Turian ni Raja Gorga di Langit dohot Raja Suasa di Portibi</v>
          </cell>
          <cell r="C446" t="str">
            <v>Mangaraja Gunung Sorik Marapi</v>
          </cell>
          <cell r="D446" t="str">
            <v>Melayu</v>
          </cell>
          <cell r="E446">
            <v>150</v>
          </cell>
          <cell r="F446">
            <v>9000</v>
          </cell>
          <cell r="G446">
            <v>1350000</v>
          </cell>
          <cell r="H446">
            <v>1350000</v>
          </cell>
          <cell r="I446">
            <v>1350000</v>
          </cell>
          <cell r="J446">
            <v>4050000</v>
          </cell>
        </row>
        <row r="447">
          <cell r="B447" t="str">
            <v>Turi-Turian Si Katak-Katak Cerita Si Kodok-Kodok</v>
          </cell>
          <cell r="C447" t="str">
            <v>Dr. Henry Guntur Tarigan</v>
          </cell>
          <cell r="D447" t="str">
            <v>Melayu</v>
          </cell>
          <cell r="E447">
            <v>98</v>
          </cell>
          <cell r="F447">
            <v>9000</v>
          </cell>
          <cell r="G447">
            <v>882000</v>
          </cell>
          <cell r="H447">
            <v>882000</v>
          </cell>
          <cell r="I447">
            <v>882000</v>
          </cell>
          <cell r="J447">
            <v>2646000</v>
          </cell>
        </row>
        <row r="448">
          <cell r="B448" t="str">
            <v>Turi-Turian Sian Daerah Batak Toba</v>
          </cell>
          <cell r="C448" t="str">
            <v>A.N. Parda Sibarani</v>
          </cell>
          <cell r="D448" t="str">
            <v>Melayu</v>
          </cell>
          <cell r="E448">
            <v>199</v>
          </cell>
          <cell r="F448">
            <v>9000</v>
          </cell>
          <cell r="G448">
            <v>1791000</v>
          </cell>
          <cell r="H448">
            <v>1791000</v>
          </cell>
          <cell r="I448">
            <v>1791000</v>
          </cell>
          <cell r="J448">
            <v>5373000</v>
          </cell>
        </row>
        <row r="449">
          <cell r="B449" t="str">
            <v>Umpama Batak Dohot Lapotanna</v>
          </cell>
          <cell r="C449" t="str">
            <v>Aisyah Ibrahim</v>
          </cell>
          <cell r="D449" t="str">
            <v>Melayu</v>
          </cell>
          <cell r="E449">
            <v>268</v>
          </cell>
          <cell r="F449">
            <v>9000</v>
          </cell>
          <cell r="G449">
            <v>2412000</v>
          </cell>
          <cell r="H449">
            <v>2412000</v>
          </cell>
          <cell r="I449">
            <v>2412000</v>
          </cell>
          <cell r="J449">
            <v>7236000</v>
          </cell>
        </row>
        <row r="450">
          <cell r="B450" t="str">
            <v>Umpama-Umpama Hata Batak Tapanuli Selatan</v>
          </cell>
          <cell r="C450" t="str">
            <v>Haroen Arrasjid</v>
          </cell>
          <cell r="D450" t="str">
            <v>Melayu</v>
          </cell>
          <cell r="E450">
            <v>85</v>
          </cell>
          <cell r="F450">
            <v>9000</v>
          </cell>
          <cell r="G450">
            <v>765000</v>
          </cell>
          <cell r="H450">
            <v>765000</v>
          </cell>
          <cell r="I450">
            <v>765000</v>
          </cell>
          <cell r="J450">
            <v>2295000</v>
          </cell>
        </row>
        <row r="451">
          <cell r="B451" t="str">
            <v>Undang-Undang Piagam Dan Kisah Negeri Jambi</v>
          </cell>
          <cell r="C451" t="str">
            <v>Ngebi Sutho Dilago Periai Rajo Sari</v>
          </cell>
          <cell r="D451" t="str">
            <v>Melayu</v>
          </cell>
          <cell r="E451">
            <v>133</v>
          </cell>
          <cell r="F451">
            <v>9000</v>
          </cell>
          <cell r="G451">
            <v>1197000</v>
          </cell>
          <cell r="H451">
            <v>1197000</v>
          </cell>
          <cell r="I451">
            <v>1197000</v>
          </cell>
          <cell r="J451">
            <v>3591000</v>
          </cell>
        </row>
        <row r="452">
          <cell r="B452" t="str">
            <v>Unggunan Puisi Banjar</v>
          </cell>
          <cell r="C452" t="str">
            <v>Ngabei Wirapustaka</v>
          </cell>
          <cell r="D452" t="str">
            <v>Kalimantan</v>
          </cell>
          <cell r="E452">
            <v>205</v>
          </cell>
          <cell r="F452">
            <v>9000</v>
          </cell>
          <cell r="G452">
            <v>1845000</v>
          </cell>
          <cell r="H452">
            <v>1845000</v>
          </cell>
          <cell r="I452">
            <v>1845000</v>
          </cell>
          <cell r="J452">
            <v>5535000</v>
          </cell>
        </row>
        <row r="453">
          <cell r="B453" t="str">
            <v>Ungkapan, Peribahasa, Dan Paseng Sastra Bugis</v>
          </cell>
          <cell r="C453" t="str">
            <v>Drs. Muh. Naim Haddade</v>
          </cell>
          <cell r="D453" t="str">
            <v>Sulawesi</v>
          </cell>
          <cell r="E453">
            <v>105</v>
          </cell>
          <cell r="F453">
            <v>9000</v>
          </cell>
          <cell r="G453">
            <v>945000</v>
          </cell>
          <cell r="H453">
            <v>945000</v>
          </cell>
          <cell r="I453">
            <v>945000</v>
          </cell>
          <cell r="J453">
            <v>2835000</v>
          </cell>
        </row>
        <row r="454">
          <cell r="B454" t="str">
            <v>Unsur Adat Minangkabau Dalam Sastra Indonesia 1922-1956</v>
          </cell>
          <cell r="C454" t="str">
            <v>Drs. Lukman Ali</v>
          </cell>
          <cell r="D454" t="str">
            <v>Melayu</v>
          </cell>
          <cell r="E454">
            <v>150</v>
          </cell>
          <cell r="F454">
            <v>9000</v>
          </cell>
          <cell r="G454">
            <v>1350000</v>
          </cell>
          <cell r="H454">
            <v>1350000</v>
          </cell>
          <cell r="I454">
            <v>1350000</v>
          </cell>
          <cell r="J454">
            <v>4050000</v>
          </cell>
        </row>
        <row r="455">
          <cell r="B455" t="str">
            <v>Upacara Perkawinan Adat Melayu Sumatra Timur</v>
          </cell>
          <cell r="C455" t="str">
            <v>T.H.M. Lah Husny</v>
          </cell>
          <cell r="D455" t="str">
            <v>Melayu</v>
          </cell>
          <cell r="E455">
            <v>85</v>
          </cell>
          <cell r="F455">
            <v>9000</v>
          </cell>
          <cell r="G455">
            <v>765000</v>
          </cell>
          <cell r="H455">
            <v>765000</v>
          </cell>
          <cell r="I455">
            <v>765000</v>
          </cell>
          <cell r="J455">
            <v>2295000</v>
          </cell>
        </row>
        <row r="456">
          <cell r="B456" t="str">
            <v>Upaya Seorang Putra Pacitan</v>
          </cell>
          <cell r="C456" t="str">
            <v>Dede Haeruddin</v>
          </cell>
          <cell r="D456" t="str">
            <v>Jawa - Sunda</v>
          </cell>
          <cell r="E456">
            <v>268</v>
          </cell>
          <cell r="F456">
            <v>9000</v>
          </cell>
          <cell r="G456">
            <v>2412000</v>
          </cell>
          <cell r="H456">
            <v>2412000</v>
          </cell>
          <cell r="I456">
            <v>2412000</v>
          </cell>
          <cell r="J456">
            <v>7236000</v>
          </cell>
        </row>
        <row r="457">
          <cell r="B457" t="str">
            <v>Urip Yang Tabah</v>
          </cell>
          <cell r="C457" t="str">
            <v>Mansur Samin</v>
          </cell>
          <cell r="D457" t="str">
            <v>Melayu</v>
          </cell>
          <cell r="E457">
            <v>66</v>
          </cell>
          <cell r="F457">
            <v>9000</v>
          </cell>
          <cell r="G457">
            <v>594000</v>
          </cell>
          <cell r="H457">
            <v>594000</v>
          </cell>
          <cell r="I457">
            <v>594000</v>
          </cell>
          <cell r="J457">
            <v>1782000</v>
          </cell>
        </row>
        <row r="458">
          <cell r="B458" t="str">
            <v>Wahyu Cakraningrat</v>
          </cell>
          <cell r="C458" t="str">
            <v>Mas Padmadihardjo</v>
          </cell>
          <cell r="D458" t="str">
            <v>Jawa - Sunda</v>
          </cell>
          <cell r="E458">
            <v>146</v>
          </cell>
          <cell r="F458">
            <v>9000</v>
          </cell>
          <cell r="G458">
            <v>1314000</v>
          </cell>
          <cell r="H458">
            <v>1314000</v>
          </cell>
          <cell r="I458">
            <v>1314000</v>
          </cell>
          <cell r="J458">
            <v>3942000</v>
          </cell>
        </row>
        <row r="459">
          <cell r="B459" t="str">
            <v>Wanagama Hutan Penuh Pesona</v>
          </cell>
          <cell r="C459" t="str">
            <v>Drs. Lindu Supardjo</v>
          </cell>
          <cell r="D459" t="str">
            <v>Jawa - Sunda</v>
          </cell>
          <cell r="E459">
            <v>94</v>
          </cell>
          <cell r="F459">
            <v>9000</v>
          </cell>
          <cell r="G459">
            <v>846000</v>
          </cell>
          <cell r="H459">
            <v>846000</v>
          </cell>
          <cell r="I459">
            <v>846000</v>
          </cell>
          <cell r="J459">
            <v>2538000</v>
          </cell>
        </row>
        <row r="460">
          <cell r="B460" t="str">
            <v>Wanda Ringgit Purwa</v>
          </cell>
          <cell r="C460" t="str">
            <v>Mas Padmadihardjo</v>
          </cell>
          <cell r="D460" t="str">
            <v>Jawa - Sunda</v>
          </cell>
          <cell r="E460">
            <v>175</v>
          </cell>
          <cell r="F460">
            <v>9000</v>
          </cell>
          <cell r="G460">
            <v>1575000</v>
          </cell>
          <cell r="H460">
            <v>1575000</v>
          </cell>
          <cell r="I460">
            <v>1575000</v>
          </cell>
          <cell r="J460">
            <v>4725000</v>
          </cell>
        </row>
        <row r="461">
          <cell r="B461" t="str">
            <v>Wanita Cantik Menebar Harum Bunga</v>
          </cell>
          <cell r="C461" t="str">
            <v>Sunaryono Basuki Ks</v>
          </cell>
          <cell r="D461" t="str">
            <v>Jawa - Sunda</v>
          </cell>
          <cell r="E461">
            <v>251</v>
          </cell>
          <cell r="F461">
            <v>9000</v>
          </cell>
          <cell r="G461">
            <v>2259000</v>
          </cell>
          <cell r="H461">
            <v>2259000</v>
          </cell>
          <cell r="I461">
            <v>2259000</v>
          </cell>
          <cell r="J461">
            <v>6777000</v>
          </cell>
        </row>
        <row r="462">
          <cell r="B462" t="str">
            <v>Warakesthi</v>
          </cell>
          <cell r="C462" t="str">
            <v>Soenarto Timoer</v>
          </cell>
          <cell r="D462" t="str">
            <v>Jawa - Sunda</v>
          </cell>
          <cell r="E462">
            <v>152</v>
          </cell>
          <cell r="F462">
            <v>9000</v>
          </cell>
          <cell r="G462">
            <v>1368000</v>
          </cell>
          <cell r="H462">
            <v>1368000</v>
          </cell>
          <cell r="I462">
            <v>1368000</v>
          </cell>
          <cell r="J462">
            <v>4104000</v>
          </cell>
        </row>
        <row r="463">
          <cell r="B463" t="str">
            <v>Warisan Geguritan Macapat</v>
          </cell>
          <cell r="C463" t="str">
            <v>Suwardi</v>
          </cell>
          <cell r="D463" t="str">
            <v>Jawa - Sunda</v>
          </cell>
          <cell r="E463">
            <v>74</v>
          </cell>
          <cell r="F463">
            <v>9000</v>
          </cell>
          <cell r="G463">
            <v>666000</v>
          </cell>
          <cell r="H463">
            <v>666000</v>
          </cell>
          <cell r="I463">
            <v>666000</v>
          </cell>
          <cell r="J463">
            <v>1998000</v>
          </cell>
        </row>
        <row r="464">
          <cell r="B464" t="str">
            <v>Warna Dan Kasih Sayang</v>
          </cell>
          <cell r="C464" t="str">
            <v>Mansur Samin</v>
          </cell>
          <cell r="D464" t="str">
            <v>Melayu</v>
          </cell>
          <cell r="E464">
            <v>36</v>
          </cell>
          <cell r="F464">
            <v>9000</v>
          </cell>
          <cell r="G464">
            <v>324000</v>
          </cell>
          <cell r="H464">
            <v>324000</v>
          </cell>
          <cell r="I464">
            <v>324000</v>
          </cell>
          <cell r="J464">
            <v>972000</v>
          </cell>
        </row>
        <row r="465">
          <cell r="B465" t="str">
            <v>Warna-Warna Yang Menawan</v>
          </cell>
          <cell r="C465" t="str">
            <v>Veronica</v>
          </cell>
          <cell r="D465" t="str">
            <v>Jawa - Sunda</v>
          </cell>
          <cell r="E465">
            <v>38</v>
          </cell>
          <cell r="F465">
            <v>9000</v>
          </cell>
          <cell r="G465">
            <v>342000</v>
          </cell>
          <cell r="H465">
            <v>342000</v>
          </cell>
          <cell r="I465">
            <v>342000</v>
          </cell>
          <cell r="J465">
            <v>1026000</v>
          </cell>
        </row>
        <row r="466">
          <cell r="B466" t="str">
            <v>Warok</v>
          </cell>
          <cell r="C466" t="str">
            <v>Cahyo</v>
          </cell>
          <cell r="D466" t="str">
            <v>Jawa - Sunda</v>
          </cell>
          <cell r="E466">
            <v>30</v>
          </cell>
          <cell r="F466">
            <v>9000</v>
          </cell>
          <cell r="G466">
            <v>270000</v>
          </cell>
          <cell r="H466">
            <v>270000</v>
          </cell>
          <cell r="I466">
            <v>270000</v>
          </cell>
          <cell r="J466">
            <v>810000</v>
          </cell>
        </row>
        <row r="467">
          <cell r="B467" t="str">
            <v>Wati Gadis Harapan</v>
          </cell>
          <cell r="C467" t="str">
            <v>K. Usman</v>
          </cell>
          <cell r="D467" t="str">
            <v>Melayu</v>
          </cell>
          <cell r="E467">
            <v>37</v>
          </cell>
          <cell r="F467">
            <v>9000</v>
          </cell>
          <cell r="G467">
            <v>333000</v>
          </cell>
          <cell r="H467">
            <v>333000</v>
          </cell>
          <cell r="I467">
            <v>333000</v>
          </cell>
          <cell r="J467">
            <v>999000</v>
          </cell>
        </row>
        <row r="468">
          <cell r="B468" t="str">
            <v>Wawacan Babad Timbanganten</v>
          </cell>
          <cell r="C468" t="str">
            <v>Museum Nasional</v>
          </cell>
          <cell r="D468" t="str">
            <v>Jawa - Sunda</v>
          </cell>
          <cell r="E468">
            <v>74</v>
          </cell>
          <cell r="F468">
            <v>9000</v>
          </cell>
          <cell r="G468">
            <v>666000</v>
          </cell>
          <cell r="H468">
            <v>666000</v>
          </cell>
          <cell r="I468">
            <v>666000</v>
          </cell>
          <cell r="J468">
            <v>1998000</v>
          </cell>
        </row>
        <row r="469">
          <cell r="B469" t="str">
            <v>Wawacan Bambang Ciptamaya Rahmaya</v>
          </cell>
          <cell r="C469" t="str">
            <v>I. Supatmadja</v>
          </cell>
          <cell r="D469" t="str">
            <v>Jawa - Sunda</v>
          </cell>
          <cell r="E469">
            <v>56</v>
          </cell>
          <cell r="F469">
            <v>9000</v>
          </cell>
          <cell r="G469">
            <v>504000</v>
          </cell>
          <cell r="H469">
            <v>504000</v>
          </cell>
          <cell r="I469">
            <v>504000</v>
          </cell>
          <cell r="J469">
            <v>1512000</v>
          </cell>
        </row>
        <row r="470">
          <cell r="B470" t="str">
            <v xml:space="preserve">Wawacan Bandungsari </v>
          </cell>
          <cell r="C470" t="str">
            <v>Edi S. Ekadjati</v>
          </cell>
          <cell r="D470" t="str">
            <v>Jawa - Sunda</v>
          </cell>
          <cell r="E470">
            <v>186</v>
          </cell>
          <cell r="F470">
            <v>9000</v>
          </cell>
          <cell r="G470">
            <v>1674000</v>
          </cell>
          <cell r="H470">
            <v>1674000</v>
          </cell>
          <cell r="I470">
            <v>1674000</v>
          </cell>
          <cell r="J470">
            <v>5022000</v>
          </cell>
        </row>
        <row r="471">
          <cell r="B471" t="str">
            <v xml:space="preserve">Wawacan Banten Girang </v>
          </cell>
          <cell r="C471" t="str">
            <v>Dra. Jumsari Yusuf</v>
          </cell>
          <cell r="D471" t="str">
            <v>Jawa - Sunda</v>
          </cell>
          <cell r="E471">
            <v>124</v>
          </cell>
          <cell r="F471">
            <v>9000</v>
          </cell>
          <cell r="G471">
            <v>1116000</v>
          </cell>
          <cell r="H471">
            <v>1116000</v>
          </cell>
          <cell r="I471">
            <v>1116000</v>
          </cell>
          <cell r="J471">
            <v>3348000</v>
          </cell>
        </row>
        <row r="472">
          <cell r="B472" t="str">
            <v>Wawacan Batara Rama</v>
          </cell>
          <cell r="C472" t="str">
            <v>R.A.A. Martanagara</v>
          </cell>
          <cell r="D472" t="str">
            <v>Jawa - Sunda</v>
          </cell>
          <cell r="E472">
            <v>75</v>
          </cell>
          <cell r="F472">
            <v>9000</v>
          </cell>
          <cell r="G472">
            <v>675000</v>
          </cell>
          <cell r="H472">
            <v>675000</v>
          </cell>
          <cell r="I472">
            <v>675000</v>
          </cell>
          <cell r="J472">
            <v>2025000</v>
          </cell>
        </row>
        <row r="473">
          <cell r="B473" t="str">
            <v>Wawacan Damarwulan</v>
          </cell>
          <cell r="C473" t="str">
            <v>Mas Sastradireja</v>
          </cell>
          <cell r="D473" t="str">
            <v>Jawa - Sunda</v>
          </cell>
          <cell r="E473">
            <v>165</v>
          </cell>
          <cell r="F473">
            <v>9000</v>
          </cell>
          <cell r="G473">
            <v>1485000</v>
          </cell>
          <cell r="H473">
            <v>1485000</v>
          </cell>
          <cell r="I473">
            <v>1485000</v>
          </cell>
          <cell r="J473">
            <v>4455000</v>
          </cell>
        </row>
        <row r="474">
          <cell r="B474" t="str">
            <v>Wawacan Gagak Lumayung</v>
          </cell>
          <cell r="C474" t="str">
            <v>M.O. Suratman</v>
          </cell>
          <cell r="D474" t="str">
            <v>Jawa - Sunda</v>
          </cell>
          <cell r="E474">
            <v>68</v>
          </cell>
          <cell r="F474">
            <v>9000</v>
          </cell>
          <cell r="G474">
            <v>612000</v>
          </cell>
          <cell r="H474">
            <v>612000</v>
          </cell>
          <cell r="I474">
            <v>612000</v>
          </cell>
          <cell r="J474">
            <v>1836000</v>
          </cell>
        </row>
        <row r="475">
          <cell r="B475" t="str">
            <v>Wawacan Hirup Sabada Maot</v>
          </cell>
          <cell r="C475" t="str">
            <v>Bey Arifin</v>
          </cell>
          <cell r="D475" t="str">
            <v>Jawa - Sunda</v>
          </cell>
          <cell r="E475">
            <v>585</v>
          </cell>
          <cell r="F475">
            <v>9000</v>
          </cell>
          <cell r="G475">
            <v>5265000</v>
          </cell>
          <cell r="H475">
            <v>5265000</v>
          </cell>
          <cell r="I475">
            <v>5265000</v>
          </cell>
          <cell r="J475">
            <v>15795000</v>
          </cell>
        </row>
        <row r="476">
          <cell r="B476" t="str">
            <v>Wawacan Iman, Elmu Reujeng Amal</v>
          </cell>
          <cell r="C476" t="str">
            <v>Baing</v>
          </cell>
          <cell r="D476" t="str">
            <v>Jawa - Sunda</v>
          </cell>
          <cell r="E476">
            <v>75</v>
          </cell>
          <cell r="F476">
            <v>9000</v>
          </cell>
          <cell r="G476">
            <v>675000</v>
          </cell>
          <cell r="H476">
            <v>675000</v>
          </cell>
          <cell r="I476">
            <v>675000</v>
          </cell>
          <cell r="J476">
            <v>2025000</v>
          </cell>
        </row>
        <row r="477">
          <cell r="B477" t="str">
            <v>Wawacan Jaya Purnama</v>
          </cell>
          <cell r="C477" t="str">
            <v>R Candra Praja</v>
          </cell>
          <cell r="D477" t="str">
            <v>Jawa - Sunda</v>
          </cell>
          <cell r="E477">
            <v>53</v>
          </cell>
          <cell r="F477">
            <v>9000</v>
          </cell>
          <cell r="G477">
            <v>477000</v>
          </cell>
          <cell r="H477">
            <v>477000</v>
          </cell>
          <cell r="I477">
            <v>477000</v>
          </cell>
          <cell r="J477">
            <v>1431000</v>
          </cell>
        </row>
        <row r="478">
          <cell r="B478" t="str">
            <v>Wawacan Keyan Santang</v>
          </cell>
          <cell r="C478" t="str">
            <v>Museum Nasional</v>
          </cell>
          <cell r="D478" t="str">
            <v>Jawa - Sunda</v>
          </cell>
          <cell r="E478">
            <v>66</v>
          </cell>
          <cell r="F478">
            <v>9000</v>
          </cell>
          <cell r="G478">
            <v>594000</v>
          </cell>
          <cell r="H478">
            <v>594000</v>
          </cell>
          <cell r="I478">
            <v>594000</v>
          </cell>
          <cell r="J478">
            <v>1782000</v>
          </cell>
        </row>
        <row r="479">
          <cell r="B479" t="str">
            <v>Wawacan Mundinglaya</v>
          </cell>
          <cell r="C479" t="str">
            <v>M.A.Salmoen</v>
          </cell>
          <cell r="D479" t="str">
            <v>Jawa - Sunda</v>
          </cell>
          <cell r="E479">
            <v>106</v>
          </cell>
          <cell r="F479">
            <v>9000</v>
          </cell>
          <cell r="G479">
            <v>954000</v>
          </cell>
          <cell r="H479">
            <v>954000</v>
          </cell>
          <cell r="I479">
            <v>954000</v>
          </cell>
          <cell r="J479">
            <v>2862000</v>
          </cell>
        </row>
        <row r="480">
          <cell r="B480" t="str">
            <v>Wawacan Nimu Luang Tina Burang</v>
          </cell>
          <cell r="C480" t="str">
            <v>O. Juna</v>
          </cell>
          <cell r="D480" t="str">
            <v>Jawa - Sunda</v>
          </cell>
          <cell r="E480">
            <v>70</v>
          </cell>
          <cell r="F480">
            <v>9000</v>
          </cell>
          <cell r="G480">
            <v>630000</v>
          </cell>
          <cell r="H480">
            <v>630000</v>
          </cell>
          <cell r="I480">
            <v>630000</v>
          </cell>
          <cell r="J480">
            <v>1890000</v>
          </cell>
        </row>
        <row r="481">
          <cell r="B481" t="str">
            <v>Wawacan Nonoman Terah Pasundan</v>
          </cell>
          <cell r="C481" t="str">
            <v>Kadar Rohmar</v>
          </cell>
          <cell r="D481" t="str">
            <v>Jawa - Sunda</v>
          </cell>
          <cell r="E481">
            <v>110</v>
          </cell>
          <cell r="F481">
            <v>9000</v>
          </cell>
          <cell r="G481">
            <v>990000</v>
          </cell>
          <cell r="H481">
            <v>990000</v>
          </cell>
          <cell r="I481">
            <v>990000</v>
          </cell>
          <cell r="J481">
            <v>2970000</v>
          </cell>
        </row>
        <row r="482">
          <cell r="B482" t="str">
            <v>Wawacan Nu Kaleungitan Caroge</v>
          </cell>
          <cell r="C482" t="str">
            <v>R. Bratakusuma</v>
          </cell>
          <cell r="D482" t="str">
            <v>Jawa - Sunda</v>
          </cell>
          <cell r="E482">
            <v>122</v>
          </cell>
          <cell r="F482">
            <v>9000</v>
          </cell>
          <cell r="G482">
            <v>1098000</v>
          </cell>
          <cell r="H482">
            <v>1098000</v>
          </cell>
          <cell r="I482">
            <v>1098000</v>
          </cell>
          <cell r="J482">
            <v>3294000</v>
          </cell>
        </row>
        <row r="483">
          <cell r="B483" t="str">
            <v>Wawacan Pareumeun Obor 1</v>
          </cell>
          <cell r="C483" t="str">
            <v>M.K. Harjakusuma</v>
          </cell>
          <cell r="D483" t="str">
            <v>Jawa - Sunda</v>
          </cell>
          <cell r="E483">
            <v>94</v>
          </cell>
          <cell r="F483">
            <v>9000</v>
          </cell>
          <cell r="G483">
            <v>846000</v>
          </cell>
          <cell r="H483">
            <v>846000</v>
          </cell>
          <cell r="I483">
            <v>846000</v>
          </cell>
          <cell r="J483">
            <v>2538000</v>
          </cell>
        </row>
        <row r="484">
          <cell r="B484" t="str">
            <v>Wawacan Pereumeun Obor 2</v>
          </cell>
          <cell r="C484" t="str">
            <v>Kadar Rahmat</v>
          </cell>
          <cell r="D484" t="str">
            <v>Jawa - Sunda</v>
          </cell>
          <cell r="E484">
            <v>86</v>
          </cell>
          <cell r="F484">
            <v>9000</v>
          </cell>
          <cell r="G484">
            <v>774000</v>
          </cell>
          <cell r="H484">
            <v>774000</v>
          </cell>
          <cell r="I484">
            <v>774000</v>
          </cell>
          <cell r="J484">
            <v>2322000</v>
          </cell>
        </row>
        <row r="485">
          <cell r="B485" t="str">
            <v>Wawacan Pipih Nyiar nu Leuwih</v>
          </cell>
          <cell r="C485" t="str">
            <v>R Candra Praja</v>
          </cell>
          <cell r="D485" t="str">
            <v>Jawa - Sunda</v>
          </cell>
          <cell r="E485">
            <v>80</v>
          </cell>
          <cell r="F485">
            <v>9000</v>
          </cell>
          <cell r="G485">
            <v>720000</v>
          </cell>
          <cell r="H485">
            <v>720000</v>
          </cell>
          <cell r="I485">
            <v>720000</v>
          </cell>
          <cell r="J485">
            <v>2160000</v>
          </cell>
        </row>
        <row r="486">
          <cell r="B486" t="str">
            <v>Wawacan Purnama Alam 1</v>
          </cell>
          <cell r="C486" t="str">
            <v>R. Suriadirejo</v>
          </cell>
          <cell r="D486" t="str">
            <v>Jawa - Sunda</v>
          </cell>
          <cell r="E486">
            <v>344</v>
          </cell>
          <cell r="F486">
            <v>9000</v>
          </cell>
          <cell r="G486">
            <v>3096000</v>
          </cell>
          <cell r="H486">
            <v>3096000</v>
          </cell>
          <cell r="I486">
            <v>3096000</v>
          </cell>
          <cell r="J486">
            <v>9288000</v>
          </cell>
        </row>
        <row r="487">
          <cell r="B487" t="str">
            <v>Wawacan Purnama Alam 2</v>
          </cell>
          <cell r="C487" t="str">
            <v>R. Suriadirejo</v>
          </cell>
          <cell r="D487" t="str">
            <v>Jawa - Sunda</v>
          </cell>
          <cell r="E487">
            <v>399</v>
          </cell>
          <cell r="F487">
            <v>9000</v>
          </cell>
          <cell r="G487">
            <v>3591000</v>
          </cell>
          <cell r="H487">
            <v>3591000</v>
          </cell>
          <cell r="I487">
            <v>3591000</v>
          </cell>
          <cell r="J487">
            <v>10773000</v>
          </cell>
        </row>
        <row r="488">
          <cell r="B488" t="str">
            <v>Wawacan Rengganis</v>
          </cell>
          <cell r="C488" t="str">
            <v>Raden H. Abussalam</v>
          </cell>
          <cell r="D488" t="str">
            <v>Jawa - Sunda</v>
          </cell>
          <cell r="E488">
            <v>407</v>
          </cell>
          <cell r="F488">
            <v>9000</v>
          </cell>
          <cell r="G488">
            <v>3663000</v>
          </cell>
          <cell r="H488">
            <v>3663000</v>
          </cell>
          <cell r="I488">
            <v>3663000</v>
          </cell>
          <cell r="J488">
            <v>10989000</v>
          </cell>
        </row>
        <row r="489">
          <cell r="B489" t="str">
            <v>Wawacan Sajarah Khulafaaurraasyidiin 1</v>
          </cell>
          <cell r="C489" t="str">
            <v>Bachrum Rangkuti, dkk</v>
          </cell>
          <cell r="D489" t="str">
            <v>Jawa - Sunda</v>
          </cell>
          <cell r="E489">
            <v>219</v>
          </cell>
          <cell r="F489">
            <v>9000</v>
          </cell>
          <cell r="G489">
            <v>1971000</v>
          </cell>
          <cell r="H489">
            <v>1971000</v>
          </cell>
          <cell r="I489">
            <v>1971000</v>
          </cell>
          <cell r="J489">
            <v>5913000</v>
          </cell>
        </row>
        <row r="490">
          <cell r="B490" t="str">
            <v>Wawacan Sajarah Khulafaaurraasyidiin 2</v>
          </cell>
          <cell r="C490" t="str">
            <v>Bachrum Rangkuti, dkk</v>
          </cell>
          <cell r="D490" t="str">
            <v>Jawa - Sunda</v>
          </cell>
          <cell r="E490">
            <v>238</v>
          </cell>
          <cell r="F490">
            <v>9000</v>
          </cell>
          <cell r="G490">
            <v>2142000</v>
          </cell>
          <cell r="H490">
            <v>2142000</v>
          </cell>
          <cell r="I490">
            <v>2142000</v>
          </cell>
          <cell r="J490">
            <v>6426000</v>
          </cell>
        </row>
        <row r="491">
          <cell r="B491" t="str">
            <v>Wawacan Simbar Kancana</v>
          </cell>
          <cell r="C491" t="str">
            <v>Tisnasujana</v>
          </cell>
          <cell r="D491" t="str">
            <v>Jawa - Sunda</v>
          </cell>
          <cell r="E491">
            <v>61</v>
          </cell>
          <cell r="F491">
            <v>9000</v>
          </cell>
          <cell r="G491">
            <v>549000</v>
          </cell>
          <cell r="H491">
            <v>549000</v>
          </cell>
          <cell r="I491">
            <v>549000</v>
          </cell>
          <cell r="J491">
            <v>1647000</v>
          </cell>
        </row>
        <row r="492">
          <cell r="B492" t="str">
            <v>Wawacan Syekh Ibnu Hasan</v>
          </cell>
          <cell r="C492" t="str">
            <v>Puradinata</v>
          </cell>
          <cell r="D492" t="str">
            <v>Jawa - Sunda</v>
          </cell>
          <cell r="E492">
            <v>60</v>
          </cell>
          <cell r="F492">
            <v>9000</v>
          </cell>
          <cell r="G492">
            <v>540000</v>
          </cell>
          <cell r="H492">
            <v>540000</v>
          </cell>
          <cell r="I492">
            <v>540000</v>
          </cell>
          <cell r="J492">
            <v>1620000</v>
          </cell>
        </row>
        <row r="493">
          <cell r="B493" t="str">
            <v>Widyawasra</v>
          </cell>
          <cell r="C493" t="str">
            <v>Dra. Jumsari Yusuf</v>
          </cell>
          <cell r="D493" t="str">
            <v>Jawa - Sunda</v>
          </cell>
          <cell r="E493">
            <v>251</v>
          </cell>
          <cell r="F493">
            <v>9000</v>
          </cell>
          <cell r="G493">
            <v>2259000</v>
          </cell>
          <cell r="H493">
            <v>2259000</v>
          </cell>
          <cell r="I493">
            <v>2259000</v>
          </cell>
          <cell r="J493">
            <v>6777000</v>
          </cell>
        </row>
        <row r="494">
          <cell r="B494" t="str">
            <v>Widyawati</v>
          </cell>
          <cell r="C494" t="str">
            <v>Arti Purbani</v>
          </cell>
          <cell r="D494" t="str">
            <v>Jawa - Sunda</v>
          </cell>
          <cell r="E494">
            <v>232</v>
          </cell>
          <cell r="F494">
            <v>9000</v>
          </cell>
          <cell r="G494">
            <v>2088000</v>
          </cell>
          <cell r="H494">
            <v>2088000</v>
          </cell>
          <cell r="I494">
            <v>2088000</v>
          </cell>
          <cell r="J494">
            <v>6264000</v>
          </cell>
        </row>
        <row r="495">
          <cell r="B495" t="str">
            <v>Wiraswasta Kecil Yang Berhasil</v>
          </cell>
          <cell r="C495" t="str">
            <v>S. Alwis</v>
          </cell>
          <cell r="D495" t="str">
            <v>Jawa - Sunda</v>
          </cell>
          <cell r="E495">
            <v>50</v>
          </cell>
          <cell r="F495">
            <v>9000</v>
          </cell>
          <cell r="G495">
            <v>450000</v>
          </cell>
          <cell r="H495">
            <v>450000</v>
          </cell>
          <cell r="I495">
            <v>450000</v>
          </cell>
          <cell r="J495">
            <v>1350000</v>
          </cell>
        </row>
        <row r="496">
          <cell r="B496" t="str">
            <v>Wono Anak Perambah Hutan</v>
          </cell>
          <cell r="C496" t="str">
            <v>Suharsoyo</v>
          </cell>
          <cell r="D496" t="str">
            <v>Jawa - Sunda</v>
          </cell>
          <cell r="E496">
            <v>90</v>
          </cell>
          <cell r="F496">
            <v>9000</v>
          </cell>
          <cell r="G496">
            <v>810000</v>
          </cell>
          <cell r="H496">
            <v>810000</v>
          </cell>
          <cell r="I496">
            <v>810000</v>
          </cell>
          <cell r="J496">
            <v>2430000</v>
          </cell>
        </row>
        <row r="497">
          <cell r="B497" t="str">
            <v>Wulan Lumeno Diperanak Tiri</v>
          </cell>
          <cell r="C497" t="str">
            <v>Wantalangmanmaya</v>
          </cell>
          <cell r="D497" t="str">
            <v>Sulawesi</v>
          </cell>
          <cell r="E497">
            <v>84</v>
          </cell>
          <cell r="F497">
            <v>9000</v>
          </cell>
          <cell r="G497">
            <v>756000</v>
          </cell>
          <cell r="H497">
            <v>756000</v>
          </cell>
          <cell r="I497">
            <v>756000</v>
          </cell>
          <cell r="J497">
            <v>2268000</v>
          </cell>
        </row>
        <row r="498">
          <cell r="B498" t="str">
            <v>Wulang Dalem Warna-Warni</v>
          </cell>
          <cell r="C498" t="str">
            <v>Depdikbud</v>
          </cell>
          <cell r="D498" t="str">
            <v>Jawa - Sunda</v>
          </cell>
          <cell r="E498">
            <v>878</v>
          </cell>
          <cell r="F498">
            <v>9000</v>
          </cell>
          <cell r="G498">
            <v>7902000</v>
          </cell>
          <cell r="H498">
            <v>7902000</v>
          </cell>
          <cell r="I498">
            <v>7902000</v>
          </cell>
          <cell r="J498">
            <v>23706000</v>
          </cell>
        </row>
        <row r="499">
          <cell r="B499" t="str">
            <v>Yang Ketemu Jalan</v>
          </cell>
          <cell r="C499" t="str">
            <v>Nasjah Djamin</v>
          </cell>
          <cell r="D499" t="str">
            <v>Melayu</v>
          </cell>
          <cell r="E499">
            <v>113</v>
          </cell>
          <cell r="F499">
            <v>9000</v>
          </cell>
          <cell r="G499">
            <v>1017000</v>
          </cell>
          <cell r="H499">
            <v>1017000</v>
          </cell>
          <cell r="I499">
            <v>1017000</v>
          </cell>
          <cell r="J499">
            <v>3051000</v>
          </cell>
        </row>
        <row r="500">
          <cell r="B500" t="str">
            <v>Yang Patah Tumbuh Yang Hilang Berganti</v>
          </cell>
          <cell r="C500" t="str">
            <v>Suharjo Notohamijoyo</v>
          </cell>
          <cell r="D500" t="str">
            <v>Jawa - Sunda</v>
          </cell>
          <cell r="E500">
            <v>66</v>
          </cell>
          <cell r="F500">
            <v>9000</v>
          </cell>
          <cell r="G500">
            <v>594000</v>
          </cell>
          <cell r="H500">
            <v>594000</v>
          </cell>
          <cell r="I500">
            <v>594000</v>
          </cell>
          <cell r="J500">
            <v>1782000</v>
          </cell>
        </row>
        <row r="501">
          <cell r="B501" t="str">
            <v>Yang Tak Tergoyahkan</v>
          </cell>
          <cell r="C501" t="str">
            <v>Hardjana HP</v>
          </cell>
          <cell r="D501" t="str">
            <v>Jawa - Sunda</v>
          </cell>
          <cell r="E501">
            <v>102</v>
          </cell>
          <cell r="F501">
            <v>9000</v>
          </cell>
          <cell r="G501">
            <v>918000</v>
          </cell>
          <cell r="H501">
            <v>918000</v>
          </cell>
          <cell r="I501">
            <v>918000</v>
          </cell>
          <cell r="J501">
            <v>2754000</v>
          </cell>
        </row>
        <row r="502">
          <cell r="B502" t="str">
            <v>Yanti Periang</v>
          </cell>
          <cell r="C502" t="str">
            <v>S. Darmawan Tjokrokusumo</v>
          </cell>
          <cell r="D502" t="str">
            <v>Jawa - Sunda</v>
          </cell>
          <cell r="E502">
            <v>58</v>
          </cell>
          <cell r="F502">
            <v>9000</v>
          </cell>
          <cell r="G502">
            <v>522000</v>
          </cell>
          <cell r="H502">
            <v>522000</v>
          </cell>
          <cell r="I502">
            <v>522000</v>
          </cell>
          <cell r="J502">
            <v>1566000</v>
          </cell>
        </row>
        <row r="503">
          <cell r="B503" t="str">
            <v>Yusuf Yang Jujur</v>
          </cell>
          <cell r="C503" t="str">
            <v>R. Chandra Musa</v>
          </cell>
          <cell r="D503" t="str">
            <v>Jawa - Sunda</v>
          </cell>
          <cell r="E503">
            <v>25</v>
          </cell>
          <cell r="F503">
            <v>9000</v>
          </cell>
          <cell r="G503">
            <v>225000</v>
          </cell>
          <cell r="H503">
            <v>225000</v>
          </cell>
          <cell r="I503">
            <v>225000</v>
          </cell>
          <cell r="J503">
            <v>675000</v>
          </cell>
        </row>
        <row r="504">
          <cell r="B504" t="str">
            <v>Zahra (Seri Sastra Nostalgia)</v>
          </cell>
          <cell r="C504" t="str">
            <v>Aoh Kartahadimadja</v>
          </cell>
          <cell r="D504" t="str">
            <v>Jawa - Sunda</v>
          </cell>
          <cell r="E504">
            <v>69</v>
          </cell>
          <cell r="F504">
            <v>9000</v>
          </cell>
          <cell r="G504">
            <v>621000</v>
          </cell>
          <cell r="H504">
            <v>621000</v>
          </cell>
          <cell r="I504">
            <v>621000</v>
          </cell>
          <cell r="J504">
            <v>1863000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ftar Judul"/>
      <sheetName val="dipending"/>
      <sheetName val="Anggaran"/>
    </sheetNames>
    <sheetDataSet>
      <sheetData sheetId="0" refreshError="1"/>
      <sheetData sheetId="1" refreshError="1"/>
      <sheetData sheetId="2" refreshError="1">
        <row r="5">
          <cell r="B5" t="str">
            <v>A Brief Survey Of Javanese Poetics</v>
          </cell>
          <cell r="C5" t="str">
            <v>Soesatyo Darnawi</v>
          </cell>
          <cell r="D5" t="str">
            <v>Jawa - Sunda</v>
          </cell>
          <cell r="E5">
            <v>57</v>
          </cell>
          <cell r="F5">
            <v>9000</v>
          </cell>
          <cell r="G5">
            <v>513000</v>
          </cell>
          <cell r="H5">
            <v>513000</v>
          </cell>
          <cell r="I5">
            <v>513000</v>
          </cell>
          <cell r="J5">
            <v>1539000</v>
          </cell>
        </row>
        <row r="6">
          <cell r="B6" t="str">
            <v>Abe Yang Tak Pernah Menyerah</v>
          </cell>
          <cell r="C6" t="str">
            <v>Diah Ansorie</v>
          </cell>
          <cell r="D6" t="str">
            <v>Melayu</v>
          </cell>
          <cell r="E6">
            <v>65</v>
          </cell>
          <cell r="F6">
            <v>9000</v>
          </cell>
          <cell r="G6">
            <v>585000</v>
          </cell>
          <cell r="H6">
            <v>585000</v>
          </cell>
          <cell r="I6">
            <v>585000</v>
          </cell>
          <cell r="J6">
            <v>1755000</v>
          </cell>
        </row>
        <row r="7">
          <cell r="B7" t="str">
            <v>Adat Dan Upacara Perkawinan Wolio</v>
          </cell>
          <cell r="C7" t="str">
            <v>Abdul Mulku Zahari</v>
          </cell>
          <cell r="D7" t="str">
            <v>Sulawesi</v>
          </cell>
          <cell r="E7">
            <v>150</v>
          </cell>
          <cell r="F7">
            <v>9000</v>
          </cell>
          <cell r="G7">
            <v>1350000</v>
          </cell>
          <cell r="H7">
            <v>1350000</v>
          </cell>
          <cell r="I7">
            <v>1350000</v>
          </cell>
          <cell r="J7">
            <v>4050000</v>
          </cell>
        </row>
        <row r="8">
          <cell r="B8" t="str">
            <v>Adi Teruna</v>
          </cell>
          <cell r="C8" t="str">
            <v>Tamar Djaja</v>
          </cell>
          <cell r="D8" t="str">
            <v>Jawa - Sunda</v>
          </cell>
          <cell r="E8">
            <v>61</v>
          </cell>
          <cell r="F8">
            <v>9000</v>
          </cell>
          <cell r="G8">
            <v>549000</v>
          </cell>
          <cell r="H8">
            <v>549000</v>
          </cell>
          <cell r="I8">
            <v>549000</v>
          </cell>
          <cell r="J8">
            <v>1647000</v>
          </cell>
        </row>
        <row r="9">
          <cell r="B9" t="str">
            <v>Ajaran Rahasia Sunan Bonang Suluk Wujil</v>
          </cell>
          <cell r="C9" t="str">
            <v>Dr. R. Ng. Purbacaraka</v>
          </cell>
          <cell r="D9" t="str">
            <v>Jawa - Sunda</v>
          </cell>
          <cell r="E9">
            <v>129</v>
          </cell>
          <cell r="F9">
            <v>9000</v>
          </cell>
          <cell r="G9">
            <v>1161000</v>
          </cell>
          <cell r="H9">
            <v>1161000</v>
          </cell>
          <cell r="I9">
            <v>1161000</v>
          </cell>
          <cell r="J9">
            <v>3483000</v>
          </cell>
        </row>
        <row r="10">
          <cell r="B10" t="str">
            <v>Akhir Suatu Mimpi</v>
          </cell>
          <cell r="C10" t="str">
            <v>Subardjo</v>
          </cell>
          <cell r="D10" t="str">
            <v>Jawa - Sunda</v>
          </cell>
          <cell r="E10">
            <v>86</v>
          </cell>
          <cell r="F10">
            <v>9000</v>
          </cell>
          <cell r="G10">
            <v>774000</v>
          </cell>
          <cell r="H10">
            <v>774000</v>
          </cell>
          <cell r="I10">
            <v>774000</v>
          </cell>
          <cell r="J10">
            <v>2322000</v>
          </cell>
        </row>
        <row r="11">
          <cell r="B11" t="str">
            <v>Akhirnya Badai Berlalu</v>
          </cell>
          <cell r="C11" t="str">
            <v>Dra. Ny. Jenni Heryani</v>
          </cell>
          <cell r="D11" t="str">
            <v>Jawa - Sunda</v>
          </cell>
          <cell r="E11">
            <v>44</v>
          </cell>
          <cell r="F11">
            <v>9000</v>
          </cell>
          <cell r="G11">
            <v>396000</v>
          </cell>
          <cell r="H11">
            <v>396000</v>
          </cell>
          <cell r="I11">
            <v>396000</v>
          </cell>
          <cell r="J11">
            <v>1188000</v>
          </cell>
        </row>
        <row r="12">
          <cell r="B12" t="str">
            <v>Akhirnya Berbahagia</v>
          </cell>
          <cell r="C12" t="str">
            <v>Susilomurti BD</v>
          </cell>
          <cell r="D12" t="str">
            <v>Jawa - Sunda</v>
          </cell>
          <cell r="E12">
            <v>122</v>
          </cell>
          <cell r="F12">
            <v>9000</v>
          </cell>
          <cell r="G12">
            <v>1098000</v>
          </cell>
          <cell r="H12">
            <v>1098000</v>
          </cell>
          <cell r="I12">
            <v>1098000</v>
          </cell>
          <cell r="J12">
            <v>3294000</v>
          </cell>
        </row>
        <row r="13">
          <cell r="B13" t="str">
            <v>Akhirnya Pulih Kembali</v>
          </cell>
          <cell r="C13" t="str">
            <v>J.B. Sardjo, BA</v>
          </cell>
          <cell r="D13" t="str">
            <v>Jawa - Sunda</v>
          </cell>
          <cell r="E13">
            <v>73</v>
          </cell>
          <cell r="F13">
            <v>9000</v>
          </cell>
          <cell r="G13">
            <v>657000</v>
          </cell>
          <cell r="H13">
            <v>657000</v>
          </cell>
          <cell r="I13">
            <v>657000</v>
          </cell>
          <cell r="J13">
            <v>1971000</v>
          </cell>
        </row>
        <row r="14">
          <cell r="B14" t="str">
            <v>Akhirnya Suka Juga</v>
          </cell>
          <cell r="C14" t="str">
            <v>Toety Maklis</v>
          </cell>
          <cell r="D14" t="str">
            <v>Melayu</v>
          </cell>
          <cell r="E14">
            <v>18</v>
          </cell>
          <cell r="F14">
            <v>9000</v>
          </cell>
          <cell r="G14">
            <v>162000</v>
          </cell>
          <cell r="H14">
            <v>162000</v>
          </cell>
          <cell r="I14">
            <v>162000</v>
          </cell>
          <cell r="J14">
            <v>486000</v>
          </cell>
        </row>
        <row r="15">
          <cell r="B15" t="str">
            <v>Aku Anak Desa</v>
          </cell>
          <cell r="C15" t="str">
            <v>Drs. Sunaryo</v>
          </cell>
          <cell r="D15" t="str">
            <v>Jawa - Sunda</v>
          </cell>
          <cell r="E15">
            <v>66</v>
          </cell>
          <cell r="F15">
            <v>9000</v>
          </cell>
          <cell r="G15">
            <v>594000</v>
          </cell>
          <cell r="H15">
            <v>594000</v>
          </cell>
          <cell r="I15">
            <v>594000</v>
          </cell>
          <cell r="J15">
            <v>1782000</v>
          </cell>
        </row>
        <row r="16">
          <cell r="B16" t="str">
            <v>Aku Calon Penggantimu</v>
          </cell>
          <cell r="C16" t="str">
            <v>Elisabeth Inggriani</v>
          </cell>
          <cell r="D16" t="str">
            <v>Melayu</v>
          </cell>
          <cell r="E16">
            <v>62</v>
          </cell>
          <cell r="F16">
            <v>9000</v>
          </cell>
          <cell r="G16">
            <v>558000</v>
          </cell>
          <cell r="H16">
            <v>558000</v>
          </cell>
          <cell r="I16">
            <v>558000</v>
          </cell>
          <cell r="J16">
            <v>1674000</v>
          </cell>
        </row>
        <row r="17">
          <cell r="B17" t="str">
            <v>Aku Dan Toba</v>
          </cell>
          <cell r="C17" t="str">
            <v>P.Pospos</v>
          </cell>
          <cell r="D17" t="str">
            <v>Melayu</v>
          </cell>
          <cell r="E17">
            <v>134</v>
          </cell>
          <cell r="F17">
            <v>9000</v>
          </cell>
          <cell r="G17">
            <v>1206000</v>
          </cell>
          <cell r="H17">
            <v>1206000</v>
          </cell>
          <cell r="I17">
            <v>1206000</v>
          </cell>
          <cell r="J17">
            <v>3618000</v>
          </cell>
        </row>
        <row r="18">
          <cell r="B18" t="str">
            <v>Aku Diterjunkan Di Irian Jaya</v>
          </cell>
          <cell r="C18" t="str">
            <v>A. Soeroto</v>
          </cell>
          <cell r="D18" t="str">
            <v>Papua</v>
          </cell>
          <cell r="E18">
            <v>53</v>
          </cell>
          <cell r="F18">
            <v>9000</v>
          </cell>
          <cell r="G18">
            <v>477000</v>
          </cell>
          <cell r="H18">
            <v>477000</v>
          </cell>
          <cell r="I18">
            <v>477000</v>
          </cell>
          <cell r="J18">
            <v>1431000</v>
          </cell>
        </row>
        <row r="19">
          <cell r="B19" t="str">
            <v>Aku Keluargaku Tetanggaku</v>
          </cell>
          <cell r="C19" t="str">
            <v>Darman Moenir</v>
          </cell>
          <cell r="D19" t="str">
            <v>Melayu</v>
          </cell>
          <cell r="E19">
            <v>222</v>
          </cell>
          <cell r="F19">
            <v>9000</v>
          </cell>
          <cell r="G19">
            <v>1998000</v>
          </cell>
          <cell r="H19">
            <v>1998000</v>
          </cell>
          <cell r="I19">
            <v>1998000</v>
          </cell>
          <cell r="J19">
            <v>5994000</v>
          </cell>
        </row>
        <row r="20">
          <cell r="B20" t="str">
            <v>Aku Penerus Juangmu</v>
          </cell>
          <cell r="C20" t="str">
            <v xml:space="preserve">Pusbinbangsa </v>
          </cell>
          <cell r="D20" t="str">
            <v>Jawa - Sunda</v>
          </cell>
          <cell r="E20">
            <v>166</v>
          </cell>
          <cell r="F20">
            <v>9000</v>
          </cell>
          <cell r="G20">
            <v>1494000</v>
          </cell>
          <cell r="H20">
            <v>1494000</v>
          </cell>
          <cell r="I20">
            <v>1494000</v>
          </cell>
          <cell r="J20">
            <v>4482000</v>
          </cell>
        </row>
        <row r="21">
          <cell r="B21" t="str">
            <v>Aku Rela Berkorban</v>
          </cell>
          <cell r="C21" t="str">
            <v>Ny. Madio Sutilarso</v>
          </cell>
          <cell r="D21" t="str">
            <v>Jawa - Sunda</v>
          </cell>
          <cell r="E21">
            <v>48</v>
          </cell>
          <cell r="F21">
            <v>9000</v>
          </cell>
          <cell r="G21">
            <v>432000</v>
          </cell>
          <cell r="H21">
            <v>432000</v>
          </cell>
          <cell r="I21">
            <v>432000</v>
          </cell>
          <cell r="J21">
            <v>1296000</v>
          </cell>
        </row>
        <row r="22">
          <cell r="B22" t="str">
            <v>Alam Kubur Saer-Saer Gayo</v>
          </cell>
          <cell r="C22" t="str">
            <v>Harun Rasyid</v>
          </cell>
          <cell r="D22" t="str">
            <v>Melayu</v>
          </cell>
          <cell r="E22">
            <v>82</v>
          </cell>
          <cell r="F22">
            <v>9000</v>
          </cell>
          <cell r="G22">
            <v>738000</v>
          </cell>
          <cell r="H22">
            <v>738000</v>
          </cell>
          <cell r="I22">
            <v>738000</v>
          </cell>
          <cell r="J22">
            <v>2214000</v>
          </cell>
        </row>
        <row r="23">
          <cell r="B23" t="str">
            <v>Alam Sekitar Lingkungan Hidup Manusia</v>
          </cell>
          <cell r="C23" t="str">
            <v>S. Prawirodiharjo</v>
          </cell>
          <cell r="D23" t="str">
            <v>Jawa - Sunda</v>
          </cell>
          <cell r="E23">
            <v>118</v>
          </cell>
          <cell r="F23">
            <v>9000</v>
          </cell>
          <cell r="G23">
            <v>1062000</v>
          </cell>
          <cell r="H23">
            <v>1062000</v>
          </cell>
          <cell r="I23">
            <v>1062000</v>
          </cell>
          <cell r="J23">
            <v>3186000</v>
          </cell>
        </row>
        <row r="24">
          <cell r="B24" t="str">
            <v>Album Sejarah Seni Budaya Batak Simalungun Dan Toba 1 dan 2</v>
          </cell>
          <cell r="C24" t="str">
            <v>Bobin AB, dkk</v>
          </cell>
          <cell r="D24" t="str">
            <v>Melayu</v>
          </cell>
          <cell r="E24">
            <v>120</v>
          </cell>
          <cell r="F24">
            <v>9000</v>
          </cell>
          <cell r="G24">
            <v>1080000</v>
          </cell>
          <cell r="H24">
            <v>1080000</v>
          </cell>
          <cell r="I24">
            <v>1080000</v>
          </cell>
          <cell r="J24">
            <v>3240000</v>
          </cell>
        </row>
        <row r="25">
          <cell r="B25" t="str">
            <v>Album Sejarah Seni Budaya Minangkabau</v>
          </cell>
          <cell r="C25" t="str">
            <v>Bobin AB, dkk</v>
          </cell>
          <cell r="D25" t="str">
            <v>Melayu</v>
          </cell>
          <cell r="E25">
            <v>84</v>
          </cell>
          <cell r="F25">
            <v>9000</v>
          </cell>
          <cell r="G25">
            <v>756000</v>
          </cell>
          <cell r="H25">
            <v>756000</v>
          </cell>
          <cell r="I25">
            <v>756000</v>
          </cell>
          <cell r="J25">
            <v>2268000</v>
          </cell>
        </row>
        <row r="26">
          <cell r="B26" t="str">
            <v>Album Seni Buadaya Sumatra Selatan</v>
          </cell>
          <cell r="C26" t="str">
            <v>Sutrisno, dkk</v>
          </cell>
          <cell r="D26" t="str">
            <v>Melayu</v>
          </cell>
          <cell r="E26">
            <v>121</v>
          </cell>
          <cell r="F26">
            <v>9000</v>
          </cell>
          <cell r="G26">
            <v>1089000</v>
          </cell>
          <cell r="H26">
            <v>1089000</v>
          </cell>
          <cell r="I26">
            <v>1089000</v>
          </cell>
          <cell r="J26">
            <v>3267000</v>
          </cell>
        </row>
        <row r="27">
          <cell r="B27" t="str">
            <v>Album Seni Budaya Bali</v>
          </cell>
          <cell r="C27" t="str">
            <v>IGN. Widja SH</v>
          </cell>
          <cell r="D27" t="str">
            <v>Nusa Tenggara</v>
          </cell>
          <cell r="E27">
            <v>236</v>
          </cell>
          <cell r="F27">
            <v>9000</v>
          </cell>
          <cell r="G27">
            <v>2124000</v>
          </cell>
          <cell r="H27">
            <v>2124000</v>
          </cell>
          <cell r="I27">
            <v>2124000</v>
          </cell>
          <cell r="J27">
            <v>6372000</v>
          </cell>
        </row>
        <row r="28">
          <cell r="B28" t="str">
            <v>Album Seni Budaya Jambi</v>
          </cell>
          <cell r="C28" t="str">
            <v>Wiyoso</v>
          </cell>
          <cell r="D28" t="str">
            <v>Melayu</v>
          </cell>
          <cell r="E28">
            <v>173</v>
          </cell>
          <cell r="F28">
            <v>9000</v>
          </cell>
          <cell r="G28">
            <v>1557000</v>
          </cell>
          <cell r="H28">
            <v>1557000</v>
          </cell>
          <cell r="I28">
            <v>1557000</v>
          </cell>
          <cell r="J28">
            <v>4671000</v>
          </cell>
        </row>
        <row r="29">
          <cell r="B29" t="str">
            <v>Album Seni Budaya Kalimantan Tengah</v>
          </cell>
          <cell r="C29" t="str">
            <v>Bobin AB, dkk</v>
          </cell>
          <cell r="D29" t="str">
            <v>Kalimantan</v>
          </cell>
          <cell r="E29">
            <v>220</v>
          </cell>
          <cell r="F29">
            <v>9000</v>
          </cell>
          <cell r="G29">
            <v>1980000</v>
          </cell>
          <cell r="H29">
            <v>1980000</v>
          </cell>
          <cell r="I29">
            <v>1980000</v>
          </cell>
          <cell r="J29">
            <v>5940000</v>
          </cell>
        </row>
        <row r="30">
          <cell r="B30" t="str">
            <v>Album Seni Budaya Nusa Tenggara Barat</v>
          </cell>
          <cell r="C30" t="str">
            <v>Bobin AB, dkk</v>
          </cell>
          <cell r="D30" t="str">
            <v>Nusa Tenggara</v>
          </cell>
          <cell r="E30">
            <v>230</v>
          </cell>
          <cell r="F30">
            <v>9000</v>
          </cell>
          <cell r="G30">
            <v>2070000</v>
          </cell>
          <cell r="H30">
            <v>2070000</v>
          </cell>
          <cell r="I30">
            <v>2070000</v>
          </cell>
          <cell r="J30">
            <v>6210000</v>
          </cell>
        </row>
        <row r="31">
          <cell r="B31" t="str">
            <v>Album Seni Budaya Nusa Tenggara Timur</v>
          </cell>
          <cell r="C31" t="str">
            <v>Nyoman Tusan, dkk</v>
          </cell>
          <cell r="D31" t="str">
            <v>Nusa Tenggara</v>
          </cell>
          <cell r="E31">
            <v>163</v>
          </cell>
          <cell r="F31">
            <v>9000</v>
          </cell>
          <cell r="G31">
            <v>1467000</v>
          </cell>
          <cell r="H31">
            <v>1467000</v>
          </cell>
          <cell r="I31">
            <v>1467000</v>
          </cell>
          <cell r="J31">
            <v>4401000</v>
          </cell>
        </row>
        <row r="32">
          <cell r="B32" t="str">
            <v>Album Seni Budaya Riau</v>
          </cell>
          <cell r="C32" t="str">
            <v>Bobin AB, dkk</v>
          </cell>
          <cell r="D32" t="str">
            <v>Melayu</v>
          </cell>
          <cell r="E32">
            <v>240</v>
          </cell>
          <cell r="F32">
            <v>9000</v>
          </cell>
          <cell r="G32">
            <v>2160000</v>
          </cell>
          <cell r="H32">
            <v>2160000</v>
          </cell>
          <cell r="I32">
            <v>2160000</v>
          </cell>
          <cell r="J32">
            <v>6480000</v>
          </cell>
        </row>
        <row r="33">
          <cell r="B33" t="str">
            <v>Album Seni Budaya Sulawesi Selatan</v>
          </cell>
          <cell r="C33" t="str">
            <v>Bobin AB, dkk</v>
          </cell>
          <cell r="D33" t="str">
            <v>Sulawesi</v>
          </cell>
          <cell r="E33">
            <v>194</v>
          </cell>
          <cell r="F33">
            <v>9000</v>
          </cell>
          <cell r="G33">
            <v>1746000</v>
          </cell>
          <cell r="H33">
            <v>1746000</v>
          </cell>
          <cell r="I33">
            <v>1746000</v>
          </cell>
          <cell r="J33">
            <v>5238000</v>
          </cell>
        </row>
        <row r="34">
          <cell r="B34" t="str">
            <v>Aliran-Jenis Cerita Pendek</v>
          </cell>
          <cell r="C34" t="str">
            <v>Korrie Layun Rampan</v>
          </cell>
          <cell r="D34" t="str">
            <v>Kalimantan</v>
          </cell>
          <cell r="E34">
            <v>233</v>
          </cell>
          <cell r="F34">
            <v>9000</v>
          </cell>
          <cell r="G34">
            <v>2097000</v>
          </cell>
          <cell r="H34">
            <v>2097000</v>
          </cell>
          <cell r="I34">
            <v>2097000</v>
          </cell>
          <cell r="J34">
            <v>6291000</v>
          </cell>
        </row>
        <row r="35">
          <cell r="B35" t="str">
            <v>Amanat  Dewi Sri</v>
          </cell>
          <cell r="C35" t="str">
            <v>Gazaldun</v>
          </cell>
          <cell r="D35" t="str">
            <v>Jawa - Sunda</v>
          </cell>
          <cell r="E35">
            <v>42</v>
          </cell>
          <cell r="F35">
            <v>9000</v>
          </cell>
          <cell r="G35">
            <v>378000</v>
          </cell>
          <cell r="H35">
            <v>378000</v>
          </cell>
          <cell r="I35">
            <v>378000</v>
          </cell>
          <cell r="J35">
            <v>1134000</v>
          </cell>
        </row>
        <row r="36">
          <cell r="B36" t="str">
            <v>Anak Jawi Dengan Anak Harimau</v>
          </cell>
          <cell r="C36" t="str">
            <v>Bagindo Saleh</v>
          </cell>
          <cell r="D36" t="str">
            <v>Melayu</v>
          </cell>
          <cell r="E36">
            <v>65</v>
          </cell>
          <cell r="F36">
            <v>9000</v>
          </cell>
          <cell r="G36">
            <v>585000</v>
          </cell>
          <cell r="H36">
            <v>585000</v>
          </cell>
          <cell r="I36">
            <v>585000</v>
          </cell>
          <cell r="J36">
            <v>1755000</v>
          </cell>
        </row>
        <row r="37">
          <cell r="B37" t="str">
            <v>Anak-Anak Dusun Sitiluhur</v>
          </cell>
          <cell r="C37" t="str">
            <v>Suwarna Pragolapati</v>
          </cell>
          <cell r="D37" t="str">
            <v>Jawa - Sunda</v>
          </cell>
          <cell r="E37">
            <v>92</v>
          </cell>
          <cell r="F37">
            <v>9000</v>
          </cell>
          <cell r="G37">
            <v>828000</v>
          </cell>
          <cell r="H37">
            <v>828000</v>
          </cell>
          <cell r="I37">
            <v>828000</v>
          </cell>
          <cell r="J37">
            <v>2484000</v>
          </cell>
        </row>
        <row r="38">
          <cell r="B38" t="str">
            <v>Anak-Anak Gembala</v>
          </cell>
          <cell r="C38" t="str">
            <v>Suyono H.R.</v>
          </cell>
          <cell r="D38" t="str">
            <v>Jawa - Sunda</v>
          </cell>
          <cell r="E38">
            <v>53</v>
          </cell>
          <cell r="F38">
            <v>9000</v>
          </cell>
          <cell r="G38">
            <v>477000</v>
          </cell>
          <cell r="H38">
            <v>477000</v>
          </cell>
          <cell r="I38">
            <v>477000</v>
          </cell>
          <cell r="J38">
            <v>1431000</v>
          </cell>
        </row>
        <row r="39">
          <cell r="B39" t="str">
            <v>Analisis Dampak Pendidikan Peribahasa Pilihan</v>
          </cell>
          <cell r="C39" t="str">
            <v>Prof. Dr. W.P. Napitupulu</v>
          </cell>
          <cell r="D39" t="str">
            <v>Melayu</v>
          </cell>
          <cell r="E39">
            <v>126</v>
          </cell>
          <cell r="F39">
            <v>9000</v>
          </cell>
          <cell r="G39">
            <v>1134000</v>
          </cell>
          <cell r="H39">
            <v>1134000</v>
          </cell>
          <cell r="I39">
            <v>1134000</v>
          </cell>
          <cell r="J39">
            <v>3402000</v>
          </cell>
        </row>
        <row r="40">
          <cell r="B40" t="str">
            <v>Andang Teruna</v>
          </cell>
          <cell r="C40" t="str">
            <v>Soetomo Djauhar Arifin</v>
          </cell>
          <cell r="D40" t="str">
            <v>Jawa - Sunda</v>
          </cell>
          <cell r="E40">
            <v>220</v>
          </cell>
          <cell r="F40">
            <v>9000</v>
          </cell>
          <cell r="G40">
            <v>1980000</v>
          </cell>
          <cell r="H40">
            <v>1980000</v>
          </cell>
          <cell r="I40">
            <v>1980000</v>
          </cell>
          <cell r="J40">
            <v>5940000</v>
          </cell>
        </row>
        <row r="41">
          <cell r="B41" t="str">
            <v>Aneka Kisah Kita</v>
          </cell>
          <cell r="C41" t="str">
            <v>Gazaldun</v>
          </cell>
          <cell r="D41" t="str">
            <v>Jawa - Sunda</v>
          </cell>
          <cell r="E41">
            <v>74</v>
          </cell>
          <cell r="F41">
            <v>9000</v>
          </cell>
          <cell r="G41">
            <v>666000</v>
          </cell>
          <cell r="H41">
            <v>666000</v>
          </cell>
          <cell r="I41">
            <v>666000</v>
          </cell>
          <cell r="J41">
            <v>1998000</v>
          </cell>
        </row>
        <row r="42">
          <cell r="B42" t="str">
            <v>Aneka Pustaka</v>
          </cell>
          <cell r="C42" t="str">
            <v>Rusman Sutiasumarga</v>
          </cell>
          <cell r="D42" t="str">
            <v>Melayu</v>
          </cell>
          <cell r="E42">
            <v>131</v>
          </cell>
          <cell r="F42">
            <v>9000</v>
          </cell>
          <cell r="G42">
            <v>1179000</v>
          </cell>
          <cell r="H42">
            <v>1179000</v>
          </cell>
          <cell r="I42">
            <v>1179000</v>
          </cell>
          <cell r="J42">
            <v>3537000</v>
          </cell>
        </row>
        <row r="43">
          <cell r="B43" t="str">
            <v>Angger Awisan</v>
          </cell>
          <cell r="C43" t="str">
            <v>Laman Marduwiyoto</v>
          </cell>
          <cell r="D43" t="str">
            <v>Jawa - Sunda</v>
          </cell>
          <cell r="E43">
            <v>224</v>
          </cell>
          <cell r="F43">
            <v>9000</v>
          </cell>
          <cell r="G43">
            <v>2016000</v>
          </cell>
          <cell r="H43">
            <v>2016000</v>
          </cell>
          <cell r="I43">
            <v>2016000</v>
          </cell>
          <cell r="J43">
            <v>6048000</v>
          </cell>
        </row>
        <row r="44">
          <cell r="B44" t="str">
            <v>Arjuna Wiwaha</v>
          </cell>
          <cell r="C44" t="str">
            <v>Sunardi D.M.</v>
          </cell>
          <cell r="D44" t="str">
            <v>Jawa - Sunda</v>
          </cell>
          <cell r="E44">
            <v>142</v>
          </cell>
          <cell r="F44">
            <v>9000</v>
          </cell>
          <cell r="G44">
            <v>1278000</v>
          </cell>
          <cell r="H44">
            <v>1278000</v>
          </cell>
          <cell r="I44">
            <v>1278000</v>
          </cell>
          <cell r="J44">
            <v>3834000</v>
          </cell>
        </row>
        <row r="45">
          <cell r="B45" t="str">
            <v>Babad Demak 1</v>
          </cell>
          <cell r="C45" t="str">
            <v>Slamet Riyadi &amp; Suwaji</v>
          </cell>
          <cell r="D45" t="str">
            <v>Jawa - Sunda</v>
          </cell>
          <cell r="E45">
            <v>407</v>
          </cell>
          <cell r="F45">
            <v>9000</v>
          </cell>
          <cell r="G45">
            <v>3663000</v>
          </cell>
          <cell r="H45">
            <v>3663000</v>
          </cell>
          <cell r="I45">
            <v>3663000</v>
          </cell>
          <cell r="J45">
            <v>10989000</v>
          </cell>
        </row>
        <row r="46">
          <cell r="B46" t="str">
            <v>Babad Demak 2</v>
          </cell>
          <cell r="C46" t="str">
            <v>Gina &amp; Dirgo Sabariyanto</v>
          </cell>
          <cell r="D46" t="str">
            <v>Jawa - Sunda</v>
          </cell>
          <cell r="E46">
            <v>327</v>
          </cell>
          <cell r="F46">
            <v>9000</v>
          </cell>
          <cell r="G46">
            <v>2943000</v>
          </cell>
          <cell r="H46">
            <v>2943000</v>
          </cell>
          <cell r="I46">
            <v>2943000</v>
          </cell>
          <cell r="J46">
            <v>8829000</v>
          </cell>
        </row>
        <row r="47">
          <cell r="B47" t="str">
            <v>Babad Nitik Ngayogya</v>
          </cell>
          <cell r="C47" t="str">
            <v>Orang di Ngayogyakarta</v>
          </cell>
          <cell r="D47" t="str">
            <v>Jawa - Sunda</v>
          </cell>
          <cell r="E47">
            <v>214</v>
          </cell>
          <cell r="F47">
            <v>9000</v>
          </cell>
          <cell r="G47">
            <v>1926000</v>
          </cell>
          <cell r="H47">
            <v>1926000</v>
          </cell>
          <cell r="I47">
            <v>1926000</v>
          </cell>
          <cell r="J47">
            <v>5778000</v>
          </cell>
        </row>
        <row r="48">
          <cell r="B48" t="str">
            <v>Babad Pacina 1</v>
          </cell>
          <cell r="C48" t="str">
            <v>Wirasmi Abimanyu</v>
          </cell>
          <cell r="D48" t="str">
            <v>Jawa - Sunda</v>
          </cell>
          <cell r="E48">
            <v>220</v>
          </cell>
          <cell r="F48">
            <v>9000</v>
          </cell>
          <cell r="G48">
            <v>1980000</v>
          </cell>
          <cell r="H48">
            <v>1980000</v>
          </cell>
          <cell r="I48">
            <v>1980000</v>
          </cell>
          <cell r="J48">
            <v>5940000</v>
          </cell>
        </row>
        <row r="49">
          <cell r="B49" t="str">
            <v>Babad Pacina 2</v>
          </cell>
          <cell r="C49" t="str">
            <v>Wirasmi Abimanyu</v>
          </cell>
          <cell r="D49" t="str">
            <v>Jawa - Sunda</v>
          </cell>
          <cell r="E49">
            <v>227</v>
          </cell>
          <cell r="F49">
            <v>9000</v>
          </cell>
          <cell r="G49">
            <v>2043000</v>
          </cell>
          <cell r="H49">
            <v>2043000</v>
          </cell>
          <cell r="I49">
            <v>2043000</v>
          </cell>
          <cell r="J49">
            <v>6129000</v>
          </cell>
        </row>
        <row r="50">
          <cell r="B50" t="str">
            <v>Babad Pacina 3</v>
          </cell>
          <cell r="C50" t="str">
            <v>Moelyono Sastronaryatmo</v>
          </cell>
          <cell r="D50" t="str">
            <v>Jawa - Sunda</v>
          </cell>
          <cell r="E50">
            <v>196</v>
          </cell>
          <cell r="F50">
            <v>9000</v>
          </cell>
          <cell r="G50">
            <v>1764000</v>
          </cell>
          <cell r="H50">
            <v>1764000</v>
          </cell>
          <cell r="I50">
            <v>1764000</v>
          </cell>
          <cell r="J50">
            <v>5292000</v>
          </cell>
        </row>
        <row r="51">
          <cell r="B51" t="str">
            <v>Babad Pacina 4</v>
          </cell>
          <cell r="C51" t="str">
            <v>Moelyono Sastronaryatmo</v>
          </cell>
          <cell r="D51" t="str">
            <v>Jawa - Sunda</v>
          </cell>
          <cell r="E51">
            <v>209</v>
          </cell>
          <cell r="F51">
            <v>9000</v>
          </cell>
          <cell r="G51">
            <v>1881000</v>
          </cell>
          <cell r="H51">
            <v>1881000</v>
          </cell>
          <cell r="I51">
            <v>1881000</v>
          </cell>
          <cell r="J51">
            <v>5643000</v>
          </cell>
        </row>
        <row r="52">
          <cell r="B52" t="str">
            <v>Babad Pacina 5</v>
          </cell>
          <cell r="C52" t="str">
            <v>Mulyono Sastronaryatmo</v>
          </cell>
          <cell r="D52" t="str">
            <v>Jawa - Sunda</v>
          </cell>
          <cell r="E52">
            <v>162</v>
          </cell>
          <cell r="F52">
            <v>9000</v>
          </cell>
          <cell r="G52">
            <v>1458000</v>
          </cell>
          <cell r="H52">
            <v>1458000</v>
          </cell>
          <cell r="I52">
            <v>1458000</v>
          </cell>
          <cell r="J52">
            <v>4374000</v>
          </cell>
        </row>
        <row r="53">
          <cell r="B53" t="str">
            <v>Babad Panambangan</v>
          </cell>
          <cell r="C53" t="str">
            <v>Kasidi Hadiprayitno, B.A.</v>
          </cell>
          <cell r="D53" t="str">
            <v>Jawa - Sunda</v>
          </cell>
          <cell r="E53">
            <v>526</v>
          </cell>
          <cell r="F53">
            <v>9000</v>
          </cell>
          <cell r="G53">
            <v>4734000</v>
          </cell>
          <cell r="H53">
            <v>4734000</v>
          </cell>
          <cell r="I53">
            <v>4734000</v>
          </cell>
          <cell r="J53">
            <v>14202000</v>
          </cell>
        </row>
        <row r="54">
          <cell r="B54" t="str">
            <v>Badong Sebagai Lirik Kematian Masyarakat Toraja</v>
          </cell>
          <cell r="C54" t="str">
            <v>J.S. Sande</v>
          </cell>
          <cell r="D54" t="str">
            <v>Sulawesi</v>
          </cell>
          <cell r="E54">
            <v>130</v>
          </cell>
          <cell r="F54">
            <v>9000</v>
          </cell>
          <cell r="G54">
            <v>1170000</v>
          </cell>
          <cell r="H54">
            <v>1170000</v>
          </cell>
          <cell r="I54">
            <v>1170000</v>
          </cell>
          <cell r="J54">
            <v>3510000</v>
          </cell>
        </row>
        <row r="55">
          <cell r="B55" t="str">
            <v>Bahrum Rangkuti dan Pandangan Dunianya</v>
          </cell>
          <cell r="C55" t="str">
            <v>Anita. K. Rustapa</v>
          </cell>
          <cell r="D55" t="str">
            <v>Melayu</v>
          </cell>
          <cell r="E55">
            <v>193</v>
          </cell>
          <cell r="F55">
            <v>9000</v>
          </cell>
          <cell r="G55">
            <v>1737000</v>
          </cell>
          <cell r="H55">
            <v>1737000</v>
          </cell>
          <cell r="I55">
            <v>1737000</v>
          </cell>
          <cell r="J55">
            <v>5211000</v>
          </cell>
        </row>
        <row r="56">
          <cell r="B56" t="str">
            <v>Baju Mantel</v>
          </cell>
          <cell r="C56" t="str">
            <v>Nicolai Gogol</v>
          </cell>
          <cell r="D56" t="str">
            <v>Jawa - Sunda</v>
          </cell>
          <cell r="E56">
            <v>61</v>
          </cell>
          <cell r="F56">
            <v>9000</v>
          </cell>
          <cell r="G56">
            <v>549000</v>
          </cell>
          <cell r="H56">
            <v>549000</v>
          </cell>
          <cell r="I56">
            <v>549000</v>
          </cell>
          <cell r="J56">
            <v>1647000</v>
          </cell>
        </row>
        <row r="57">
          <cell r="B57" t="str">
            <v>Bakat Alam dan Intelektualisme</v>
          </cell>
          <cell r="C57" t="str">
            <v>Subagio Sastrowardoyo</v>
          </cell>
          <cell r="D57" t="str">
            <v>Jawa - Sunda</v>
          </cell>
          <cell r="E57">
            <v>126</v>
          </cell>
          <cell r="F57">
            <v>9000</v>
          </cell>
          <cell r="G57">
            <v>1134000</v>
          </cell>
          <cell r="H57">
            <v>1134000</v>
          </cell>
          <cell r="I57">
            <v>1134000</v>
          </cell>
          <cell r="J57">
            <v>3402000</v>
          </cell>
        </row>
        <row r="58">
          <cell r="B58" t="str">
            <v>Balada Becak</v>
          </cell>
          <cell r="C58" t="str">
            <v>Y. B. Mangunwijaya</v>
          </cell>
          <cell r="D58" t="str">
            <v>Jawa - Sunda</v>
          </cell>
          <cell r="E58">
            <v>66</v>
          </cell>
          <cell r="F58">
            <v>9000</v>
          </cell>
          <cell r="G58">
            <v>594000</v>
          </cell>
          <cell r="H58">
            <v>594000</v>
          </cell>
          <cell r="I58">
            <v>594000</v>
          </cell>
          <cell r="J58">
            <v>1782000</v>
          </cell>
        </row>
        <row r="59">
          <cell r="B59" t="str">
            <v>Bang Krempeng</v>
          </cell>
          <cell r="C59" t="str">
            <v>Sudarmi</v>
          </cell>
          <cell r="D59" t="str">
            <v>Melayu</v>
          </cell>
          <cell r="E59">
            <v>45</v>
          </cell>
          <cell r="F59">
            <v>9000</v>
          </cell>
          <cell r="G59">
            <v>405000</v>
          </cell>
          <cell r="H59">
            <v>405000</v>
          </cell>
          <cell r="I59">
            <v>405000</v>
          </cell>
          <cell r="J59">
            <v>1215000</v>
          </cell>
        </row>
        <row r="60">
          <cell r="B60" t="str">
            <v>Bangsacara Ragapadmi</v>
          </cell>
          <cell r="C60" t="str">
            <v>S.Z. Hadi Sutjipto</v>
          </cell>
          <cell r="D60" t="str">
            <v>Jawa - Sunda</v>
          </cell>
          <cell r="E60">
            <v>50</v>
          </cell>
          <cell r="F60">
            <v>9000</v>
          </cell>
          <cell r="G60">
            <v>450000</v>
          </cell>
          <cell r="H60">
            <v>450000</v>
          </cell>
          <cell r="I60">
            <v>450000</v>
          </cell>
          <cell r="J60">
            <v>1350000</v>
          </cell>
        </row>
        <row r="61">
          <cell r="B61" t="str">
            <v>Banjirpun Dapat Kita Taklukkan</v>
          </cell>
          <cell r="C61" t="str">
            <v>Hadisasmito. B.A.</v>
          </cell>
          <cell r="D61" t="str">
            <v>Jawa - Sunda</v>
          </cell>
          <cell r="E61">
            <v>56</v>
          </cell>
          <cell r="F61">
            <v>9000</v>
          </cell>
          <cell r="G61">
            <v>504000</v>
          </cell>
          <cell r="H61">
            <v>504000</v>
          </cell>
          <cell r="I61">
            <v>504000</v>
          </cell>
          <cell r="J61">
            <v>1512000</v>
          </cell>
        </row>
        <row r="62">
          <cell r="B62" t="str">
            <v>Bara Api Di Tanah Lombok</v>
          </cell>
          <cell r="C62" t="str">
            <v>Djoko Dwinanto</v>
          </cell>
          <cell r="D62" t="str">
            <v>Nusa Tenggara</v>
          </cell>
          <cell r="E62">
            <v>110</v>
          </cell>
          <cell r="F62">
            <v>9000</v>
          </cell>
          <cell r="G62">
            <v>990000</v>
          </cell>
          <cell r="H62">
            <v>990000</v>
          </cell>
          <cell r="I62">
            <v>990000</v>
          </cell>
          <cell r="J62">
            <v>2970000</v>
          </cell>
        </row>
        <row r="63">
          <cell r="B63" t="str">
            <v>Barata Yudha</v>
          </cell>
          <cell r="C63" t="str">
            <v>Sunardi D.M.</v>
          </cell>
          <cell r="D63" t="str">
            <v>Jawa - Sunda</v>
          </cell>
          <cell r="E63">
            <v>137</v>
          </cell>
          <cell r="F63">
            <v>9000</v>
          </cell>
          <cell r="G63">
            <v>1233000</v>
          </cell>
          <cell r="H63">
            <v>1233000</v>
          </cell>
          <cell r="I63">
            <v>1233000</v>
          </cell>
          <cell r="J63">
            <v>3699000</v>
          </cell>
        </row>
        <row r="64">
          <cell r="B64" t="str">
            <v>Barita Ni Japangko Na Togu Na Gabe Raja</v>
          </cell>
          <cell r="C64" t="str">
            <v>Sinuratni</v>
          </cell>
          <cell r="D64" t="str">
            <v>Melayu</v>
          </cell>
          <cell r="E64">
            <v>176</v>
          </cell>
          <cell r="F64">
            <v>9000</v>
          </cell>
          <cell r="G64">
            <v>1584000</v>
          </cell>
          <cell r="H64">
            <v>1584000</v>
          </cell>
          <cell r="I64">
            <v>1584000</v>
          </cell>
          <cell r="J64">
            <v>4752000</v>
          </cell>
        </row>
        <row r="65">
          <cell r="B65" t="str">
            <v>Batas Yang Kian Memanjang</v>
          </cell>
          <cell r="C65" t="str">
            <v>A.D. Donggo</v>
          </cell>
          <cell r="D65" t="str">
            <v>Nusa Tenggara</v>
          </cell>
          <cell r="E65">
            <v>372</v>
          </cell>
          <cell r="F65">
            <v>9000</v>
          </cell>
          <cell r="G65">
            <v>3348000</v>
          </cell>
          <cell r="H65">
            <v>3348000</v>
          </cell>
          <cell r="I65">
            <v>3348000</v>
          </cell>
          <cell r="J65">
            <v>10044000</v>
          </cell>
        </row>
        <row r="66">
          <cell r="B66" t="str">
            <v>Batu Badaon</v>
          </cell>
          <cell r="C66" t="str">
            <v>Ris Therik</v>
          </cell>
          <cell r="D66" t="str">
            <v>Nusa Tenggara</v>
          </cell>
          <cell r="E66">
            <v>38</v>
          </cell>
          <cell r="F66">
            <v>9000</v>
          </cell>
          <cell r="G66">
            <v>342000</v>
          </cell>
          <cell r="H66">
            <v>342000</v>
          </cell>
          <cell r="I66">
            <v>342000</v>
          </cell>
          <cell r="J66">
            <v>1026000</v>
          </cell>
        </row>
        <row r="67">
          <cell r="B67" t="str">
            <v>Beberapa Etika Dlm Sastra Makasar</v>
          </cell>
          <cell r="C67" t="str">
            <v>Dr. B.F. Matthes</v>
          </cell>
          <cell r="D67" t="str">
            <v>Sulawesi</v>
          </cell>
          <cell r="E67">
            <v>146</v>
          </cell>
          <cell r="F67">
            <v>9000</v>
          </cell>
          <cell r="G67">
            <v>1314000</v>
          </cell>
          <cell r="H67">
            <v>1314000</v>
          </cell>
          <cell r="I67">
            <v>1314000</v>
          </cell>
          <cell r="J67">
            <v>3942000</v>
          </cell>
        </row>
        <row r="68">
          <cell r="B68" t="str">
            <v>Beraim Panglima Kasu Barat</v>
          </cell>
          <cell r="C68" t="str">
            <v>BM. Syamsuddin</v>
          </cell>
          <cell r="D68" t="str">
            <v>Melayu</v>
          </cell>
          <cell r="E68">
            <v>205</v>
          </cell>
          <cell r="F68">
            <v>9000</v>
          </cell>
          <cell r="G68">
            <v>1845000</v>
          </cell>
          <cell r="H68">
            <v>1845000</v>
          </cell>
          <cell r="I68">
            <v>1845000</v>
          </cell>
          <cell r="J68">
            <v>5535000</v>
          </cell>
        </row>
        <row r="69">
          <cell r="B69" t="str">
            <v>Berkemah Dengan Putri Bangau</v>
          </cell>
          <cell r="C69" t="str">
            <v>Leon Agusta</v>
          </cell>
          <cell r="D69" t="str">
            <v>Melayu</v>
          </cell>
          <cell r="E69">
            <v>34</v>
          </cell>
          <cell r="F69">
            <v>9000</v>
          </cell>
          <cell r="G69">
            <v>306000</v>
          </cell>
          <cell r="H69">
            <v>306000</v>
          </cell>
          <cell r="I69">
            <v>306000</v>
          </cell>
          <cell r="J69">
            <v>918000</v>
          </cell>
        </row>
        <row r="70">
          <cell r="B70" t="str">
            <v>Berlibur Di Tengah Hutan</v>
          </cell>
          <cell r="C70" t="str">
            <v>Suyono H.R.</v>
          </cell>
          <cell r="D70" t="str">
            <v>Jawa - Sunda</v>
          </cell>
          <cell r="E70">
            <v>46</v>
          </cell>
          <cell r="F70">
            <v>9000</v>
          </cell>
          <cell r="G70">
            <v>414000</v>
          </cell>
          <cell r="H70">
            <v>414000</v>
          </cell>
          <cell r="I70">
            <v>414000</v>
          </cell>
          <cell r="J70">
            <v>1242000</v>
          </cell>
        </row>
        <row r="71">
          <cell r="B71" t="str">
            <v>Berlibur Di Perkebunan Lembang</v>
          </cell>
          <cell r="C71" t="str">
            <v>Ny. Sakura Ridwan</v>
          </cell>
          <cell r="D71" t="str">
            <v>Jawa - Sunda</v>
          </cell>
          <cell r="E71">
            <v>50</v>
          </cell>
          <cell r="F71">
            <v>9000</v>
          </cell>
          <cell r="G71">
            <v>450000</v>
          </cell>
          <cell r="H71">
            <v>450000</v>
          </cell>
          <cell r="I71">
            <v>450000</v>
          </cell>
          <cell r="J71">
            <v>1350000</v>
          </cell>
        </row>
        <row r="72">
          <cell r="B72" t="str">
            <v>Bunga Angrek Untuk Mama</v>
          </cell>
          <cell r="C72" t="str">
            <v>Sherly Malinton</v>
          </cell>
          <cell r="D72" t="str">
            <v>Melayu</v>
          </cell>
          <cell r="E72">
            <v>50</v>
          </cell>
          <cell r="F72">
            <v>9000</v>
          </cell>
          <cell r="G72">
            <v>450000</v>
          </cell>
          <cell r="H72">
            <v>450000</v>
          </cell>
          <cell r="I72">
            <v>450000</v>
          </cell>
          <cell r="J72">
            <v>1350000</v>
          </cell>
        </row>
        <row r="73">
          <cell r="B73" t="str">
            <v>Bunga Bakti</v>
          </cell>
          <cell r="C73" t="str">
            <v>M.R. Dayoh</v>
          </cell>
          <cell r="D73" t="str">
            <v>Sulawesi</v>
          </cell>
          <cell r="E73">
            <v>175</v>
          </cell>
          <cell r="F73">
            <v>9000</v>
          </cell>
          <cell r="G73">
            <v>1575000</v>
          </cell>
          <cell r="H73">
            <v>1575000</v>
          </cell>
          <cell r="I73">
            <v>1575000</v>
          </cell>
          <cell r="J73">
            <v>4725000</v>
          </cell>
        </row>
        <row r="74">
          <cell r="B74" t="str">
            <v>Bunga Mawar</v>
          </cell>
          <cell r="C74" t="str">
            <v>Bagindo Saleh</v>
          </cell>
          <cell r="D74" t="str">
            <v>Melayu</v>
          </cell>
          <cell r="E74">
            <v>102</v>
          </cell>
          <cell r="F74">
            <v>9000</v>
          </cell>
          <cell r="G74">
            <v>918000</v>
          </cell>
          <cell r="H74">
            <v>918000</v>
          </cell>
          <cell r="I74">
            <v>918000</v>
          </cell>
          <cell r="J74">
            <v>2754000</v>
          </cell>
        </row>
        <row r="75">
          <cell r="B75" t="str">
            <v>Bunga Rampai Sastra Riau</v>
          </cell>
          <cell r="C75" t="str">
            <v>Tengku Nasir</v>
          </cell>
          <cell r="D75" t="str">
            <v>Melayu</v>
          </cell>
          <cell r="E75">
            <v>285</v>
          </cell>
          <cell r="F75">
            <v>9000</v>
          </cell>
          <cell r="G75">
            <v>2565000</v>
          </cell>
          <cell r="H75">
            <v>2565000</v>
          </cell>
          <cell r="I75">
            <v>2565000</v>
          </cell>
          <cell r="J75">
            <v>7695000</v>
          </cell>
        </row>
        <row r="76">
          <cell r="B76" t="str">
            <v>Bunga-Bunga Hari Esok</v>
          </cell>
          <cell r="C76" t="str">
            <v>Sasmito</v>
          </cell>
          <cell r="D76" t="str">
            <v>Jawa - Sunda</v>
          </cell>
          <cell r="E76">
            <v>126</v>
          </cell>
          <cell r="F76">
            <v>9000</v>
          </cell>
          <cell r="G76">
            <v>1134000</v>
          </cell>
          <cell r="H76">
            <v>1134000</v>
          </cell>
          <cell r="I76">
            <v>1134000</v>
          </cell>
          <cell r="J76">
            <v>3402000</v>
          </cell>
        </row>
        <row r="77">
          <cell r="B77" t="str">
            <v>Burangir Na Hombang</v>
          </cell>
          <cell r="C77" t="str">
            <v>Dra. Rukiyah Siregar</v>
          </cell>
          <cell r="D77" t="str">
            <v>Melayu</v>
          </cell>
          <cell r="E77">
            <v>114</v>
          </cell>
          <cell r="F77">
            <v>9000</v>
          </cell>
          <cell r="G77">
            <v>1026000</v>
          </cell>
          <cell r="H77">
            <v>1026000</v>
          </cell>
          <cell r="I77">
            <v>1026000</v>
          </cell>
          <cell r="J77">
            <v>3078000</v>
          </cell>
        </row>
        <row r="78">
          <cell r="B78" t="str">
            <v>Burung Celepuk Dan Kelelawar</v>
          </cell>
          <cell r="C78" t="str">
            <v>Magda</v>
          </cell>
          <cell r="D78" t="str">
            <v>Melayu</v>
          </cell>
          <cell r="E78">
            <v>14</v>
          </cell>
          <cell r="F78">
            <v>9000</v>
          </cell>
          <cell r="G78">
            <v>126000</v>
          </cell>
          <cell r="H78">
            <v>126000</v>
          </cell>
          <cell r="I78">
            <v>126000</v>
          </cell>
          <cell r="J78">
            <v>378000</v>
          </cell>
        </row>
        <row r="79">
          <cell r="B79" t="str">
            <v>Butir-Butir Budi Pekerti Luhur</v>
          </cell>
          <cell r="C79" t="str">
            <v>Prof. Dr. Edi Sedyawati, dkk</v>
          </cell>
          <cell r="D79" t="str">
            <v>Jawa - Sunda</v>
          </cell>
          <cell r="E79">
            <v>38</v>
          </cell>
          <cell r="F79">
            <v>9000</v>
          </cell>
          <cell r="G79">
            <v>342000</v>
          </cell>
          <cell r="H79">
            <v>342000</v>
          </cell>
          <cell r="I79">
            <v>342000</v>
          </cell>
          <cell r="J79">
            <v>1026000</v>
          </cell>
        </row>
        <row r="80">
          <cell r="B80" t="str">
            <v>Butir-Butir Mutiara</v>
          </cell>
          <cell r="C80" t="str">
            <v>Imam Hidayat</v>
          </cell>
          <cell r="D80" t="str">
            <v>Melayu</v>
          </cell>
          <cell r="E80">
            <v>104</v>
          </cell>
          <cell r="F80">
            <v>9000</v>
          </cell>
          <cell r="G80">
            <v>936000</v>
          </cell>
          <cell r="H80">
            <v>936000</v>
          </cell>
          <cell r="I80">
            <v>936000</v>
          </cell>
          <cell r="J80">
            <v>2808000</v>
          </cell>
        </row>
        <row r="81">
          <cell r="B81" t="str">
            <v>Caretana Rama</v>
          </cell>
          <cell r="C81" t="str">
            <v>Sudibjo ZH</v>
          </cell>
          <cell r="D81" t="str">
            <v>Jawa - Sunda</v>
          </cell>
          <cell r="E81">
            <v>388</v>
          </cell>
          <cell r="F81">
            <v>9000</v>
          </cell>
          <cell r="G81">
            <v>3492000</v>
          </cell>
          <cell r="H81">
            <v>3492000</v>
          </cell>
          <cell r="I81">
            <v>3492000</v>
          </cell>
          <cell r="J81">
            <v>10476000</v>
          </cell>
        </row>
        <row r="82">
          <cell r="B82" t="str">
            <v>Cerita Damarwulan</v>
          </cell>
          <cell r="C82" t="str">
            <v>Ruth Bachrum</v>
          </cell>
          <cell r="D82" t="str">
            <v>Jawa - Sunda</v>
          </cell>
          <cell r="E82">
            <v>165</v>
          </cell>
          <cell r="F82">
            <v>9000</v>
          </cell>
          <cell r="G82">
            <v>1485000</v>
          </cell>
          <cell r="H82">
            <v>1485000</v>
          </cell>
          <cell r="I82">
            <v>1485000</v>
          </cell>
          <cell r="J82">
            <v>4455000</v>
          </cell>
        </row>
        <row r="83">
          <cell r="B83" t="str">
            <v>Cerita Lapadoma</v>
          </cell>
          <cell r="C83" t="str">
            <v>Muhammad Sikki</v>
          </cell>
          <cell r="D83" t="str">
            <v>Sulawesi</v>
          </cell>
          <cell r="E83">
            <v>89</v>
          </cell>
          <cell r="F83">
            <v>9000</v>
          </cell>
          <cell r="G83">
            <v>801000</v>
          </cell>
          <cell r="H83">
            <v>801000</v>
          </cell>
          <cell r="I83">
            <v>801000</v>
          </cell>
          <cell r="J83">
            <v>2403000</v>
          </cell>
        </row>
        <row r="84">
          <cell r="B84" t="str">
            <v>Cintailah Bumi Di Negerimu</v>
          </cell>
          <cell r="C84" t="str">
            <v>Manto</v>
          </cell>
          <cell r="D84" t="str">
            <v>Jawa - Sunda</v>
          </cell>
          <cell r="E84">
            <v>78</v>
          </cell>
          <cell r="F84">
            <v>9000</v>
          </cell>
          <cell r="G84">
            <v>702000</v>
          </cell>
          <cell r="H84">
            <v>702000</v>
          </cell>
          <cell r="I84">
            <v>702000</v>
          </cell>
          <cell r="J84">
            <v>2106000</v>
          </cell>
        </row>
        <row r="85">
          <cell r="B85" t="str">
            <v>Cita-cita Dalam Derita</v>
          </cell>
          <cell r="C85" t="str">
            <v>Muhammad Syarief</v>
          </cell>
          <cell r="D85" t="str">
            <v>Melayu</v>
          </cell>
          <cell r="E85">
            <v>73</v>
          </cell>
          <cell r="F85">
            <v>9000</v>
          </cell>
          <cell r="G85">
            <v>657000</v>
          </cell>
          <cell r="H85">
            <v>657000</v>
          </cell>
          <cell r="I85">
            <v>657000</v>
          </cell>
          <cell r="J85">
            <v>1971000</v>
          </cell>
        </row>
        <row r="86">
          <cell r="B86" t="str">
            <v>Cita-Cita Mustapa</v>
          </cell>
          <cell r="C86" t="str">
            <v>Aman Dt. Majoindo</v>
          </cell>
          <cell r="D86" t="str">
            <v>Melayu</v>
          </cell>
          <cell r="E86">
            <v>130</v>
          </cell>
          <cell r="F86">
            <v>9000</v>
          </cell>
          <cell r="G86">
            <v>1170000</v>
          </cell>
          <cell r="H86">
            <v>1170000</v>
          </cell>
          <cell r="I86">
            <v>1170000</v>
          </cell>
          <cell r="J86">
            <v>3510000</v>
          </cell>
        </row>
        <row r="87">
          <cell r="B87" t="str">
            <v>Cita-Citaku</v>
          </cell>
          <cell r="C87" t="str">
            <v>Pusbinbangsa</v>
          </cell>
          <cell r="D87" t="str">
            <v>Melayu</v>
          </cell>
          <cell r="E87">
            <v>110</v>
          </cell>
          <cell r="F87">
            <v>9000</v>
          </cell>
          <cell r="G87">
            <v>990000</v>
          </cell>
          <cell r="H87">
            <v>990000</v>
          </cell>
          <cell r="I87">
            <v>990000</v>
          </cell>
          <cell r="J87">
            <v>2970000</v>
          </cell>
        </row>
        <row r="88">
          <cell r="B88" t="str">
            <v>Citra Manusia Dalam Puisi Indonesia Modern 1920-1960</v>
          </cell>
          <cell r="C88" t="str">
            <v>Pusbinbangsa  (Citra)</v>
          </cell>
          <cell r="D88" t="str">
            <v>Melayu</v>
          </cell>
          <cell r="E88">
            <v>181</v>
          </cell>
          <cell r="F88">
            <v>9000</v>
          </cell>
          <cell r="G88">
            <v>1629000</v>
          </cell>
          <cell r="H88">
            <v>1629000</v>
          </cell>
          <cell r="I88">
            <v>1629000</v>
          </cell>
          <cell r="J88">
            <v>4887000</v>
          </cell>
        </row>
        <row r="89">
          <cell r="B89" t="str">
            <v>Ciung Wanara</v>
          </cell>
          <cell r="C89" t="str">
            <v>R.S. Sumarga</v>
          </cell>
          <cell r="D89" t="str">
            <v>Jawa - Sunda</v>
          </cell>
          <cell r="E89">
            <v>42</v>
          </cell>
          <cell r="F89">
            <v>9000</v>
          </cell>
          <cell r="G89">
            <v>378000</v>
          </cell>
          <cell r="H89">
            <v>378000</v>
          </cell>
          <cell r="I89">
            <v>378000</v>
          </cell>
          <cell r="J89">
            <v>1134000</v>
          </cell>
        </row>
        <row r="90">
          <cell r="B90" t="str">
            <v>Columbus</v>
          </cell>
          <cell r="C90" t="str">
            <v>Haksan Wirasutisna</v>
          </cell>
          <cell r="D90" t="str">
            <v>Jawa - Sunda</v>
          </cell>
          <cell r="E90">
            <v>49</v>
          </cell>
          <cell r="F90">
            <v>9000</v>
          </cell>
          <cell r="G90">
            <v>441000</v>
          </cell>
          <cell r="H90">
            <v>441000</v>
          </cell>
          <cell r="I90">
            <v>441000</v>
          </cell>
          <cell r="J90">
            <v>1323000</v>
          </cell>
        </row>
        <row r="91">
          <cell r="B91" t="str">
            <v>Damak dan Jalak Roman Sejarah</v>
          </cell>
          <cell r="C91" t="str">
            <v>B.M. Syamsudin</v>
          </cell>
          <cell r="D91" t="str">
            <v>Melayu</v>
          </cell>
          <cell r="E91">
            <v>366</v>
          </cell>
          <cell r="F91">
            <v>9000</v>
          </cell>
          <cell r="G91">
            <v>3294000</v>
          </cell>
          <cell r="H91">
            <v>3294000</v>
          </cell>
          <cell r="I91">
            <v>3294000</v>
          </cell>
          <cell r="J91">
            <v>9882000</v>
          </cell>
        </row>
        <row r="92">
          <cell r="B92" t="str">
            <v>Domba Sawala</v>
          </cell>
          <cell r="C92" t="str">
            <v>Harya Purbanegara</v>
          </cell>
          <cell r="D92" t="str">
            <v>Jawa - Sunda</v>
          </cell>
          <cell r="E92">
            <v>202</v>
          </cell>
          <cell r="F92">
            <v>9000</v>
          </cell>
          <cell r="G92">
            <v>1818000</v>
          </cell>
          <cell r="H92">
            <v>1818000</v>
          </cell>
          <cell r="I92">
            <v>1818000</v>
          </cell>
          <cell r="J92">
            <v>5454000</v>
          </cell>
        </row>
        <row r="93">
          <cell r="B93" t="str">
            <v>Darmasonya</v>
          </cell>
          <cell r="C93" t="str">
            <v>Drs. Suratmin</v>
          </cell>
          <cell r="D93" t="str">
            <v>Jawa - Sunda</v>
          </cell>
          <cell r="E93">
            <v>289</v>
          </cell>
          <cell r="F93">
            <v>9000</v>
          </cell>
          <cell r="G93">
            <v>2601000</v>
          </cell>
          <cell r="H93">
            <v>2601000</v>
          </cell>
          <cell r="I93">
            <v>2601000</v>
          </cell>
          <cell r="J93">
            <v>7803000</v>
          </cell>
        </row>
        <row r="94">
          <cell r="B94" t="str">
            <v>Denggan Ni Haposoon</v>
          </cell>
          <cell r="C94" t="str">
            <v>S. Baya</v>
          </cell>
          <cell r="D94" t="str">
            <v>Melayu</v>
          </cell>
          <cell r="E94">
            <v>109</v>
          </cell>
          <cell r="F94">
            <v>9000</v>
          </cell>
          <cell r="G94">
            <v>981000</v>
          </cell>
          <cell r="H94">
            <v>981000</v>
          </cell>
          <cell r="I94">
            <v>981000</v>
          </cell>
          <cell r="J94">
            <v>2943000</v>
          </cell>
        </row>
        <row r="95">
          <cell r="B95" t="str">
            <v>Dewi Menur Seta</v>
          </cell>
          <cell r="C95" t="str">
            <v>Mas Hardjawiraga</v>
          </cell>
          <cell r="D95" t="str">
            <v>Jawa - Sunda</v>
          </cell>
          <cell r="E95">
            <v>42</v>
          </cell>
          <cell r="F95">
            <v>9000</v>
          </cell>
          <cell r="G95">
            <v>378000</v>
          </cell>
          <cell r="H95">
            <v>378000</v>
          </cell>
          <cell r="I95">
            <v>378000</v>
          </cell>
          <cell r="J95">
            <v>1134000</v>
          </cell>
        </row>
        <row r="96">
          <cell r="B96" t="str">
            <v>Didong Lakkiki</v>
          </cell>
          <cell r="C96" t="str">
            <v>L.K. Ara</v>
          </cell>
          <cell r="D96" t="str">
            <v>Melayu</v>
          </cell>
          <cell r="E96">
            <v>86</v>
          </cell>
          <cell r="F96">
            <v>9000</v>
          </cell>
          <cell r="G96">
            <v>774000</v>
          </cell>
          <cell r="H96">
            <v>774000</v>
          </cell>
          <cell r="I96">
            <v>774000</v>
          </cell>
          <cell r="J96">
            <v>2322000</v>
          </cell>
        </row>
        <row r="97">
          <cell r="B97" t="str">
            <v>Dog Dog Pagrewong</v>
          </cell>
          <cell r="C97" t="str">
            <v>G.S.</v>
          </cell>
          <cell r="D97" t="str">
            <v>Jawa - Sunda</v>
          </cell>
          <cell r="E97">
            <v>118</v>
          </cell>
          <cell r="F97">
            <v>9000</v>
          </cell>
          <cell r="G97">
            <v>1062000</v>
          </cell>
          <cell r="H97">
            <v>1062000</v>
          </cell>
          <cell r="I97">
            <v>1062000</v>
          </cell>
          <cell r="J97">
            <v>3186000</v>
          </cell>
        </row>
        <row r="98">
          <cell r="B98" t="str">
            <v>Doli-Doli Parbodat</v>
          </cell>
          <cell r="C98" t="str">
            <v>Drs. H. Dalimunthe</v>
          </cell>
          <cell r="D98" t="str">
            <v>Melayu</v>
          </cell>
          <cell r="E98">
            <v>93</v>
          </cell>
          <cell r="F98">
            <v>9000</v>
          </cell>
          <cell r="G98">
            <v>837000</v>
          </cell>
          <cell r="H98">
            <v>837000</v>
          </cell>
          <cell r="I98">
            <v>837000</v>
          </cell>
          <cell r="J98">
            <v>2511000</v>
          </cell>
        </row>
        <row r="99">
          <cell r="B99" t="str">
            <v>Dolok Hela</v>
          </cell>
          <cell r="C99" t="str">
            <v>Drs. Hasjmi Dalimunthe</v>
          </cell>
          <cell r="D99" t="str">
            <v>Melayu</v>
          </cell>
          <cell r="E99">
            <v>58</v>
          </cell>
          <cell r="F99">
            <v>9000</v>
          </cell>
          <cell r="G99">
            <v>522000</v>
          </cell>
          <cell r="H99">
            <v>522000</v>
          </cell>
          <cell r="I99">
            <v>522000</v>
          </cell>
          <cell r="J99">
            <v>1566000</v>
          </cell>
        </row>
        <row r="100">
          <cell r="B100" t="str">
            <v>Dongeng Seekor Buaya</v>
          </cell>
          <cell r="C100" t="str">
            <v>Mas Sumsuli Sasmitakusuma</v>
          </cell>
          <cell r="D100" t="str">
            <v>Jawa - Sunda</v>
          </cell>
          <cell r="E100">
            <v>70</v>
          </cell>
          <cell r="F100">
            <v>9000</v>
          </cell>
          <cell r="G100">
            <v>630000</v>
          </cell>
          <cell r="H100">
            <v>630000</v>
          </cell>
          <cell r="I100">
            <v>630000</v>
          </cell>
          <cell r="J100">
            <v>1890000</v>
          </cell>
        </row>
        <row r="101">
          <cell r="B101" t="str">
            <v>Ende Siboru Tombaga</v>
          </cell>
          <cell r="C101" t="str">
            <v>Aisyah Ibrahim</v>
          </cell>
          <cell r="D101" t="str">
            <v>Melayu</v>
          </cell>
          <cell r="E101">
            <v>53</v>
          </cell>
          <cell r="F101">
            <v>9000</v>
          </cell>
          <cell r="G101">
            <v>477000</v>
          </cell>
          <cell r="H101">
            <v>477000</v>
          </cell>
          <cell r="I101">
            <v>477000</v>
          </cell>
          <cell r="J101">
            <v>1431000</v>
          </cell>
        </row>
        <row r="102">
          <cell r="B102" t="str">
            <v>Gadis Modern</v>
          </cell>
          <cell r="C102" t="str">
            <v>Alin Afandi</v>
          </cell>
          <cell r="D102" t="str">
            <v>Melayu</v>
          </cell>
          <cell r="E102">
            <v>56</v>
          </cell>
          <cell r="F102">
            <v>9000</v>
          </cell>
          <cell r="G102">
            <v>504000</v>
          </cell>
          <cell r="H102">
            <v>504000</v>
          </cell>
          <cell r="I102">
            <v>504000</v>
          </cell>
          <cell r="J102">
            <v>1512000</v>
          </cell>
        </row>
        <row r="103">
          <cell r="B103" t="str">
            <v>Gando Hilang</v>
          </cell>
          <cell r="C103" t="str">
            <v>Chairul Harun</v>
          </cell>
          <cell r="D103" t="str">
            <v>Melayu</v>
          </cell>
          <cell r="E103">
            <v>61</v>
          </cell>
          <cell r="F103">
            <v>9000</v>
          </cell>
          <cell r="G103">
            <v>549000</v>
          </cell>
          <cell r="H103">
            <v>549000</v>
          </cell>
          <cell r="I103">
            <v>549000</v>
          </cell>
          <cell r="J103">
            <v>1647000</v>
          </cell>
        </row>
        <row r="104">
          <cell r="B104" t="str">
            <v>Geguritan Cilanaya</v>
          </cell>
          <cell r="C104" t="str">
            <v>Dra. Cok Istri Oka</v>
          </cell>
          <cell r="D104" t="str">
            <v>Nusa Tenggara</v>
          </cell>
          <cell r="E104">
            <v>49</v>
          </cell>
          <cell r="F104">
            <v>9000</v>
          </cell>
          <cell r="G104">
            <v>441000</v>
          </cell>
          <cell r="H104">
            <v>441000</v>
          </cell>
          <cell r="I104">
            <v>441000</v>
          </cell>
          <cell r="J104">
            <v>1323000</v>
          </cell>
        </row>
        <row r="105">
          <cell r="B105" t="str">
            <v>Geguritan Jajar Pikatan</v>
          </cell>
          <cell r="C105" t="str">
            <v>Drs. I Gusti Ngurah Bagus</v>
          </cell>
          <cell r="D105" t="str">
            <v>Nusa Tenggara</v>
          </cell>
          <cell r="E105">
            <v>210</v>
          </cell>
          <cell r="F105">
            <v>9000</v>
          </cell>
          <cell r="G105">
            <v>1890000</v>
          </cell>
          <cell r="H105">
            <v>1890000</v>
          </cell>
          <cell r="I105">
            <v>1890000</v>
          </cell>
          <cell r="J105">
            <v>5670000</v>
          </cell>
        </row>
        <row r="106">
          <cell r="B106" t="str">
            <v>Geguritan Jayaprana</v>
          </cell>
          <cell r="C106" t="str">
            <v>Ketut Ginarsa</v>
          </cell>
          <cell r="D106" t="str">
            <v>Nusa Tenggara</v>
          </cell>
          <cell r="E106">
            <v>54</v>
          </cell>
          <cell r="F106">
            <v>9000</v>
          </cell>
          <cell r="G106">
            <v>486000</v>
          </cell>
          <cell r="H106">
            <v>486000</v>
          </cell>
          <cell r="I106">
            <v>486000</v>
          </cell>
          <cell r="J106">
            <v>1458000</v>
          </cell>
        </row>
        <row r="107">
          <cell r="B107" t="str">
            <v>Geguritan Joharsa</v>
          </cell>
          <cell r="C107" t="str">
            <v>Made Swastika &amp; Wayan Sukersa</v>
          </cell>
          <cell r="D107" t="str">
            <v>Nusa Tenggara</v>
          </cell>
          <cell r="E107">
            <v>283</v>
          </cell>
          <cell r="F107">
            <v>9000</v>
          </cell>
          <cell r="G107">
            <v>2547000</v>
          </cell>
          <cell r="H107">
            <v>2547000</v>
          </cell>
          <cell r="I107">
            <v>2547000</v>
          </cell>
          <cell r="J107">
            <v>7641000</v>
          </cell>
        </row>
        <row r="108">
          <cell r="B108" t="str">
            <v>Geguritan Megantaka</v>
          </cell>
          <cell r="C108" t="str">
            <v>Depdikbud</v>
          </cell>
          <cell r="D108" t="str">
            <v>Nusa Tenggara</v>
          </cell>
          <cell r="E108">
            <v>126</v>
          </cell>
          <cell r="F108">
            <v>9000</v>
          </cell>
          <cell r="G108">
            <v>1134000</v>
          </cell>
          <cell r="H108">
            <v>1134000</v>
          </cell>
          <cell r="I108">
            <v>1134000</v>
          </cell>
          <cell r="J108">
            <v>3402000</v>
          </cell>
        </row>
        <row r="109">
          <cell r="B109" t="str">
            <v>Geguritan Purwa Sanggara</v>
          </cell>
          <cell r="C109" t="str">
            <v>Ida Cokorda</v>
          </cell>
          <cell r="D109" t="str">
            <v>Nusa Tenggara</v>
          </cell>
          <cell r="E109">
            <v>286</v>
          </cell>
          <cell r="F109">
            <v>9000</v>
          </cell>
          <cell r="G109">
            <v>2574000</v>
          </cell>
          <cell r="H109">
            <v>2574000</v>
          </cell>
          <cell r="I109">
            <v>2574000</v>
          </cell>
          <cell r="J109">
            <v>7722000</v>
          </cell>
        </row>
        <row r="110">
          <cell r="B110" t="str">
            <v>H. Sariamin Ismail (selasih) Selogwi</v>
          </cell>
          <cell r="C110" t="str">
            <v>Pusat Bahasa</v>
          </cell>
          <cell r="D110" t="str">
            <v>Melayu</v>
          </cell>
          <cell r="E110">
            <v>139</v>
          </cell>
          <cell r="F110">
            <v>9000</v>
          </cell>
          <cell r="G110">
            <v>1251000</v>
          </cell>
          <cell r="H110">
            <v>1251000</v>
          </cell>
          <cell r="I110">
            <v>1251000</v>
          </cell>
          <cell r="J110">
            <v>3753000</v>
          </cell>
        </row>
        <row r="111">
          <cell r="B111" t="str">
            <v>Haji Hasan Arif Riwayat Hidup dan Perjuangannya</v>
          </cell>
          <cell r="C111" t="str">
            <v>Sutrisno Kutoyo</v>
          </cell>
          <cell r="D111" t="str">
            <v>Melayu</v>
          </cell>
          <cell r="E111">
            <v>73</v>
          </cell>
          <cell r="F111">
            <v>9000</v>
          </cell>
          <cell r="G111">
            <v>657000</v>
          </cell>
          <cell r="H111">
            <v>657000</v>
          </cell>
          <cell r="I111">
            <v>657000</v>
          </cell>
          <cell r="J111">
            <v>1971000</v>
          </cell>
        </row>
        <row r="112">
          <cell r="B112" t="str">
            <v>Hikayat Akbarul Karim</v>
          </cell>
          <cell r="C112" t="str">
            <v>Ramli Harun</v>
          </cell>
          <cell r="D112" t="str">
            <v>Melayu</v>
          </cell>
          <cell r="E112">
            <v>125</v>
          </cell>
          <cell r="F112">
            <v>9000</v>
          </cell>
          <cell r="G112">
            <v>1125000</v>
          </cell>
          <cell r="H112">
            <v>1125000</v>
          </cell>
          <cell r="I112">
            <v>1125000</v>
          </cell>
          <cell r="J112">
            <v>3375000</v>
          </cell>
        </row>
        <row r="113">
          <cell r="B113" t="str">
            <v>Hikayat Amir Hasan Dan Amir Husin</v>
          </cell>
          <cell r="C113" t="str">
            <v>Ishak Peutua Gam</v>
          </cell>
          <cell r="D113" t="str">
            <v>Melayu</v>
          </cell>
          <cell r="E113">
            <v>90</v>
          </cell>
          <cell r="F113">
            <v>9000</v>
          </cell>
          <cell r="G113">
            <v>810000</v>
          </cell>
          <cell r="H113">
            <v>810000</v>
          </cell>
          <cell r="I113">
            <v>810000</v>
          </cell>
          <cell r="J113">
            <v>2430000</v>
          </cell>
        </row>
        <row r="114">
          <cell r="B114" t="str">
            <v>Hikayat Balu Kiya</v>
          </cell>
          <cell r="C114" t="str">
            <v>Ramli Harun</v>
          </cell>
          <cell r="D114" t="str">
            <v>Melayu</v>
          </cell>
          <cell r="E114">
            <v>225</v>
          </cell>
          <cell r="F114">
            <v>9000</v>
          </cell>
          <cell r="G114">
            <v>2025000</v>
          </cell>
          <cell r="H114">
            <v>2025000</v>
          </cell>
          <cell r="I114">
            <v>2025000</v>
          </cell>
          <cell r="J114">
            <v>6075000</v>
          </cell>
        </row>
        <row r="115">
          <cell r="B115" t="str">
            <v>Hikayat Bangta Kumari 1</v>
          </cell>
          <cell r="C115" t="str">
            <v>Ramli Harun</v>
          </cell>
          <cell r="D115" t="str">
            <v>Melayu</v>
          </cell>
          <cell r="E115">
            <v>230</v>
          </cell>
          <cell r="F115">
            <v>9000</v>
          </cell>
          <cell r="G115">
            <v>2070000</v>
          </cell>
          <cell r="H115">
            <v>2070000</v>
          </cell>
          <cell r="I115">
            <v>2070000</v>
          </cell>
          <cell r="J115">
            <v>6210000</v>
          </cell>
        </row>
        <row r="116">
          <cell r="B116" t="str">
            <v>Hikayat Bangta Kumari 2</v>
          </cell>
          <cell r="C116" t="str">
            <v>Ramli Harun</v>
          </cell>
          <cell r="D116" t="str">
            <v>Melayu</v>
          </cell>
          <cell r="E116">
            <v>226</v>
          </cell>
          <cell r="F116">
            <v>9000</v>
          </cell>
          <cell r="G116">
            <v>2034000</v>
          </cell>
          <cell r="H116">
            <v>2034000</v>
          </cell>
          <cell r="I116">
            <v>2034000</v>
          </cell>
          <cell r="J116">
            <v>6102000</v>
          </cell>
        </row>
        <row r="117">
          <cell r="B117" t="str">
            <v>Hikayat Banta Amat Ngon Nahuda Seukeuem 1</v>
          </cell>
          <cell r="C117" t="str">
            <v>Drs. Ramli Harun</v>
          </cell>
          <cell r="D117" t="str">
            <v>Melayu</v>
          </cell>
          <cell r="E117">
            <v>230</v>
          </cell>
          <cell r="F117">
            <v>9000</v>
          </cell>
          <cell r="G117">
            <v>2070000</v>
          </cell>
          <cell r="H117">
            <v>2070000</v>
          </cell>
          <cell r="I117">
            <v>2070000</v>
          </cell>
          <cell r="J117">
            <v>6210000</v>
          </cell>
        </row>
        <row r="118">
          <cell r="B118" t="str">
            <v>Hikayat Banta Amat Ngon Nahuda Seukeuem 2</v>
          </cell>
          <cell r="C118" t="str">
            <v>Drs. Ramli Harun</v>
          </cell>
          <cell r="D118" t="str">
            <v>Melayu</v>
          </cell>
          <cell r="E118">
            <v>217</v>
          </cell>
          <cell r="F118">
            <v>9000</v>
          </cell>
          <cell r="G118">
            <v>1953000</v>
          </cell>
          <cell r="H118">
            <v>1953000</v>
          </cell>
          <cell r="I118">
            <v>1953000</v>
          </cell>
          <cell r="J118">
            <v>5859000</v>
          </cell>
        </row>
        <row r="119">
          <cell r="B119" t="str">
            <v>Hikayat Cut Diwa Akah 1</v>
          </cell>
          <cell r="C119" t="str">
            <v>Ramli Harun</v>
          </cell>
          <cell r="D119" t="str">
            <v>Melayu</v>
          </cell>
          <cell r="E119">
            <v>268</v>
          </cell>
          <cell r="F119">
            <v>9000</v>
          </cell>
          <cell r="G119">
            <v>2412000</v>
          </cell>
          <cell r="H119">
            <v>2412000</v>
          </cell>
          <cell r="I119">
            <v>2412000</v>
          </cell>
          <cell r="J119">
            <v>7236000</v>
          </cell>
        </row>
        <row r="120">
          <cell r="B120" t="str">
            <v>Hikayat Cut Diwa Akah 2</v>
          </cell>
          <cell r="C120" t="str">
            <v>Ramli Harun</v>
          </cell>
          <cell r="D120" t="str">
            <v>Melayu</v>
          </cell>
          <cell r="E120">
            <v>352</v>
          </cell>
          <cell r="F120">
            <v>9000</v>
          </cell>
          <cell r="G120">
            <v>3168000</v>
          </cell>
          <cell r="H120">
            <v>3168000</v>
          </cell>
          <cell r="I120">
            <v>3168000</v>
          </cell>
          <cell r="J120">
            <v>9504000</v>
          </cell>
        </row>
        <row r="121">
          <cell r="B121" t="str">
            <v>Hikayat Dewa Mandu</v>
          </cell>
          <cell r="C121" t="str">
            <v>Hendri Chambert Hir</v>
          </cell>
          <cell r="D121" t="str">
            <v>Melayu</v>
          </cell>
          <cell r="E121">
            <v>298</v>
          </cell>
          <cell r="F121">
            <v>9000</v>
          </cell>
          <cell r="G121">
            <v>2682000</v>
          </cell>
          <cell r="H121">
            <v>2682000</v>
          </cell>
          <cell r="I121">
            <v>2682000</v>
          </cell>
          <cell r="J121">
            <v>8046000</v>
          </cell>
        </row>
        <row r="122">
          <cell r="B122" t="str">
            <v>Hikayat Diu Palinggam</v>
          </cell>
          <cell r="C122" t="str">
            <v>Ramli Harun</v>
          </cell>
          <cell r="D122" t="str">
            <v>Melayu</v>
          </cell>
          <cell r="E122">
            <v>522</v>
          </cell>
          <cell r="F122">
            <v>9000</v>
          </cell>
          <cell r="G122">
            <v>4698000</v>
          </cell>
          <cell r="H122">
            <v>4698000</v>
          </cell>
          <cell r="I122">
            <v>4698000</v>
          </cell>
          <cell r="J122">
            <v>14094000</v>
          </cell>
        </row>
        <row r="123">
          <cell r="B123" t="str">
            <v>Hikayat Eclia Tujoh</v>
          </cell>
          <cell r="C123" t="str">
            <v>Ramli Harun</v>
          </cell>
          <cell r="D123" t="str">
            <v>Melayu</v>
          </cell>
          <cell r="E123">
            <v>85</v>
          </cell>
          <cell r="F123">
            <v>9000</v>
          </cell>
          <cell r="G123">
            <v>765000</v>
          </cell>
          <cell r="H123">
            <v>765000</v>
          </cell>
          <cell r="I123">
            <v>765000</v>
          </cell>
          <cell r="J123">
            <v>2295000</v>
          </cell>
        </row>
        <row r="124">
          <cell r="B124" t="str">
            <v>Hikayat Gajah Tujoh Ulce</v>
          </cell>
          <cell r="C124" t="str">
            <v>Ramli Harun</v>
          </cell>
          <cell r="D124" t="str">
            <v>Melayu</v>
          </cell>
          <cell r="E124">
            <v>209</v>
          </cell>
          <cell r="F124">
            <v>9000</v>
          </cell>
          <cell r="G124">
            <v>1881000</v>
          </cell>
          <cell r="H124">
            <v>1881000</v>
          </cell>
          <cell r="I124">
            <v>1881000</v>
          </cell>
          <cell r="J124">
            <v>5643000</v>
          </cell>
        </row>
        <row r="125">
          <cell r="B125" t="str">
            <v>Hikayat Hang Tuah 1</v>
          </cell>
          <cell r="C125" t="str">
            <v>Bot Genoot Schap</v>
          </cell>
          <cell r="D125" t="str">
            <v>Melayu</v>
          </cell>
          <cell r="E125">
            <v>287</v>
          </cell>
          <cell r="F125">
            <v>9000</v>
          </cell>
          <cell r="G125">
            <v>2583000</v>
          </cell>
          <cell r="H125">
            <v>2583000</v>
          </cell>
          <cell r="I125">
            <v>2583000</v>
          </cell>
          <cell r="J125">
            <v>7749000</v>
          </cell>
        </row>
        <row r="126">
          <cell r="B126" t="str">
            <v>Hikayat Hang Tuah 2</v>
          </cell>
          <cell r="C126" t="str">
            <v>Bot Genoot Schap</v>
          </cell>
          <cell r="D126" t="str">
            <v>Melayu</v>
          </cell>
          <cell r="E126">
            <v>262</v>
          </cell>
          <cell r="F126">
            <v>9000</v>
          </cell>
          <cell r="G126">
            <v>2358000</v>
          </cell>
          <cell r="H126">
            <v>2358000</v>
          </cell>
          <cell r="I126">
            <v>2358000</v>
          </cell>
          <cell r="J126">
            <v>7074000</v>
          </cell>
        </row>
        <row r="127">
          <cell r="B127" t="str">
            <v>Hikayat Harap Binasa</v>
          </cell>
          <cell r="C127" t="str">
            <v>Teuku Abdullah</v>
          </cell>
          <cell r="D127" t="str">
            <v>Melayu</v>
          </cell>
          <cell r="E127">
            <v>90</v>
          </cell>
          <cell r="F127">
            <v>9000</v>
          </cell>
          <cell r="G127">
            <v>810000</v>
          </cell>
          <cell r="H127">
            <v>810000</v>
          </cell>
          <cell r="I127">
            <v>810000</v>
          </cell>
          <cell r="J127">
            <v>2430000</v>
          </cell>
        </row>
        <row r="128">
          <cell r="B128" t="str">
            <v>Hikayat Indra Bangsawan</v>
          </cell>
          <cell r="C128" t="str">
            <v>Ramli Harun</v>
          </cell>
          <cell r="D128" t="str">
            <v>Melayu</v>
          </cell>
          <cell r="E128">
            <v>262</v>
          </cell>
          <cell r="F128">
            <v>9000</v>
          </cell>
          <cell r="G128">
            <v>2358000</v>
          </cell>
          <cell r="H128">
            <v>2358000</v>
          </cell>
          <cell r="I128">
            <v>2358000</v>
          </cell>
          <cell r="J128">
            <v>7074000</v>
          </cell>
        </row>
        <row r="129">
          <cell r="B129" t="str">
            <v>Hikayat Kanca Mara 1</v>
          </cell>
          <cell r="C129" t="str">
            <v>T. Nasrudin</v>
          </cell>
          <cell r="D129" t="str">
            <v>Melayu</v>
          </cell>
          <cell r="E129">
            <v>332</v>
          </cell>
          <cell r="F129">
            <v>9000</v>
          </cell>
          <cell r="G129">
            <v>2988000</v>
          </cell>
          <cell r="H129">
            <v>2988000</v>
          </cell>
          <cell r="I129">
            <v>2988000</v>
          </cell>
          <cell r="J129">
            <v>8964000</v>
          </cell>
        </row>
        <row r="130">
          <cell r="B130" t="str">
            <v>Hikayat Kanca Mara 2</v>
          </cell>
          <cell r="C130" t="str">
            <v>T. Nasrudin</v>
          </cell>
          <cell r="D130" t="str">
            <v>Melayu</v>
          </cell>
          <cell r="E130">
            <v>445</v>
          </cell>
          <cell r="F130">
            <v>9000</v>
          </cell>
          <cell r="G130">
            <v>4005000</v>
          </cell>
          <cell r="H130">
            <v>4005000</v>
          </cell>
          <cell r="I130">
            <v>4005000</v>
          </cell>
          <cell r="J130">
            <v>12015000</v>
          </cell>
        </row>
        <row r="131">
          <cell r="B131" t="str">
            <v>Hikayat Kureh Pari</v>
          </cell>
          <cell r="C131" t="str">
            <v>Ramli Harun</v>
          </cell>
          <cell r="D131" t="str">
            <v>Melayu</v>
          </cell>
          <cell r="E131">
            <v>413</v>
          </cell>
          <cell r="F131">
            <v>9000</v>
          </cell>
          <cell r="G131">
            <v>3717000</v>
          </cell>
          <cell r="H131">
            <v>3717000</v>
          </cell>
          <cell r="I131">
            <v>3717000</v>
          </cell>
          <cell r="J131">
            <v>11151000</v>
          </cell>
        </row>
        <row r="132">
          <cell r="B132" t="str">
            <v>Hikayat Maharaja Munding Giri Dan Panggung Karaton</v>
          </cell>
          <cell r="C132" t="str">
            <v>Ariany Isnamurti. A</v>
          </cell>
          <cell r="D132" t="str">
            <v>Melayu</v>
          </cell>
          <cell r="E132">
            <v>209</v>
          </cell>
          <cell r="F132">
            <v>9000</v>
          </cell>
          <cell r="G132">
            <v>1881000</v>
          </cell>
          <cell r="H132">
            <v>1881000</v>
          </cell>
          <cell r="I132">
            <v>1881000</v>
          </cell>
          <cell r="J132">
            <v>5643000</v>
          </cell>
        </row>
        <row r="133">
          <cell r="B133" t="str">
            <v>Hikayat Malem Diwa</v>
          </cell>
          <cell r="C133" t="str">
            <v>Ramli Harun</v>
          </cell>
          <cell r="D133" t="str">
            <v>Melayu</v>
          </cell>
          <cell r="E133">
            <v>370</v>
          </cell>
          <cell r="F133">
            <v>9000</v>
          </cell>
          <cell r="G133">
            <v>3330000</v>
          </cell>
          <cell r="H133">
            <v>3330000</v>
          </cell>
          <cell r="I133">
            <v>3330000</v>
          </cell>
          <cell r="J133">
            <v>9990000</v>
          </cell>
        </row>
        <row r="134">
          <cell r="B134" t="str">
            <v>Hikayat Mara Karma</v>
          </cell>
          <cell r="C134" t="str">
            <v>Drs. Ramli Harun</v>
          </cell>
          <cell r="D134" t="str">
            <v>Melayu</v>
          </cell>
          <cell r="E134">
            <v>313</v>
          </cell>
          <cell r="F134">
            <v>9000</v>
          </cell>
          <cell r="G134">
            <v>2817000</v>
          </cell>
          <cell r="H134">
            <v>2817000</v>
          </cell>
          <cell r="I134">
            <v>2817000</v>
          </cell>
          <cell r="J134">
            <v>8451000</v>
          </cell>
        </row>
        <row r="135">
          <cell r="B135" t="str">
            <v>Hikayat Merpati Mas dan Merpati Perak</v>
          </cell>
          <cell r="C135" t="str">
            <v>Musium Nasional</v>
          </cell>
          <cell r="D135" t="str">
            <v>Melayu</v>
          </cell>
          <cell r="E135">
            <v>178</v>
          </cell>
          <cell r="F135">
            <v>9000</v>
          </cell>
          <cell r="G135">
            <v>1602000</v>
          </cell>
          <cell r="H135">
            <v>1602000</v>
          </cell>
          <cell r="I135">
            <v>1602000</v>
          </cell>
          <cell r="J135">
            <v>4806000</v>
          </cell>
        </row>
        <row r="136">
          <cell r="B136" t="str">
            <v>Hikayat Mesa Gimang</v>
          </cell>
          <cell r="C136" t="str">
            <v>Tuti Munuwar</v>
          </cell>
          <cell r="D136" t="str">
            <v>Melayu</v>
          </cell>
          <cell r="E136">
            <v>326</v>
          </cell>
          <cell r="F136">
            <v>9000</v>
          </cell>
          <cell r="G136">
            <v>2934000</v>
          </cell>
          <cell r="H136">
            <v>2934000</v>
          </cell>
          <cell r="I136">
            <v>2934000</v>
          </cell>
          <cell r="J136">
            <v>8802000</v>
          </cell>
        </row>
        <row r="137">
          <cell r="B137" t="str">
            <v>Hikayat Nun Parisi</v>
          </cell>
          <cell r="C137" t="str">
            <v>Anzib</v>
          </cell>
          <cell r="D137" t="str">
            <v>Melayu</v>
          </cell>
          <cell r="E137">
            <v>529</v>
          </cell>
          <cell r="F137">
            <v>9000</v>
          </cell>
          <cell r="G137">
            <v>4761000</v>
          </cell>
          <cell r="H137">
            <v>4761000</v>
          </cell>
          <cell r="I137">
            <v>4761000</v>
          </cell>
          <cell r="J137">
            <v>14283000</v>
          </cell>
        </row>
        <row r="138">
          <cell r="B138" t="str">
            <v>Hikayat Perang Aceh</v>
          </cell>
          <cell r="C138" t="str">
            <v>Ramli Harun</v>
          </cell>
          <cell r="D138" t="str">
            <v>Melayu</v>
          </cell>
          <cell r="E138">
            <v>112</v>
          </cell>
          <cell r="F138">
            <v>9000</v>
          </cell>
          <cell r="G138">
            <v>1008000</v>
          </cell>
          <cell r="H138">
            <v>1008000</v>
          </cell>
          <cell r="I138">
            <v>1008000</v>
          </cell>
          <cell r="J138">
            <v>3024000</v>
          </cell>
        </row>
        <row r="139">
          <cell r="B139" t="str">
            <v>Hikayat Peurendan Ali 1</v>
          </cell>
          <cell r="C139" t="str">
            <v>Teuku Pakeh</v>
          </cell>
          <cell r="D139" t="str">
            <v>Melayu</v>
          </cell>
          <cell r="E139">
            <v>244</v>
          </cell>
          <cell r="F139">
            <v>9000</v>
          </cell>
          <cell r="G139">
            <v>2196000</v>
          </cell>
          <cell r="H139">
            <v>2196000</v>
          </cell>
          <cell r="I139">
            <v>2196000</v>
          </cell>
          <cell r="J139">
            <v>6588000</v>
          </cell>
        </row>
        <row r="140">
          <cell r="B140" t="str">
            <v>Hikayat Peurendan Ali 2</v>
          </cell>
          <cell r="C140" t="str">
            <v>Teuku Pakeh</v>
          </cell>
          <cell r="D140" t="str">
            <v>Melayu</v>
          </cell>
          <cell r="E140">
            <v>225</v>
          </cell>
          <cell r="F140">
            <v>9000</v>
          </cell>
          <cell r="G140">
            <v>2025000</v>
          </cell>
          <cell r="H140">
            <v>2025000</v>
          </cell>
          <cell r="I140">
            <v>2025000</v>
          </cell>
          <cell r="J140">
            <v>6075000</v>
          </cell>
        </row>
        <row r="141">
          <cell r="B141" t="str">
            <v>Hikayat Puti Zaitun</v>
          </cell>
          <cell r="C141" t="str">
            <v>Syamsudin Sutan Raja Endah</v>
          </cell>
          <cell r="D141" t="str">
            <v>Melayu</v>
          </cell>
          <cell r="E141">
            <v>93</v>
          </cell>
          <cell r="F141">
            <v>9000</v>
          </cell>
          <cell r="G141">
            <v>837000</v>
          </cell>
          <cell r="H141">
            <v>837000</v>
          </cell>
          <cell r="I141">
            <v>837000</v>
          </cell>
          <cell r="J141">
            <v>2511000</v>
          </cell>
        </row>
        <row r="142">
          <cell r="B142" t="str">
            <v>Hikayat Raja Bada</v>
          </cell>
          <cell r="C142" t="str">
            <v>Ramli Harun</v>
          </cell>
          <cell r="D142" t="str">
            <v>Melayu</v>
          </cell>
          <cell r="E142">
            <v>121</v>
          </cell>
          <cell r="F142">
            <v>9000</v>
          </cell>
          <cell r="G142">
            <v>1089000</v>
          </cell>
          <cell r="H142">
            <v>1089000</v>
          </cell>
          <cell r="I142">
            <v>1089000</v>
          </cell>
          <cell r="J142">
            <v>3267000</v>
          </cell>
        </row>
        <row r="143">
          <cell r="B143" t="str">
            <v>Hikayat Raja Budak</v>
          </cell>
          <cell r="C143" t="str">
            <v>Drs. Jamsuri Jusuf</v>
          </cell>
          <cell r="D143" t="str">
            <v>Melayu</v>
          </cell>
          <cell r="E143">
            <v>159</v>
          </cell>
          <cell r="F143">
            <v>9000</v>
          </cell>
          <cell r="G143">
            <v>1431000</v>
          </cell>
          <cell r="H143">
            <v>1431000</v>
          </cell>
          <cell r="I143">
            <v>1431000</v>
          </cell>
          <cell r="J143">
            <v>4293000</v>
          </cell>
        </row>
        <row r="144">
          <cell r="B144" t="str">
            <v>Hikayat Raja Jeumpa</v>
          </cell>
          <cell r="C144" t="str">
            <v>Ramli Harun</v>
          </cell>
          <cell r="D144" t="str">
            <v>Melayu</v>
          </cell>
          <cell r="E144">
            <v>266</v>
          </cell>
          <cell r="F144">
            <v>9000</v>
          </cell>
          <cell r="G144">
            <v>2394000</v>
          </cell>
          <cell r="H144">
            <v>2394000</v>
          </cell>
          <cell r="I144">
            <v>2394000</v>
          </cell>
          <cell r="J144">
            <v>7182000</v>
          </cell>
        </row>
        <row r="145">
          <cell r="B145" t="str">
            <v>Hikayat Raja Jumjumah</v>
          </cell>
          <cell r="C145" t="str">
            <v>Dra. Jumsari Yusuf</v>
          </cell>
          <cell r="D145" t="str">
            <v>Melayu</v>
          </cell>
          <cell r="E145">
            <v>27</v>
          </cell>
          <cell r="F145">
            <v>9000</v>
          </cell>
          <cell r="G145">
            <v>243000</v>
          </cell>
          <cell r="H145">
            <v>243000</v>
          </cell>
          <cell r="I145">
            <v>243000</v>
          </cell>
          <cell r="J145">
            <v>729000</v>
          </cell>
        </row>
        <row r="146">
          <cell r="B146" t="str">
            <v>Hikayat Raja Kerang</v>
          </cell>
          <cell r="C146" t="str">
            <v>Dra. Putri Minerva Mutiara</v>
          </cell>
          <cell r="D146" t="str">
            <v>Melayu</v>
          </cell>
          <cell r="E146">
            <v>342</v>
          </cell>
          <cell r="F146">
            <v>9000</v>
          </cell>
          <cell r="G146">
            <v>3078000</v>
          </cell>
          <cell r="H146">
            <v>3078000</v>
          </cell>
          <cell r="I146">
            <v>3078000</v>
          </cell>
          <cell r="J146">
            <v>9234000</v>
          </cell>
        </row>
        <row r="147">
          <cell r="B147" t="str">
            <v>Hikayat Sariman Budi</v>
          </cell>
          <cell r="C147" t="str">
            <v>Anzib</v>
          </cell>
          <cell r="D147" t="str">
            <v>Melayu</v>
          </cell>
          <cell r="E147">
            <v>252</v>
          </cell>
          <cell r="F147">
            <v>9000</v>
          </cell>
          <cell r="G147">
            <v>2268000</v>
          </cell>
          <cell r="H147">
            <v>2268000</v>
          </cell>
          <cell r="I147">
            <v>2268000</v>
          </cell>
          <cell r="J147">
            <v>6804000</v>
          </cell>
        </row>
        <row r="148">
          <cell r="B148" t="str">
            <v>Hikayat Si Miskin</v>
          </cell>
          <cell r="C148" t="str">
            <v>Drs. Aliudin Mahyudin</v>
          </cell>
          <cell r="D148" t="str">
            <v>Melayu</v>
          </cell>
          <cell r="E148">
            <v>98</v>
          </cell>
          <cell r="F148">
            <v>9000</v>
          </cell>
          <cell r="G148">
            <v>882000</v>
          </cell>
          <cell r="H148">
            <v>882000</v>
          </cell>
          <cell r="I148">
            <v>882000</v>
          </cell>
          <cell r="J148">
            <v>2646000</v>
          </cell>
        </row>
        <row r="149">
          <cell r="B149" t="str">
            <v>Hikayat Siti Saera Dan Kisah Abdullah Ibnu Salam</v>
          </cell>
          <cell r="C149" t="str">
            <v>HD. Mangemba Zainudin Hakim</v>
          </cell>
          <cell r="D149" t="str">
            <v>Melayu</v>
          </cell>
          <cell r="E149">
            <v>141</v>
          </cell>
          <cell r="F149">
            <v>9000</v>
          </cell>
          <cell r="G149">
            <v>1269000</v>
          </cell>
          <cell r="H149">
            <v>1269000</v>
          </cell>
          <cell r="I149">
            <v>1269000</v>
          </cell>
          <cell r="J149">
            <v>3807000</v>
          </cell>
        </row>
        <row r="150">
          <cell r="B150" t="str">
            <v>Hikayat Sultan Aceh Iskandar Muda</v>
          </cell>
          <cell r="C150" t="str">
            <v>Rmali Harun</v>
          </cell>
          <cell r="D150" t="str">
            <v>Melayu</v>
          </cell>
          <cell r="E150">
            <v>198</v>
          </cell>
          <cell r="F150">
            <v>9000</v>
          </cell>
          <cell r="G150">
            <v>1782000</v>
          </cell>
          <cell r="H150">
            <v>1782000</v>
          </cell>
          <cell r="I150">
            <v>1782000</v>
          </cell>
          <cell r="J150">
            <v>5346000</v>
          </cell>
        </row>
        <row r="151">
          <cell r="B151" t="str">
            <v>Hikayat Sultanul Injilai Dan Pau-Pau Rikadong</v>
          </cell>
          <cell r="C151" t="str">
            <v>Abdul Kadir Mulya</v>
          </cell>
          <cell r="D151" t="str">
            <v>Melayu</v>
          </cell>
          <cell r="E151">
            <v>93</v>
          </cell>
          <cell r="F151">
            <v>9000</v>
          </cell>
          <cell r="G151">
            <v>837000</v>
          </cell>
          <cell r="H151">
            <v>837000</v>
          </cell>
          <cell r="I151">
            <v>837000</v>
          </cell>
          <cell r="J151">
            <v>2511000</v>
          </cell>
        </row>
        <row r="152">
          <cell r="B152" t="str">
            <v>Hikayat Usman Basyah 1</v>
          </cell>
          <cell r="C152" t="str">
            <v>Ramli Harun</v>
          </cell>
          <cell r="D152" t="str">
            <v>Melayu</v>
          </cell>
          <cell r="E152">
            <v>320</v>
          </cell>
          <cell r="F152">
            <v>9000</v>
          </cell>
          <cell r="G152">
            <v>2880000</v>
          </cell>
          <cell r="H152">
            <v>2880000</v>
          </cell>
          <cell r="I152">
            <v>2880000</v>
          </cell>
          <cell r="J152">
            <v>8640000</v>
          </cell>
        </row>
        <row r="153">
          <cell r="B153" t="str">
            <v>Hikayat Usman Basyah 2</v>
          </cell>
          <cell r="C153" t="str">
            <v>Ramli Harun</v>
          </cell>
          <cell r="D153" t="str">
            <v>Melayu</v>
          </cell>
          <cell r="E153">
            <v>298</v>
          </cell>
          <cell r="F153">
            <v>9000</v>
          </cell>
          <cell r="G153">
            <v>2682000</v>
          </cell>
          <cell r="H153">
            <v>2682000</v>
          </cell>
          <cell r="I153">
            <v>2682000</v>
          </cell>
          <cell r="J153">
            <v>8046000</v>
          </cell>
        </row>
        <row r="154">
          <cell r="B154" t="str">
            <v>Himpunan Cerita Rakyat Dalam Sastra Toraja</v>
          </cell>
          <cell r="C154" t="str">
            <v>Drs. JS. Sande</v>
          </cell>
          <cell r="D154" t="str">
            <v>Sulawesi</v>
          </cell>
          <cell r="E154">
            <v>185</v>
          </cell>
          <cell r="F154">
            <v>9000</v>
          </cell>
          <cell r="G154">
            <v>1665000</v>
          </cell>
          <cell r="H154">
            <v>1665000</v>
          </cell>
          <cell r="I154">
            <v>1665000</v>
          </cell>
          <cell r="J154">
            <v>4995000</v>
          </cell>
        </row>
        <row r="155">
          <cell r="B155" t="str">
            <v>Hujur Ni Si Bagas Marhusor</v>
          </cell>
          <cell r="C155" t="str">
            <v>Sinurat</v>
          </cell>
          <cell r="D155" t="str">
            <v>Melayu</v>
          </cell>
          <cell r="E155">
            <v>226</v>
          </cell>
          <cell r="F155">
            <v>9000</v>
          </cell>
          <cell r="G155">
            <v>2034000</v>
          </cell>
          <cell r="H155">
            <v>2034000</v>
          </cell>
          <cell r="I155">
            <v>2034000</v>
          </cell>
          <cell r="J155">
            <v>6102000</v>
          </cell>
        </row>
        <row r="156">
          <cell r="B156" t="str">
            <v>Jangan Ambil Nyawaku</v>
          </cell>
          <cell r="C156" t="str">
            <v>Titie Said</v>
          </cell>
          <cell r="D156" t="str">
            <v>Jawa - Sunda</v>
          </cell>
          <cell r="E156">
            <v>328</v>
          </cell>
          <cell r="F156">
            <v>9000</v>
          </cell>
          <cell r="G156">
            <v>2952000</v>
          </cell>
          <cell r="H156">
            <v>2952000</v>
          </cell>
          <cell r="I156">
            <v>2952000</v>
          </cell>
          <cell r="J156">
            <v>8856000</v>
          </cell>
        </row>
        <row r="157">
          <cell r="B157" t="str">
            <v>Jangan Biarkan Bunga Kembang Tak Jadi</v>
          </cell>
          <cell r="C157" t="str">
            <v>Inuke Endarwati</v>
          </cell>
          <cell r="D157" t="str">
            <v>Melayu</v>
          </cell>
          <cell r="E157">
            <v>138</v>
          </cell>
          <cell r="F157">
            <v>9000</v>
          </cell>
          <cell r="G157">
            <v>1242000</v>
          </cell>
          <cell r="H157">
            <v>1242000</v>
          </cell>
          <cell r="I157">
            <v>1242000</v>
          </cell>
          <cell r="J157">
            <v>3726000</v>
          </cell>
        </row>
        <row r="158">
          <cell r="B158" t="str">
            <v>Jangir Bali</v>
          </cell>
          <cell r="C158" t="str">
            <v>Nur Sutan Iskandar</v>
          </cell>
          <cell r="D158" t="str">
            <v>Nusa Tenggara</v>
          </cell>
          <cell r="E158">
            <v>259</v>
          </cell>
          <cell r="F158">
            <v>9000</v>
          </cell>
          <cell r="G158">
            <v>2331000</v>
          </cell>
          <cell r="H158">
            <v>2331000</v>
          </cell>
          <cell r="I158">
            <v>2331000</v>
          </cell>
          <cell r="J158">
            <v>6993000</v>
          </cell>
        </row>
        <row r="159">
          <cell r="B159" t="str">
            <v>Janji Seorang Ayah</v>
          </cell>
          <cell r="C159" t="str">
            <v>Ibrahim Riyadi</v>
          </cell>
          <cell r="D159" t="str">
            <v>Melayu</v>
          </cell>
          <cell r="E159">
            <v>86</v>
          </cell>
          <cell r="F159">
            <v>9000</v>
          </cell>
          <cell r="G159">
            <v>774000</v>
          </cell>
          <cell r="H159">
            <v>774000</v>
          </cell>
          <cell r="I159">
            <v>774000</v>
          </cell>
          <cell r="J159">
            <v>2322000</v>
          </cell>
        </row>
        <row r="160">
          <cell r="B160" t="str">
            <v>Jayalangkara</v>
          </cell>
          <cell r="C160" t="str">
            <v>Drs. Aburaerah Arief</v>
          </cell>
          <cell r="D160" t="str">
            <v>Jawa - Sunda</v>
          </cell>
          <cell r="E160">
            <v>185</v>
          </cell>
          <cell r="F160">
            <v>9000</v>
          </cell>
          <cell r="G160">
            <v>1665000</v>
          </cell>
          <cell r="H160">
            <v>1665000</v>
          </cell>
          <cell r="I160">
            <v>1665000</v>
          </cell>
          <cell r="J160">
            <v>4995000</v>
          </cell>
        </row>
        <row r="161">
          <cell r="B161" t="str">
            <v>Jejak Pencuri Panili</v>
          </cell>
          <cell r="C161" t="str">
            <v>Hardjana HP</v>
          </cell>
          <cell r="D161" t="str">
            <v>Jawa - Sunda</v>
          </cell>
          <cell r="E161">
            <v>54</v>
          </cell>
          <cell r="F161">
            <v>9000</v>
          </cell>
          <cell r="G161">
            <v>486000</v>
          </cell>
          <cell r="H161">
            <v>486000</v>
          </cell>
          <cell r="I161">
            <v>486000</v>
          </cell>
          <cell r="J161">
            <v>1458000</v>
          </cell>
        </row>
        <row r="162">
          <cell r="B162" t="str">
            <v>Jejak-Jejak Perjalanan</v>
          </cell>
          <cell r="C162" t="str">
            <v>Soetoyo NK.</v>
          </cell>
          <cell r="D162" t="str">
            <v>Jawa - Sunda</v>
          </cell>
          <cell r="E162">
            <v>272</v>
          </cell>
          <cell r="F162">
            <v>9000</v>
          </cell>
          <cell r="G162">
            <v>2448000</v>
          </cell>
          <cell r="H162">
            <v>2448000</v>
          </cell>
          <cell r="I162">
            <v>2448000</v>
          </cell>
          <cell r="J162">
            <v>7344000</v>
          </cell>
        </row>
        <row r="163">
          <cell r="B163" t="str">
            <v>Kaba Bujang Paman Dan Kaba Rambun Pamenan</v>
          </cell>
          <cell r="C163" t="str">
            <v xml:space="preserve">Sutan Pangaduan </v>
          </cell>
          <cell r="D163" t="str">
            <v>Melayu</v>
          </cell>
          <cell r="E163">
            <v>1323</v>
          </cell>
          <cell r="F163">
            <v>9000</v>
          </cell>
          <cell r="G163">
            <v>11907000</v>
          </cell>
          <cell r="H163">
            <v>11907000</v>
          </cell>
          <cell r="I163">
            <v>11907000</v>
          </cell>
          <cell r="J163">
            <v>35721000</v>
          </cell>
        </row>
        <row r="164">
          <cell r="B164" t="str">
            <v xml:space="preserve">Kaba Curito Puti Talayang </v>
          </cell>
          <cell r="C164" t="str">
            <v>Moechtar Naim</v>
          </cell>
          <cell r="D164" t="str">
            <v>Melayu</v>
          </cell>
          <cell r="E164">
            <v>89</v>
          </cell>
          <cell r="F164">
            <v>9000</v>
          </cell>
          <cell r="G164">
            <v>801000</v>
          </cell>
          <cell r="H164">
            <v>801000</v>
          </cell>
          <cell r="I164">
            <v>801000</v>
          </cell>
          <cell r="J164">
            <v>2403000</v>
          </cell>
        </row>
        <row r="165">
          <cell r="B165" t="str">
            <v>Kaba Kambang  Luari</v>
          </cell>
          <cell r="C165" t="str">
            <v>Sutan Pangaduan</v>
          </cell>
          <cell r="D165" t="str">
            <v>Melayu</v>
          </cell>
          <cell r="E165">
            <v>149</v>
          </cell>
          <cell r="F165">
            <v>9000</v>
          </cell>
          <cell r="G165">
            <v>1341000</v>
          </cell>
          <cell r="H165">
            <v>1341000</v>
          </cell>
          <cell r="I165">
            <v>1341000</v>
          </cell>
          <cell r="J165">
            <v>4023000</v>
          </cell>
        </row>
        <row r="166">
          <cell r="B166" t="str">
            <v>Kaba Mamak Si Hetong</v>
          </cell>
          <cell r="C166" t="str">
            <v>Museum Nasional</v>
          </cell>
          <cell r="D166" t="str">
            <v>Melayu</v>
          </cell>
          <cell r="E166">
            <v>106</v>
          </cell>
          <cell r="F166">
            <v>9000</v>
          </cell>
          <cell r="G166">
            <v>954000</v>
          </cell>
          <cell r="H166">
            <v>954000</v>
          </cell>
          <cell r="I166">
            <v>954000</v>
          </cell>
          <cell r="J166">
            <v>2862000</v>
          </cell>
        </row>
        <row r="167">
          <cell r="B167" t="str">
            <v>Kaba Minang</v>
          </cell>
          <cell r="C167" t="str">
            <v>R.M. Rangkoto</v>
          </cell>
          <cell r="D167" t="str">
            <v>Melayu</v>
          </cell>
          <cell r="E167">
            <v>221</v>
          </cell>
          <cell r="F167">
            <v>9000</v>
          </cell>
          <cell r="G167">
            <v>1989000</v>
          </cell>
          <cell r="H167">
            <v>1989000</v>
          </cell>
          <cell r="I167">
            <v>1989000</v>
          </cell>
          <cell r="J167">
            <v>5967000</v>
          </cell>
        </row>
        <row r="168">
          <cell r="B168" t="str">
            <v>Kaba Puti Sari Banilai</v>
          </cell>
          <cell r="C168" t="str">
            <v>Angku Mudo Siin</v>
          </cell>
          <cell r="D168" t="str">
            <v>Melayu</v>
          </cell>
          <cell r="E168">
            <v>94</v>
          </cell>
          <cell r="F168">
            <v>9000</v>
          </cell>
          <cell r="G168">
            <v>846000</v>
          </cell>
          <cell r="H168">
            <v>846000</v>
          </cell>
          <cell r="I168">
            <v>846000</v>
          </cell>
          <cell r="J168">
            <v>2538000</v>
          </cell>
        </row>
        <row r="169">
          <cell r="B169" t="str">
            <v>Kaba Rang Mudo Salendang Dunia</v>
          </cell>
          <cell r="C169" t="str">
            <v>ID. DT. Tumanggung</v>
          </cell>
          <cell r="D169" t="str">
            <v>Melayu</v>
          </cell>
          <cell r="E169">
            <v>70</v>
          </cell>
          <cell r="F169">
            <v>9000</v>
          </cell>
          <cell r="G169">
            <v>630000</v>
          </cell>
          <cell r="H169">
            <v>630000</v>
          </cell>
          <cell r="I169">
            <v>630000</v>
          </cell>
          <cell r="J169">
            <v>1890000</v>
          </cell>
        </row>
        <row r="170">
          <cell r="B170" t="str">
            <v>Kaba Si Ali Amat</v>
          </cell>
          <cell r="C170" t="str">
            <v>Museum Nasional</v>
          </cell>
          <cell r="D170" t="str">
            <v>Melayu</v>
          </cell>
          <cell r="E170">
            <v>102</v>
          </cell>
          <cell r="F170">
            <v>9000</v>
          </cell>
          <cell r="G170">
            <v>918000</v>
          </cell>
          <cell r="H170">
            <v>918000</v>
          </cell>
          <cell r="I170">
            <v>918000</v>
          </cell>
          <cell r="J170">
            <v>2754000</v>
          </cell>
        </row>
        <row r="171">
          <cell r="B171" t="str">
            <v>Kaba Si Manjau Ari</v>
          </cell>
          <cell r="C171" t="str">
            <v>Balai Pustaka</v>
          </cell>
          <cell r="D171" t="str">
            <v>Melayu</v>
          </cell>
          <cell r="E171">
            <v>141</v>
          </cell>
          <cell r="F171">
            <v>9000</v>
          </cell>
          <cell r="G171">
            <v>1269000</v>
          </cell>
          <cell r="H171">
            <v>1269000</v>
          </cell>
          <cell r="I171">
            <v>1269000</v>
          </cell>
          <cell r="J171">
            <v>3807000</v>
          </cell>
        </row>
        <row r="172">
          <cell r="B172" t="str">
            <v>Kaba Si Rambun Jalua</v>
          </cell>
          <cell r="C172" t="str">
            <v>AJ. Hamer Ster</v>
          </cell>
          <cell r="D172" t="str">
            <v>Melayu</v>
          </cell>
          <cell r="E172">
            <v>49</v>
          </cell>
          <cell r="F172">
            <v>9000</v>
          </cell>
          <cell r="G172">
            <v>441000</v>
          </cell>
          <cell r="H172">
            <v>441000</v>
          </cell>
          <cell r="I172">
            <v>441000</v>
          </cell>
          <cell r="J172">
            <v>1323000</v>
          </cell>
        </row>
        <row r="173">
          <cell r="B173" t="str">
            <v>Kaba Si Saripudi</v>
          </cell>
          <cell r="C173" t="str">
            <v>Tasat GL. Sutan Bagindo</v>
          </cell>
          <cell r="D173" t="str">
            <v>Melayu</v>
          </cell>
          <cell r="E173">
            <v>55</v>
          </cell>
          <cell r="F173">
            <v>9000</v>
          </cell>
          <cell r="G173">
            <v>495000</v>
          </cell>
          <cell r="H173">
            <v>495000</v>
          </cell>
          <cell r="I173">
            <v>495000</v>
          </cell>
          <cell r="J173">
            <v>1485000</v>
          </cell>
        </row>
        <row r="174">
          <cell r="B174" t="str">
            <v>Kaba Si Untuang Sudah</v>
          </cell>
          <cell r="C174" t="str">
            <v>Sutan Pangaduan</v>
          </cell>
          <cell r="D174" t="str">
            <v>Melayu</v>
          </cell>
          <cell r="E174">
            <v>250</v>
          </cell>
          <cell r="F174">
            <v>9000</v>
          </cell>
          <cell r="G174">
            <v>2250000</v>
          </cell>
          <cell r="H174">
            <v>2250000</v>
          </cell>
          <cell r="I174">
            <v>2250000</v>
          </cell>
          <cell r="J174">
            <v>6750000</v>
          </cell>
        </row>
        <row r="175">
          <cell r="B175" t="str">
            <v>Karena Kerendahan Budi</v>
          </cell>
          <cell r="C175" t="str">
            <v>HSD Muntu</v>
          </cell>
          <cell r="D175" t="str">
            <v>Sulawesi</v>
          </cell>
          <cell r="E175">
            <v>124</v>
          </cell>
          <cell r="F175">
            <v>9000</v>
          </cell>
          <cell r="G175">
            <v>1116000</v>
          </cell>
          <cell r="H175">
            <v>1116000</v>
          </cell>
          <cell r="I175">
            <v>1116000</v>
          </cell>
          <cell r="J175">
            <v>3348000</v>
          </cell>
        </row>
        <row r="176">
          <cell r="B176" t="str">
            <v>Kebudayaan Gayo</v>
          </cell>
          <cell r="C176" t="str">
            <v>Drs. M.J. Melalatoa</v>
          </cell>
          <cell r="D176" t="str">
            <v>Melayu</v>
          </cell>
          <cell r="E176">
            <v>214</v>
          </cell>
          <cell r="F176">
            <v>9000</v>
          </cell>
          <cell r="G176">
            <v>1926000</v>
          </cell>
          <cell r="H176">
            <v>1926000</v>
          </cell>
          <cell r="I176">
            <v>1926000</v>
          </cell>
          <cell r="J176">
            <v>5778000</v>
          </cell>
        </row>
        <row r="177">
          <cell r="B177" t="str">
            <v>Kebudayaan Jawa</v>
          </cell>
          <cell r="C177" t="str">
            <v>Koentjaraningrat</v>
          </cell>
          <cell r="D177" t="str">
            <v>Jawa - Sunda</v>
          </cell>
          <cell r="E177">
            <v>558</v>
          </cell>
          <cell r="F177">
            <v>9000</v>
          </cell>
          <cell r="G177">
            <v>5022000</v>
          </cell>
          <cell r="H177">
            <v>5022000</v>
          </cell>
          <cell r="I177">
            <v>5022000</v>
          </cell>
          <cell r="J177">
            <v>15066000</v>
          </cell>
        </row>
        <row r="178">
          <cell r="B178" t="str">
            <v>Kesenian Daerah Wolio</v>
          </cell>
          <cell r="C178" t="str">
            <v>La. Ode Analim</v>
          </cell>
          <cell r="D178" t="str">
            <v>Sulawesi</v>
          </cell>
          <cell r="E178">
            <v>54</v>
          </cell>
          <cell r="F178">
            <v>9000</v>
          </cell>
          <cell r="G178">
            <v>486000</v>
          </cell>
          <cell r="H178">
            <v>486000</v>
          </cell>
          <cell r="I178">
            <v>486000</v>
          </cell>
          <cell r="J178">
            <v>1458000</v>
          </cell>
        </row>
        <row r="179">
          <cell r="B179" t="str">
            <v>Khabar Akhirat Dalam Hal Kiamat</v>
          </cell>
          <cell r="C179" t="str">
            <v>Nuruddin Ar-Raniti</v>
          </cell>
          <cell r="D179" t="str">
            <v>Melayu</v>
          </cell>
          <cell r="E179">
            <v>236</v>
          </cell>
          <cell r="F179">
            <v>9000</v>
          </cell>
          <cell r="G179">
            <v>2124000</v>
          </cell>
          <cell r="H179">
            <v>2124000</v>
          </cell>
          <cell r="I179">
            <v>2124000</v>
          </cell>
          <cell r="J179">
            <v>6372000</v>
          </cell>
        </row>
        <row r="180">
          <cell r="B180" t="str">
            <v>Kidung Candhini</v>
          </cell>
          <cell r="C180" t="str">
            <v>Drs. Sudibjo ZH</v>
          </cell>
          <cell r="D180" t="str">
            <v>Jawa - Sunda</v>
          </cell>
          <cell r="E180">
            <v>338</v>
          </cell>
          <cell r="F180">
            <v>9000</v>
          </cell>
          <cell r="G180">
            <v>3042000</v>
          </cell>
          <cell r="H180">
            <v>3042000</v>
          </cell>
          <cell r="I180">
            <v>3042000</v>
          </cell>
          <cell r="J180">
            <v>9126000</v>
          </cell>
        </row>
        <row r="181">
          <cell r="B181" t="str">
            <v>Kidung Panji Marga</v>
          </cell>
          <cell r="C181" t="str">
            <v>Ida Bagus Gede Widana</v>
          </cell>
          <cell r="D181" t="str">
            <v>Jawa - Sunda</v>
          </cell>
          <cell r="E181">
            <v>105</v>
          </cell>
          <cell r="F181">
            <v>9000</v>
          </cell>
          <cell r="G181">
            <v>945000</v>
          </cell>
          <cell r="H181">
            <v>945000</v>
          </cell>
          <cell r="I181">
            <v>945000</v>
          </cell>
          <cell r="J181">
            <v>2835000</v>
          </cell>
        </row>
        <row r="182">
          <cell r="B182" t="str">
            <v>Kisah Syeh Mardan</v>
          </cell>
          <cell r="C182" t="str">
            <v>Aburaerah Arief</v>
          </cell>
          <cell r="D182" t="str">
            <v>Jawa - Sunda</v>
          </cell>
          <cell r="E182">
            <v>169</v>
          </cell>
          <cell r="F182">
            <v>9000</v>
          </cell>
          <cell r="G182">
            <v>1521000</v>
          </cell>
          <cell r="H182">
            <v>1521000</v>
          </cell>
          <cell r="I182">
            <v>1521000</v>
          </cell>
          <cell r="J182">
            <v>4563000</v>
          </cell>
        </row>
        <row r="183">
          <cell r="B183" t="str">
            <v>Kitab Yusuf</v>
          </cell>
          <cell r="C183" t="str">
            <v>Titik Pujiastuti</v>
          </cell>
          <cell r="D183" t="str">
            <v>Jawa - Sunda</v>
          </cell>
          <cell r="E183">
            <v>543</v>
          </cell>
          <cell r="F183">
            <v>9000</v>
          </cell>
          <cell r="G183">
            <v>4887000</v>
          </cell>
          <cell r="H183">
            <v>4887000</v>
          </cell>
          <cell r="I183">
            <v>4887000</v>
          </cell>
          <cell r="J183">
            <v>14661000</v>
          </cell>
        </row>
        <row r="184">
          <cell r="B184" t="str">
            <v>Kuda Panoli Cerita Rakyat Cirebon</v>
          </cell>
          <cell r="C184" t="str">
            <v>Sudibjo ZH</v>
          </cell>
          <cell r="D184" t="str">
            <v>Jawa - Sunda</v>
          </cell>
          <cell r="E184">
            <v>302</v>
          </cell>
          <cell r="F184">
            <v>9000</v>
          </cell>
          <cell r="G184">
            <v>2718000</v>
          </cell>
          <cell r="H184">
            <v>2718000</v>
          </cell>
          <cell r="I184">
            <v>2718000</v>
          </cell>
          <cell r="J184">
            <v>8154000</v>
          </cell>
        </row>
        <row r="185">
          <cell r="B185" t="str">
            <v xml:space="preserve">Kumpulan Cerita Rakyat Gayo </v>
          </cell>
          <cell r="C185" t="str">
            <v>Fatimah Kobat</v>
          </cell>
          <cell r="D185" t="str">
            <v>Melayu</v>
          </cell>
          <cell r="E185">
            <v>174</v>
          </cell>
          <cell r="F185">
            <v>9000</v>
          </cell>
          <cell r="G185">
            <v>1566000</v>
          </cell>
          <cell r="H185">
            <v>1566000</v>
          </cell>
          <cell r="I185">
            <v>1566000</v>
          </cell>
          <cell r="J185">
            <v>4698000</v>
          </cell>
        </row>
        <row r="186">
          <cell r="B186" t="str">
            <v>Kungkang Yang Berjasa</v>
          </cell>
          <cell r="C186" t="str">
            <v>Mohd. Firdaus Husin</v>
          </cell>
          <cell r="D186" t="str">
            <v>Kalimantan</v>
          </cell>
          <cell r="E186">
            <v>174</v>
          </cell>
          <cell r="F186">
            <v>9000</v>
          </cell>
          <cell r="G186">
            <v>1566000</v>
          </cell>
          <cell r="H186">
            <v>1566000</v>
          </cell>
          <cell r="I186">
            <v>1566000</v>
          </cell>
          <cell r="J186">
            <v>4698000</v>
          </cell>
        </row>
        <row r="187">
          <cell r="B187" t="str">
            <v>Kungkung Si Katak Kecil</v>
          </cell>
          <cell r="C187" t="str">
            <v>Dharnoto</v>
          </cell>
          <cell r="D187" t="str">
            <v>Jawa - Sunda</v>
          </cell>
          <cell r="E187">
            <v>73</v>
          </cell>
          <cell r="F187">
            <v>9000</v>
          </cell>
          <cell r="G187">
            <v>657000</v>
          </cell>
          <cell r="H187">
            <v>657000</v>
          </cell>
          <cell r="I187">
            <v>657000</v>
          </cell>
          <cell r="J187">
            <v>1971000</v>
          </cell>
        </row>
        <row r="188">
          <cell r="B188" t="str">
            <v>Kuntum Melati</v>
          </cell>
          <cell r="C188" t="str">
            <v>Aman Dt. Majoindo</v>
          </cell>
          <cell r="D188" t="str">
            <v>Melayu</v>
          </cell>
          <cell r="E188">
            <v>90</v>
          </cell>
          <cell r="F188">
            <v>9000</v>
          </cell>
          <cell r="G188">
            <v>810000</v>
          </cell>
          <cell r="H188">
            <v>810000</v>
          </cell>
          <cell r="I188">
            <v>810000</v>
          </cell>
          <cell r="J188">
            <v>2430000</v>
          </cell>
        </row>
        <row r="189">
          <cell r="B189" t="str">
            <v>Kura-Kura Laut</v>
          </cell>
          <cell r="C189" t="str">
            <v>Sudarmi</v>
          </cell>
          <cell r="D189" t="str">
            <v>Jawa - Sunda</v>
          </cell>
          <cell r="E189">
            <v>53</v>
          </cell>
          <cell r="F189">
            <v>9000</v>
          </cell>
          <cell r="G189">
            <v>477000</v>
          </cell>
          <cell r="H189">
            <v>477000</v>
          </cell>
          <cell r="I189">
            <v>477000</v>
          </cell>
          <cell r="J189">
            <v>1431000</v>
          </cell>
        </row>
        <row r="190">
          <cell r="B190" t="str">
            <v>Lakon Jaka Sukara</v>
          </cell>
          <cell r="C190" t="str">
            <v>Dewaki Kramadibrata</v>
          </cell>
          <cell r="D190" t="str">
            <v>Jawa - Sunda</v>
          </cell>
          <cell r="E190">
            <v>242</v>
          </cell>
          <cell r="F190">
            <v>9000</v>
          </cell>
          <cell r="G190">
            <v>2178000</v>
          </cell>
          <cell r="H190">
            <v>2178000</v>
          </cell>
          <cell r="I190">
            <v>2178000</v>
          </cell>
          <cell r="J190">
            <v>6534000</v>
          </cell>
        </row>
        <row r="191">
          <cell r="B191" t="str">
            <v>Laleur Bodas</v>
          </cell>
          <cell r="C191" t="str">
            <v>Samsu</v>
          </cell>
          <cell r="D191" t="str">
            <v>Jawa - Sunda</v>
          </cell>
          <cell r="E191">
            <v>93</v>
          </cell>
          <cell r="F191">
            <v>9000</v>
          </cell>
          <cell r="G191">
            <v>837000</v>
          </cell>
          <cell r="H191">
            <v>837000</v>
          </cell>
          <cell r="I191">
            <v>837000</v>
          </cell>
          <cell r="J191">
            <v>2511000</v>
          </cell>
        </row>
        <row r="192">
          <cell r="B192" t="str">
            <v>Langendriya Gunjaran</v>
          </cell>
          <cell r="C192" t="str">
            <v>Drs. Sudibjo ZH</v>
          </cell>
          <cell r="D192" t="str">
            <v>Jawa - Sunda</v>
          </cell>
          <cell r="E192">
            <v>142</v>
          </cell>
          <cell r="F192">
            <v>9000</v>
          </cell>
          <cell r="G192">
            <v>1278000</v>
          </cell>
          <cell r="H192">
            <v>1278000</v>
          </cell>
          <cell r="I192">
            <v>1278000</v>
          </cell>
          <cell r="J192">
            <v>3834000</v>
          </cell>
        </row>
        <row r="193">
          <cell r="B193" t="str">
            <v>Langendriya Jumenengipun Nata Dewi Kancana Wungu</v>
          </cell>
          <cell r="C193" t="str">
            <v>Drs. Sudibjo ZH</v>
          </cell>
          <cell r="D193" t="str">
            <v>Jawa - Sunda</v>
          </cell>
          <cell r="E193">
            <v>162</v>
          </cell>
          <cell r="F193">
            <v>9000</v>
          </cell>
          <cell r="G193">
            <v>1458000</v>
          </cell>
          <cell r="H193">
            <v>1458000</v>
          </cell>
          <cell r="I193">
            <v>1458000</v>
          </cell>
          <cell r="J193">
            <v>4374000</v>
          </cell>
        </row>
        <row r="194">
          <cell r="B194" t="str">
            <v>Langendriya Panji Wulung Pergi Ke Majapahit</v>
          </cell>
          <cell r="C194" t="str">
            <v>Suyadi Pratomo</v>
          </cell>
          <cell r="D194" t="str">
            <v>Jawa - Sunda</v>
          </cell>
          <cell r="E194">
            <v>168</v>
          </cell>
          <cell r="F194">
            <v>9000</v>
          </cell>
          <cell r="G194">
            <v>1512000</v>
          </cell>
          <cell r="H194">
            <v>1512000</v>
          </cell>
          <cell r="I194">
            <v>1512000</v>
          </cell>
          <cell r="J194">
            <v>4536000</v>
          </cell>
        </row>
        <row r="195">
          <cell r="B195" t="str">
            <v>Langendriya Pejahipun Menak Jingga</v>
          </cell>
          <cell r="C195" t="str">
            <v>Sumarsana</v>
          </cell>
          <cell r="D195" t="str">
            <v>Jawa - Sunda</v>
          </cell>
          <cell r="E195">
            <v>158</v>
          </cell>
          <cell r="F195">
            <v>9000</v>
          </cell>
          <cell r="G195">
            <v>1422000</v>
          </cell>
          <cell r="H195">
            <v>1422000</v>
          </cell>
          <cell r="I195">
            <v>1422000</v>
          </cell>
          <cell r="J195">
            <v>4266000</v>
          </cell>
        </row>
        <row r="196">
          <cell r="B196" t="str">
            <v>Langendriya Pejahipun Ranggalawe</v>
          </cell>
          <cell r="C196" t="str">
            <v>S.Z. Hadisucipto</v>
          </cell>
          <cell r="D196" t="str">
            <v>Jawa - Sunda</v>
          </cell>
          <cell r="E196">
            <v>141</v>
          </cell>
          <cell r="F196">
            <v>9000</v>
          </cell>
          <cell r="G196">
            <v>1269000</v>
          </cell>
          <cell r="H196">
            <v>1269000</v>
          </cell>
          <cell r="I196">
            <v>1269000</v>
          </cell>
          <cell r="J196">
            <v>3807000</v>
          </cell>
        </row>
        <row r="197">
          <cell r="B197" t="str">
            <v>Layang Bebasan Lan Saloka</v>
          </cell>
          <cell r="C197" t="str">
            <v>Mas Merta Senjaya</v>
          </cell>
          <cell r="D197" t="str">
            <v>Jawa - Sunda</v>
          </cell>
          <cell r="E197">
            <v>162</v>
          </cell>
          <cell r="F197">
            <v>9000</v>
          </cell>
          <cell r="G197">
            <v>1458000</v>
          </cell>
          <cell r="H197">
            <v>1458000</v>
          </cell>
          <cell r="I197">
            <v>1458000</v>
          </cell>
          <cell r="J197">
            <v>4374000</v>
          </cell>
        </row>
        <row r="198">
          <cell r="B198" t="str">
            <v>Lingkaran-Lingkaran Retak</v>
          </cell>
          <cell r="C198" t="str">
            <v>M. Balfas</v>
          </cell>
          <cell r="D198" t="str">
            <v>Jawa - Sunda</v>
          </cell>
          <cell r="E198">
            <v>78</v>
          </cell>
          <cell r="F198">
            <v>9000</v>
          </cell>
          <cell r="G198">
            <v>702000</v>
          </cell>
          <cell r="H198">
            <v>702000</v>
          </cell>
          <cell r="I198">
            <v>702000</v>
          </cell>
          <cell r="J198">
            <v>2106000</v>
          </cell>
        </row>
        <row r="199">
          <cell r="B199" t="str">
            <v>Londe Puisi Asli Toraja</v>
          </cell>
          <cell r="C199" t="str">
            <v>Drs. J.S. Sande</v>
          </cell>
          <cell r="D199" t="str">
            <v>Sulawesi</v>
          </cell>
          <cell r="E199">
            <v>154</v>
          </cell>
          <cell r="F199">
            <v>9000</v>
          </cell>
          <cell r="G199">
            <v>1386000</v>
          </cell>
          <cell r="H199">
            <v>1386000</v>
          </cell>
          <cell r="I199">
            <v>1386000</v>
          </cell>
          <cell r="J199">
            <v>4158000</v>
          </cell>
        </row>
        <row r="200">
          <cell r="B200" t="str">
            <v>Luka Bayang</v>
          </cell>
          <cell r="C200" t="str">
            <v>Hariyadi. S</v>
          </cell>
          <cell r="D200" t="str">
            <v>Jawa - Sunda</v>
          </cell>
          <cell r="E200">
            <v>97</v>
          </cell>
          <cell r="F200">
            <v>9000</v>
          </cell>
          <cell r="G200">
            <v>873000</v>
          </cell>
          <cell r="H200">
            <v>873000</v>
          </cell>
          <cell r="I200">
            <v>873000</v>
          </cell>
          <cell r="J200">
            <v>2619000</v>
          </cell>
        </row>
        <row r="201">
          <cell r="B201" t="str">
            <v>Malatuihnyo Gunuang Tujuah</v>
          </cell>
          <cell r="C201" t="str">
            <v>Selasih</v>
          </cell>
          <cell r="D201" t="str">
            <v>Melayu</v>
          </cell>
          <cell r="E201">
            <v>205</v>
          </cell>
          <cell r="F201">
            <v>9000</v>
          </cell>
          <cell r="G201">
            <v>1845000</v>
          </cell>
          <cell r="H201">
            <v>1845000</v>
          </cell>
          <cell r="I201">
            <v>1845000</v>
          </cell>
          <cell r="J201">
            <v>5535000</v>
          </cell>
        </row>
        <row r="202">
          <cell r="B202" t="str">
            <v>Mangordang Dohot Mamuro</v>
          </cell>
          <cell r="C202" t="str">
            <v>Drs. H. Dalimunthe</v>
          </cell>
          <cell r="D202" t="str">
            <v>Melayu</v>
          </cell>
          <cell r="E202">
            <v>77</v>
          </cell>
          <cell r="F202">
            <v>9000</v>
          </cell>
          <cell r="G202">
            <v>693000</v>
          </cell>
          <cell r="H202">
            <v>693000</v>
          </cell>
          <cell r="I202">
            <v>693000</v>
          </cell>
          <cell r="J202">
            <v>2079000</v>
          </cell>
        </row>
        <row r="203">
          <cell r="B203" t="str">
            <v>Manik Maya 1</v>
          </cell>
          <cell r="C203" t="str">
            <v>Sri Sumarsih</v>
          </cell>
          <cell r="D203" t="str">
            <v>Jawa - Sunda</v>
          </cell>
          <cell r="E203">
            <v>446</v>
          </cell>
          <cell r="F203">
            <v>9000</v>
          </cell>
          <cell r="G203">
            <v>4014000</v>
          </cell>
          <cell r="H203">
            <v>4014000</v>
          </cell>
          <cell r="I203">
            <v>4014000</v>
          </cell>
          <cell r="J203">
            <v>12042000</v>
          </cell>
        </row>
        <row r="204">
          <cell r="B204" t="str">
            <v>Manik Maya 2</v>
          </cell>
          <cell r="C204" t="str">
            <v>Lasmas Marduwiyoto</v>
          </cell>
          <cell r="D204" t="str">
            <v>Jawa - Sunda</v>
          </cell>
          <cell r="E204">
            <v>555</v>
          </cell>
          <cell r="F204">
            <v>9000</v>
          </cell>
          <cell r="G204">
            <v>4995000</v>
          </cell>
          <cell r="H204">
            <v>4995000</v>
          </cell>
          <cell r="I204">
            <v>4995000</v>
          </cell>
          <cell r="J204">
            <v>14985000</v>
          </cell>
        </row>
        <row r="205">
          <cell r="B205" t="str">
            <v>Manik Maya 3</v>
          </cell>
          <cell r="C205" t="str">
            <v>Endah Susilantini, BP</v>
          </cell>
          <cell r="D205" t="str">
            <v>Jawa - Sunda</v>
          </cell>
          <cell r="E205">
            <v>323</v>
          </cell>
          <cell r="F205">
            <v>9000</v>
          </cell>
          <cell r="G205">
            <v>2907000</v>
          </cell>
          <cell r="H205">
            <v>2907000</v>
          </cell>
          <cell r="I205">
            <v>2907000</v>
          </cell>
          <cell r="J205">
            <v>8721000</v>
          </cell>
        </row>
        <row r="206">
          <cell r="B206" t="str">
            <v>Manuk</v>
          </cell>
          <cell r="C206" t="str">
            <v>Sali Gobal</v>
          </cell>
          <cell r="D206" t="str">
            <v>Melayu</v>
          </cell>
          <cell r="E206">
            <v>77</v>
          </cell>
          <cell r="F206">
            <v>9000</v>
          </cell>
          <cell r="G206">
            <v>693000</v>
          </cell>
          <cell r="H206">
            <v>693000</v>
          </cell>
          <cell r="I206">
            <v>693000</v>
          </cell>
          <cell r="J206">
            <v>2079000</v>
          </cell>
        </row>
        <row r="207">
          <cell r="B207" t="str">
            <v>Melintas Badai</v>
          </cell>
          <cell r="C207" t="str">
            <v>Makmur Hendrik</v>
          </cell>
          <cell r="D207" t="str">
            <v>Melayu</v>
          </cell>
          <cell r="E207">
            <v>173</v>
          </cell>
          <cell r="F207">
            <v>9000</v>
          </cell>
          <cell r="G207">
            <v>1557000</v>
          </cell>
          <cell r="H207">
            <v>1557000</v>
          </cell>
          <cell r="I207">
            <v>1557000</v>
          </cell>
          <cell r="J207">
            <v>4671000</v>
          </cell>
        </row>
        <row r="208">
          <cell r="B208" t="str">
            <v>Membara di Api Tuhan</v>
          </cell>
          <cell r="C208" t="str">
            <v>La Ode Malim</v>
          </cell>
          <cell r="D208" t="str">
            <v>Sulawesi</v>
          </cell>
          <cell r="E208">
            <v>74</v>
          </cell>
          <cell r="F208">
            <v>9000</v>
          </cell>
          <cell r="G208">
            <v>666000</v>
          </cell>
          <cell r="H208">
            <v>666000</v>
          </cell>
          <cell r="I208">
            <v>666000</v>
          </cell>
          <cell r="J208">
            <v>1998000</v>
          </cell>
        </row>
        <row r="209">
          <cell r="B209" t="str">
            <v>Memperkenalkan Kenegerian Belantu</v>
          </cell>
          <cell r="C209" t="str">
            <v>Syahbudir Salam</v>
          </cell>
          <cell r="D209" t="str">
            <v>Melayu</v>
          </cell>
          <cell r="E209">
            <v>90</v>
          </cell>
          <cell r="F209">
            <v>9000</v>
          </cell>
          <cell r="G209">
            <v>810000</v>
          </cell>
          <cell r="H209">
            <v>810000</v>
          </cell>
          <cell r="I209">
            <v>810000</v>
          </cell>
          <cell r="J209">
            <v>2430000</v>
          </cell>
        </row>
        <row r="210">
          <cell r="B210" t="str">
            <v>Menak Branta</v>
          </cell>
          <cell r="C210" t="str">
            <v>Adi Triyono dan Tukijo</v>
          </cell>
          <cell r="D210" t="str">
            <v>Jawa - Sunda</v>
          </cell>
          <cell r="E210">
            <v>285</v>
          </cell>
          <cell r="F210">
            <v>9000</v>
          </cell>
          <cell r="G210">
            <v>2565000</v>
          </cell>
          <cell r="H210">
            <v>2565000</v>
          </cell>
          <cell r="I210">
            <v>2565000</v>
          </cell>
          <cell r="J210">
            <v>7695000</v>
          </cell>
        </row>
        <row r="211">
          <cell r="B211" t="str">
            <v>Menak Cina 1</v>
          </cell>
          <cell r="C211" t="str">
            <v>R.Ng.Yasadipura I</v>
          </cell>
          <cell r="D211" t="str">
            <v>Jawa - Sunda</v>
          </cell>
          <cell r="E211">
            <v>254</v>
          </cell>
          <cell r="F211">
            <v>9000</v>
          </cell>
          <cell r="G211">
            <v>2286000</v>
          </cell>
          <cell r="H211">
            <v>2286000</v>
          </cell>
          <cell r="I211">
            <v>2286000</v>
          </cell>
          <cell r="J211">
            <v>6858000</v>
          </cell>
        </row>
        <row r="212">
          <cell r="B212" t="str">
            <v>Menak Cina 2</v>
          </cell>
          <cell r="C212" t="str">
            <v>R. Ng Yasadipura I</v>
          </cell>
          <cell r="D212" t="str">
            <v>Jawa - Sunda</v>
          </cell>
          <cell r="E212">
            <v>262</v>
          </cell>
          <cell r="F212">
            <v>9000</v>
          </cell>
          <cell r="G212">
            <v>2358000</v>
          </cell>
          <cell r="H212">
            <v>2358000</v>
          </cell>
          <cell r="I212">
            <v>2358000</v>
          </cell>
          <cell r="J212">
            <v>7074000</v>
          </cell>
        </row>
        <row r="213">
          <cell r="B213" t="str">
            <v>Menak Cina 3</v>
          </cell>
          <cell r="C213" t="str">
            <v>R. NG. Yasadipura I</v>
          </cell>
          <cell r="D213" t="str">
            <v>Jawa - Sunda</v>
          </cell>
          <cell r="E213">
            <v>259</v>
          </cell>
          <cell r="F213">
            <v>9000</v>
          </cell>
          <cell r="G213">
            <v>2331000</v>
          </cell>
          <cell r="H213">
            <v>2331000</v>
          </cell>
          <cell r="I213">
            <v>2331000</v>
          </cell>
          <cell r="J213">
            <v>6993000</v>
          </cell>
        </row>
        <row r="214">
          <cell r="B214" t="str">
            <v>Menak Cina 4</v>
          </cell>
          <cell r="C214" t="str">
            <v>R. Ng Yasadipura I</v>
          </cell>
          <cell r="D214" t="str">
            <v>Jawa - Sunda</v>
          </cell>
          <cell r="E214">
            <v>268</v>
          </cell>
          <cell r="F214">
            <v>9000</v>
          </cell>
          <cell r="G214">
            <v>2412000</v>
          </cell>
          <cell r="H214">
            <v>2412000</v>
          </cell>
          <cell r="I214">
            <v>2412000</v>
          </cell>
          <cell r="J214">
            <v>7236000</v>
          </cell>
        </row>
        <row r="215">
          <cell r="B215" t="str">
            <v>Menak Cina 5</v>
          </cell>
          <cell r="C215" t="str">
            <v>R. NG. Yasadipura I</v>
          </cell>
          <cell r="D215" t="str">
            <v>Jawa - Sunda</v>
          </cell>
          <cell r="E215">
            <v>259</v>
          </cell>
          <cell r="F215">
            <v>9000</v>
          </cell>
          <cell r="G215">
            <v>2331000</v>
          </cell>
          <cell r="H215">
            <v>2331000</v>
          </cell>
          <cell r="I215">
            <v>2331000</v>
          </cell>
          <cell r="J215">
            <v>6993000</v>
          </cell>
        </row>
        <row r="216">
          <cell r="B216" t="str">
            <v>Menak Demis</v>
          </cell>
          <cell r="C216" t="str">
            <v>R. NG. Yasadipura I</v>
          </cell>
          <cell r="D216" t="str">
            <v>Jawa - Sunda</v>
          </cell>
          <cell r="E216">
            <v>244</v>
          </cell>
          <cell r="F216">
            <v>9000</v>
          </cell>
          <cell r="G216">
            <v>2196000</v>
          </cell>
          <cell r="H216">
            <v>2196000</v>
          </cell>
          <cell r="I216">
            <v>2196000</v>
          </cell>
          <cell r="J216">
            <v>6588000</v>
          </cell>
        </row>
        <row r="217">
          <cell r="B217" t="str">
            <v>Menak Gandrung</v>
          </cell>
          <cell r="C217" t="str">
            <v>R. NG. Yasadipura I</v>
          </cell>
          <cell r="D217" t="str">
            <v>Jawa - Sunda</v>
          </cell>
          <cell r="E217">
            <v>165</v>
          </cell>
          <cell r="F217">
            <v>9000</v>
          </cell>
          <cell r="G217">
            <v>1485000</v>
          </cell>
          <cell r="H217">
            <v>1485000</v>
          </cell>
          <cell r="I217">
            <v>1485000</v>
          </cell>
          <cell r="J217">
            <v>4455000</v>
          </cell>
        </row>
        <row r="218">
          <cell r="B218" t="str">
            <v>Menak Jaminambar 1</v>
          </cell>
          <cell r="C218" t="str">
            <v>R. Ng. Yasadipura I</v>
          </cell>
          <cell r="D218" t="str">
            <v>Jawa - Sunda</v>
          </cell>
          <cell r="E218">
            <v>218</v>
          </cell>
          <cell r="F218">
            <v>9000</v>
          </cell>
          <cell r="G218">
            <v>1962000</v>
          </cell>
          <cell r="H218">
            <v>1962000</v>
          </cell>
          <cell r="I218">
            <v>1962000</v>
          </cell>
          <cell r="J218">
            <v>5886000</v>
          </cell>
        </row>
        <row r="219">
          <cell r="B219" t="str">
            <v>Menak Jaminambar 2</v>
          </cell>
          <cell r="C219" t="str">
            <v>R. NG. Yasadipura I</v>
          </cell>
          <cell r="D219" t="str">
            <v>Jawa - Sunda</v>
          </cell>
          <cell r="E219">
            <v>205</v>
          </cell>
          <cell r="F219">
            <v>9000</v>
          </cell>
          <cell r="G219">
            <v>1845000</v>
          </cell>
          <cell r="H219">
            <v>1845000</v>
          </cell>
          <cell r="I219">
            <v>1845000</v>
          </cell>
          <cell r="J219">
            <v>5535000</v>
          </cell>
        </row>
        <row r="220">
          <cell r="B220" t="str">
            <v>Menak Jaminambar 3</v>
          </cell>
          <cell r="C220" t="str">
            <v>R. NG. Yasadipura I</v>
          </cell>
          <cell r="D220" t="str">
            <v>Jawa - Sunda</v>
          </cell>
          <cell r="E220">
            <v>209</v>
          </cell>
          <cell r="F220">
            <v>9000</v>
          </cell>
          <cell r="G220">
            <v>1881000</v>
          </cell>
          <cell r="H220">
            <v>1881000</v>
          </cell>
          <cell r="I220">
            <v>1881000</v>
          </cell>
          <cell r="J220">
            <v>5643000</v>
          </cell>
        </row>
        <row r="221">
          <cell r="B221" t="str">
            <v>Menak Jamintoran 1</v>
          </cell>
          <cell r="C221" t="str">
            <v>R. NG. Yasodipura I</v>
          </cell>
          <cell r="D221" t="str">
            <v>Jawa - Sunda</v>
          </cell>
          <cell r="E221">
            <v>206</v>
          </cell>
          <cell r="F221">
            <v>9000</v>
          </cell>
          <cell r="G221">
            <v>1854000</v>
          </cell>
          <cell r="H221">
            <v>1854000</v>
          </cell>
          <cell r="I221">
            <v>1854000</v>
          </cell>
          <cell r="J221">
            <v>5562000</v>
          </cell>
        </row>
        <row r="222">
          <cell r="B222" t="str">
            <v>Menak Jamintoran 2</v>
          </cell>
          <cell r="C222" t="str">
            <v>R. Ng. Yasadipura I</v>
          </cell>
          <cell r="D222" t="str">
            <v>Jawa - Sunda</v>
          </cell>
          <cell r="E222">
            <v>205</v>
          </cell>
          <cell r="F222">
            <v>9000</v>
          </cell>
          <cell r="G222">
            <v>1845000</v>
          </cell>
          <cell r="H222">
            <v>1845000</v>
          </cell>
          <cell r="I222">
            <v>1845000</v>
          </cell>
          <cell r="J222">
            <v>5535000</v>
          </cell>
        </row>
        <row r="223">
          <cell r="B223" t="str">
            <v>Menak Kala Kodrat 1</v>
          </cell>
          <cell r="C223" t="str">
            <v>R. Ng. Yasadipura I</v>
          </cell>
          <cell r="D223" t="str">
            <v>Jawa - Sunda</v>
          </cell>
          <cell r="E223">
            <v>218</v>
          </cell>
          <cell r="F223">
            <v>9000</v>
          </cell>
          <cell r="G223">
            <v>1962000</v>
          </cell>
          <cell r="H223">
            <v>1962000</v>
          </cell>
          <cell r="I223">
            <v>1962000</v>
          </cell>
          <cell r="J223">
            <v>5886000</v>
          </cell>
        </row>
        <row r="224">
          <cell r="B224" t="str">
            <v>Menak Kala Kodrat 2</v>
          </cell>
          <cell r="C224" t="str">
            <v>R. NG. Yasadipura I</v>
          </cell>
          <cell r="D224" t="str">
            <v>Jawa - Sunda</v>
          </cell>
          <cell r="E224">
            <v>218</v>
          </cell>
          <cell r="F224">
            <v>9000</v>
          </cell>
          <cell r="G224">
            <v>1962000</v>
          </cell>
          <cell r="H224">
            <v>1962000</v>
          </cell>
          <cell r="I224">
            <v>1962000</v>
          </cell>
          <cell r="J224">
            <v>5886000</v>
          </cell>
        </row>
        <row r="225">
          <cell r="B225" t="str">
            <v>Menak Kandhabumi</v>
          </cell>
          <cell r="C225" t="str">
            <v>R. NG. Yasadipura I</v>
          </cell>
          <cell r="D225" t="str">
            <v>Jawa - Sunda</v>
          </cell>
          <cell r="E225">
            <v>206</v>
          </cell>
          <cell r="F225">
            <v>9000</v>
          </cell>
          <cell r="G225">
            <v>1854000</v>
          </cell>
          <cell r="H225">
            <v>1854000</v>
          </cell>
          <cell r="I225">
            <v>1854000</v>
          </cell>
          <cell r="J225">
            <v>5562000</v>
          </cell>
        </row>
        <row r="226">
          <cell r="B226" t="str">
            <v>Menak Lakat 1</v>
          </cell>
          <cell r="C226" t="str">
            <v>R. Ng Yasadipura I</v>
          </cell>
          <cell r="D226" t="str">
            <v>Jawa - Sunda</v>
          </cell>
          <cell r="E226">
            <v>206</v>
          </cell>
          <cell r="F226">
            <v>9000</v>
          </cell>
          <cell r="G226">
            <v>1854000</v>
          </cell>
          <cell r="H226">
            <v>1854000</v>
          </cell>
          <cell r="I226">
            <v>1854000</v>
          </cell>
          <cell r="J226">
            <v>5562000</v>
          </cell>
        </row>
        <row r="227">
          <cell r="B227" t="str">
            <v>Menak Lakat 2</v>
          </cell>
          <cell r="C227" t="str">
            <v>R. NG. Yasadipura I</v>
          </cell>
          <cell r="D227" t="str">
            <v>Jawa - Sunda</v>
          </cell>
          <cell r="E227">
            <v>221</v>
          </cell>
          <cell r="F227">
            <v>9000</v>
          </cell>
          <cell r="G227">
            <v>1989000</v>
          </cell>
          <cell r="H227">
            <v>1989000</v>
          </cell>
          <cell r="I227">
            <v>1989000</v>
          </cell>
          <cell r="J227">
            <v>5967000</v>
          </cell>
        </row>
        <row r="228">
          <cell r="B228" t="str">
            <v>Menak Lakat 3</v>
          </cell>
          <cell r="C228" t="str">
            <v>R. Ng. Yasadipura I</v>
          </cell>
          <cell r="D228" t="str">
            <v>Jawa - Sunda</v>
          </cell>
          <cell r="E228">
            <v>120</v>
          </cell>
          <cell r="F228">
            <v>9000</v>
          </cell>
          <cell r="G228">
            <v>1080000</v>
          </cell>
          <cell r="H228">
            <v>1080000</v>
          </cell>
          <cell r="I228">
            <v>1080000</v>
          </cell>
          <cell r="J228">
            <v>3240000</v>
          </cell>
        </row>
        <row r="229">
          <cell r="B229" t="str">
            <v>Menak Malebari 1</v>
          </cell>
          <cell r="C229" t="str">
            <v>R. Ng. Yasadipura I</v>
          </cell>
          <cell r="D229" t="str">
            <v>Jawa - Sunda</v>
          </cell>
          <cell r="E229">
            <v>209</v>
          </cell>
          <cell r="F229">
            <v>9000</v>
          </cell>
          <cell r="G229">
            <v>1881000</v>
          </cell>
          <cell r="H229">
            <v>1881000</v>
          </cell>
          <cell r="I229">
            <v>1881000</v>
          </cell>
          <cell r="J229">
            <v>5643000</v>
          </cell>
        </row>
        <row r="230">
          <cell r="B230" t="str">
            <v>Menak Malebari 2</v>
          </cell>
          <cell r="C230" t="str">
            <v>R. NG. Yasadipura I</v>
          </cell>
          <cell r="D230" t="str">
            <v>Jawa - Sunda</v>
          </cell>
          <cell r="E230">
            <v>222</v>
          </cell>
          <cell r="F230">
            <v>9000</v>
          </cell>
          <cell r="G230">
            <v>1998000</v>
          </cell>
          <cell r="H230">
            <v>1998000</v>
          </cell>
          <cell r="I230">
            <v>1998000</v>
          </cell>
          <cell r="J230">
            <v>5994000</v>
          </cell>
        </row>
        <row r="231">
          <cell r="B231" t="str">
            <v>Menak Malebari 3</v>
          </cell>
          <cell r="C231" t="str">
            <v>R. NG. Yasadipura I</v>
          </cell>
          <cell r="D231" t="str">
            <v>Jawa - Sunda</v>
          </cell>
          <cell r="E231">
            <v>222</v>
          </cell>
          <cell r="F231">
            <v>9000</v>
          </cell>
          <cell r="G231">
            <v>1998000</v>
          </cell>
          <cell r="H231">
            <v>1998000</v>
          </cell>
          <cell r="I231">
            <v>1998000</v>
          </cell>
          <cell r="J231">
            <v>5994000</v>
          </cell>
        </row>
        <row r="232">
          <cell r="B232" t="str">
            <v>Menak Malebari 4</v>
          </cell>
          <cell r="C232" t="str">
            <v>R. Ng. Yasadipura I</v>
          </cell>
          <cell r="D232" t="str">
            <v>Jawa - Sunda</v>
          </cell>
          <cell r="E232">
            <v>220</v>
          </cell>
          <cell r="F232">
            <v>9000</v>
          </cell>
          <cell r="G232">
            <v>1980000</v>
          </cell>
          <cell r="H232">
            <v>1980000</v>
          </cell>
          <cell r="I232">
            <v>1980000</v>
          </cell>
          <cell r="J232">
            <v>5940000</v>
          </cell>
        </row>
        <row r="233">
          <cell r="B233" t="str">
            <v>Menak Malebari 5</v>
          </cell>
          <cell r="C233" t="str">
            <v>R. NG. Yasadipura I</v>
          </cell>
          <cell r="D233" t="str">
            <v>Jawa - Sunda</v>
          </cell>
          <cell r="E233">
            <v>206</v>
          </cell>
          <cell r="F233">
            <v>9000</v>
          </cell>
          <cell r="G233">
            <v>1854000</v>
          </cell>
          <cell r="H233">
            <v>1854000</v>
          </cell>
          <cell r="I233">
            <v>1854000</v>
          </cell>
          <cell r="J233">
            <v>5562000</v>
          </cell>
        </row>
        <row r="234">
          <cell r="B234" t="str">
            <v>Menak Purwakanda 2</v>
          </cell>
          <cell r="C234" t="str">
            <v>R. Ng Yasadipura I</v>
          </cell>
          <cell r="D234" t="str">
            <v>Jawa - Sunda</v>
          </cell>
          <cell r="E234">
            <v>212</v>
          </cell>
          <cell r="F234">
            <v>9000</v>
          </cell>
          <cell r="G234">
            <v>1908000</v>
          </cell>
          <cell r="H234">
            <v>1908000</v>
          </cell>
          <cell r="I234">
            <v>1908000</v>
          </cell>
          <cell r="J234">
            <v>5724000</v>
          </cell>
        </row>
        <row r="235">
          <cell r="B235" t="str">
            <v>Menak Purwakanda 3</v>
          </cell>
          <cell r="C235" t="str">
            <v>R. NG. Yasadipura I</v>
          </cell>
          <cell r="D235" t="str">
            <v>Jawa - Sunda</v>
          </cell>
          <cell r="E235">
            <v>193</v>
          </cell>
          <cell r="F235">
            <v>9000</v>
          </cell>
          <cell r="G235">
            <v>1737000</v>
          </cell>
          <cell r="H235">
            <v>1737000</v>
          </cell>
          <cell r="I235">
            <v>1737000</v>
          </cell>
          <cell r="J235">
            <v>5211000</v>
          </cell>
        </row>
        <row r="236">
          <cell r="B236" t="str">
            <v>Menak Sarehas</v>
          </cell>
          <cell r="C236" t="str">
            <v>R. NG. Yasadipura I</v>
          </cell>
          <cell r="D236" t="str">
            <v>Jawa - Sunda</v>
          </cell>
          <cell r="E236">
            <v>197</v>
          </cell>
          <cell r="F236">
            <v>9000</v>
          </cell>
          <cell r="G236">
            <v>1773000</v>
          </cell>
          <cell r="H236">
            <v>1773000</v>
          </cell>
          <cell r="I236">
            <v>1773000</v>
          </cell>
          <cell r="J236">
            <v>5319000</v>
          </cell>
        </row>
        <row r="237">
          <cell r="B237" t="str">
            <v>Menak Serandil</v>
          </cell>
          <cell r="C237" t="str">
            <v>R. NG. Yasadipura I</v>
          </cell>
          <cell r="D237" t="str">
            <v>Jawa - Sunda</v>
          </cell>
          <cell r="E237">
            <v>162</v>
          </cell>
          <cell r="F237">
            <v>9000</v>
          </cell>
          <cell r="G237">
            <v>1458000</v>
          </cell>
          <cell r="H237">
            <v>1458000</v>
          </cell>
          <cell r="I237">
            <v>1458000</v>
          </cell>
          <cell r="J237">
            <v>4374000</v>
          </cell>
        </row>
        <row r="238">
          <cell r="B238" t="str">
            <v>Menak Sorangan 1</v>
          </cell>
          <cell r="C238" t="str">
            <v>R. NG. Yasadipura I</v>
          </cell>
          <cell r="D238" t="str">
            <v>Jawa - Sunda</v>
          </cell>
          <cell r="E238">
            <v>209</v>
          </cell>
          <cell r="F238">
            <v>9000</v>
          </cell>
          <cell r="G238">
            <v>1881000</v>
          </cell>
          <cell r="H238">
            <v>1881000</v>
          </cell>
          <cell r="I238">
            <v>1881000</v>
          </cell>
          <cell r="J238">
            <v>5643000</v>
          </cell>
        </row>
        <row r="239">
          <cell r="B239" t="str">
            <v>Menak Sorangan 2</v>
          </cell>
          <cell r="C239" t="str">
            <v>R. NG. Yasadipura I</v>
          </cell>
          <cell r="D239" t="str">
            <v>Jawa - Sunda</v>
          </cell>
          <cell r="E239">
            <v>205</v>
          </cell>
          <cell r="F239">
            <v>9000</v>
          </cell>
          <cell r="G239">
            <v>1845000</v>
          </cell>
          <cell r="H239">
            <v>1845000</v>
          </cell>
          <cell r="I239">
            <v>1845000</v>
          </cell>
          <cell r="J239">
            <v>5535000</v>
          </cell>
        </row>
        <row r="240">
          <cell r="B240" t="str">
            <v>Mengenal Olahraga Terjun Payung</v>
          </cell>
          <cell r="C240" t="str">
            <v>Sumardjo</v>
          </cell>
          <cell r="D240" t="str">
            <v>Jawa - Sunda</v>
          </cell>
          <cell r="E240">
            <v>62</v>
          </cell>
          <cell r="F240">
            <v>9000</v>
          </cell>
          <cell r="G240">
            <v>558000</v>
          </cell>
          <cell r="H240">
            <v>558000</v>
          </cell>
          <cell r="I240">
            <v>558000</v>
          </cell>
          <cell r="J240">
            <v>1674000</v>
          </cell>
        </row>
        <row r="241">
          <cell r="B241" t="str">
            <v>Merah Putih Novel Sejarah</v>
          </cell>
          <cell r="C241" t="str">
            <v>Taulo HM</v>
          </cell>
          <cell r="D241" t="str">
            <v>Sulawesi</v>
          </cell>
          <cell r="E241">
            <v>226</v>
          </cell>
          <cell r="F241">
            <v>9000</v>
          </cell>
          <cell r="G241">
            <v>2034000</v>
          </cell>
          <cell r="H241">
            <v>2034000</v>
          </cell>
          <cell r="I241">
            <v>2034000</v>
          </cell>
          <cell r="J241">
            <v>6102000</v>
          </cell>
        </row>
        <row r="242">
          <cell r="B242" t="str">
            <v>Merkat Jomang Entan Pase</v>
          </cell>
          <cell r="C242" t="str">
            <v>A.R. Hakim</v>
          </cell>
          <cell r="D242" t="str">
            <v>Melayu</v>
          </cell>
          <cell r="E242">
            <v>270</v>
          </cell>
          <cell r="F242">
            <v>9000</v>
          </cell>
          <cell r="G242">
            <v>2430000</v>
          </cell>
          <cell r="H242">
            <v>2430000</v>
          </cell>
          <cell r="I242">
            <v>2430000</v>
          </cell>
          <cell r="J242">
            <v>7290000</v>
          </cell>
        </row>
        <row r="243">
          <cell r="B243" t="str">
            <v>Mulat Parikan</v>
          </cell>
          <cell r="C243" t="str">
            <v>Drs. I Gusti Ngurah Bagus</v>
          </cell>
          <cell r="D243" t="str">
            <v>Nusa Tenggara</v>
          </cell>
          <cell r="E243">
            <v>150</v>
          </cell>
          <cell r="F243">
            <v>9000</v>
          </cell>
          <cell r="G243">
            <v>1350000</v>
          </cell>
          <cell r="H243">
            <v>1350000</v>
          </cell>
          <cell r="I243">
            <v>1350000</v>
          </cell>
          <cell r="J243">
            <v>4050000</v>
          </cell>
        </row>
        <row r="244">
          <cell r="B244" t="str">
            <v>Mundinglaya Di Kusumah Carita Pantun Sunda</v>
          </cell>
          <cell r="C244" t="str">
            <v>Ajip Rosidi</v>
          </cell>
          <cell r="D244" t="str">
            <v>Jawa - Sunda</v>
          </cell>
          <cell r="E244">
            <v>241</v>
          </cell>
          <cell r="F244">
            <v>9000</v>
          </cell>
          <cell r="G244">
            <v>2169000</v>
          </cell>
          <cell r="H244">
            <v>2169000</v>
          </cell>
          <cell r="I244">
            <v>2169000</v>
          </cell>
          <cell r="J244">
            <v>6507000</v>
          </cell>
        </row>
        <row r="245">
          <cell r="B245" t="str">
            <v>Musibah Membawa Bahagia</v>
          </cell>
          <cell r="C245" t="str">
            <v>Selasih</v>
          </cell>
          <cell r="D245" t="str">
            <v>Melayu</v>
          </cell>
          <cell r="E245">
            <v>110</v>
          </cell>
          <cell r="F245">
            <v>9000</v>
          </cell>
          <cell r="G245">
            <v>990000</v>
          </cell>
          <cell r="H245">
            <v>990000</v>
          </cell>
          <cell r="I245">
            <v>990000</v>
          </cell>
          <cell r="J245">
            <v>2970000</v>
          </cell>
        </row>
        <row r="246">
          <cell r="B246" t="str">
            <v>Mustaka Rancang</v>
          </cell>
          <cell r="C246" t="str">
            <v>Drs. Moh Ikram</v>
          </cell>
          <cell r="D246" t="str">
            <v>Melayu</v>
          </cell>
          <cell r="E246">
            <v>491</v>
          </cell>
          <cell r="F246">
            <v>9000</v>
          </cell>
          <cell r="G246">
            <v>4419000</v>
          </cell>
          <cell r="H246">
            <v>4419000</v>
          </cell>
          <cell r="I246">
            <v>4419000</v>
          </cell>
          <cell r="J246">
            <v>13257000</v>
          </cell>
        </row>
        <row r="247">
          <cell r="B247" t="str">
            <v>Nakhoda Lancang</v>
          </cell>
          <cell r="C247" t="str">
            <v>Selasih</v>
          </cell>
          <cell r="D247" t="str">
            <v>Melayu</v>
          </cell>
          <cell r="E247">
            <v>139</v>
          </cell>
          <cell r="F247">
            <v>9000</v>
          </cell>
          <cell r="G247">
            <v>1251000</v>
          </cell>
          <cell r="H247">
            <v>1251000</v>
          </cell>
          <cell r="I247">
            <v>1251000</v>
          </cell>
          <cell r="J247">
            <v>3753000</v>
          </cell>
        </row>
        <row r="248">
          <cell r="B248" t="str">
            <v>Ngalau Kamang</v>
          </cell>
          <cell r="C248" t="str">
            <v>Selasih</v>
          </cell>
          <cell r="D248" t="str">
            <v>Melayu</v>
          </cell>
          <cell r="E248">
            <v>253</v>
          </cell>
          <cell r="F248">
            <v>9000</v>
          </cell>
          <cell r="G248">
            <v>2277000</v>
          </cell>
          <cell r="H248">
            <v>2277000</v>
          </cell>
          <cell r="I248">
            <v>2277000</v>
          </cell>
          <cell r="J248">
            <v>6831000</v>
          </cell>
        </row>
        <row r="249">
          <cell r="B249" t="str">
            <v xml:space="preserve">Ngawadalkeun Nyawa </v>
          </cell>
          <cell r="C249" t="str">
            <v>Moh. Ambri</v>
          </cell>
          <cell r="D249" t="str">
            <v>Jawa - Sunda</v>
          </cell>
          <cell r="E249">
            <v>76</v>
          </cell>
          <cell r="F249">
            <v>9000</v>
          </cell>
          <cell r="G249">
            <v>684000</v>
          </cell>
          <cell r="H249">
            <v>684000</v>
          </cell>
          <cell r="I249">
            <v>684000</v>
          </cell>
          <cell r="J249">
            <v>2052000</v>
          </cell>
        </row>
        <row r="250">
          <cell r="B250" t="str">
            <v>Ni Diah Tantri</v>
          </cell>
          <cell r="C250" t="str">
            <v>Drs. I Gusti Ngurah Bagus</v>
          </cell>
          <cell r="D250" t="str">
            <v>Nusa Tenggara</v>
          </cell>
          <cell r="E250">
            <v>228</v>
          </cell>
          <cell r="F250">
            <v>9000</v>
          </cell>
          <cell r="G250">
            <v>2052000</v>
          </cell>
          <cell r="H250">
            <v>2052000</v>
          </cell>
          <cell r="I250">
            <v>2052000</v>
          </cell>
          <cell r="J250">
            <v>6156000</v>
          </cell>
        </row>
        <row r="251">
          <cell r="B251" t="str">
            <v>Nure-Nure di Karo</v>
          </cell>
          <cell r="C251" t="str">
            <v>Drs. Hendri Guntur Tarigan</v>
          </cell>
          <cell r="D251" t="str">
            <v>Melayu</v>
          </cell>
          <cell r="E251">
            <v>117</v>
          </cell>
          <cell r="F251">
            <v>9000</v>
          </cell>
          <cell r="G251">
            <v>1053000</v>
          </cell>
          <cell r="H251">
            <v>1053000</v>
          </cell>
          <cell r="I251">
            <v>1053000</v>
          </cell>
          <cell r="J251">
            <v>3159000</v>
          </cell>
        </row>
        <row r="252">
          <cell r="B252" t="str">
            <v>Ny. D. Suharso: hasil karya dan pengabdiannya</v>
          </cell>
          <cell r="C252" t="str">
            <v>Dra. Suciatiningsih</v>
          </cell>
          <cell r="D252" t="str">
            <v>Jawa - Sunda</v>
          </cell>
          <cell r="E252">
            <v>144</v>
          </cell>
          <cell r="F252">
            <v>9000</v>
          </cell>
          <cell r="G252">
            <v>1296000</v>
          </cell>
          <cell r="H252">
            <v>1296000</v>
          </cell>
          <cell r="I252">
            <v>1296000</v>
          </cell>
          <cell r="J252">
            <v>3888000</v>
          </cell>
        </row>
        <row r="253">
          <cell r="B253" t="str">
            <v>Nyi Mas Sukmi dan Saudaranya</v>
          </cell>
          <cell r="C253" t="str">
            <v>R. Sungkawa</v>
          </cell>
          <cell r="D253" t="str">
            <v>Jawa - Sunda</v>
          </cell>
          <cell r="E253">
            <v>213</v>
          </cell>
          <cell r="F253">
            <v>9000</v>
          </cell>
          <cell r="G253">
            <v>1917000</v>
          </cell>
          <cell r="H253">
            <v>1917000</v>
          </cell>
          <cell r="I253">
            <v>1917000</v>
          </cell>
          <cell r="J253">
            <v>5751000</v>
          </cell>
        </row>
        <row r="254">
          <cell r="B254" t="str">
            <v>Pahlawan Nasional Mayjen Teuku Nyak Arif</v>
          </cell>
          <cell r="C254" t="str">
            <v>Pusat Bahasa</v>
          </cell>
          <cell r="D254" t="str">
            <v>Melayu</v>
          </cell>
          <cell r="E254">
            <v>282</v>
          </cell>
          <cell r="F254">
            <v>9000</v>
          </cell>
          <cell r="G254">
            <v>2538000</v>
          </cell>
          <cell r="H254">
            <v>2538000</v>
          </cell>
          <cell r="I254">
            <v>2538000</v>
          </cell>
          <cell r="J254">
            <v>7614000</v>
          </cell>
        </row>
        <row r="255">
          <cell r="B255" t="str">
            <v>Pakaian adat Tradisionil Kalimantan Selatan</v>
          </cell>
          <cell r="C255" t="str">
            <v>Drs. Syukarni Maswan</v>
          </cell>
          <cell r="D255" t="str">
            <v>Kalimantan</v>
          </cell>
          <cell r="E255">
            <v>215</v>
          </cell>
          <cell r="F255">
            <v>9000</v>
          </cell>
          <cell r="G255">
            <v>1935000</v>
          </cell>
          <cell r="H255">
            <v>1935000</v>
          </cell>
          <cell r="I255">
            <v>1935000</v>
          </cell>
          <cell r="J255">
            <v>5805000</v>
          </cell>
        </row>
        <row r="256">
          <cell r="B256" t="str">
            <v>Pancaran Cita</v>
          </cell>
          <cell r="C256" t="str">
            <v>Balai Pustaka</v>
          </cell>
          <cell r="D256" t="str">
            <v>Melayu</v>
          </cell>
          <cell r="E256">
            <v>128</v>
          </cell>
          <cell r="F256">
            <v>9000</v>
          </cell>
          <cell r="G256">
            <v>1152000</v>
          </cell>
          <cell r="H256">
            <v>1152000</v>
          </cell>
          <cell r="I256">
            <v>1152000</v>
          </cell>
          <cell r="J256">
            <v>3456000</v>
          </cell>
        </row>
        <row r="257">
          <cell r="B257" t="str">
            <v>Pandawa Gugah</v>
          </cell>
          <cell r="C257" t="str">
            <v>Drs. Sudibjo ZH</v>
          </cell>
          <cell r="D257" t="str">
            <v>Jawa - Sunda</v>
          </cell>
          <cell r="E257">
            <v>126</v>
          </cell>
          <cell r="F257">
            <v>9000</v>
          </cell>
          <cell r="G257">
            <v>1134000</v>
          </cell>
          <cell r="H257">
            <v>1134000</v>
          </cell>
          <cell r="I257">
            <v>1134000</v>
          </cell>
          <cell r="J257">
            <v>3402000</v>
          </cell>
        </row>
        <row r="258">
          <cell r="B258" t="str">
            <v>Panji Kuda Narawangsa</v>
          </cell>
          <cell r="C258" t="str">
            <v>Moelyono Sastronaryatmo</v>
          </cell>
          <cell r="D258" t="str">
            <v>Jawa - Sunda</v>
          </cell>
          <cell r="E258">
            <v>334</v>
          </cell>
          <cell r="F258">
            <v>9000</v>
          </cell>
          <cell r="G258">
            <v>3006000</v>
          </cell>
          <cell r="H258">
            <v>3006000</v>
          </cell>
          <cell r="I258">
            <v>3006000</v>
          </cell>
          <cell r="J258">
            <v>9018000</v>
          </cell>
        </row>
        <row r="259">
          <cell r="B259" t="str">
            <v>Panji Raras 1</v>
          </cell>
          <cell r="C259" t="str">
            <v>Ks. Paku Buwana IV</v>
          </cell>
          <cell r="D259" t="str">
            <v>Jawa - Sunda</v>
          </cell>
          <cell r="E259">
            <v>78</v>
          </cell>
          <cell r="F259">
            <v>9000</v>
          </cell>
          <cell r="G259">
            <v>702000</v>
          </cell>
          <cell r="H259">
            <v>702000</v>
          </cell>
          <cell r="I259">
            <v>702000</v>
          </cell>
          <cell r="J259">
            <v>2106000</v>
          </cell>
        </row>
        <row r="260">
          <cell r="B260" t="str">
            <v>Panji Raras 2</v>
          </cell>
          <cell r="C260" t="str">
            <v>Ks. Paku Buwana IV</v>
          </cell>
          <cell r="D260" t="str">
            <v>Jawa - Sunda</v>
          </cell>
          <cell r="E260">
            <v>70</v>
          </cell>
          <cell r="F260">
            <v>9000</v>
          </cell>
          <cell r="G260">
            <v>630000</v>
          </cell>
          <cell r="H260">
            <v>630000</v>
          </cell>
          <cell r="I260">
            <v>630000</v>
          </cell>
          <cell r="J260">
            <v>1890000</v>
          </cell>
        </row>
        <row r="261">
          <cell r="B261" t="str">
            <v>Panji Sekar</v>
          </cell>
          <cell r="C261" t="str">
            <v>Sunan Pakubuwana IV</v>
          </cell>
          <cell r="D261" t="str">
            <v>Jawa - Sunda</v>
          </cell>
          <cell r="E261">
            <v>146</v>
          </cell>
          <cell r="F261">
            <v>9000</v>
          </cell>
          <cell r="G261">
            <v>1314000</v>
          </cell>
          <cell r="H261">
            <v>1314000</v>
          </cell>
          <cell r="I261">
            <v>1314000</v>
          </cell>
          <cell r="J261">
            <v>3942000</v>
          </cell>
        </row>
        <row r="262">
          <cell r="B262" t="str">
            <v>Pantun Melayu</v>
          </cell>
          <cell r="C262" t="str">
            <v>Balai Pustaka</v>
          </cell>
          <cell r="D262" t="str">
            <v>Melayu</v>
          </cell>
          <cell r="E262">
            <v>251</v>
          </cell>
          <cell r="F262">
            <v>9000</v>
          </cell>
          <cell r="G262">
            <v>2259000</v>
          </cell>
          <cell r="H262">
            <v>2259000</v>
          </cell>
          <cell r="I262">
            <v>2259000</v>
          </cell>
          <cell r="J262">
            <v>6777000</v>
          </cell>
        </row>
        <row r="263">
          <cell r="B263" t="str">
            <v>Papakem Jaksa Pipitu</v>
          </cell>
          <cell r="C263" t="str">
            <v>TD. Sujana</v>
          </cell>
          <cell r="D263" t="str">
            <v>Jawa - Sunda</v>
          </cell>
          <cell r="E263">
            <v>106</v>
          </cell>
          <cell r="F263">
            <v>9000</v>
          </cell>
          <cell r="G263">
            <v>954000</v>
          </cell>
          <cell r="H263">
            <v>954000</v>
          </cell>
          <cell r="I263">
            <v>954000</v>
          </cell>
          <cell r="J263">
            <v>2862000</v>
          </cell>
        </row>
        <row r="264">
          <cell r="B264" t="str">
            <v>Pappaseng To Riolota Wasiat Orang Dahulu</v>
          </cell>
          <cell r="C264" t="str">
            <v>Drs. M. Arief Mattalitti</v>
          </cell>
          <cell r="D264" t="str">
            <v>Sulawesi</v>
          </cell>
          <cell r="E264">
            <v>177</v>
          </cell>
          <cell r="F264">
            <v>9000</v>
          </cell>
          <cell r="G264">
            <v>1593000</v>
          </cell>
          <cell r="H264">
            <v>1593000</v>
          </cell>
          <cell r="I264">
            <v>1593000</v>
          </cell>
          <cell r="J264">
            <v>4779000</v>
          </cell>
        </row>
        <row r="265">
          <cell r="B265" t="str">
            <v>Parumpamaan Di Hata Angkola-Mandailing</v>
          </cell>
          <cell r="C265" t="str">
            <v>Ali Hanafiah</v>
          </cell>
          <cell r="D265" t="str">
            <v>Melayu</v>
          </cell>
          <cell r="E265">
            <v>50</v>
          </cell>
          <cell r="F265">
            <v>9000</v>
          </cell>
          <cell r="G265">
            <v>450000</v>
          </cell>
          <cell r="H265">
            <v>450000</v>
          </cell>
          <cell r="I265">
            <v>450000</v>
          </cell>
          <cell r="J265">
            <v>1350000</v>
          </cell>
        </row>
        <row r="266">
          <cell r="B266" t="str">
            <v>Pasa</v>
          </cell>
          <cell r="C266" t="str">
            <v>Harun Rasyid</v>
          </cell>
          <cell r="D266" t="str">
            <v>Melayu</v>
          </cell>
          <cell r="E266">
            <v>58</v>
          </cell>
          <cell r="F266">
            <v>9000</v>
          </cell>
          <cell r="G266">
            <v>522000</v>
          </cell>
          <cell r="H266">
            <v>522000</v>
          </cell>
          <cell r="I266">
            <v>522000</v>
          </cell>
          <cell r="J266">
            <v>1566000</v>
          </cell>
        </row>
        <row r="267">
          <cell r="B267" t="str">
            <v>Payung Butut</v>
          </cell>
          <cell r="C267" t="str">
            <v>A Bakri</v>
          </cell>
          <cell r="D267" t="str">
            <v>Jawa - Sunda</v>
          </cell>
          <cell r="E267">
            <v>69</v>
          </cell>
          <cell r="F267">
            <v>9000</v>
          </cell>
          <cell r="G267">
            <v>621000</v>
          </cell>
          <cell r="H267">
            <v>621000</v>
          </cell>
          <cell r="I267">
            <v>621000</v>
          </cell>
          <cell r="J267">
            <v>1863000</v>
          </cell>
        </row>
        <row r="268">
          <cell r="B268" t="str">
            <v>Pengarang Wanita dalam Sastra Jawa Modern</v>
          </cell>
          <cell r="C268" t="str">
            <v>Sri Widati Pradopo, dkk</v>
          </cell>
          <cell r="D268" t="str">
            <v>Jawa - Sunda</v>
          </cell>
          <cell r="E268">
            <v>229</v>
          </cell>
          <cell r="F268">
            <v>9000</v>
          </cell>
          <cell r="G268">
            <v>2061000</v>
          </cell>
          <cell r="H268">
            <v>2061000</v>
          </cell>
          <cell r="I268">
            <v>2061000</v>
          </cell>
          <cell r="J268">
            <v>6183000</v>
          </cell>
        </row>
        <row r="269">
          <cell r="B269" t="str">
            <v>Permainan  Rakyat Daerah Irian Jaya</v>
          </cell>
          <cell r="C269" t="str">
            <v>Depdikbud</v>
          </cell>
          <cell r="D269" t="str">
            <v>Papua</v>
          </cell>
          <cell r="E269">
            <v>166</v>
          </cell>
          <cell r="F269">
            <v>9000</v>
          </cell>
          <cell r="G269">
            <v>1494000</v>
          </cell>
          <cell r="H269">
            <v>1494000</v>
          </cell>
          <cell r="I269">
            <v>1494000</v>
          </cell>
          <cell r="J269">
            <v>4482000</v>
          </cell>
        </row>
        <row r="270">
          <cell r="B270" t="str">
            <v>Permainan Anak-Anak Daerah Istimewa Aceh</v>
          </cell>
          <cell r="C270" t="str">
            <v>Depdikbud</v>
          </cell>
          <cell r="D270" t="str">
            <v>Melayu</v>
          </cell>
          <cell r="E270">
            <v>110</v>
          </cell>
          <cell r="F270">
            <v>9000</v>
          </cell>
          <cell r="G270">
            <v>990000</v>
          </cell>
          <cell r="H270">
            <v>990000</v>
          </cell>
          <cell r="I270">
            <v>990000</v>
          </cell>
          <cell r="J270">
            <v>2970000</v>
          </cell>
        </row>
        <row r="271">
          <cell r="B271" t="str">
            <v>Permainan Anak-Anak Kilang</v>
          </cell>
          <cell r="C271" t="str">
            <v>Tuti Munuwar</v>
          </cell>
          <cell r="D271" t="str">
            <v>Nusa Tenggara</v>
          </cell>
          <cell r="E271">
            <v>34</v>
          </cell>
          <cell r="F271">
            <v>9000</v>
          </cell>
          <cell r="G271">
            <v>306000</v>
          </cell>
          <cell r="H271">
            <v>306000</v>
          </cell>
          <cell r="I271">
            <v>306000</v>
          </cell>
          <cell r="J271">
            <v>918000</v>
          </cell>
        </row>
        <row r="272">
          <cell r="B272" t="str">
            <v>Perompak Lanum</v>
          </cell>
          <cell r="C272" t="str">
            <v>Ahmad</v>
          </cell>
          <cell r="D272" t="str">
            <v>Melayu</v>
          </cell>
          <cell r="E272">
            <v>126</v>
          </cell>
          <cell r="F272">
            <v>9000</v>
          </cell>
          <cell r="G272">
            <v>1134000</v>
          </cell>
          <cell r="H272">
            <v>1134000</v>
          </cell>
          <cell r="I272">
            <v>1134000</v>
          </cell>
          <cell r="J272">
            <v>3402000</v>
          </cell>
        </row>
        <row r="273">
          <cell r="B273" t="str">
            <v>Pewaris</v>
          </cell>
          <cell r="C273" t="str">
            <v>Wisran Hadi</v>
          </cell>
          <cell r="D273" t="str">
            <v>Melayu</v>
          </cell>
          <cell r="E273">
            <v>70</v>
          </cell>
          <cell r="F273">
            <v>9000</v>
          </cell>
          <cell r="G273">
            <v>630000</v>
          </cell>
          <cell r="H273">
            <v>630000</v>
          </cell>
          <cell r="I273">
            <v>630000</v>
          </cell>
          <cell r="J273">
            <v>1890000</v>
          </cell>
        </row>
        <row r="274">
          <cell r="B274" t="str">
            <v>Pita Biru Kumpulan Sajak</v>
          </cell>
          <cell r="C274" t="str">
            <v>S. Wakijan</v>
          </cell>
          <cell r="D274" t="str">
            <v>Jawa - Sunda</v>
          </cell>
          <cell r="E274">
            <v>56</v>
          </cell>
          <cell r="F274">
            <v>9000</v>
          </cell>
          <cell r="G274">
            <v>504000</v>
          </cell>
          <cell r="H274">
            <v>504000</v>
          </cell>
          <cell r="I274">
            <v>504000</v>
          </cell>
          <cell r="J274">
            <v>1512000</v>
          </cell>
        </row>
        <row r="275">
          <cell r="B275" t="str">
            <v>Pohon Perhimpunan Kisah Perjalanan Raja Ali Kelana ke Pulau Tujuh</v>
          </cell>
          <cell r="C275" t="str">
            <v>Raja Ali Kelana</v>
          </cell>
          <cell r="D275" t="str">
            <v>Melayu</v>
          </cell>
          <cell r="E275">
            <v>89</v>
          </cell>
          <cell r="F275">
            <v>9000</v>
          </cell>
          <cell r="G275">
            <v>801000</v>
          </cell>
          <cell r="H275">
            <v>801000</v>
          </cell>
          <cell r="I275">
            <v>801000</v>
          </cell>
          <cell r="J275">
            <v>2403000</v>
          </cell>
        </row>
        <row r="276">
          <cell r="B276" t="str">
            <v>Popokem Jaksa Pipitu</v>
          </cell>
          <cell r="C276" t="str">
            <v>TJ. Sujana</v>
          </cell>
          <cell r="D276" t="str">
            <v>Jawa - Sunda</v>
          </cell>
          <cell r="E276">
            <v>106</v>
          </cell>
          <cell r="F276">
            <v>9000</v>
          </cell>
          <cell r="G276">
            <v>954000</v>
          </cell>
          <cell r="H276">
            <v>954000</v>
          </cell>
          <cell r="I276">
            <v>954000</v>
          </cell>
          <cell r="J276">
            <v>2862000</v>
          </cell>
        </row>
        <row r="277">
          <cell r="B277" t="str">
            <v>Porlak Parmanoan</v>
          </cell>
          <cell r="C277" t="str">
            <v>Kari Muda</v>
          </cell>
          <cell r="D277" t="str">
            <v>Melayu</v>
          </cell>
          <cell r="E277">
            <v>229</v>
          </cell>
          <cell r="F277">
            <v>9000</v>
          </cell>
          <cell r="G277">
            <v>2061000</v>
          </cell>
          <cell r="H277">
            <v>2061000</v>
          </cell>
          <cell r="I277">
            <v>2061000</v>
          </cell>
          <cell r="J277">
            <v>6183000</v>
          </cell>
        </row>
        <row r="278">
          <cell r="B278" t="str">
            <v>Porlak Parsanggulan</v>
          </cell>
          <cell r="C278" t="str">
            <v>Japariagutan</v>
          </cell>
          <cell r="D278" t="str">
            <v>Melayu</v>
          </cell>
          <cell r="E278">
            <v>61</v>
          </cell>
          <cell r="F278">
            <v>9000</v>
          </cell>
          <cell r="G278">
            <v>549000</v>
          </cell>
          <cell r="H278">
            <v>549000</v>
          </cell>
          <cell r="I278">
            <v>549000</v>
          </cell>
          <cell r="J278">
            <v>1647000</v>
          </cell>
        </row>
        <row r="279">
          <cell r="B279" t="str">
            <v>Prabu Nala</v>
          </cell>
          <cell r="C279" t="str">
            <v>Dr. H. Van Prooye Salomons</v>
          </cell>
          <cell r="D279" t="str">
            <v>Jawa - Sunda</v>
          </cell>
          <cell r="E279">
            <v>313</v>
          </cell>
          <cell r="F279">
            <v>9000</v>
          </cell>
          <cell r="G279">
            <v>2817000</v>
          </cell>
          <cell r="H279">
            <v>2817000</v>
          </cell>
          <cell r="I279">
            <v>2817000</v>
          </cell>
          <cell r="J279">
            <v>8451000</v>
          </cell>
        </row>
        <row r="280">
          <cell r="B280" t="str">
            <v>Prof Dr. Slamet Iman Santoso</v>
          </cell>
          <cell r="C280" t="str">
            <v>Pusat Bahasa</v>
          </cell>
          <cell r="D280" t="str">
            <v>Jawa - Sunda</v>
          </cell>
          <cell r="E280">
            <v>118</v>
          </cell>
          <cell r="F280">
            <v>9000</v>
          </cell>
          <cell r="G280">
            <v>1062000</v>
          </cell>
          <cell r="H280">
            <v>1062000</v>
          </cell>
          <cell r="I280">
            <v>1062000</v>
          </cell>
          <cell r="J280">
            <v>3186000</v>
          </cell>
        </row>
        <row r="281">
          <cell r="B281" t="str">
            <v>Prof. Dr. Ir. Sayogyo Hasil Karya Dan Pengabdiannya</v>
          </cell>
          <cell r="C281" t="str">
            <v>Drs. Suratmin</v>
          </cell>
          <cell r="D281" t="str">
            <v>Jawa - Sunda</v>
          </cell>
          <cell r="E281">
            <v>155</v>
          </cell>
          <cell r="F281">
            <v>9000</v>
          </cell>
          <cell r="G281">
            <v>1395000</v>
          </cell>
          <cell r="H281">
            <v>1395000</v>
          </cell>
          <cell r="I281">
            <v>1395000</v>
          </cell>
          <cell r="J281">
            <v>4185000</v>
          </cell>
        </row>
        <row r="282">
          <cell r="B282" t="str">
            <v>Prof. Dr. M. Soetopo Hasil Karya dan Pengabdiannya</v>
          </cell>
          <cell r="C282" t="str">
            <v>Dra. Sri Indra Gayatri</v>
          </cell>
          <cell r="D282" t="str">
            <v>Jawa - Sunda</v>
          </cell>
          <cell r="E282">
            <v>60</v>
          </cell>
          <cell r="F282">
            <v>9000</v>
          </cell>
          <cell r="G282">
            <v>540000</v>
          </cell>
          <cell r="H282">
            <v>540000</v>
          </cell>
          <cell r="I282">
            <v>540000</v>
          </cell>
          <cell r="J282">
            <v>1620000</v>
          </cell>
        </row>
        <row r="283">
          <cell r="B283" t="str">
            <v>Prof. DR. Petrus Josephus Zoetmulder SJ Karya Dan Pengabdiannya</v>
          </cell>
          <cell r="C283" t="str">
            <v>Drs. Suratmin</v>
          </cell>
          <cell r="D283" t="str">
            <v>Jawa - Sunda</v>
          </cell>
          <cell r="E283">
            <v>95</v>
          </cell>
          <cell r="F283">
            <v>9000</v>
          </cell>
          <cell r="G283">
            <v>855000</v>
          </cell>
          <cell r="H283">
            <v>855000</v>
          </cell>
          <cell r="I283">
            <v>855000</v>
          </cell>
          <cell r="J283">
            <v>2565000</v>
          </cell>
        </row>
        <row r="284">
          <cell r="B284" t="str">
            <v>Prof. Dr. R. Suharso Karya dan Pengabdiaanya</v>
          </cell>
          <cell r="C284" t="str">
            <v>Poliman</v>
          </cell>
          <cell r="D284" t="str">
            <v>Jawa - Sunda</v>
          </cell>
          <cell r="E284">
            <v>148</v>
          </cell>
          <cell r="F284">
            <v>9000</v>
          </cell>
          <cell r="G284">
            <v>1332000</v>
          </cell>
          <cell r="H284">
            <v>1332000</v>
          </cell>
          <cell r="I284">
            <v>1332000</v>
          </cell>
          <cell r="J284">
            <v>3996000</v>
          </cell>
        </row>
        <row r="285">
          <cell r="B285" t="str">
            <v>Prof. Dr. Slamet Iman Santoso Hasil Karya dan Pengabdiannya</v>
          </cell>
          <cell r="C285" t="str">
            <v>Masykuri</v>
          </cell>
          <cell r="D285" t="str">
            <v>Jawa - Sunda</v>
          </cell>
          <cell r="E285">
            <v>118</v>
          </cell>
          <cell r="F285">
            <v>9000</v>
          </cell>
          <cell r="G285">
            <v>1062000</v>
          </cell>
          <cell r="H285">
            <v>1062000</v>
          </cell>
          <cell r="I285">
            <v>1062000</v>
          </cell>
          <cell r="J285">
            <v>3186000</v>
          </cell>
        </row>
        <row r="286">
          <cell r="B286" t="str">
            <v>Prof. H. Muhammad Yamin SH Hasil Karya dan Pengabdiannya</v>
          </cell>
          <cell r="C286" t="str">
            <v>Sutrisno Kutoyo</v>
          </cell>
          <cell r="D286" t="str">
            <v>Melayu</v>
          </cell>
          <cell r="E286">
            <v>132</v>
          </cell>
          <cell r="F286">
            <v>9000</v>
          </cell>
          <cell r="G286">
            <v>1188000</v>
          </cell>
          <cell r="H286">
            <v>1188000</v>
          </cell>
          <cell r="I286">
            <v>1188000</v>
          </cell>
          <cell r="J286">
            <v>3564000</v>
          </cell>
        </row>
        <row r="287">
          <cell r="B287" t="str">
            <v>Prof. Ir. Soetedjo hasil Karya dan Pengabdiaanya</v>
          </cell>
          <cell r="C287" t="str">
            <v>Mulyono</v>
          </cell>
          <cell r="D287" t="str">
            <v>Jawa - Sunda</v>
          </cell>
          <cell r="E287">
            <v>116</v>
          </cell>
          <cell r="F287">
            <v>9000</v>
          </cell>
          <cell r="G287">
            <v>1044000</v>
          </cell>
          <cell r="H287">
            <v>1044000</v>
          </cell>
          <cell r="I287">
            <v>1044000</v>
          </cell>
          <cell r="J287">
            <v>3132000</v>
          </cell>
        </row>
        <row r="288">
          <cell r="B288" t="str">
            <v>Prof. R. Satochid Kartanegara SH, Karya dan Pengabdiannya</v>
          </cell>
          <cell r="C288" t="str">
            <v>Poliman</v>
          </cell>
          <cell r="D288" t="str">
            <v>Jawa - Sunda</v>
          </cell>
          <cell r="E288">
            <v>47</v>
          </cell>
          <cell r="F288">
            <v>9000</v>
          </cell>
          <cell r="G288">
            <v>423000</v>
          </cell>
          <cell r="H288">
            <v>423000</v>
          </cell>
          <cell r="I288">
            <v>423000</v>
          </cell>
          <cell r="J288">
            <v>1269000</v>
          </cell>
        </row>
        <row r="289">
          <cell r="B289" t="str">
            <v>Puisi Indonesia Lama Berisi Nasehat</v>
          </cell>
          <cell r="C289" t="str">
            <v>Edwar Djamaris</v>
          </cell>
          <cell r="D289" t="str">
            <v>Melayu</v>
          </cell>
          <cell r="E289">
            <v>110</v>
          </cell>
          <cell r="F289">
            <v>9000</v>
          </cell>
          <cell r="G289">
            <v>990000</v>
          </cell>
          <cell r="H289">
            <v>990000</v>
          </cell>
          <cell r="I289">
            <v>990000</v>
          </cell>
          <cell r="J289">
            <v>2970000</v>
          </cell>
        </row>
        <row r="290">
          <cell r="B290" t="str">
            <v>Putri Jambul Emas</v>
          </cell>
          <cell r="C290" t="str">
            <v>Ramli Harun</v>
          </cell>
          <cell r="D290" t="str">
            <v>Melayu</v>
          </cell>
          <cell r="E290">
            <v>86</v>
          </cell>
          <cell r="F290">
            <v>9000</v>
          </cell>
          <cell r="G290">
            <v>774000</v>
          </cell>
          <cell r="H290">
            <v>774000</v>
          </cell>
          <cell r="I290">
            <v>774000</v>
          </cell>
          <cell r="J290">
            <v>2322000</v>
          </cell>
        </row>
        <row r="291">
          <cell r="B291" t="str">
            <v>Putri Ladang Dan Putri Malam</v>
          </cell>
          <cell r="C291" t="str">
            <v>Amirudin D</v>
          </cell>
          <cell r="D291" t="str">
            <v>Melayu</v>
          </cell>
          <cell r="E291">
            <v>122</v>
          </cell>
          <cell r="F291">
            <v>9000</v>
          </cell>
          <cell r="G291">
            <v>1098000</v>
          </cell>
          <cell r="H291">
            <v>1098000</v>
          </cell>
          <cell r="I291">
            <v>1098000</v>
          </cell>
          <cell r="J291">
            <v>3294000</v>
          </cell>
        </row>
        <row r="292">
          <cell r="B292" t="str">
            <v>Raja Dangol Haloengoenan Dohot Nan Sillak Mata Ni Ari 1</v>
          </cell>
          <cell r="C292" t="str">
            <v>Sergius Hutagalung</v>
          </cell>
          <cell r="D292" t="str">
            <v>Melayu</v>
          </cell>
          <cell r="E292">
            <v>109</v>
          </cell>
          <cell r="F292">
            <v>9000</v>
          </cell>
          <cell r="G292">
            <v>981000</v>
          </cell>
          <cell r="H292">
            <v>981000</v>
          </cell>
          <cell r="I292">
            <v>981000</v>
          </cell>
          <cell r="J292">
            <v>2943000</v>
          </cell>
        </row>
        <row r="293">
          <cell r="B293" t="str">
            <v>Raja Dangol Haloengoenan Dohot Nan Sillak Mata Ni Ari 2</v>
          </cell>
          <cell r="C293" t="str">
            <v>Sergius Hutagalung</v>
          </cell>
          <cell r="D293" t="str">
            <v>Melayu</v>
          </cell>
          <cell r="E293">
            <v>99</v>
          </cell>
          <cell r="F293">
            <v>9000</v>
          </cell>
          <cell r="G293">
            <v>891000</v>
          </cell>
          <cell r="H293">
            <v>891000</v>
          </cell>
          <cell r="I293">
            <v>891000</v>
          </cell>
          <cell r="J293">
            <v>2673000</v>
          </cell>
        </row>
        <row r="294">
          <cell r="B294" t="str">
            <v>Ranteomas</v>
          </cell>
          <cell r="C294" t="str">
            <v>J. Sutan Martua Raja</v>
          </cell>
          <cell r="D294" t="str">
            <v>Melayu</v>
          </cell>
          <cell r="E294">
            <v>181</v>
          </cell>
          <cell r="F294">
            <v>9000</v>
          </cell>
          <cell r="G294">
            <v>1629000</v>
          </cell>
          <cell r="H294">
            <v>1629000</v>
          </cell>
          <cell r="I294">
            <v>1629000</v>
          </cell>
          <cell r="J294">
            <v>4887000</v>
          </cell>
        </row>
        <row r="295">
          <cell r="B295" t="str">
            <v>Riwayat Syeh Yususf &amp; Kisah I Makkutaknang Dengan Mannuntungi</v>
          </cell>
          <cell r="C295" t="str">
            <v>Djirong Basang</v>
          </cell>
          <cell r="D295" t="str">
            <v>Sulawesi</v>
          </cell>
          <cell r="E295">
            <v>199</v>
          </cell>
          <cell r="F295">
            <v>9000</v>
          </cell>
          <cell r="G295">
            <v>1791000</v>
          </cell>
          <cell r="H295">
            <v>1791000</v>
          </cell>
          <cell r="I295">
            <v>1791000</v>
          </cell>
          <cell r="J295">
            <v>5373000</v>
          </cell>
        </row>
        <row r="296">
          <cell r="B296" t="str">
            <v>Sabai nan Aluih</v>
          </cell>
          <cell r="C296" t="str">
            <v>Tulis Sutan Sati</v>
          </cell>
          <cell r="D296" t="str">
            <v>Melayu</v>
          </cell>
          <cell r="E296">
            <v>73</v>
          </cell>
          <cell r="F296">
            <v>9000</v>
          </cell>
          <cell r="G296">
            <v>657000</v>
          </cell>
          <cell r="H296">
            <v>657000</v>
          </cell>
          <cell r="I296">
            <v>657000</v>
          </cell>
          <cell r="J296">
            <v>1971000</v>
          </cell>
        </row>
        <row r="297">
          <cell r="B297" t="str">
            <v>Samratu I Muhimmati</v>
          </cell>
          <cell r="C297" t="str">
            <v>Cut Rinawati Aziz</v>
          </cell>
          <cell r="D297" t="str">
            <v>Melayu</v>
          </cell>
          <cell r="E297">
            <v>165</v>
          </cell>
          <cell r="F297">
            <v>9000</v>
          </cell>
          <cell r="G297">
            <v>1485000</v>
          </cell>
          <cell r="H297">
            <v>1485000</v>
          </cell>
          <cell r="I297">
            <v>1485000</v>
          </cell>
          <cell r="J297">
            <v>4455000</v>
          </cell>
        </row>
        <row r="298">
          <cell r="B298" t="str">
            <v>Sandiwara Bende Mataram</v>
          </cell>
          <cell r="C298" t="str">
            <v>Kotot Soekardi</v>
          </cell>
          <cell r="D298" t="str">
            <v>Jawa - Sunda</v>
          </cell>
          <cell r="E298">
            <v>44</v>
          </cell>
          <cell r="F298">
            <v>9000</v>
          </cell>
          <cell r="G298">
            <v>396000</v>
          </cell>
          <cell r="H298">
            <v>396000</v>
          </cell>
          <cell r="I298">
            <v>396000</v>
          </cell>
          <cell r="J298">
            <v>1188000</v>
          </cell>
        </row>
        <row r="299">
          <cell r="B299" t="str">
            <v>Santre  Gudhigan</v>
          </cell>
          <cell r="C299" t="str">
            <v>Mas Sacca Asmara</v>
          </cell>
          <cell r="D299" t="str">
            <v>Jawa - Sunda</v>
          </cell>
          <cell r="E299">
            <v>65</v>
          </cell>
          <cell r="F299">
            <v>9000</v>
          </cell>
          <cell r="G299">
            <v>585000</v>
          </cell>
          <cell r="H299">
            <v>585000</v>
          </cell>
          <cell r="I299">
            <v>585000</v>
          </cell>
          <cell r="J299">
            <v>1755000</v>
          </cell>
        </row>
        <row r="300">
          <cell r="B300" t="str">
            <v>Saotik Taringot Tu Hata Ni Angka Bulung-Bulung, Parbue, Dohot Suan-Suanan</v>
          </cell>
          <cell r="C300" t="str">
            <v>A.N. Parda Sibarani</v>
          </cell>
          <cell r="D300" t="str">
            <v>Melayu</v>
          </cell>
          <cell r="E300">
            <v>101</v>
          </cell>
          <cell r="F300">
            <v>9000</v>
          </cell>
          <cell r="G300">
            <v>909000</v>
          </cell>
          <cell r="H300">
            <v>909000</v>
          </cell>
          <cell r="I300">
            <v>909000</v>
          </cell>
          <cell r="J300">
            <v>2727000</v>
          </cell>
        </row>
        <row r="301">
          <cell r="B301" t="str">
            <v>Saratus Paribasa Jeung Babasan 2</v>
          </cell>
          <cell r="C301" t="str">
            <v>Mas Natawisastra</v>
          </cell>
          <cell r="D301" t="str">
            <v>Jawa - Sunda</v>
          </cell>
          <cell r="E301">
            <v>86</v>
          </cell>
          <cell r="F301">
            <v>9000</v>
          </cell>
          <cell r="G301">
            <v>774000</v>
          </cell>
          <cell r="H301">
            <v>774000</v>
          </cell>
          <cell r="I301">
            <v>774000</v>
          </cell>
          <cell r="J301">
            <v>2322000</v>
          </cell>
        </row>
        <row r="302">
          <cell r="B302" t="str">
            <v>Saratus Paribasa Jeung Babasan 3</v>
          </cell>
          <cell r="C302" t="str">
            <v>Mas Natawisastra</v>
          </cell>
          <cell r="D302" t="str">
            <v>Jawa - Sunda</v>
          </cell>
          <cell r="E302">
            <v>69</v>
          </cell>
          <cell r="F302">
            <v>9000</v>
          </cell>
          <cell r="G302">
            <v>621000</v>
          </cell>
          <cell r="H302">
            <v>621000</v>
          </cell>
          <cell r="I302">
            <v>621000</v>
          </cell>
          <cell r="J302">
            <v>1863000</v>
          </cell>
        </row>
        <row r="303">
          <cell r="B303" t="str">
            <v>Saratus Paribasa Jeung Babasan 4</v>
          </cell>
          <cell r="C303" t="str">
            <v>Mas Natawisastra</v>
          </cell>
          <cell r="D303" t="str">
            <v>Jawa - Sunda</v>
          </cell>
          <cell r="E303">
            <v>67</v>
          </cell>
          <cell r="F303">
            <v>9000</v>
          </cell>
          <cell r="G303">
            <v>603000</v>
          </cell>
          <cell r="H303">
            <v>603000</v>
          </cell>
          <cell r="I303">
            <v>603000</v>
          </cell>
          <cell r="J303">
            <v>1809000</v>
          </cell>
        </row>
        <row r="304">
          <cell r="B304" t="str">
            <v>Saratus Paribasa Jeung Babasan 5</v>
          </cell>
          <cell r="C304" t="str">
            <v>Mas Natawisastra</v>
          </cell>
          <cell r="D304" t="str">
            <v>Jawa - Sunda</v>
          </cell>
          <cell r="E304">
            <v>66</v>
          </cell>
          <cell r="F304">
            <v>9000</v>
          </cell>
          <cell r="G304">
            <v>594000</v>
          </cell>
          <cell r="H304">
            <v>594000</v>
          </cell>
          <cell r="I304">
            <v>594000</v>
          </cell>
          <cell r="J304">
            <v>1782000</v>
          </cell>
        </row>
        <row r="305">
          <cell r="B305" t="str">
            <v>Sastra Minangkabau Lama</v>
          </cell>
          <cell r="C305" t="str">
            <v>Museum Nasional</v>
          </cell>
          <cell r="D305" t="str">
            <v>Melayu</v>
          </cell>
          <cell r="E305">
            <v>150</v>
          </cell>
          <cell r="F305">
            <v>9000</v>
          </cell>
          <cell r="G305">
            <v>1350000</v>
          </cell>
          <cell r="H305">
            <v>1350000</v>
          </cell>
          <cell r="I305">
            <v>1350000</v>
          </cell>
          <cell r="J305">
            <v>4050000</v>
          </cell>
        </row>
        <row r="306">
          <cell r="B306" t="str">
            <v>Sastra Toraja Klasik</v>
          </cell>
          <cell r="C306" t="str">
            <v>Drs. JS. Sande</v>
          </cell>
          <cell r="D306" t="str">
            <v>Sulawesi</v>
          </cell>
          <cell r="E306">
            <v>174</v>
          </cell>
          <cell r="F306">
            <v>9000</v>
          </cell>
          <cell r="G306">
            <v>1566000</v>
          </cell>
          <cell r="H306">
            <v>1566000</v>
          </cell>
          <cell r="I306">
            <v>1566000</v>
          </cell>
          <cell r="J306">
            <v>4698000</v>
          </cell>
        </row>
        <row r="307">
          <cell r="B307" t="str">
            <v>Sawitri</v>
          </cell>
          <cell r="C307" t="str">
            <v>Mas Harja Wiraga</v>
          </cell>
          <cell r="D307" t="str">
            <v>Jawa - Sunda</v>
          </cell>
          <cell r="E307">
            <v>40</v>
          </cell>
          <cell r="F307">
            <v>9000</v>
          </cell>
          <cell r="G307">
            <v>360000</v>
          </cell>
          <cell r="H307">
            <v>360000</v>
          </cell>
          <cell r="I307">
            <v>360000</v>
          </cell>
          <cell r="J307">
            <v>1080000</v>
          </cell>
        </row>
        <row r="308">
          <cell r="B308" t="str">
            <v>Sebuah Pengabdian</v>
          </cell>
          <cell r="C308" t="str">
            <v>Maria Rosalia Sutarkun</v>
          </cell>
          <cell r="D308" t="str">
            <v>Jawa - Sunda</v>
          </cell>
          <cell r="E308">
            <v>63</v>
          </cell>
          <cell r="F308">
            <v>9000</v>
          </cell>
          <cell r="G308">
            <v>567000</v>
          </cell>
          <cell r="H308">
            <v>567000</v>
          </cell>
          <cell r="I308">
            <v>567000</v>
          </cell>
          <cell r="J308">
            <v>1701000</v>
          </cell>
        </row>
        <row r="309">
          <cell r="B309" t="str">
            <v>Sebuah Perjalanan</v>
          </cell>
          <cell r="C309" t="str">
            <v>Kasno,B.A.</v>
          </cell>
          <cell r="D309" t="str">
            <v>Jawa - Sunda</v>
          </cell>
          <cell r="E309">
            <v>94</v>
          </cell>
          <cell r="F309">
            <v>9000</v>
          </cell>
          <cell r="G309">
            <v>846000</v>
          </cell>
          <cell r="H309">
            <v>846000</v>
          </cell>
          <cell r="I309">
            <v>846000</v>
          </cell>
          <cell r="J309">
            <v>2538000</v>
          </cell>
        </row>
        <row r="310">
          <cell r="B310" t="str">
            <v>Sebuah Piala Dan Kemiskinan</v>
          </cell>
          <cell r="C310" t="str">
            <v>Drs. Utoyo Dimyati</v>
          </cell>
          <cell r="D310" t="str">
            <v>Jawa - Sunda</v>
          </cell>
          <cell r="E310">
            <v>102</v>
          </cell>
          <cell r="F310">
            <v>9000</v>
          </cell>
          <cell r="G310">
            <v>918000</v>
          </cell>
          <cell r="H310">
            <v>918000</v>
          </cell>
          <cell r="I310">
            <v>918000</v>
          </cell>
          <cell r="J310">
            <v>2754000</v>
          </cell>
        </row>
        <row r="311">
          <cell r="B311" t="str">
            <v>Sebutir Embun</v>
          </cell>
          <cell r="C311" t="str">
            <v>Gunawan Suroto</v>
          </cell>
          <cell r="D311" t="str">
            <v>Jawa - Sunda</v>
          </cell>
          <cell r="E311">
            <v>128</v>
          </cell>
          <cell r="F311">
            <v>9000</v>
          </cell>
          <cell r="G311">
            <v>1152000</v>
          </cell>
          <cell r="H311">
            <v>1152000</v>
          </cell>
          <cell r="I311">
            <v>1152000</v>
          </cell>
          <cell r="J311">
            <v>3456000</v>
          </cell>
        </row>
        <row r="312">
          <cell r="B312" t="str">
            <v>Sejarah Daerah Dan Suku Gayo</v>
          </cell>
          <cell r="C312" t="str">
            <v>Abdurahim Dendy</v>
          </cell>
          <cell r="D312" t="str">
            <v>Melayu</v>
          </cell>
          <cell r="E312">
            <v>108</v>
          </cell>
          <cell r="F312">
            <v>9000</v>
          </cell>
          <cell r="G312">
            <v>972000</v>
          </cell>
          <cell r="H312">
            <v>972000</v>
          </cell>
          <cell r="I312">
            <v>972000</v>
          </cell>
          <cell r="J312">
            <v>2916000</v>
          </cell>
        </row>
        <row r="313">
          <cell r="B313" t="str">
            <v>Sejarah Daerah Jawa Barat</v>
          </cell>
          <cell r="C313" t="str">
            <v>Drs. Kosoh S, dkk</v>
          </cell>
          <cell r="D313" t="str">
            <v>Jawa - Sunda</v>
          </cell>
          <cell r="E313">
            <v>194</v>
          </cell>
          <cell r="F313">
            <v>9000</v>
          </cell>
          <cell r="G313">
            <v>1746000</v>
          </cell>
          <cell r="H313">
            <v>1746000</v>
          </cell>
          <cell r="I313">
            <v>1746000</v>
          </cell>
          <cell r="J313">
            <v>5238000</v>
          </cell>
        </row>
        <row r="314">
          <cell r="B314" t="str">
            <v>Sejarah Kanthil</v>
          </cell>
          <cell r="C314" t="str">
            <v>Moelyono Sastronaryatmo</v>
          </cell>
          <cell r="D314" t="str">
            <v>Jawa - Sunda</v>
          </cell>
          <cell r="E314">
            <v>268</v>
          </cell>
          <cell r="F314">
            <v>9000</v>
          </cell>
          <cell r="G314">
            <v>2412000</v>
          </cell>
          <cell r="H314">
            <v>2412000</v>
          </cell>
          <cell r="I314">
            <v>2412000</v>
          </cell>
          <cell r="J314">
            <v>7236000</v>
          </cell>
        </row>
        <row r="315">
          <cell r="B315" t="str">
            <v>Sejarah Tambusyai</v>
          </cell>
          <cell r="C315" t="str">
            <v>Dra. Putri Minerva Mutiara</v>
          </cell>
          <cell r="D315" t="str">
            <v>Melayu</v>
          </cell>
          <cell r="E315">
            <v>124</v>
          </cell>
          <cell r="F315">
            <v>9000</v>
          </cell>
          <cell r="G315">
            <v>1116000</v>
          </cell>
          <cell r="H315">
            <v>1116000</v>
          </cell>
          <cell r="I315">
            <v>1116000</v>
          </cell>
          <cell r="J315">
            <v>3348000</v>
          </cell>
        </row>
        <row r="316">
          <cell r="B316" t="str">
            <v>Senyuman Dari Desa Ringinrejo</v>
          </cell>
          <cell r="C316" t="str">
            <v>Drs. Warino</v>
          </cell>
          <cell r="D316" t="str">
            <v>Jawa - Sunda</v>
          </cell>
          <cell r="E316">
            <v>78</v>
          </cell>
          <cell r="F316">
            <v>9000</v>
          </cell>
          <cell r="G316">
            <v>702000</v>
          </cell>
          <cell r="H316">
            <v>702000</v>
          </cell>
          <cell r="I316">
            <v>702000</v>
          </cell>
          <cell r="J316">
            <v>2106000</v>
          </cell>
        </row>
        <row r="317">
          <cell r="B317" t="str">
            <v>Seorang Pendatang</v>
          </cell>
          <cell r="C317" t="str">
            <v>K. Usman</v>
          </cell>
          <cell r="D317" t="str">
            <v>Melayu</v>
          </cell>
          <cell r="E317">
            <v>49</v>
          </cell>
          <cell r="F317">
            <v>9000</v>
          </cell>
          <cell r="G317">
            <v>441000</v>
          </cell>
          <cell r="H317">
            <v>441000</v>
          </cell>
          <cell r="I317">
            <v>441000</v>
          </cell>
          <cell r="J317">
            <v>1323000</v>
          </cell>
        </row>
        <row r="318">
          <cell r="B318" t="str">
            <v>Sepasar dan Satu Malam</v>
          </cell>
          <cell r="C318" t="str">
            <v>Ny. Husein Djajadiningrat</v>
          </cell>
          <cell r="D318" t="str">
            <v>Jawa - Sunda</v>
          </cell>
          <cell r="E318">
            <v>65</v>
          </cell>
          <cell r="F318">
            <v>9000</v>
          </cell>
          <cell r="G318">
            <v>585000</v>
          </cell>
          <cell r="H318">
            <v>585000</v>
          </cell>
          <cell r="I318">
            <v>585000</v>
          </cell>
          <cell r="J318">
            <v>1755000</v>
          </cell>
        </row>
        <row r="319">
          <cell r="B319" t="str">
            <v>Sepatu Wasiat</v>
          </cell>
          <cell r="C319" t="str">
            <v>Kak Kusumo Priyono, ARS</v>
          </cell>
          <cell r="D319" t="str">
            <v>Jawa - Sunda</v>
          </cell>
          <cell r="E319">
            <v>15</v>
          </cell>
          <cell r="F319">
            <v>9000</v>
          </cell>
          <cell r="G319">
            <v>135000</v>
          </cell>
          <cell r="H319">
            <v>135000</v>
          </cell>
          <cell r="I319">
            <v>135000</v>
          </cell>
          <cell r="J319">
            <v>405000</v>
          </cell>
        </row>
        <row r="320">
          <cell r="B320" t="str">
            <v>Sepeda Dari Bambu</v>
          </cell>
          <cell r="C320" t="str">
            <v>Sumardji Eko Handoyo</v>
          </cell>
          <cell r="D320" t="str">
            <v>Jawa - Sunda</v>
          </cell>
          <cell r="E320">
            <v>56</v>
          </cell>
          <cell r="F320">
            <v>9000</v>
          </cell>
          <cell r="G320">
            <v>504000</v>
          </cell>
          <cell r="H320">
            <v>504000</v>
          </cell>
          <cell r="I320">
            <v>504000</v>
          </cell>
          <cell r="J320">
            <v>1512000</v>
          </cell>
        </row>
        <row r="321">
          <cell r="B321" t="str">
            <v>Sepeda Dari Masa Ke Masa</v>
          </cell>
          <cell r="C321" t="str">
            <v>Anwari</v>
          </cell>
          <cell r="D321" t="str">
            <v>Melayu</v>
          </cell>
          <cell r="E321">
            <v>34</v>
          </cell>
          <cell r="F321">
            <v>9000</v>
          </cell>
          <cell r="G321">
            <v>306000</v>
          </cell>
          <cell r="H321">
            <v>306000</v>
          </cell>
          <cell r="I321">
            <v>306000</v>
          </cell>
          <cell r="J321">
            <v>918000</v>
          </cell>
        </row>
        <row r="322">
          <cell r="B322" t="str">
            <v>Sepuluh Cerita Anak-Anak</v>
          </cell>
          <cell r="C322" t="str">
            <v>Aman</v>
          </cell>
          <cell r="D322" t="str">
            <v>Melayu</v>
          </cell>
          <cell r="E322">
            <v>62</v>
          </cell>
          <cell r="F322">
            <v>9000</v>
          </cell>
          <cell r="G322">
            <v>558000</v>
          </cell>
          <cell r="H322">
            <v>558000</v>
          </cell>
          <cell r="I322">
            <v>558000</v>
          </cell>
          <cell r="J322">
            <v>1674000</v>
          </cell>
        </row>
        <row r="323">
          <cell r="B323" t="str">
            <v>Serakah</v>
          </cell>
          <cell r="C323" t="str">
            <v>D. Hadis</v>
          </cell>
          <cell r="D323" t="str">
            <v>Melayu</v>
          </cell>
          <cell r="E323">
            <v>41</v>
          </cell>
          <cell r="F323">
            <v>9000</v>
          </cell>
          <cell r="G323">
            <v>369000</v>
          </cell>
          <cell r="H323">
            <v>369000</v>
          </cell>
          <cell r="I323">
            <v>369000</v>
          </cell>
          <cell r="J323">
            <v>1107000</v>
          </cell>
        </row>
        <row r="324">
          <cell r="B324" t="str">
            <v>Serat Babad Pajajaran</v>
          </cell>
          <cell r="C324" t="str">
            <v>Sri Rochaningsih</v>
          </cell>
          <cell r="D324" t="str">
            <v>Jawa - Sunda</v>
          </cell>
          <cell r="E324">
            <v>297</v>
          </cell>
          <cell r="F324">
            <v>9000</v>
          </cell>
          <cell r="G324">
            <v>2673000</v>
          </cell>
          <cell r="H324">
            <v>2673000</v>
          </cell>
          <cell r="I324">
            <v>2673000</v>
          </cell>
          <cell r="J324">
            <v>8019000</v>
          </cell>
        </row>
        <row r="325">
          <cell r="B325" t="str">
            <v>Serat Babad Tembayad 1</v>
          </cell>
          <cell r="C325" t="str">
            <v>Moelyono Sastronaryatmo</v>
          </cell>
          <cell r="D325" t="str">
            <v>Jawa - Sunda</v>
          </cell>
          <cell r="E325">
            <v>242</v>
          </cell>
          <cell r="F325">
            <v>9000</v>
          </cell>
          <cell r="G325">
            <v>2178000</v>
          </cell>
          <cell r="H325">
            <v>2178000</v>
          </cell>
          <cell r="I325">
            <v>2178000</v>
          </cell>
          <cell r="J325">
            <v>6534000</v>
          </cell>
        </row>
        <row r="326">
          <cell r="B326" t="str">
            <v>Serat Babad Tembayad 2</v>
          </cell>
          <cell r="C326" t="str">
            <v>Moelyono Sastronaryatmo</v>
          </cell>
          <cell r="D326" t="str">
            <v>Jawa - Sunda</v>
          </cell>
          <cell r="E326">
            <v>224</v>
          </cell>
          <cell r="F326">
            <v>9000</v>
          </cell>
          <cell r="G326">
            <v>2016000</v>
          </cell>
          <cell r="H326">
            <v>2016000</v>
          </cell>
          <cell r="I326">
            <v>2016000</v>
          </cell>
          <cell r="J326">
            <v>6048000</v>
          </cell>
        </row>
        <row r="327">
          <cell r="B327" t="str">
            <v>Serat Babad Tembayad 3</v>
          </cell>
          <cell r="C327" t="str">
            <v>Moelyono Sastronaryatmo</v>
          </cell>
          <cell r="D327" t="str">
            <v>Jawa - Sunda</v>
          </cell>
          <cell r="E327">
            <v>207</v>
          </cell>
          <cell r="F327">
            <v>9000</v>
          </cell>
          <cell r="G327">
            <v>1863000</v>
          </cell>
          <cell r="H327">
            <v>1863000</v>
          </cell>
          <cell r="I327">
            <v>1863000</v>
          </cell>
          <cell r="J327">
            <v>5589000</v>
          </cell>
        </row>
        <row r="328">
          <cell r="B328" t="str">
            <v>Serat Damarwulan</v>
          </cell>
          <cell r="C328" t="str">
            <v>R. Rangga Prawiradirja</v>
          </cell>
          <cell r="D328" t="str">
            <v>Jawa - Sunda</v>
          </cell>
          <cell r="E328">
            <v>209</v>
          </cell>
          <cell r="F328">
            <v>9000</v>
          </cell>
          <cell r="G328">
            <v>1881000</v>
          </cell>
          <cell r="H328">
            <v>1881000</v>
          </cell>
          <cell r="I328">
            <v>1881000</v>
          </cell>
          <cell r="J328">
            <v>5643000</v>
          </cell>
        </row>
        <row r="329">
          <cell r="B329" t="str">
            <v>Serat Gembring Baring</v>
          </cell>
          <cell r="C329" t="str">
            <v>Sri Sumarsih, BA, dkk</v>
          </cell>
          <cell r="D329" t="str">
            <v>Jawa - Sunda</v>
          </cell>
          <cell r="E329">
            <v>885</v>
          </cell>
          <cell r="F329">
            <v>9000</v>
          </cell>
          <cell r="G329">
            <v>7965000</v>
          </cell>
          <cell r="H329">
            <v>7965000</v>
          </cell>
          <cell r="I329">
            <v>7965000</v>
          </cell>
          <cell r="J329">
            <v>23895000</v>
          </cell>
        </row>
        <row r="330">
          <cell r="B330" t="str">
            <v>Serat Jaka Pangasih Tinjauan Struktural Roman Klasik Jawa</v>
          </cell>
          <cell r="C330" t="str">
            <v>Dra. Endah Susilantini</v>
          </cell>
          <cell r="D330" t="str">
            <v>Jawa - Sunda</v>
          </cell>
          <cell r="E330">
            <v>158</v>
          </cell>
          <cell r="F330">
            <v>9000</v>
          </cell>
          <cell r="G330">
            <v>1422000</v>
          </cell>
          <cell r="H330">
            <v>1422000</v>
          </cell>
          <cell r="I330">
            <v>1422000</v>
          </cell>
          <cell r="J330">
            <v>4266000</v>
          </cell>
        </row>
        <row r="331">
          <cell r="B331" t="str">
            <v>Serat Jatiswara</v>
          </cell>
          <cell r="C331" t="str">
            <v>Mulyono Sastrodaryatmo</v>
          </cell>
          <cell r="D331" t="str">
            <v>Jawa - Sunda</v>
          </cell>
          <cell r="E331">
            <v>626</v>
          </cell>
          <cell r="F331">
            <v>9000</v>
          </cell>
          <cell r="G331">
            <v>5634000</v>
          </cell>
          <cell r="H331">
            <v>5634000</v>
          </cell>
          <cell r="I331">
            <v>5634000</v>
          </cell>
          <cell r="J331">
            <v>16902000</v>
          </cell>
        </row>
        <row r="332">
          <cell r="B332" t="str">
            <v>Serat Kabar Kiamat</v>
          </cell>
          <cell r="C332" t="str">
            <v>Pusat Bahasa</v>
          </cell>
          <cell r="D332" t="str">
            <v>Jawa - Sunda</v>
          </cell>
          <cell r="E332">
            <v>110</v>
          </cell>
          <cell r="F332">
            <v>9000</v>
          </cell>
          <cell r="G332">
            <v>990000</v>
          </cell>
          <cell r="H332">
            <v>990000</v>
          </cell>
          <cell r="I332">
            <v>990000</v>
          </cell>
          <cell r="J332">
            <v>2970000</v>
          </cell>
        </row>
        <row r="333">
          <cell r="B333" t="str">
            <v>Serat Kakiyasaning Pangracutan</v>
          </cell>
          <cell r="C333" t="str">
            <v>Slamet Riyadi &amp; Samid Sudira</v>
          </cell>
          <cell r="D333" t="str">
            <v>Jawa - Sunda</v>
          </cell>
          <cell r="E333">
            <v>142</v>
          </cell>
          <cell r="F333">
            <v>9000</v>
          </cell>
          <cell r="G333">
            <v>1278000</v>
          </cell>
          <cell r="H333">
            <v>1278000</v>
          </cell>
          <cell r="I333">
            <v>1278000</v>
          </cell>
          <cell r="J333">
            <v>3834000</v>
          </cell>
        </row>
        <row r="334">
          <cell r="B334" t="str">
            <v>Serat Kalimataya</v>
          </cell>
          <cell r="C334" t="str">
            <v>Leginem</v>
          </cell>
          <cell r="D334" t="str">
            <v>Jawa - Sunda</v>
          </cell>
          <cell r="E334">
            <v>94</v>
          </cell>
          <cell r="F334">
            <v>9000</v>
          </cell>
          <cell r="G334">
            <v>846000</v>
          </cell>
          <cell r="H334">
            <v>846000</v>
          </cell>
          <cell r="I334">
            <v>846000</v>
          </cell>
          <cell r="J334">
            <v>2538000</v>
          </cell>
        </row>
        <row r="335">
          <cell r="B335" t="str">
            <v>Serat Kancil 1</v>
          </cell>
          <cell r="C335" t="str">
            <v>R.P. Sasrawijaya</v>
          </cell>
          <cell r="D335" t="str">
            <v>Jawa - Sunda</v>
          </cell>
          <cell r="E335">
            <v>205</v>
          </cell>
          <cell r="F335">
            <v>9000</v>
          </cell>
          <cell r="G335">
            <v>1845000</v>
          </cell>
          <cell r="H335">
            <v>1845000</v>
          </cell>
          <cell r="I335">
            <v>1845000</v>
          </cell>
          <cell r="J335">
            <v>5535000</v>
          </cell>
        </row>
        <row r="336">
          <cell r="B336" t="str">
            <v>Serat Kancil 2</v>
          </cell>
          <cell r="C336" t="str">
            <v>R.P. Sasrawijaya</v>
          </cell>
          <cell r="D336" t="str">
            <v>Jawa - Sunda</v>
          </cell>
          <cell r="E336">
            <v>186</v>
          </cell>
          <cell r="F336">
            <v>9000</v>
          </cell>
          <cell r="G336">
            <v>1674000</v>
          </cell>
          <cell r="H336">
            <v>1674000</v>
          </cell>
          <cell r="I336">
            <v>1674000</v>
          </cell>
          <cell r="J336">
            <v>5022000</v>
          </cell>
        </row>
        <row r="337">
          <cell r="B337" t="str">
            <v>Serat Kancil 3</v>
          </cell>
          <cell r="C337" t="str">
            <v>R.P. Sasrawijaya</v>
          </cell>
          <cell r="D337" t="str">
            <v>Jawa - Sunda</v>
          </cell>
          <cell r="E337">
            <v>205</v>
          </cell>
          <cell r="F337">
            <v>9000</v>
          </cell>
          <cell r="G337">
            <v>1845000</v>
          </cell>
          <cell r="H337">
            <v>1845000</v>
          </cell>
          <cell r="I337">
            <v>1845000</v>
          </cell>
          <cell r="J337">
            <v>5535000</v>
          </cell>
        </row>
        <row r="338">
          <cell r="B338" t="str">
            <v>Serat Kridhwayangga Pakem Beksa</v>
          </cell>
          <cell r="C338" t="str">
            <v>Mas Sastrakartika</v>
          </cell>
          <cell r="D338" t="str">
            <v>Jawa - Sunda</v>
          </cell>
          <cell r="E338">
            <v>156</v>
          </cell>
          <cell r="F338">
            <v>9000</v>
          </cell>
          <cell r="G338">
            <v>1404000</v>
          </cell>
          <cell r="H338">
            <v>1404000</v>
          </cell>
          <cell r="I338">
            <v>1404000</v>
          </cell>
          <cell r="J338">
            <v>4212000</v>
          </cell>
        </row>
        <row r="339">
          <cell r="B339" t="str">
            <v>Serat Langendriyan Pustakaweni</v>
          </cell>
          <cell r="C339" t="str">
            <v>Raden Mas Suwandi</v>
          </cell>
          <cell r="D339" t="str">
            <v>Jawa - Sunda</v>
          </cell>
          <cell r="E339">
            <v>64</v>
          </cell>
          <cell r="F339">
            <v>9000</v>
          </cell>
          <cell r="G339">
            <v>576000</v>
          </cell>
          <cell r="H339">
            <v>576000</v>
          </cell>
          <cell r="I339">
            <v>576000</v>
          </cell>
          <cell r="J339">
            <v>1728000</v>
          </cell>
        </row>
        <row r="340">
          <cell r="B340" t="str">
            <v xml:space="preserve">Serat Makutha Raja </v>
          </cell>
          <cell r="C340" t="str">
            <v>Sri Widati Pradopo</v>
          </cell>
          <cell r="D340" t="str">
            <v>Jawa - Sunda</v>
          </cell>
          <cell r="E340">
            <v>178</v>
          </cell>
          <cell r="F340">
            <v>9000</v>
          </cell>
          <cell r="G340">
            <v>1602000</v>
          </cell>
          <cell r="H340">
            <v>1602000</v>
          </cell>
          <cell r="I340">
            <v>1602000</v>
          </cell>
          <cell r="J340">
            <v>4806000</v>
          </cell>
        </row>
        <row r="341">
          <cell r="B341" t="str">
            <v>Serat Nalawasa-Nalasatya</v>
          </cell>
          <cell r="C341" t="str">
            <v>R. Panji Suryawijaya</v>
          </cell>
          <cell r="D341" t="str">
            <v>Jawa - Sunda</v>
          </cell>
          <cell r="E341">
            <v>133</v>
          </cell>
          <cell r="F341">
            <v>9000</v>
          </cell>
          <cell r="G341">
            <v>1197000</v>
          </cell>
          <cell r="H341">
            <v>1197000</v>
          </cell>
          <cell r="I341">
            <v>1197000</v>
          </cell>
          <cell r="J341">
            <v>3591000</v>
          </cell>
        </row>
        <row r="342">
          <cell r="B342" t="str">
            <v>Serat Nitikarsa</v>
          </cell>
          <cell r="C342" t="str">
            <v>Mas Pujaharja</v>
          </cell>
          <cell r="D342" t="str">
            <v>Jawa - Sunda</v>
          </cell>
          <cell r="E342">
            <v>49</v>
          </cell>
          <cell r="F342">
            <v>9000</v>
          </cell>
          <cell r="G342">
            <v>441000</v>
          </cell>
          <cell r="H342">
            <v>441000</v>
          </cell>
          <cell r="I342">
            <v>441000</v>
          </cell>
          <cell r="J342">
            <v>1323000</v>
          </cell>
        </row>
        <row r="343">
          <cell r="B343" t="str">
            <v>Serat Panitibaya</v>
          </cell>
          <cell r="C343" t="str">
            <v>Ny. Jumeiri Siti Rumidjah</v>
          </cell>
          <cell r="D343" t="str">
            <v>Jawa - Sunda</v>
          </cell>
          <cell r="E343">
            <v>241</v>
          </cell>
          <cell r="F343">
            <v>9000</v>
          </cell>
          <cell r="G343">
            <v>2169000</v>
          </cell>
          <cell r="H343">
            <v>2169000</v>
          </cell>
          <cell r="I343">
            <v>2169000</v>
          </cell>
          <cell r="J343">
            <v>6507000</v>
          </cell>
        </row>
        <row r="344">
          <cell r="B344" t="str">
            <v>Serat Panji 1</v>
          </cell>
          <cell r="C344" t="str">
            <v>Sunarko H. Puspito</v>
          </cell>
          <cell r="D344" t="str">
            <v>Jawa - Sunda</v>
          </cell>
          <cell r="E344">
            <v>171</v>
          </cell>
          <cell r="F344">
            <v>9000</v>
          </cell>
          <cell r="G344">
            <v>1539000</v>
          </cell>
          <cell r="H344">
            <v>1539000</v>
          </cell>
          <cell r="I344">
            <v>1539000</v>
          </cell>
          <cell r="J344">
            <v>4617000</v>
          </cell>
        </row>
        <row r="345">
          <cell r="B345" t="str">
            <v>Serat Panji 2</v>
          </cell>
          <cell r="C345" t="str">
            <v>Soenarko H. Poespito</v>
          </cell>
          <cell r="D345" t="str">
            <v>Jawa - Sunda</v>
          </cell>
          <cell r="E345">
            <v>193</v>
          </cell>
          <cell r="F345">
            <v>9000</v>
          </cell>
          <cell r="G345">
            <v>1737000</v>
          </cell>
          <cell r="H345">
            <v>1737000</v>
          </cell>
          <cell r="I345">
            <v>1737000</v>
          </cell>
          <cell r="J345">
            <v>5211000</v>
          </cell>
        </row>
        <row r="346">
          <cell r="B346" t="str">
            <v>Serat Panutan</v>
          </cell>
          <cell r="C346" t="str">
            <v>Mas Masprawiro Sudirjo</v>
          </cell>
          <cell r="D346" t="str">
            <v>Jawa - Sunda</v>
          </cell>
          <cell r="E346">
            <v>98</v>
          </cell>
          <cell r="F346">
            <v>9000</v>
          </cell>
          <cell r="G346">
            <v>882000</v>
          </cell>
          <cell r="H346">
            <v>882000</v>
          </cell>
          <cell r="I346">
            <v>882000</v>
          </cell>
          <cell r="J346">
            <v>2646000</v>
          </cell>
        </row>
        <row r="347">
          <cell r="B347" t="str">
            <v>Serat Paramayoga Serat Kalempaking Piwulang</v>
          </cell>
          <cell r="C347" t="str">
            <v>R.Ng.Yasadipura I</v>
          </cell>
          <cell r="D347" t="str">
            <v>Jawa - Sunda</v>
          </cell>
          <cell r="E347">
            <v>631</v>
          </cell>
          <cell r="F347">
            <v>9000</v>
          </cell>
          <cell r="G347">
            <v>5679000</v>
          </cell>
          <cell r="H347">
            <v>5679000</v>
          </cell>
          <cell r="I347">
            <v>5679000</v>
          </cell>
          <cell r="J347">
            <v>17037000</v>
          </cell>
        </row>
        <row r="348">
          <cell r="B348" t="str">
            <v>Serat Partawigena (Makutharama)</v>
          </cell>
          <cell r="C348" t="str">
            <v>K.P.A. Kusumadiningrat</v>
          </cell>
          <cell r="D348" t="str">
            <v>Jawa - Sunda</v>
          </cell>
          <cell r="E348">
            <v>184</v>
          </cell>
          <cell r="F348">
            <v>9000</v>
          </cell>
          <cell r="G348">
            <v>1656000</v>
          </cell>
          <cell r="H348">
            <v>1656000</v>
          </cell>
          <cell r="I348">
            <v>1656000</v>
          </cell>
          <cell r="J348">
            <v>4968000</v>
          </cell>
        </row>
        <row r="349">
          <cell r="B349" t="str">
            <v>Serat Pathi Basa</v>
          </cell>
          <cell r="C349" t="str">
            <v>Ki Padma Susastra</v>
          </cell>
          <cell r="D349" t="str">
            <v>Jawa - Sunda</v>
          </cell>
          <cell r="E349">
            <v>258</v>
          </cell>
          <cell r="F349">
            <v>9000</v>
          </cell>
          <cell r="G349">
            <v>2322000</v>
          </cell>
          <cell r="H349">
            <v>2322000</v>
          </cell>
          <cell r="I349">
            <v>2322000</v>
          </cell>
          <cell r="J349">
            <v>6966000</v>
          </cell>
        </row>
        <row r="350">
          <cell r="B350" t="str">
            <v>Serat Pesindhen Badhaya</v>
          </cell>
          <cell r="C350" t="str">
            <v>Depdikbud</v>
          </cell>
          <cell r="D350" t="str">
            <v>Jawa - Sunda</v>
          </cell>
          <cell r="E350">
            <v>861</v>
          </cell>
          <cell r="F350">
            <v>9000</v>
          </cell>
          <cell r="G350">
            <v>7749000</v>
          </cell>
          <cell r="H350">
            <v>7749000</v>
          </cell>
          <cell r="I350">
            <v>7749000</v>
          </cell>
          <cell r="J350">
            <v>23247000</v>
          </cell>
        </row>
        <row r="351">
          <cell r="B351" t="str">
            <v>Serat Piwulang Bab Satruning Manungsa Sejati</v>
          </cell>
          <cell r="C351" t="str">
            <v>Sigwoyo</v>
          </cell>
          <cell r="D351" t="str">
            <v>Jawa - Sunda</v>
          </cell>
          <cell r="E351">
            <v>76</v>
          </cell>
          <cell r="F351">
            <v>9000</v>
          </cell>
          <cell r="G351">
            <v>684000</v>
          </cell>
          <cell r="H351">
            <v>684000</v>
          </cell>
          <cell r="I351">
            <v>684000</v>
          </cell>
          <cell r="J351">
            <v>2052000</v>
          </cell>
        </row>
        <row r="352">
          <cell r="B352" t="str">
            <v>Serat Rama Keling</v>
          </cell>
          <cell r="C352" t="str">
            <v>Ir. Soetarno</v>
          </cell>
          <cell r="D352" t="str">
            <v>Jawa - Sunda</v>
          </cell>
          <cell r="E352">
            <v>130</v>
          </cell>
          <cell r="F352">
            <v>9000</v>
          </cell>
          <cell r="G352">
            <v>1170000</v>
          </cell>
          <cell r="H352">
            <v>1170000</v>
          </cell>
          <cell r="I352">
            <v>1170000</v>
          </cell>
          <cell r="J352">
            <v>3510000</v>
          </cell>
        </row>
        <row r="353">
          <cell r="B353" t="str">
            <v>Serat Ranggalawe</v>
          </cell>
          <cell r="C353" t="str">
            <v>R. Ranggawirawangsa</v>
          </cell>
          <cell r="D353" t="str">
            <v>Jawa - Sunda</v>
          </cell>
          <cell r="E353">
            <v>220</v>
          </cell>
          <cell r="F353">
            <v>9000</v>
          </cell>
          <cell r="G353">
            <v>1980000</v>
          </cell>
          <cell r="H353">
            <v>1980000</v>
          </cell>
          <cell r="I353">
            <v>1980000</v>
          </cell>
          <cell r="J353">
            <v>5940000</v>
          </cell>
        </row>
        <row r="354">
          <cell r="B354" t="str">
            <v>Serat Rangsang Tuban</v>
          </cell>
          <cell r="C354" t="str">
            <v>Ki Padma Susastra</v>
          </cell>
          <cell r="D354" t="str">
            <v>Jawa - Sunda</v>
          </cell>
          <cell r="E354">
            <v>162</v>
          </cell>
          <cell r="F354">
            <v>9000</v>
          </cell>
          <cell r="G354">
            <v>1458000</v>
          </cell>
          <cell r="H354">
            <v>1458000</v>
          </cell>
          <cell r="I354">
            <v>1458000</v>
          </cell>
          <cell r="J354">
            <v>4374000</v>
          </cell>
        </row>
        <row r="355">
          <cell r="B355" t="str">
            <v>Serat Rerenggan Kraton</v>
          </cell>
          <cell r="C355" t="str">
            <v>Aryono</v>
          </cell>
          <cell r="D355" t="str">
            <v>Jawa - Sunda</v>
          </cell>
          <cell r="E355">
            <v>146</v>
          </cell>
          <cell r="F355">
            <v>9000</v>
          </cell>
          <cell r="G355">
            <v>1314000</v>
          </cell>
          <cell r="H355">
            <v>1314000</v>
          </cell>
          <cell r="I355">
            <v>1314000</v>
          </cell>
          <cell r="J355">
            <v>3942000</v>
          </cell>
        </row>
        <row r="356">
          <cell r="B356" t="str">
            <v>Serat Sanasunu</v>
          </cell>
          <cell r="C356" t="str">
            <v>R. Ng. Yasadipura II</v>
          </cell>
          <cell r="D356" t="str">
            <v>Jawa - Sunda</v>
          </cell>
          <cell r="E356">
            <v>222</v>
          </cell>
          <cell r="F356">
            <v>9000</v>
          </cell>
          <cell r="G356">
            <v>1998000</v>
          </cell>
          <cell r="H356">
            <v>1998000</v>
          </cell>
          <cell r="I356">
            <v>1998000</v>
          </cell>
          <cell r="J356">
            <v>5994000</v>
          </cell>
        </row>
        <row r="357">
          <cell r="B357" t="str">
            <v>Serat Sasramiruda</v>
          </cell>
          <cell r="C357" t="str">
            <v>Kamajaya</v>
          </cell>
          <cell r="D357" t="str">
            <v>Jawa - Sunda</v>
          </cell>
          <cell r="E357">
            <v>265</v>
          </cell>
          <cell r="F357">
            <v>9000</v>
          </cell>
          <cell r="G357">
            <v>2385000</v>
          </cell>
          <cell r="H357">
            <v>2385000</v>
          </cell>
          <cell r="I357">
            <v>2385000</v>
          </cell>
          <cell r="J357">
            <v>7155000</v>
          </cell>
        </row>
        <row r="358">
          <cell r="B358" t="str">
            <v>Serat Smaradahana</v>
          </cell>
          <cell r="C358" t="str">
            <v>R. Ng. Purbacaraka</v>
          </cell>
          <cell r="D358" t="str">
            <v>Jawa - Sunda</v>
          </cell>
          <cell r="E358">
            <v>333</v>
          </cell>
          <cell r="F358">
            <v>9000</v>
          </cell>
          <cell r="G358">
            <v>2997000</v>
          </cell>
          <cell r="H358">
            <v>2997000</v>
          </cell>
          <cell r="I358">
            <v>2997000</v>
          </cell>
          <cell r="J358">
            <v>8991000</v>
          </cell>
        </row>
        <row r="359">
          <cell r="B359" t="str">
            <v>Serat Sruti Jarwa</v>
          </cell>
          <cell r="C359" t="str">
            <v>K.P.A. Santakusuma</v>
          </cell>
          <cell r="D359" t="str">
            <v>Jawa - Sunda</v>
          </cell>
          <cell r="E359">
            <v>198</v>
          </cell>
          <cell r="F359">
            <v>9000</v>
          </cell>
          <cell r="G359">
            <v>1782000</v>
          </cell>
          <cell r="H359">
            <v>1782000</v>
          </cell>
          <cell r="I359">
            <v>1782000</v>
          </cell>
          <cell r="J359">
            <v>5346000</v>
          </cell>
        </row>
        <row r="360">
          <cell r="B360" t="str">
            <v>Serat Trunajaya 1</v>
          </cell>
          <cell r="C360" t="str">
            <v>B.P. Hadisurya</v>
          </cell>
          <cell r="D360" t="str">
            <v>Jawa - Sunda</v>
          </cell>
          <cell r="E360">
            <v>202</v>
          </cell>
          <cell r="F360">
            <v>9000</v>
          </cell>
          <cell r="G360">
            <v>1818000</v>
          </cell>
          <cell r="H360">
            <v>1818000</v>
          </cell>
          <cell r="I360">
            <v>1818000</v>
          </cell>
          <cell r="J360">
            <v>5454000</v>
          </cell>
        </row>
        <row r="361">
          <cell r="B361" t="str">
            <v>Serat Trunajaya 2</v>
          </cell>
          <cell r="C361" t="str">
            <v>B.P. Hadisurya</v>
          </cell>
          <cell r="D361" t="str">
            <v>Jawa - Sunda</v>
          </cell>
          <cell r="E361">
            <v>137</v>
          </cell>
          <cell r="F361">
            <v>9000</v>
          </cell>
          <cell r="G361">
            <v>1233000</v>
          </cell>
          <cell r="H361">
            <v>1233000</v>
          </cell>
          <cell r="I361">
            <v>1233000</v>
          </cell>
          <cell r="J361">
            <v>3699000</v>
          </cell>
        </row>
        <row r="362">
          <cell r="B362" t="str">
            <v>Serat Trunajaya 3</v>
          </cell>
          <cell r="C362" t="str">
            <v>B.P. Hadisurya</v>
          </cell>
          <cell r="D362" t="str">
            <v>Jawa - Sunda</v>
          </cell>
          <cell r="E362">
            <v>246</v>
          </cell>
          <cell r="F362">
            <v>9000</v>
          </cell>
          <cell r="G362">
            <v>2214000</v>
          </cell>
          <cell r="H362">
            <v>2214000</v>
          </cell>
          <cell r="I362">
            <v>2214000</v>
          </cell>
          <cell r="J362">
            <v>6642000</v>
          </cell>
        </row>
        <row r="363">
          <cell r="B363" t="str">
            <v>Serat Trunajaya 4</v>
          </cell>
          <cell r="C363" t="str">
            <v>B.P. Hadisurya</v>
          </cell>
          <cell r="D363" t="str">
            <v>Jawa - Sunda</v>
          </cell>
          <cell r="E363">
            <v>241</v>
          </cell>
          <cell r="F363">
            <v>9000</v>
          </cell>
          <cell r="G363">
            <v>2169000</v>
          </cell>
          <cell r="H363">
            <v>2169000</v>
          </cell>
          <cell r="I363">
            <v>2169000</v>
          </cell>
          <cell r="J363">
            <v>6507000</v>
          </cell>
        </row>
        <row r="364">
          <cell r="B364" t="str">
            <v>Serat Wira Iswara</v>
          </cell>
          <cell r="C364" t="str">
            <v>Sunan Pakubuwana IX</v>
          </cell>
          <cell r="D364" t="str">
            <v>Jawa - Sunda</v>
          </cell>
          <cell r="E364">
            <v>250</v>
          </cell>
          <cell r="F364">
            <v>9000</v>
          </cell>
          <cell r="G364">
            <v>2250000</v>
          </cell>
          <cell r="H364">
            <v>2250000</v>
          </cell>
          <cell r="I364">
            <v>2250000</v>
          </cell>
          <cell r="J364">
            <v>6750000</v>
          </cell>
        </row>
        <row r="365">
          <cell r="B365" t="str">
            <v>Serat Witaradya 1</v>
          </cell>
          <cell r="C365" t="str">
            <v>R. Ng. Rangga Warsita</v>
          </cell>
          <cell r="D365" t="str">
            <v>Jawa - Sunda</v>
          </cell>
          <cell r="E365">
            <v>193</v>
          </cell>
          <cell r="F365">
            <v>9000</v>
          </cell>
          <cell r="G365">
            <v>1737000</v>
          </cell>
          <cell r="H365">
            <v>1737000</v>
          </cell>
          <cell r="I365">
            <v>1737000</v>
          </cell>
          <cell r="J365">
            <v>5211000</v>
          </cell>
        </row>
        <row r="366">
          <cell r="B366" t="str">
            <v>Serat Witaradya 2</v>
          </cell>
          <cell r="C366" t="str">
            <v>R. Ng. Rangga Warsita</v>
          </cell>
          <cell r="D366" t="str">
            <v>Jawa - Sunda</v>
          </cell>
          <cell r="E366">
            <v>255</v>
          </cell>
          <cell r="F366">
            <v>9000</v>
          </cell>
          <cell r="G366">
            <v>2295000</v>
          </cell>
          <cell r="H366">
            <v>2295000</v>
          </cell>
          <cell r="I366">
            <v>2295000</v>
          </cell>
          <cell r="J366">
            <v>6885000</v>
          </cell>
        </row>
        <row r="367">
          <cell r="B367" t="str">
            <v>Serat Witaradya 3</v>
          </cell>
          <cell r="C367" t="str">
            <v>R. Ng. Rangga Warsita</v>
          </cell>
          <cell r="D367" t="str">
            <v>Jawa - Sunda</v>
          </cell>
          <cell r="E367">
            <v>358</v>
          </cell>
          <cell r="F367">
            <v>9000</v>
          </cell>
          <cell r="G367">
            <v>3222000</v>
          </cell>
          <cell r="H367">
            <v>3222000</v>
          </cell>
          <cell r="I367">
            <v>3222000</v>
          </cell>
          <cell r="J367">
            <v>9666000</v>
          </cell>
        </row>
        <row r="368">
          <cell r="B368" t="str">
            <v>Serat Wulang</v>
          </cell>
          <cell r="C368" t="str">
            <v>Raden Mas Riya Jayadiningrat I</v>
          </cell>
          <cell r="D368" t="str">
            <v>Jawa - Sunda</v>
          </cell>
          <cell r="E368">
            <v>260</v>
          </cell>
          <cell r="F368">
            <v>9000</v>
          </cell>
          <cell r="G368">
            <v>2340000</v>
          </cell>
          <cell r="H368">
            <v>2340000</v>
          </cell>
          <cell r="I368">
            <v>2340000</v>
          </cell>
          <cell r="J368">
            <v>7020000</v>
          </cell>
        </row>
        <row r="369">
          <cell r="B369" t="str">
            <v>Seri Mengenal Satwa Bekicot</v>
          </cell>
          <cell r="C369" t="str">
            <v>Endang Firdaus &amp; Adjis</v>
          </cell>
          <cell r="D369" t="str">
            <v>Jawa - Sunda</v>
          </cell>
          <cell r="E369">
            <v>22</v>
          </cell>
          <cell r="F369">
            <v>9000</v>
          </cell>
          <cell r="G369">
            <v>198000</v>
          </cell>
          <cell r="H369">
            <v>198000</v>
          </cell>
          <cell r="I369">
            <v>198000</v>
          </cell>
          <cell r="J369">
            <v>594000</v>
          </cell>
        </row>
        <row r="370">
          <cell r="B370" t="str">
            <v>Seri Mengenal Satwa Kadal Sawah</v>
          </cell>
          <cell r="C370" t="str">
            <v>Adjis</v>
          </cell>
          <cell r="D370" t="str">
            <v>Jawa - Sunda</v>
          </cell>
          <cell r="E370">
            <v>22</v>
          </cell>
          <cell r="F370">
            <v>9000</v>
          </cell>
          <cell r="G370">
            <v>198000</v>
          </cell>
          <cell r="H370">
            <v>198000</v>
          </cell>
          <cell r="I370">
            <v>198000</v>
          </cell>
          <cell r="J370">
            <v>594000</v>
          </cell>
        </row>
        <row r="371">
          <cell r="B371" t="str">
            <v>Seri Mengenal Satwa Kanguru Si Pelompat Jauh</v>
          </cell>
          <cell r="C371" t="str">
            <v>Endang Firdaus</v>
          </cell>
          <cell r="D371" t="str">
            <v>Jawa - Sunda</v>
          </cell>
          <cell r="E371">
            <v>22</v>
          </cell>
          <cell r="F371">
            <v>9000</v>
          </cell>
          <cell r="G371">
            <v>198000</v>
          </cell>
          <cell r="H371">
            <v>198000</v>
          </cell>
          <cell r="I371">
            <v>198000</v>
          </cell>
          <cell r="J371">
            <v>594000</v>
          </cell>
        </row>
        <row r="372">
          <cell r="B372" t="str">
            <v>Seri Mengenal Satwa Kisah Sang Katak</v>
          </cell>
          <cell r="C372" t="str">
            <v>Endang Firdaus</v>
          </cell>
          <cell r="D372" t="str">
            <v>Jawa - Sunda</v>
          </cell>
          <cell r="E372">
            <v>20</v>
          </cell>
          <cell r="F372">
            <v>9000</v>
          </cell>
          <cell r="G372">
            <v>180000</v>
          </cell>
          <cell r="H372">
            <v>180000</v>
          </cell>
          <cell r="I372">
            <v>180000</v>
          </cell>
          <cell r="J372">
            <v>540000</v>
          </cell>
        </row>
        <row r="373">
          <cell r="B373" t="str">
            <v>Seri Mengenal Satwa Penyu Hijau</v>
          </cell>
          <cell r="C373" t="str">
            <v>Adjis</v>
          </cell>
          <cell r="D373" t="str">
            <v>Jawa - Sunda</v>
          </cell>
          <cell r="E373">
            <v>18</v>
          </cell>
          <cell r="F373">
            <v>9000</v>
          </cell>
          <cell r="G373">
            <v>162000</v>
          </cell>
          <cell r="H373">
            <v>162000</v>
          </cell>
          <cell r="I373">
            <v>162000</v>
          </cell>
          <cell r="J373">
            <v>486000</v>
          </cell>
        </row>
        <row r="374">
          <cell r="B374" t="str">
            <v>Seri Pedesaan Cara Membuat Manisan Sari Kelapa</v>
          </cell>
          <cell r="C374" t="str">
            <v>Ir. Adang Suryana</v>
          </cell>
          <cell r="D374" t="str">
            <v>Jawa - Sunda</v>
          </cell>
          <cell r="E374">
            <v>46</v>
          </cell>
          <cell r="F374">
            <v>9000</v>
          </cell>
          <cell r="G374">
            <v>414000</v>
          </cell>
          <cell r="H374">
            <v>414000</v>
          </cell>
          <cell r="I374">
            <v>414000</v>
          </cell>
          <cell r="J374">
            <v>1242000</v>
          </cell>
        </row>
        <row r="375">
          <cell r="B375" t="str">
            <v xml:space="preserve">Seroja Mekar </v>
          </cell>
          <cell r="C375" t="str">
            <v>Soebagijo Ilham Notodidjojo</v>
          </cell>
          <cell r="D375" t="str">
            <v>Jawa - Sunda</v>
          </cell>
          <cell r="E375">
            <v>85</v>
          </cell>
          <cell r="F375">
            <v>9000</v>
          </cell>
          <cell r="G375">
            <v>765000</v>
          </cell>
          <cell r="H375">
            <v>765000</v>
          </cell>
          <cell r="I375">
            <v>765000</v>
          </cell>
          <cell r="J375">
            <v>2295000</v>
          </cell>
        </row>
        <row r="376">
          <cell r="B376" t="str">
            <v>Si Alut</v>
          </cell>
          <cell r="C376" t="str">
            <v>Kusuma Priyono ARS</v>
          </cell>
          <cell r="D376" t="str">
            <v>Jawa - Sunda</v>
          </cell>
          <cell r="E376">
            <v>18</v>
          </cell>
          <cell r="F376">
            <v>9000</v>
          </cell>
          <cell r="G376">
            <v>162000</v>
          </cell>
          <cell r="H376">
            <v>162000</v>
          </cell>
          <cell r="I376">
            <v>162000</v>
          </cell>
          <cell r="J376">
            <v>486000</v>
          </cell>
        </row>
        <row r="377">
          <cell r="B377" t="str">
            <v>Si Atim</v>
          </cell>
          <cell r="C377" t="str">
            <v>Kusuma Priyono ARS</v>
          </cell>
          <cell r="D377" t="str">
            <v>Jawa - Sunda</v>
          </cell>
          <cell r="E377">
            <v>18</v>
          </cell>
          <cell r="F377">
            <v>9000</v>
          </cell>
          <cell r="G377">
            <v>162000</v>
          </cell>
          <cell r="H377">
            <v>162000</v>
          </cell>
          <cell r="I377">
            <v>162000</v>
          </cell>
          <cell r="J377">
            <v>486000</v>
          </cell>
        </row>
        <row r="378">
          <cell r="B378" t="str">
            <v>Si Badung</v>
          </cell>
          <cell r="C378" t="str">
            <v>Z. Lubis</v>
          </cell>
          <cell r="D378" t="str">
            <v>Melayu</v>
          </cell>
          <cell r="E378">
            <v>73</v>
          </cell>
          <cell r="F378">
            <v>9000</v>
          </cell>
          <cell r="G378">
            <v>657000</v>
          </cell>
          <cell r="H378">
            <v>657000</v>
          </cell>
          <cell r="I378">
            <v>657000</v>
          </cell>
          <cell r="J378">
            <v>1971000</v>
          </cell>
        </row>
        <row r="379">
          <cell r="B379" t="str">
            <v>Si Bakang</v>
          </cell>
          <cell r="C379" t="str">
            <v>Mohd. Firdaus Husin</v>
          </cell>
          <cell r="D379" t="str">
            <v>Melayu</v>
          </cell>
          <cell r="E379">
            <v>77</v>
          </cell>
          <cell r="F379">
            <v>9000</v>
          </cell>
          <cell r="G379">
            <v>693000</v>
          </cell>
          <cell r="H379">
            <v>693000</v>
          </cell>
          <cell r="I379">
            <v>693000</v>
          </cell>
          <cell r="J379">
            <v>2079000</v>
          </cell>
        </row>
        <row r="380">
          <cell r="B380" t="str">
            <v>Si Bakir</v>
          </cell>
          <cell r="C380" t="str">
            <v>Suparman</v>
          </cell>
          <cell r="D380" t="str">
            <v>Melayu</v>
          </cell>
          <cell r="E380">
            <v>102</v>
          </cell>
          <cell r="F380">
            <v>9000</v>
          </cell>
          <cell r="G380">
            <v>918000</v>
          </cell>
          <cell r="H380">
            <v>918000</v>
          </cell>
          <cell r="I380">
            <v>918000</v>
          </cell>
          <cell r="J380">
            <v>2754000</v>
          </cell>
        </row>
        <row r="381">
          <cell r="B381" t="str">
            <v>Si Momosan</v>
          </cell>
          <cell r="C381" t="str">
            <v>Drs. Dalimunthe</v>
          </cell>
          <cell r="D381" t="str">
            <v>Melayu</v>
          </cell>
          <cell r="E381">
            <v>153</v>
          </cell>
          <cell r="F381">
            <v>9000</v>
          </cell>
          <cell r="G381">
            <v>1377000</v>
          </cell>
          <cell r="H381">
            <v>1377000</v>
          </cell>
          <cell r="I381">
            <v>1377000</v>
          </cell>
          <cell r="J381">
            <v>4131000</v>
          </cell>
        </row>
        <row r="382">
          <cell r="B382" t="str">
            <v>Si Tanun</v>
          </cell>
          <cell r="C382" t="str">
            <v>Selasih</v>
          </cell>
          <cell r="D382" t="str">
            <v>Melayu</v>
          </cell>
          <cell r="E382">
            <v>121</v>
          </cell>
          <cell r="F382">
            <v>9000</v>
          </cell>
          <cell r="G382">
            <v>1089000</v>
          </cell>
          <cell r="H382">
            <v>1089000</v>
          </cell>
          <cell r="I382">
            <v>1089000</v>
          </cell>
          <cell r="J382">
            <v>3267000</v>
          </cell>
        </row>
        <row r="383">
          <cell r="B383" t="str">
            <v>Si Tapi Ranting Malina</v>
          </cell>
          <cell r="C383" t="str">
            <v>K. Mangaraja Alam Sari</v>
          </cell>
          <cell r="D383" t="str">
            <v>Melayu</v>
          </cell>
          <cell r="E383">
            <v>237</v>
          </cell>
          <cell r="F383">
            <v>9000</v>
          </cell>
          <cell r="G383">
            <v>2133000</v>
          </cell>
          <cell r="H383">
            <v>2133000</v>
          </cell>
          <cell r="I383">
            <v>2133000</v>
          </cell>
          <cell r="J383">
            <v>6399000</v>
          </cell>
        </row>
        <row r="384">
          <cell r="B384" t="str">
            <v>Silsilah Dari Bima</v>
          </cell>
          <cell r="C384" t="str">
            <v>Drs. Aliudin Mahyudin, M.A.</v>
          </cell>
          <cell r="D384" t="str">
            <v>Nusa Tenggara</v>
          </cell>
          <cell r="E384">
            <v>86</v>
          </cell>
          <cell r="F384">
            <v>9000</v>
          </cell>
          <cell r="G384">
            <v>774000</v>
          </cell>
          <cell r="H384">
            <v>774000</v>
          </cell>
          <cell r="I384">
            <v>774000</v>
          </cell>
          <cell r="J384">
            <v>2322000</v>
          </cell>
        </row>
        <row r="385">
          <cell r="B385" t="str">
            <v>Sinrilik Kappalak Tallung Batuwa</v>
          </cell>
          <cell r="C385" t="str">
            <v>Siradjuddir Bantang</v>
          </cell>
          <cell r="D385" t="str">
            <v>Sulawesi</v>
          </cell>
          <cell r="E385">
            <v>150</v>
          </cell>
          <cell r="F385">
            <v>9000</v>
          </cell>
          <cell r="G385">
            <v>1350000</v>
          </cell>
          <cell r="H385">
            <v>1350000</v>
          </cell>
          <cell r="I385">
            <v>1350000</v>
          </cell>
          <cell r="J385">
            <v>4050000</v>
          </cell>
        </row>
        <row r="386">
          <cell r="B386" t="str">
            <v>Sinrilikna I Manakkuk</v>
          </cell>
          <cell r="C386" t="str">
            <v>Depdikbud</v>
          </cell>
          <cell r="D386" t="str">
            <v>Sulawesi</v>
          </cell>
          <cell r="E386">
            <v>150</v>
          </cell>
          <cell r="F386">
            <v>9000</v>
          </cell>
          <cell r="G386">
            <v>1350000</v>
          </cell>
          <cell r="H386">
            <v>1350000</v>
          </cell>
          <cell r="I386">
            <v>1350000</v>
          </cell>
          <cell r="J386">
            <v>4050000</v>
          </cell>
        </row>
        <row r="387">
          <cell r="B387" t="str">
            <v>Sirwenda Danur Wenda</v>
          </cell>
          <cell r="C387" t="str">
            <v>Muhamad Dahiri, dkk</v>
          </cell>
          <cell r="D387" t="str">
            <v>Jawa - Sunda</v>
          </cell>
          <cell r="E387">
            <v>83</v>
          </cell>
          <cell r="F387">
            <v>9000</v>
          </cell>
          <cell r="G387">
            <v>747000</v>
          </cell>
          <cell r="H387">
            <v>747000</v>
          </cell>
          <cell r="I387">
            <v>747000</v>
          </cell>
          <cell r="J387">
            <v>2241000</v>
          </cell>
        </row>
        <row r="388">
          <cell r="B388" t="str">
            <v>Siti Rokanah</v>
          </cell>
          <cell r="C388" t="str">
            <v>Mas Ngabei Mangunwijaya</v>
          </cell>
          <cell r="D388" t="str">
            <v>Jawa - Sunda</v>
          </cell>
          <cell r="E388">
            <v>118</v>
          </cell>
          <cell r="F388">
            <v>9000</v>
          </cell>
          <cell r="G388">
            <v>1062000</v>
          </cell>
          <cell r="H388">
            <v>1062000</v>
          </cell>
          <cell r="I388">
            <v>1062000</v>
          </cell>
          <cell r="J388">
            <v>3186000</v>
          </cell>
        </row>
        <row r="389">
          <cell r="B389" t="str">
            <v>Songket Kenangan</v>
          </cell>
          <cell r="C389" t="str">
            <v>Andy Wasis</v>
          </cell>
          <cell r="D389" t="str">
            <v>Melayu</v>
          </cell>
          <cell r="E389">
            <v>92</v>
          </cell>
          <cell r="F389">
            <v>9000</v>
          </cell>
          <cell r="G389">
            <v>828000</v>
          </cell>
          <cell r="H389">
            <v>828000</v>
          </cell>
          <cell r="I389">
            <v>828000</v>
          </cell>
          <cell r="J389">
            <v>2484000</v>
          </cell>
        </row>
        <row r="390">
          <cell r="B390" t="str">
            <v>Srangenge Surup Manten</v>
          </cell>
          <cell r="C390" t="str">
            <v>Ahmad Bakri</v>
          </cell>
          <cell r="D390" t="str">
            <v>Jawa - Sunda</v>
          </cell>
          <cell r="E390">
            <v>90</v>
          </cell>
          <cell r="F390">
            <v>9000</v>
          </cell>
          <cell r="G390">
            <v>810000</v>
          </cell>
          <cell r="H390">
            <v>810000</v>
          </cell>
          <cell r="I390">
            <v>810000</v>
          </cell>
          <cell r="J390">
            <v>2430000</v>
          </cell>
        </row>
        <row r="391">
          <cell r="B391" t="str">
            <v>Sri Gandana</v>
          </cell>
          <cell r="C391" t="str">
            <v>R.P. Soeriowidjojo</v>
          </cell>
          <cell r="D391" t="str">
            <v>Jawa - Sunda</v>
          </cell>
          <cell r="E391">
            <v>193</v>
          </cell>
          <cell r="F391">
            <v>9000</v>
          </cell>
          <cell r="G391">
            <v>1737000</v>
          </cell>
          <cell r="H391">
            <v>1737000</v>
          </cell>
          <cell r="I391">
            <v>1737000</v>
          </cell>
          <cell r="J391">
            <v>5211000</v>
          </cell>
        </row>
        <row r="392">
          <cell r="B392" t="str">
            <v>Sri Kresna Barata</v>
          </cell>
          <cell r="C392" t="str">
            <v>R. Ng. Rangga Warsito</v>
          </cell>
          <cell r="D392" t="str">
            <v>Jawa - Sunda</v>
          </cell>
          <cell r="E392">
            <v>93</v>
          </cell>
          <cell r="F392">
            <v>9000</v>
          </cell>
          <cell r="G392">
            <v>837000</v>
          </cell>
          <cell r="H392">
            <v>837000</v>
          </cell>
          <cell r="I392">
            <v>837000</v>
          </cell>
          <cell r="J392">
            <v>2511000</v>
          </cell>
        </row>
        <row r="393">
          <cell r="B393" t="str">
            <v>Sri Panggung</v>
          </cell>
          <cell r="C393" t="str">
            <v>Caraka</v>
          </cell>
          <cell r="D393" t="str">
            <v>Jawa - Sunda</v>
          </cell>
          <cell r="E393">
            <v>137</v>
          </cell>
          <cell r="F393">
            <v>9000</v>
          </cell>
          <cell r="G393">
            <v>1233000</v>
          </cell>
          <cell r="H393">
            <v>1233000</v>
          </cell>
          <cell r="I393">
            <v>1233000</v>
          </cell>
          <cell r="J393">
            <v>3699000</v>
          </cell>
        </row>
        <row r="394">
          <cell r="B394" t="str">
            <v>Srikarongron 1</v>
          </cell>
          <cell r="C394" t="str">
            <v>Moelyono Sastronaryatmo</v>
          </cell>
          <cell r="D394" t="str">
            <v>Jawa - Sunda</v>
          </cell>
          <cell r="E394">
            <v>274</v>
          </cell>
          <cell r="F394">
            <v>9000</v>
          </cell>
          <cell r="G394">
            <v>2466000</v>
          </cell>
          <cell r="H394">
            <v>2466000</v>
          </cell>
          <cell r="I394">
            <v>2466000</v>
          </cell>
          <cell r="J394">
            <v>7398000</v>
          </cell>
        </row>
        <row r="395">
          <cell r="B395" t="str">
            <v>Srikarongron 2</v>
          </cell>
          <cell r="C395" t="str">
            <v>Moelyono Sastronaryatmo</v>
          </cell>
          <cell r="D395" t="str">
            <v>Jawa - Sunda</v>
          </cell>
          <cell r="E395">
            <v>184</v>
          </cell>
          <cell r="F395">
            <v>9000</v>
          </cell>
          <cell r="G395">
            <v>1656000</v>
          </cell>
          <cell r="H395">
            <v>1656000</v>
          </cell>
          <cell r="I395">
            <v>1656000</v>
          </cell>
          <cell r="J395">
            <v>4968000</v>
          </cell>
        </row>
        <row r="396">
          <cell r="B396" t="str">
            <v>Srikarongron 3</v>
          </cell>
          <cell r="C396" t="str">
            <v>Mulyono Sastrodaryatmo</v>
          </cell>
          <cell r="D396" t="str">
            <v>Jawa - Sunda</v>
          </cell>
          <cell r="E396">
            <v>452</v>
          </cell>
          <cell r="F396">
            <v>9000</v>
          </cell>
          <cell r="G396">
            <v>4068000</v>
          </cell>
          <cell r="H396">
            <v>4068000</v>
          </cell>
          <cell r="I396">
            <v>4068000</v>
          </cell>
          <cell r="J396">
            <v>12204000</v>
          </cell>
        </row>
        <row r="397">
          <cell r="B397" t="str">
            <v>Stratifikasi Sosial Dan Pola Kepemimpinan Lokal</v>
          </cell>
          <cell r="C397" t="str">
            <v>Depdikbud</v>
          </cell>
          <cell r="E397">
            <v>102</v>
          </cell>
          <cell r="F397">
            <v>9000</v>
          </cell>
          <cell r="G397">
            <v>918000</v>
          </cell>
          <cell r="H397">
            <v>918000</v>
          </cell>
          <cell r="I397">
            <v>918000</v>
          </cell>
          <cell r="J397">
            <v>2754000</v>
          </cell>
        </row>
        <row r="398">
          <cell r="B398" t="str">
            <v>Struktur Bahasa Mandar</v>
          </cell>
          <cell r="C398" t="str">
            <v>Pubinbangsa</v>
          </cell>
          <cell r="D398" t="str">
            <v>Sulawesi</v>
          </cell>
          <cell r="E398">
            <v>108</v>
          </cell>
          <cell r="F398">
            <v>9000</v>
          </cell>
          <cell r="G398">
            <v>972000</v>
          </cell>
          <cell r="H398">
            <v>972000</v>
          </cell>
          <cell r="I398">
            <v>972000</v>
          </cell>
          <cell r="J398">
            <v>2916000</v>
          </cell>
        </row>
        <row r="399">
          <cell r="B399" t="str">
            <v>Suluk She Siti Jenar</v>
          </cell>
          <cell r="C399" t="str">
            <v>Sutarti</v>
          </cell>
          <cell r="D399" t="str">
            <v>Jawa - Sunda</v>
          </cell>
          <cell r="E399">
            <v>141</v>
          </cell>
          <cell r="F399">
            <v>9000</v>
          </cell>
          <cell r="G399">
            <v>1269000</v>
          </cell>
          <cell r="H399">
            <v>1269000</v>
          </cell>
          <cell r="I399">
            <v>1269000</v>
          </cell>
          <cell r="J399">
            <v>3807000</v>
          </cell>
        </row>
        <row r="400">
          <cell r="B400" t="str">
            <v>Suman HS Hasil Karya  Dan Pengabdiannya</v>
          </cell>
          <cell r="C400" t="str">
            <v>Drs. Suwardi MS</v>
          </cell>
          <cell r="D400" t="str">
            <v>Melayu</v>
          </cell>
          <cell r="E400">
            <v>110</v>
          </cell>
          <cell r="F400">
            <v>9000</v>
          </cell>
          <cell r="G400">
            <v>990000</v>
          </cell>
          <cell r="H400">
            <v>990000</v>
          </cell>
          <cell r="I400">
            <v>990000</v>
          </cell>
          <cell r="J400">
            <v>2970000</v>
          </cell>
        </row>
        <row r="401">
          <cell r="B401" t="str">
            <v>Sumantri Ngenger</v>
          </cell>
          <cell r="C401" t="str">
            <v>R. Ng. Sindu Sastra</v>
          </cell>
          <cell r="D401" t="str">
            <v>Jawa - Sunda</v>
          </cell>
          <cell r="E401">
            <v>88</v>
          </cell>
          <cell r="F401">
            <v>9000</v>
          </cell>
          <cell r="G401">
            <v>792000</v>
          </cell>
          <cell r="H401">
            <v>792000</v>
          </cell>
          <cell r="I401">
            <v>792000</v>
          </cell>
          <cell r="J401">
            <v>2376000</v>
          </cell>
        </row>
        <row r="402">
          <cell r="B402" t="str">
            <v>Sungkono Hasil Karya dan Pengabdiannya</v>
          </cell>
          <cell r="C402" t="str">
            <v>Drs. S. Sumardi</v>
          </cell>
          <cell r="D402" t="str">
            <v>Jawa - Sunda</v>
          </cell>
          <cell r="E402">
            <v>129</v>
          </cell>
          <cell r="F402">
            <v>9000</v>
          </cell>
          <cell r="G402">
            <v>1161000</v>
          </cell>
          <cell r="H402">
            <v>1161000</v>
          </cell>
          <cell r="I402">
            <v>1161000</v>
          </cell>
          <cell r="J402">
            <v>3483000</v>
          </cell>
        </row>
        <row r="403">
          <cell r="B403" t="str">
            <v>Sutan Lanjungan</v>
          </cell>
          <cell r="C403" t="str">
            <v>Bahar Datuk Nagari Basa</v>
          </cell>
          <cell r="D403" t="str">
            <v>Melayu</v>
          </cell>
          <cell r="E403">
            <v>169</v>
          </cell>
          <cell r="F403">
            <v>9000</v>
          </cell>
          <cell r="G403">
            <v>1521000</v>
          </cell>
          <cell r="H403">
            <v>1521000</v>
          </cell>
          <cell r="I403">
            <v>1521000</v>
          </cell>
          <cell r="J403">
            <v>4563000</v>
          </cell>
        </row>
        <row r="404">
          <cell r="B404" t="str">
            <v>Sutan Pemahat Muda</v>
          </cell>
          <cell r="C404" t="str">
            <v>Sudarmi</v>
          </cell>
          <cell r="D404" t="str">
            <v>Melayu</v>
          </cell>
          <cell r="E404">
            <v>64</v>
          </cell>
          <cell r="F404">
            <v>9000</v>
          </cell>
          <cell r="G404">
            <v>576000</v>
          </cell>
          <cell r="H404">
            <v>576000</v>
          </cell>
          <cell r="I404">
            <v>576000</v>
          </cell>
          <cell r="J404">
            <v>1728000</v>
          </cell>
        </row>
        <row r="405">
          <cell r="B405" t="str">
            <v>Sutan Pengaduan Dan Sutan Limbak Tuah</v>
          </cell>
          <cell r="C405" t="str">
            <v>Chairul Harun</v>
          </cell>
          <cell r="D405" t="str">
            <v>Melayu</v>
          </cell>
          <cell r="E405">
            <v>165</v>
          </cell>
          <cell r="F405">
            <v>9000</v>
          </cell>
          <cell r="G405">
            <v>1485000</v>
          </cell>
          <cell r="H405">
            <v>1485000</v>
          </cell>
          <cell r="I405">
            <v>1485000</v>
          </cell>
          <cell r="J405">
            <v>4455000</v>
          </cell>
        </row>
        <row r="406">
          <cell r="B406" t="str">
            <v>Sutan Tumangguang Nan Rancak Di Labuah</v>
          </cell>
          <cell r="C406" t="str">
            <v>Selasih Seleguri</v>
          </cell>
          <cell r="D406" t="str">
            <v>Melayu</v>
          </cell>
          <cell r="E406">
            <v>217</v>
          </cell>
          <cell r="F406">
            <v>9000</v>
          </cell>
          <cell r="G406">
            <v>1953000</v>
          </cell>
          <cell r="H406">
            <v>1953000</v>
          </cell>
          <cell r="I406">
            <v>1953000</v>
          </cell>
          <cell r="J406">
            <v>5859000</v>
          </cell>
        </row>
        <row r="407">
          <cell r="B407" t="str">
            <v>Syair Anggun Cik Tunggal</v>
          </cell>
          <cell r="C407" t="str">
            <v>Djamin dan Tesat</v>
          </cell>
          <cell r="D407" t="str">
            <v>Melayu</v>
          </cell>
          <cell r="E407">
            <v>210</v>
          </cell>
          <cell r="F407">
            <v>9000</v>
          </cell>
          <cell r="G407">
            <v>1890000</v>
          </cell>
          <cell r="H407">
            <v>1890000</v>
          </cell>
          <cell r="I407">
            <v>1890000</v>
          </cell>
          <cell r="J407">
            <v>5670000</v>
          </cell>
        </row>
        <row r="408">
          <cell r="B408" t="str">
            <v>Syair Bidasari</v>
          </cell>
          <cell r="C408" t="str">
            <v>Tuti Munuwar</v>
          </cell>
          <cell r="D408" t="str">
            <v>Melayu</v>
          </cell>
          <cell r="E408">
            <v>255</v>
          </cell>
          <cell r="F408">
            <v>9000</v>
          </cell>
          <cell r="G408">
            <v>2295000</v>
          </cell>
          <cell r="H408">
            <v>2295000</v>
          </cell>
          <cell r="I408">
            <v>2295000</v>
          </cell>
          <cell r="J408">
            <v>6885000</v>
          </cell>
        </row>
        <row r="409">
          <cell r="B409" t="str">
            <v>Syair Burung Nuri</v>
          </cell>
          <cell r="C409" t="str">
            <v>Sultan BadaRoedin</v>
          </cell>
          <cell r="D409" t="str">
            <v>Melayu</v>
          </cell>
          <cell r="E409">
            <v>44</v>
          </cell>
          <cell r="F409">
            <v>9000</v>
          </cell>
          <cell r="G409">
            <v>396000</v>
          </cell>
          <cell r="H409">
            <v>396000</v>
          </cell>
          <cell r="I409">
            <v>396000</v>
          </cell>
          <cell r="J409">
            <v>1188000</v>
          </cell>
        </row>
        <row r="410">
          <cell r="B410" t="str">
            <v>Syair Carang Kulina</v>
          </cell>
          <cell r="C410" t="str">
            <v>Depdikbud</v>
          </cell>
          <cell r="D410" t="str">
            <v>Melayu</v>
          </cell>
          <cell r="E410">
            <v>174</v>
          </cell>
          <cell r="F410">
            <v>9000</v>
          </cell>
          <cell r="G410">
            <v>1566000</v>
          </cell>
          <cell r="H410">
            <v>1566000</v>
          </cell>
          <cell r="I410">
            <v>1566000</v>
          </cell>
          <cell r="J410">
            <v>4698000</v>
          </cell>
        </row>
        <row r="411">
          <cell r="B411" t="str">
            <v>Syair Perang Wangkang</v>
          </cell>
          <cell r="C411" t="str">
            <v>Dra. Putri Minerva Mutiara</v>
          </cell>
          <cell r="D411" t="str">
            <v>Melayu</v>
          </cell>
          <cell r="E411">
            <v>53</v>
          </cell>
          <cell r="F411">
            <v>9000</v>
          </cell>
          <cell r="G411">
            <v>477000</v>
          </cell>
          <cell r="H411">
            <v>477000</v>
          </cell>
          <cell r="I411">
            <v>477000</v>
          </cell>
          <cell r="J411">
            <v>1431000</v>
          </cell>
        </row>
        <row r="412">
          <cell r="B412" t="str">
            <v>Syamsudin Anak Desa</v>
          </cell>
          <cell r="C412" t="str">
            <v>Moh. Affandi</v>
          </cell>
          <cell r="D412" t="str">
            <v>Melayu</v>
          </cell>
          <cell r="E412">
            <v>70</v>
          </cell>
          <cell r="F412">
            <v>9000</v>
          </cell>
          <cell r="G412">
            <v>630000</v>
          </cell>
          <cell r="H412">
            <v>630000</v>
          </cell>
          <cell r="I412">
            <v>630000</v>
          </cell>
          <cell r="J412">
            <v>1890000</v>
          </cell>
        </row>
        <row r="413">
          <cell r="B413" t="str">
            <v>Tajuk Dilem</v>
          </cell>
          <cell r="C413" t="str">
            <v>Abdul Rauf</v>
          </cell>
          <cell r="D413" t="str">
            <v>Melayu</v>
          </cell>
          <cell r="E413">
            <v>130</v>
          </cell>
          <cell r="F413">
            <v>9000</v>
          </cell>
          <cell r="G413">
            <v>1170000</v>
          </cell>
          <cell r="H413">
            <v>1170000</v>
          </cell>
          <cell r="I413">
            <v>1170000</v>
          </cell>
          <cell r="J413">
            <v>3510000</v>
          </cell>
        </row>
        <row r="414">
          <cell r="B414" t="str">
            <v>Tajussalatin</v>
          </cell>
          <cell r="C414" t="str">
            <v>Jumsari Jusuf</v>
          </cell>
          <cell r="D414" t="str">
            <v>Melayu</v>
          </cell>
          <cell r="E414">
            <v>130</v>
          </cell>
          <cell r="F414">
            <v>9000</v>
          </cell>
          <cell r="G414">
            <v>1170000</v>
          </cell>
          <cell r="H414">
            <v>1170000</v>
          </cell>
          <cell r="I414">
            <v>1170000</v>
          </cell>
          <cell r="J414">
            <v>3510000</v>
          </cell>
        </row>
        <row r="415">
          <cell r="B415" t="str">
            <v>Tak Alang Kepalang</v>
          </cell>
          <cell r="C415" t="str">
            <v>Korrie Layun Rampan</v>
          </cell>
          <cell r="D415" t="str">
            <v>Kalimantan</v>
          </cell>
          <cell r="E415">
            <v>190</v>
          </cell>
          <cell r="F415">
            <v>9000</v>
          </cell>
          <cell r="G415">
            <v>1710000</v>
          </cell>
          <cell r="H415">
            <v>1710000</v>
          </cell>
          <cell r="I415">
            <v>1710000</v>
          </cell>
          <cell r="J415">
            <v>5130000</v>
          </cell>
        </row>
        <row r="416">
          <cell r="B416" t="str">
            <v>Takluknya Kekejaman</v>
          </cell>
          <cell r="C416" t="str">
            <v>Dahlan Al Hassan</v>
          </cell>
          <cell r="D416" t="str">
            <v>Jawa - Sunda</v>
          </cell>
          <cell r="E416">
            <v>85</v>
          </cell>
          <cell r="F416">
            <v>9000</v>
          </cell>
          <cell r="G416">
            <v>765000</v>
          </cell>
          <cell r="H416">
            <v>765000</v>
          </cell>
          <cell r="I416">
            <v>765000</v>
          </cell>
          <cell r="J416">
            <v>2295000</v>
          </cell>
        </row>
        <row r="417">
          <cell r="B417" t="str">
            <v>Tales From Indonesia Folklore</v>
          </cell>
          <cell r="C417" t="str">
            <v>Zuber Usman</v>
          </cell>
          <cell r="D417" t="str">
            <v>Melayu</v>
          </cell>
          <cell r="E417">
            <v>86</v>
          </cell>
          <cell r="F417">
            <v>9000</v>
          </cell>
          <cell r="G417">
            <v>774000</v>
          </cell>
          <cell r="H417">
            <v>774000</v>
          </cell>
          <cell r="I417">
            <v>774000</v>
          </cell>
          <cell r="J417">
            <v>2322000</v>
          </cell>
        </row>
        <row r="418">
          <cell r="B418" t="str">
            <v>Tambo Sakti Alam Kerinci Buku Pertama</v>
          </cell>
          <cell r="C418" t="str">
            <v>Iskandar Zakaria</v>
          </cell>
          <cell r="D418" t="str">
            <v>Melayu</v>
          </cell>
          <cell r="E418">
            <v>206</v>
          </cell>
          <cell r="F418">
            <v>9000</v>
          </cell>
          <cell r="G418">
            <v>1854000</v>
          </cell>
          <cell r="H418">
            <v>1854000</v>
          </cell>
          <cell r="I418">
            <v>1854000</v>
          </cell>
          <cell r="J418">
            <v>5562000</v>
          </cell>
        </row>
        <row r="419">
          <cell r="B419" t="str">
            <v>Tamur</v>
          </cell>
          <cell r="C419" t="str">
            <v>H. Harun Rasyid</v>
          </cell>
          <cell r="D419" t="str">
            <v>Melayu</v>
          </cell>
          <cell r="E419">
            <v>66</v>
          </cell>
          <cell r="F419">
            <v>9000</v>
          </cell>
          <cell r="G419">
            <v>594000</v>
          </cell>
          <cell r="H419">
            <v>594000</v>
          </cell>
          <cell r="I419">
            <v>594000</v>
          </cell>
          <cell r="J419">
            <v>1782000</v>
          </cell>
        </row>
        <row r="420">
          <cell r="B420" t="str">
            <v>Tapian Larangan</v>
          </cell>
          <cell r="C420" t="str">
            <v>Dt. B. Nurdin Yakub</v>
          </cell>
          <cell r="D420" t="str">
            <v>Melayu</v>
          </cell>
          <cell r="E420">
            <v>54</v>
          </cell>
          <cell r="F420">
            <v>9000</v>
          </cell>
          <cell r="G420">
            <v>486000</v>
          </cell>
          <cell r="H420">
            <v>486000</v>
          </cell>
          <cell r="I420">
            <v>486000</v>
          </cell>
          <cell r="J420">
            <v>1458000</v>
          </cell>
        </row>
        <row r="421">
          <cell r="B421" t="str">
            <v>Tartib Prawirodiharjo Hasil Karya dan Pengabdiannya</v>
          </cell>
          <cell r="C421" t="str">
            <v>Drs. A.T. Sugito SH</v>
          </cell>
          <cell r="D421" t="str">
            <v>Jawa - Sunda</v>
          </cell>
          <cell r="E421">
            <v>89</v>
          </cell>
          <cell r="F421">
            <v>9000</v>
          </cell>
          <cell r="G421">
            <v>801000</v>
          </cell>
          <cell r="H421">
            <v>801000</v>
          </cell>
          <cell r="I421">
            <v>801000</v>
          </cell>
          <cell r="J421">
            <v>2403000</v>
          </cell>
        </row>
        <row r="422">
          <cell r="B422" t="str">
            <v>Tata Cara</v>
          </cell>
          <cell r="C422" t="str">
            <v>Ki Padmasusastra</v>
          </cell>
          <cell r="D422" t="str">
            <v>Jawa - Sunda</v>
          </cell>
          <cell r="E422">
            <v>374</v>
          </cell>
          <cell r="F422">
            <v>9000</v>
          </cell>
          <cell r="G422">
            <v>3366000</v>
          </cell>
          <cell r="H422">
            <v>3366000</v>
          </cell>
          <cell r="I422">
            <v>3366000</v>
          </cell>
          <cell r="J422">
            <v>10098000</v>
          </cell>
        </row>
        <row r="423">
          <cell r="B423" t="str">
            <v>Tataruncingan (Teka-teki Sunda)</v>
          </cell>
          <cell r="C423" t="str">
            <v>Harun Rasyid</v>
          </cell>
          <cell r="D423" t="str">
            <v>Jawa - Sunda</v>
          </cell>
          <cell r="E423">
            <v>120</v>
          </cell>
          <cell r="F423">
            <v>9000</v>
          </cell>
          <cell r="G423">
            <v>1080000</v>
          </cell>
          <cell r="H423">
            <v>1080000</v>
          </cell>
          <cell r="I423">
            <v>1080000</v>
          </cell>
          <cell r="J423">
            <v>3240000</v>
          </cell>
        </row>
        <row r="424">
          <cell r="B424" t="str">
            <v>Te Ambalo</v>
          </cell>
          <cell r="C424" t="str">
            <v>Dr. H.G. Tarigan</v>
          </cell>
          <cell r="D424" t="str">
            <v>Melayu</v>
          </cell>
          <cell r="E424">
            <v>134</v>
          </cell>
          <cell r="F424">
            <v>9000</v>
          </cell>
          <cell r="G424">
            <v>1206000</v>
          </cell>
          <cell r="H424">
            <v>1206000</v>
          </cell>
          <cell r="I424">
            <v>1206000</v>
          </cell>
          <cell r="J424">
            <v>3618000</v>
          </cell>
        </row>
        <row r="425">
          <cell r="B425" t="str">
            <v>Tekawerdi 1</v>
          </cell>
          <cell r="C425" t="str">
            <v>Mukhamad Amin</v>
          </cell>
          <cell r="D425" t="str">
            <v>Melayu</v>
          </cell>
          <cell r="E425">
            <v>275</v>
          </cell>
          <cell r="F425">
            <v>9000</v>
          </cell>
          <cell r="G425">
            <v>2475000</v>
          </cell>
          <cell r="H425">
            <v>2475000</v>
          </cell>
          <cell r="I425">
            <v>2475000</v>
          </cell>
          <cell r="J425">
            <v>7425000</v>
          </cell>
        </row>
        <row r="426">
          <cell r="B426" t="str">
            <v>Tekawerdi 2</v>
          </cell>
          <cell r="C426" t="str">
            <v>Mukhamad Amin</v>
          </cell>
          <cell r="D426" t="str">
            <v>Melayu</v>
          </cell>
          <cell r="E426">
            <v>279</v>
          </cell>
          <cell r="F426">
            <v>9000</v>
          </cell>
          <cell r="G426">
            <v>2511000</v>
          </cell>
          <cell r="H426">
            <v>2511000</v>
          </cell>
          <cell r="I426">
            <v>2511000</v>
          </cell>
          <cell r="J426">
            <v>7533000</v>
          </cell>
        </row>
        <row r="427">
          <cell r="B427" t="str">
            <v>Terjadinya Emas Di Gunung Pinapan</v>
          </cell>
          <cell r="C427" t="str">
            <v>M.A. Marbun</v>
          </cell>
          <cell r="D427" t="str">
            <v>Melayu</v>
          </cell>
          <cell r="E427">
            <v>53</v>
          </cell>
          <cell r="F427">
            <v>9000</v>
          </cell>
          <cell r="G427">
            <v>477000</v>
          </cell>
          <cell r="H427">
            <v>477000</v>
          </cell>
          <cell r="I427">
            <v>477000</v>
          </cell>
          <cell r="J427">
            <v>1431000</v>
          </cell>
        </row>
        <row r="428">
          <cell r="B428" t="str">
            <v>Terjadinya Pulau Madura</v>
          </cell>
          <cell r="C428" t="str">
            <v>Abdul Hadi W.M.</v>
          </cell>
          <cell r="D428" t="str">
            <v>Jawa - Sunda</v>
          </cell>
          <cell r="E428">
            <v>66</v>
          </cell>
          <cell r="F428">
            <v>9000</v>
          </cell>
          <cell r="G428">
            <v>594000</v>
          </cell>
          <cell r="H428">
            <v>594000</v>
          </cell>
          <cell r="I428">
            <v>594000</v>
          </cell>
          <cell r="J428">
            <v>1782000</v>
          </cell>
        </row>
        <row r="429">
          <cell r="B429" t="str">
            <v>Tertangkap Basah</v>
          </cell>
          <cell r="C429" t="str">
            <v>Veronica</v>
          </cell>
          <cell r="D429" t="str">
            <v>Jawa - Sunda</v>
          </cell>
          <cell r="E429">
            <v>69</v>
          </cell>
          <cell r="F429">
            <v>9000</v>
          </cell>
          <cell r="G429">
            <v>621000</v>
          </cell>
          <cell r="H429">
            <v>621000</v>
          </cell>
          <cell r="I429">
            <v>621000</v>
          </cell>
          <cell r="J429">
            <v>1863000</v>
          </cell>
        </row>
        <row r="430">
          <cell r="B430" t="str">
            <v>Tetekon Padalangan Sunda</v>
          </cell>
          <cell r="C430" t="str">
            <v>Atik Sopandi</v>
          </cell>
          <cell r="D430" t="str">
            <v>Jawa - Sunda</v>
          </cell>
          <cell r="E430">
            <v>328</v>
          </cell>
          <cell r="F430">
            <v>9000</v>
          </cell>
          <cell r="G430">
            <v>2952000</v>
          </cell>
          <cell r="H430">
            <v>2952000</v>
          </cell>
          <cell r="I430">
            <v>2952000</v>
          </cell>
          <cell r="J430">
            <v>8856000</v>
          </cell>
        </row>
        <row r="431">
          <cell r="B431" t="str">
            <v>Tiga Kulano Dari Dagho Kumpulan Cerita Sangir Talaud</v>
          </cell>
          <cell r="C431" t="str">
            <v>Paul Neball</v>
          </cell>
          <cell r="D431" t="str">
            <v>Sulawesi</v>
          </cell>
          <cell r="E431">
            <v>112</v>
          </cell>
          <cell r="F431">
            <v>9000</v>
          </cell>
          <cell r="G431">
            <v>1008000</v>
          </cell>
          <cell r="H431">
            <v>1008000</v>
          </cell>
          <cell r="I431">
            <v>1008000</v>
          </cell>
          <cell r="J431">
            <v>3024000</v>
          </cell>
        </row>
        <row r="432">
          <cell r="B432" t="str">
            <v>Titi Asri</v>
          </cell>
          <cell r="C432" t="str">
            <v>Nursiah Dahlan</v>
          </cell>
          <cell r="D432" t="str">
            <v>Melayu</v>
          </cell>
          <cell r="E432">
            <v>69</v>
          </cell>
          <cell r="F432">
            <v>9000</v>
          </cell>
          <cell r="G432">
            <v>621000</v>
          </cell>
          <cell r="H432">
            <v>621000</v>
          </cell>
          <cell r="I432">
            <v>621000</v>
          </cell>
          <cell r="J432">
            <v>1863000</v>
          </cell>
        </row>
        <row r="433">
          <cell r="B433" t="str">
            <v>Titian</v>
          </cell>
          <cell r="C433" t="str">
            <v>Wisran Hadi</v>
          </cell>
          <cell r="D433" t="str">
            <v>Melayu</v>
          </cell>
          <cell r="E433">
            <v>57</v>
          </cell>
          <cell r="F433">
            <v>9000</v>
          </cell>
          <cell r="G433">
            <v>513000</v>
          </cell>
          <cell r="H433">
            <v>513000</v>
          </cell>
          <cell r="I433">
            <v>513000</v>
          </cell>
          <cell r="J433">
            <v>1539000</v>
          </cell>
        </row>
        <row r="434">
          <cell r="B434" t="str">
            <v>Tombak Milik Si Bagas Marhusor</v>
          </cell>
          <cell r="C434" t="str">
            <v>A.N. Parda Sibarani</v>
          </cell>
          <cell r="D434" t="str">
            <v>Melayu</v>
          </cell>
          <cell r="E434">
            <v>294</v>
          </cell>
          <cell r="F434">
            <v>9000</v>
          </cell>
          <cell r="G434">
            <v>2646000</v>
          </cell>
          <cell r="H434">
            <v>2646000</v>
          </cell>
          <cell r="I434">
            <v>2646000</v>
          </cell>
          <cell r="J434">
            <v>7938000</v>
          </cell>
        </row>
        <row r="435">
          <cell r="B435" t="str">
            <v>Tombak Naga Kikik</v>
          </cell>
          <cell r="C435" t="str">
            <v>Tri Wahyono</v>
          </cell>
          <cell r="D435" t="str">
            <v>Jawa - Sunda</v>
          </cell>
          <cell r="E435">
            <v>53</v>
          </cell>
          <cell r="F435">
            <v>9000</v>
          </cell>
          <cell r="G435">
            <v>477000</v>
          </cell>
          <cell r="H435">
            <v>477000</v>
          </cell>
          <cell r="I435">
            <v>477000</v>
          </cell>
          <cell r="J435">
            <v>1431000</v>
          </cell>
        </row>
        <row r="436">
          <cell r="B436" t="str">
            <v>Topan Menjelang Fajar</v>
          </cell>
          <cell r="C436" t="str">
            <v>Bagin</v>
          </cell>
          <cell r="D436" t="str">
            <v>Melayu</v>
          </cell>
          <cell r="E436">
            <v>177</v>
          </cell>
          <cell r="F436">
            <v>9000</v>
          </cell>
          <cell r="G436">
            <v>1593000</v>
          </cell>
          <cell r="H436">
            <v>1593000</v>
          </cell>
          <cell r="I436">
            <v>1593000</v>
          </cell>
          <cell r="J436">
            <v>4779000</v>
          </cell>
        </row>
        <row r="437">
          <cell r="B437" t="str">
            <v>Topeng</v>
          </cell>
          <cell r="C437" t="str">
            <v>Asneli Lutan</v>
          </cell>
          <cell r="D437" t="str">
            <v>Melayu</v>
          </cell>
          <cell r="E437">
            <v>58</v>
          </cell>
          <cell r="F437">
            <v>9000</v>
          </cell>
          <cell r="G437">
            <v>522000</v>
          </cell>
          <cell r="H437">
            <v>522000</v>
          </cell>
          <cell r="I437">
            <v>522000</v>
          </cell>
          <cell r="J437">
            <v>1566000</v>
          </cell>
        </row>
        <row r="438">
          <cell r="B438" t="str">
            <v>Topeng Nusantara</v>
          </cell>
          <cell r="C438" t="str">
            <v>Pusat Bahasa</v>
          </cell>
          <cell r="D438" t="str">
            <v>Jawa - Sunda</v>
          </cell>
          <cell r="E438">
            <v>135</v>
          </cell>
          <cell r="F438">
            <v>9000</v>
          </cell>
          <cell r="G438">
            <v>1215000</v>
          </cell>
          <cell r="H438">
            <v>1215000</v>
          </cell>
          <cell r="I438">
            <v>1215000</v>
          </cell>
          <cell r="J438">
            <v>3645000</v>
          </cell>
        </row>
        <row r="439">
          <cell r="B439" t="str">
            <v>Toraja</v>
          </cell>
          <cell r="C439" t="str">
            <v>Myrtha Soeroto</v>
          </cell>
          <cell r="D439" t="str">
            <v>Sulawesi</v>
          </cell>
          <cell r="E439">
            <v>103</v>
          </cell>
          <cell r="F439">
            <v>9000</v>
          </cell>
          <cell r="G439">
            <v>927000</v>
          </cell>
          <cell r="H439">
            <v>927000</v>
          </cell>
          <cell r="I439">
            <v>927000</v>
          </cell>
          <cell r="J439">
            <v>2781000</v>
          </cell>
        </row>
        <row r="440">
          <cell r="B440" t="str">
            <v>Torsa-Torsa Ni Halak Batak</v>
          </cell>
          <cell r="C440" t="str">
            <v>Guru Lukas Hutapea</v>
          </cell>
          <cell r="D440" t="str">
            <v>Melayu</v>
          </cell>
          <cell r="E440">
            <v>156</v>
          </cell>
          <cell r="F440">
            <v>9000</v>
          </cell>
          <cell r="G440">
            <v>1404000</v>
          </cell>
          <cell r="H440">
            <v>1404000</v>
          </cell>
          <cell r="I440">
            <v>1404000</v>
          </cell>
          <cell r="J440">
            <v>4212000</v>
          </cell>
        </row>
        <row r="441">
          <cell r="B441" t="str">
            <v xml:space="preserve">Tuanku Imam Bonjol </v>
          </cell>
          <cell r="C441" t="str">
            <v xml:space="preserve">Naali Sutan Caniago </v>
          </cell>
          <cell r="D441" t="str">
            <v>Melayu</v>
          </cell>
          <cell r="E441">
            <v>46</v>
          </cell>
          <cell r="F441">
            <v>9000</v>
          </cell>
          <cell r="G441">
            <v>414000</v>
          </cell>
          <cell r="H441">
            <v>414000</v>
          </cell>
          <cell r="I441">
            <v>414000</v>
          </cell>
          <cell r="J441">
            <v>1242000</v>
          </cell>
        </row>
        <row r="442">
          <cell r="B442" t="str">
            <v>Tun Biajid 1</v>
          </cell>
          <cell r="C442" t="str">
            <v xml:space="preserve">Naali Sutan Caniago </v>
          </cell>
          <cell r="D442" t="str">
            <v>Melayu</v>
          </cell>
          <cell r="E442">
            <v>189</v>
          </cell>
          <cell r="F442">
            <v>9000</v>
          </cell>
          <cell r="G442">
            <v>1701000</v>
          </cell>
          <cell r="H442">
            <v>1701000</v>
          </cell>
          <cell r="I442">
            <v>1701000</v>
          </cell>
          <cell r="J442">
            <v>5103000</v>
          </cell>
        </row>
        <row r="443">
          <cell r="B443" t="str">
            <v>Tun Biajid 2</v>
          </cell>
          <cell r="C443" t="str">
            <v>B.M. Syamsudin</v>
          </cell>
          <cell r="D443" t="str">
            <v>Melayu</v>
          </cell>
          <cell r="E443">
            <v>217</v>
          </cell>
          <cell r="F443">
            <v>9000</v>
          </cell>
          <cell r="G443">
            <v>1953000</v>
          </cell>
          <cell r="H443">
            <v>1953000</v>
          </cell>
          <cell r="I443">
            <v>1953000</v>
          </cell>
          <cell r="J443">
            <v>5859000</v>
          </cell>
        </row>
        <row r="444">
          <cell r="B444" t="str">
            <v>Tunas-Tunas Mekar Pagi</v>
          </cell>
          <cell r="C444" t="str">
            <v>Anggraini Artemas</v>
          </cell>
          <cell r="D444" t="str">
            <v>Kalimantan</v>
          </cell>
          <cell r="E444">
            <v>70</v>
          </cell>
          <cell r="F444">
            <v>9000</v>
          </cell>
          <cell r="G444">
            <v>630000</v>
          </cell>
          <cell r="H444">
            <v>630000</v>
          </cell>
          <cell r="I444">
            <v>630000</v>
          </cell>
          <cell r="J444">
            <v>1890000</v>
          </cell>
        </row>
        <row r="445">
          <cell r="B445" t="str">
            <v xml:space="preserve">Turi-turian Ni Hou Jamburia </v>
          </cell>
          <cell r="C445" t="str">
            <v>B.M. Syamsudin</v>
          </cell>
          <cell r="D445" t="str">
            <v>Melayu</v>
          </cell>
          <cell r="E445">
            <v>157</v>
          </cell>
          <cell r="F445">
            <v>9000</v>
          </cell>
          <cell r="G445">
            <v>1413000</v>
          </cell>
          <cell r="H445">
            <v>1413000</v>
          </cell>
          <cell r="I445">
            <v>1413000</v>
          </cell>
          <cell r="J445">
            <v>4239000</v>
          </cell>
        </row>
        <row r="446">
          <cell r="B446" t="str">
            <v>Turi-Turian ni Raja Gorga di Langit dohot Raja Suasa di Portibi</v>
          </cell>
          <cell r="C446" t="str">
            <v>Mangaraja Gunung Sorik Marapi</v>
          </cell>
          <cell r="D446" t="str">
            <v>Melayu</v>
          </cell>
          <cell r="E446">
            <v>150</v>
          </cell>
          <cell r="F446">
            <v>9000</v>
          </cell>
          <cell r="G446">
            <v>1350000</v>
          </cell>
          <cell r="H446">
            <v>1350000</v>
          </cell>
          <cell r="I446">
            <v>1350000</v>
          </cell>
          <cell r="J446">
            <v>4050000</v>
          </cell>
        </row>
        <row r="447">
          <cell r="B447" t="str">
            <v>Turi-Turian Si Katak-Katak Cerita Si Kodok-Kodok</v>
          </cell>
          <cell r="C447" t="str">
            <v>Dr. Henry Guntur Tarigan</v>
          </cell>
          <cell r="D447" t="str">
            <v>Melayu</v>
          </cell>
          <cell r="E447">
            <v>98</v>
          </cell>
          <cell r="F447">
            <v>9000</v>
          </cell>
          <cell r="G447">
            <v>882000</v>
          </cell>
          <cell r="H447">
            <v>882000</v>
          </cell>
          <cell r="I447">
            <v>882000</v>
          </cell>
          <cell r="J447">
            <v>2646000</v>
          </cell>
        </row>
        <row r="448">
          <cell r="B448" t="str">
            <v>Turi-Turian Sian Daerah Batak Toba</v>
          </cell>
          <cell r="C448" t="str">
            <v>A.N. Parda Sibarani</v>
          </cell>
          <cell r="D448" t="str">
            <v>Melayu</v>
          </cell>
          <cell r="E448">
            <v>199</v>
          </cell>
          <cell r="F448">
            <v>9000</v>
          </cell>
          <cell r="G448">
            <v>1791000</v>
          </cell>
          <cell r="H448">
            <v>1791000</v>
          </cell>
          <cell r="I448">
            <v>1791000</v>
          </cell>
          <cell r="J448">
            <v>5373000</v>
          </cell>
        </row>
        <row r="449">
          <cell r="B449" t="str">
            <v>Umpama Batak Dohot Lapotanna</v>
          </cell>
          <cell r="C449" t="str">
            <v>Aisyah Ibrahim</v>
          </cell>
          <cell r="D449" t="str">
            <v>Melayu</v>
          </cell>
          <cell r="E449">
            <v>268</v>
          </cell>
          <cell r="F449">
            <v>9000</v>
          </cell>
          <cell r="G449">
            <v>2412000</v>
          </cell>
          <cell r="H449">
            <v>2412000</v>
          </cell>
          <cell r="I449">
            <v>2412000</v>
          </cell>
          <cell r="J449">
            <v>7236000</v>
          </cell>
        </row>
        <row r="450">
          <cell r="B450" t="str">
            <v>Umpama-Umpama Hata Batak Tapanuli Selatan</v>
          </cell>
          <cell r="C450" t="str">
            <v>Haroen Arrasjid</v>
          </cell>
          <cell r="D450" t="str">
            <v>Melayu</v>
          </cell>
          <cell r="E450">
            <v>85</v>
          </cell>
          <cell r="F450">
            <v>9000</v>
          </cell>
          <cell r="G450">
            <v>765000</v>
          </cell>
          <cell r="H450">
            <v>765000</v>
          </cell>
          <cell r="I450">
            <v>765000</v>
          </cell>
          <cell r="J450">
            <v>2295000</v>
          </cell>
        </row>
        <row r="451">
          <cell r="B451" t="str">
            <v>Undang-Undang Piagam Dan Kisah Negeri Jambi</v>
          </cell>
          <cell r="C451" t="str">
            <v>Ngebi Sutho Dilago Periai Rajo Sari</v>
          </cell>
          <cell r="D451" t="str">
            <v>Melayu</v>
          </cell>
          <cell r="E451">
            <v>133</v>
          </cell>
          <cell r="F451">
            <v>9000</v>
          </cell>
          <cell r="G451">
            <v>1197000</v>
          </cell>
          <cell r="H451">
            <v>1197000</v>
          </cell>
          <cell r="I451">
            <v>1197000</v>
          </cell>
          <cell r="J451">
            <v>3591000</v>
          </cell>
        </row>
        <row r="452">
          <cell r="B452" t="str">
            <v>Unggunan Puisi Banjar</v>
          </cell>
          <cell r="C452" t="str">
            <v>Ngabei Wirapustaka</v>
          </cell>
          <cell r="D452" t="str">
            <v>Kalimantan</v>
          </cell>
          <cell r="E452">
            <v>205</v>
          </cell>
          <cell r="F452">
            <v>9000</v>
          </cell>
          <cell r="G452">
            <v>1845000</v>
          </cell>
          <cell r="H452">
            <v>1845000</v>
          </cell>
          <cell r="I452">
            <v>1845000</v>
          </cell>
          <cell r="J452">
            <v>5535000</v>
          </cell>
        </row>
        <row r="453">
          <cell r="B453" t="str">
            <v>Ungkapan, Peribahasa, Dan Paseng Sastra Bugis</v>
          </cell>
          <cell r="C453" t="str">
            <v>Drs. Muh. Naim Haddade</v>
          </cell>
          <cell r="D453" t="str">
            <v>Sulawesi</v>
          </cell>
          <cell r="E453">
            <v>105</v>
          </cell>
          <cell r="F453">
            <v>9000</v>
          </cell>
          <cell r="G453">
            <v>945000</v>
          </cell>
          <cell r="H453">
            <v>945000</v>
          </cell>
          <cell r="I453">
            <v>945000</v>
          </cell>
          <cell r="J453">
            <v>2835000</v>
          </cell>
        </row>
        <row r="454">
          <cell r="B454" t="str">
            <v>Unsur Adat Minangkabau Dalam Sastra Indonesia 1922-1956</v>
          </cell>
          <cell r="C454" t="str">
            <v>Drs. Lukman Ali</v>
          </cell>
          <cell r="D454" t="str">
            <v>Melayu</v>
          </cell>
          <cell r="E454">
            <v>150</v>
          </cell>
          <cell r="F454">
            <v>9000</v>
          </cell>
          <cell r="G454">
            <v>1350000</v>
          </cell>
          <cell r="H454">
            <v>1350000</v>
          </cell>
          <cell r="I454">
            <v>1350000</v>
          </cell>
          <cell r="J454">
            <v>4050000</v>
          </cell>
        </row>
        <row r="455">
          <cell r="B455" t="str">
            <v>Upacara Perkawinan Adat Melayu Sumatra Timur</v>
          </cell>
          <cell r="C455" t="str">
            <v>T.H.M. Lah Husny</v>
          </cell>
          <cell r="D455" t="str">
            <v>Melayu</v>
          </cell>
          <cell r="E455">
            <v>85</v>
          </cell>
          <cell r="F455">
            <v>9000</v>
          </cell>
          <cell r="G455">
            <v>765000</v>
          </cell>
          <cell r="H455">
            <v>765000</v>
          </cell>
          <cell r="I455">
            <v>765000</v>
          </cell>
          <cell r="J455">
            <v>2295000</v>
          </cell>
        </row>
        <row r="456">
          <cell r="B456" t="str">
            <v>Upaya Seorang Putra Pacitan</v>
          </cell>
          <cell r="C456" t="str">
            <v>Dede Haeruddin</v>
          </cell>
          <cell r="D456" t="str">
            <v>Jawa - Sunda</v>
          </cell>
          <cell r="E456">
            <v>268</v>
          </cell>
          <cell r="F456">
            <v>9000</v>
          </cell>
          <cell r="G456">
            <v>2412000</v>
          </cell>
          <cell r="H456">
            <v>2412000</v>
          </cell>
          <cell r="I456">
            <v>2412000</v>
          </cell>
          <cell r="J456">
            <v>7236000</v>
          </cell>
        </row>
        <row r="457">
          <cell r="B457" t="str">
            <v>Urip Yang Tabah</v>
          </cell>
          <cell r="C457" t="str">
            <v>Mansur Samin</v>
          </cell>
          <cell r="D457" t="str">
            <v>Melayu</v>
          </cell>
          <cell r="E457">
            <v>66</v>
          </cell>
          <cell r="F457">
            <v>9000</v>
          </cell>
          <cell r="G457">
            <v>594000</v>
          </cell>
          <cell r="H457">
            <v>594000</v>
          </cell>
          <cell r="I457">
            <v>594000</v>
          </cell>
          <cell r="J457">
            <v>1782000</v>
          </cell>
        </row>
        <row r="458">
          <cell r="B458" t="str">
            <v>Wahyu Cakraningrat</v>
          </cell>
          <cell r="C458" t="str">
            <v>Mas Padmadihardjo</v>
          </cell>
          <cell r="D458" t="str">
            <v>Jawa - Sunda</v>
          </cell>
          <cell r="E458">
            <v>146</v>
          </cell>
          <cell r="F458">
            <v>9000</v>
          </cell>
          <cell r="G458">
            <v>1314000</v>
          </cell>
          <cell r="H458">
            <v>1314000</v>
          </cell>
          <cell r="I458">
            <v>1314000</v>
          </cell>
          <cell r="J458">
            <v>3942000</v>
          </cell>
        </row>
        <row r="459">
          <cell r="B459" t="str">
            <v>Wanagama Hutan Penuh Pesona</v>
          </cell>
          <cell r="C459" t="str">
            <v>Drs. Lindu Supardjo</v>
          </cell>
          <cell r="D459" t="str">
            <v>Jawa - Sunda</v>
          </cell>
          <cell r="E459">
            <v>94</v>
          </cell>
          <cell r="F459">
            <v>9000</v>
          </cell>
          <cell r="G459">
            <v>846000</v>
          </cell>
          <cell r="H459">
            <v>846000</v>
          </cell>
          <cell r="I459">
            <v>846000</v>
          </cell>
          <cell r="J459">
            <v>2538000</v>
          </cell>
        </row>
        <row r="460">
          <cell r="B460" t="str">
            <v>Wanda Ringgit Purwa</v>
          </cell>
          <cell r="C460" t="str">
            <v>Mas Padmadihardjo</v>
          </cell>
          <cell r="D460" t="str">
            <v>Jawa - Sunda</v>
          </cell>
          <cell r="E460">
            <v>175</v>
          </cell>
          <cell r="F460">
            <v>9000</v>
          </cell>
          <cell r="G460">
            <v>1575000</v>
          </cell>
          <cell r="H460">
            <v>1575000</v>
          </cell>
          <cell r="I460">
            <v>1575000</v>
          </cell>
          <cell r="J460">
            <v>4725000</v>
          </cell>
        </row>
        <row r="461">
          <cell r="B461" t="str">
            <v>Wanita Cantik Menebar Harum Bunga</v>
          </cell>
          <cell r="C461" t="str">
            <v>Sunaryono Basuki Ks</v>
          </cell>
          <cell r="D461" t="str">
            <v>Jawa - Sunda</v>
          </cell>
          <cell r="E461">
            <v>251</v>
          </cell>
          <cell r="F461">
            <v>9000</v>
          </cell>
          <cell r="G461">
            <v>2259000</v>
          </cell>
          <cell r="H461">
            <v>2259000</v>
          </cell>
          <cell r="I461">
            <v>2259000</v>
          </cell>
          <cell r="J461">
            <v>6777000</v>
          </cell>
        </row>
        <row r="462">
          <cell r="B462" t="str">
            <v>Warakesthi</v>
          </cell>
          <cell r="C462" t="str">
            <v>Soenarto Timoer</v>
          </cell>
          <cell r="D462" t="str">
            <v>Jawa - Sunda</v>
          </cell>
          <cell r="E462">
            <v>152</v>
          </cell>
          <cell r="F462">
            <v>9000</v>
          </cell>
          <cell r="G462">
            <v>1368000</v>
          </cell>
          <cell r="H462">
            <v>1368000</v>
          </cell>
          <cell r="I462">
            <v>1368000</v>
          </cell>
          <cell r="J462">
            <v>4104000</v>
          </cell>
        </row>
        <row r="463">
          <cell r="B463" t="str">
            <v>Warisan Geguritan Macapat</v>
          </cell>
          <cell r="C463" t="str">
            <v>Suwardi</v>
          </cell>
          <cell r="D463" t="str">
            <v>Jawa - Sunda</v>
          </cell>
          <cell r="E463">
            <v>74</v>
          </cell>
          <cell r="F463">
            <v>9000</v>
          </cell>
          <cell r="G463">
            <v>666000</v>
          </cell>
          <cell r="H463">
            <v>666000</v>
          </cell>
          <cell r="I463">
            <v>666000</v>
          </cell>
          <cell r="J463">
            <v>1998000</v>
          </cell>
        </row>
        <row r="464">
          <cell r="B464" t="str">
            <v>Warna Dan Kasih Sayang</v>
          </cell>
          <cell r="C464" t="str">
            <v>Mansur Samin</v>
          </cell>
          <cell r="D464" t="str">
            <v>Melayu</v>
          </cell>
          <cell r="E464">
            <v>36</v>
          </cell>
          <cell r="F464">
            <v>9000</v>
          </cell>
          <cell r="G464">
            <v>324000</v>
          </cell>
          <cell r="H464">
            <v>324000</v>
          </cell>
          <cell r="I464">
            <v>324000</v>
          </cell>
          <cell r="J464">
            <v>972000</v>
          </cell>
        </row>
        <row r="465">
          <cell r="B465" t="str">
            <v>Warna-Warna Yang Menawan</v>
          </cell>
          <cell r="C465" t="str">
            <v>Veronica</v>
          </cell>
          <cell r="D465" t="str">
            <v>Jawa - Sunda</v>
          </cell>
          <cell r="E465">
            <v>38</v>
          </cell>
          <cell r="F465">
            <v>9000</v>
          </cell>
          <cell r="G465">
            <v>342000</v>
          </cell>
          <cell r="H465">
            <v>342000</v>
          </cell>
          <cell r="I465">
            <v>342000</v>
          </cell>
          <cell r="J465">
            <v>1026000</v>
          </cell>
        </row>
        <row r="466">
          <cell r="B466" t="str">
            <v>Warok</v>
          </cell>
          <cell r="C466" t="str">
            <v>Cahyo</v>
          </cell>
          <cell r="D466" t="str">
            <v>Jawa - Sunda</v>
          </cell>
          <cell r="E466">
            <v>30</v>
          </cell>
          <cell r="F466">
            <v>9000</v>
          </cell>
          <cell r="G466">
            <v>270000</v>
          </cell>
          <cell r="H466">
            <v>270000</v>
          </cell>
          <cell r="I466">
            <v>270000</v>
          </cell>
          <cell r="J466">
            <v>810000</v>
          </cell>
        </row>
        <row r="467">
          <cell r="B467" t="str">
            <v>Wati Gadis Harapan</v>
          </cell>
          <cell r="C467" t="str">
            <v>K. Usman</v>
          </cell>
          <cell r="D467" t="str">
            <v>Melayu</v>
          </cell>
          <cell r="E467">
            <v>37</v>
          </cell>
          <cell r="F467">
            <v>9000</v>
          </cell>
          <cell r="G467">
            <v>333000</v>
          </cell>
          <cell r="H467">
            <v>333000</v>
          </cell>
          <cell r="I467">
            <v>333000</v>
          </cell>
          <cell r="J467">
            <v>999000</v>
          </cell>
        </row>
        <row r="468">
          <cell r="B468" t="str">
            <v>Wawacan Babad Timbanganten</v>
          </cell>
          <cell r="C468" t="str">
            <v>Museum Nasional</v>
          </cell>
          <cell r="D468" t="str">
            <v>Jawa - Sunda</v>
          </cell>
          <cell r="E468">
            <v>74</v>
          </cell>
          <cell r="F468">
            <v>9000</v>
          </cell>
          <cell r="G468">
            <v>666000</v>
          </cell>
          <cell r="H468">
            <v>666000</v>
          </cell>
          <cell r="I468">
            <v>666000</v>
          </cell>
          <cell r="J468">
            <v>1998000</v>
          </cell>
        </row>
        <row r="469">
          <cell r="B469" t="str">
            <v>Wawacan Bambang Ciptamaya Rahmaya</v>
          </cell>
          <cell r="C469" t="str">
            <v>I. Supatmadja</v>
          </cell>
          <cell r="D469" t="str">
            <v>Jawa - Sunda</v>
          </cell>
          <cell r="E469">
            <v>56</v>
          </cell>
          <cell r="F469">
            <v>9000</v>
          </cell>
          <cell r="G469">
            <v>504000</v>
          </cell>
          <cell r="H469">
            <v>504000</v>
          </cell>
          <cell r="I469">
            <v>504000</v>
          </cell>
          <cell r="J469">
            <v>1512000</v>
          </cell>
        </row>
        <row r="470">
          <cell r="B470" t="str">
            <v xml:space="preserve">Wawacan Bandungsari </v>
          </cell>
          <cell r="C470" t="str">
            <v>Edi S. Ekadjati</v>
          </cell>
          <cell r="D470" t="str">
            <v>Jawa - Sunda</v>
          </cell>
          <cell r="E470">
            <v>186</v>
          </cell>
          <cell r="F470">
            <v>9000</v>
          </cell>
          <cell r="G470">
            <v>1674000</v>
          </cell>
          <cell r="H470">
            <v>1674000</v>
          </cell>
          <cell r="I470">
            <v>1674000</v>
          </cell>
          <cell r="J470">
            <v>5022000</v>
          </cell>
        </row>
        <row r="471">
          <cell r="B471" t="str">
            <v xml:space="preserve">Wawacan Banten Girang </v>
          </cell>
          <cell r="C471" t="str">
            <v>Dra. Jumsari Yusuf</v>
          </cell>
          <cell r="D471" t="str">
            <v>Jawa - Sunda</v>
          </cell>
          <cell r="E471">
            <v>124</v>
          </cell>
          <cell r="F471">
            <v>9000</v>
          </cell>
          <cell r="G471">
            <v>1116000</v>
          </cell>
          <cell r="H471">
            <v>1116000</v>
          </cell>
          <cell r="I471">
            <v>1116000</v>
          </cell>
          <cell r="J471">
            <v>3348000</v>
          </cell>
        </row>
        <row r="472">
          <cell r="B472" t="str">
            <v>Wawacan Batara Rama</v>
          </cell>
          <cell r="C472" t="str">
            <v>R.A.A. Martanagara</v>
          </cell>
          <cell r="D472" t="str">
            <v>Jawa - Sunda</v>
          </cell>
          <cell r="E472">
            <v>75</v>
          </cell>
          <cell r="F472">
            <v>9000</v>
          </cell>
          <cell r="G472">
            <v>675000</v>
          </cell>
          <cell r="H472">
            <v>675000</v>
          </cell>
          <cell r="I472">
            <v>675000</v>
          </cell>
          <cell r="J472">
            <v>2025000</v>
          </cell>
        </row>
        <row r="473">
          <cell r="B473" t="str">
            <v>Wawacan Damarwulan</v>
          </cell>
          <cell r="C473" t="str">
            <v>Mas Sastradireja</v>
          </cell>
          <cell r="D473" t="str">
            <v>Jawa - Sunda</v>
          </cell>
          <cell r="E473">
            <v>165</v>
          </cell>
          <cell r="F473">
            <v>9000</v>
          </cell>
          <cell r="G473">
            <v>1485000</v>
          </cell>
          <cell r="H473">
            <v>1485000</v>
          </cell>
          <cell r="I473">
            <v>1485000</v>
          </cell>
          <cell r="J473">
            <v>4455000</v>
          </cell>
        </row>
        <row r="474">
          <cell r="B474" t="str">
            <v>Wawacan Gagak Lumayung</v>
          </cell>
          <cell r="C474" t="str">
            <v>M.O. Suratman</v>
          </cell>
          <cell r="D474" t="str">
            <v>Jawa - Sunda</v>
          </cell>
          <cell r="E474">
            <v>68</v>
          </cell>
          <cell r="F474">
            <v>9000</v>
          </cell>
          <cell r="G474">
            <v>612000</v>
          </cell>
          <cell r="H474">
            <v>612000</v>
          </cell>
          <cell r="I474">
            <v>612000</v>
          </cell>
          <cell r="J474">
            <v>1836000</v>
          </cell>
        </row>
        <row r="475">
          <cell r="B475" t="str">
            <v>Wawacan Hirup Sabada Maot</v>
          </cell>
          <cell r="C475" t="str">
            <v>Bey Arifin</v>
          </cell>
          <cell r="D475" t="str">
            <v>Jawa - Sunda</v>
          </cell>
          <cell r="E475">
            <v>585</v>
          </cell>
          <cell r="F475">
            <v>9000</v>
          </cell>
          <cell r="G475">
            <v>5265000</v>
          </cell>
          <cell r="H475">
            <v>5265000</v>
          </cell>
          <cell r="I475">
            <v>5265000</v>
          </cell>
          <cell r="J475">
            <v>15795000</v>
          </cell>
        </row>
        <row r="476">
          <cell r="B476" t="str">
            <v>Wawacan Iman, Elmu Reujeng Amal</v>
          </cell>
          <cell r="C476" t="str">
            <v>Baing</v>
          </cell>
          <cell r="D476" t="str">
            <v>Jawa - Sunda</v>
          </cell>
          <cell r="E476">
            <v>75</v>
          </cell>
          <cell r="F476">
            <v>9000</v>
          </cell>
          <cell r="G476">
            <v>675000</v>
          </cell>
          <cell r="H476">
            <v>675000</v>
          </cell>
          <cell r="I476">
            <v>675000</v>
          </cell>
          <cell r="J476">
            <v>2025000</v>
          </cell>
        </row>
        <row r="477">
          <cell r="B477" t="str">
            <v>Wawacan Jaya Purnama</v>
          </cell>
          <cell r="C477" t="str">
            <v>R Candra Praja</v>
          </cell>
          <cell r="D477" t="str">
            <v>Jawa - Sunda</v>
          </cell>
          <cell r="E477">
            <v>53</v>
          </cell>
          <cell r="F477">
            <v>9000</v>
          </cell>
          <cell r="G477">
            <v>477000</v>
          </cell>
          <cell r="H477">
            <v>477000</v>
          </cell>
          <cell r="I477">
            <v>477000</v>
          </cell>
          <cell r="J477">
            <v>1431000</v>
          </cell>
        </row>
        <row r="478">
          <cell r="B478" t="str">
            <v>Wawacan Keyan Santang</v>
          </cell>
          <cell r="C478" t="str">
            <v>Museum Nasional</v>
          </cell>
          <cell r="D478" t="str">
            <v>Jawa - Sunda</v>
          </cell>
          <cell r="E478">
            <v>66</v>
          </cell>
          <cell r="F478">
            <v>9000</v>
          </cell>
          <cell r="G478">
            <v>594000</v>
          </cell>
          <cell r="H478">
            <v>594000</v>
          </cell>
          <cell r="I478">
            <v>594000</v>
          </cell>
          <cell r="J478">
            <v>1782000</v>
          </cell>
        </row>
        <row r="479">
          <cell r="B479" t="str">
            <v>Wawacan Mundinglaya</v>
          </cell>
          <cell r="C479" t="str">
            <v>M.A.Salmoen</v>
          </cell>
          <cell r="D479" t="str">
            <v>Jawa - Sunda</v>
          </cell>
          <cell r="E479">
            <v>106</v>
          </cell>
          <cell r="F479">
            <v>9000</v>
          </cell>
          <cell r="G479">
            <v>954000</v>
          </cell>
          <cell r="H479">
            <v>954000</v>
          </cell>
          <cell r="I479">
            <v>954000</v>
          </cell>
          <cell r="J479">
            <v>2862000</v>
          </cell>
        </row>
        <row r="480">
          <cell r="B480" t="str">
            <v>Wawacan Nimu Luang Tina Burang</v>
          </cell>
          <cell r="C480" t="str">
            <v>O. Juna</v>
          </cell>
          <cell r="D480" t="str">
            <v>Jawa - Sunda</v>
          </cell>
          <cell r="E480">
            <v>70</v>
          </cell>
          <cell r="F480">
            <v>9000</v>
          </cell>
          <cell r="G480">
            <v>630000</v>
          </cell>
          <cell r="H480">
            <v>630000</v>
          </cell>
          <cell r="I480">
            <v>630000</v>
          </cell>
          <cell r="J480">
            <v>1890000</v>
          </cell>
        </row>
        <row r="481">
          <cell r="B481" t="str">
            <v>Wawacan Nonoman Terah Pasundan</v>
          </cell>
          <cell r="C481" t="str">
            <v>Kadar Rohmar</v>
          </cell>
          <cell r="D481" t="str">
            <v>Jawa - Sunda</v>
          </cell>
          <cell r="E481">
            <v>110</v>
          </cell>
          <cell r="F481">
            <v>9000</v>
          </cell>
          <cell r="G481">
            <v>990000</v>
          </cell>
          <cell r="H481">
            <v>990000</v>
          </cell>
          <cell r="I481">
            <v>990000</v>
          </cell>
          <cell r="J481">
            <v>2970000</v>
          </cell>
        </row>
        <row r="482">
          <cell r="B482" t="str">
            <v>Wawacan Nu Kaleungitan Caroge</v>
          </cell>
          <cell r="C482" t="str">
            <v>R. Bratakusuma</v>
          </cell>
          <cell r="D482" t="str">
            <v>Jawa - Sunda</v>
          </cell>
          <cell r="E482">
            <v>122</v>
          </cell>
          <cell r="F482">
            <v>9000</v>
          </cell>
          <cell r="G482">
            <v>1098000</v>
          </cell>
          <cell r="H482">
            <v>1098000</v>
          </cell>
          <cell r="I482">
            <v>1098000</v>
          </cell>
          <cell r="J482">
            <v>3294000</v>
          </cell>
        </row>
        <row r="483">
          <cell r="B483" t="str">
            <v>Wawacan Pareumeun Obor 1</v>
          </cell>
          <cell r="C483" t="str">
            <v>M.K. Harjakusuma</v>
          </cell>
          <cell r="D483" t="str">
            <v>Jawa - Sunda</v>
          </cell>
          <cell r="E483">
            <v>94</v>
          </cell>
          <cell r="F483">
            <v>9000</v>
          </cell>
          <cell r="G483">
            <v>846000</v>
          </cell>
          <cell r="H483">
            <v>846000</v>
          </cell>
          <cell r="I483">
            <v>846000</v>
          </cell>
          <cell r="J483">
            <v>2538000</v>
          </cell>
        </row>
        <row r="484">
          <cell r="B484" t="str">
            <v>Wawacan Pereumeun Obor 2</v>
          </cell>
          <cell r="C484" t="str">
            <v>Kadar Rahmat</v>
          </cell>
          <cell r="D484" t="str">
            <v>Jawa - Sunda</v>
          </cell>
          <cell r="E484">
            <v>86</v>
          </cell>
          <cell r="F484">
            <v>9000</v>
          </cell>
          <cell r="G484">
            <v>774000</v>
          </cell>
          <cell r="H484">
            <v>774000</v>
          </cell>
          <cell r="I484">
            <v>774000</v>
          </cell>
          <cell r="J484">
            <v>2322000</v>
          </cell>
        </row>
        <row r="485">
          <cell r="B485" t="str">
            <v>Wawacan Pipih Nyiar nu Leuwih</v>
          </cell>
          <cell r="C485" t="str">
            <v>R Candra Praja</v>
          </cell>
          <cell r="D485" t="str">
            <v>Jawa - Sunda</v>
          </cell>
          <cell r="E485">
            <v>80</v>
          </cell>
          <cell r="F485">
            <v>9000</v>
          </cell>
          <cell r="G485">
            <v>720000</v>
          </cell>
          <cell r="H485">
            <v>720000</v>
          </cell>
          <cell r="I485">
            <v>720000</v>
          </cell>
          <cell r="J485">
            <v>2160000</v>
          </cell>
        </row>
        <row r="486">
          <cell r="B486" t="str">
            <v>Wawacan Purnama Alam 1</v>
          </cell>
          <cell r="C486" t="str">
            <v>R. Suriadirejo</v>
          </cell>
          <cell r="D486" t="str">
            <v>Jawa - Sunda</v>
          </cell>
          <cell r="E486">
            <v>344</v>
          </cell>
          <cell r="F486">
            <v>9000</v>
          </cell>
          <cell r="G486">
            <v>3096000</v>
          </cell>
          <cell r="H486">
            <v>3096000</v>
          </cell>
          <cell r="I486">
            <v>3096000</v>
          </cell>
          <cell r="J486">
            <v>9288000</v>
          </cell>
        </row>
        <row r="487">
          <cell r="B487" t="str">
            <v>Wawacan Purnama Alam 2</v>
          </cell>
          <cell r="C487" t="str">
            <v>R. Suriadirejo</v>
          </cell>
          <cell r="D487" t="str">
            <v>Jawa - Sunda</v>
          </cell>
          <cell r="E487">
            <v>399</v>
          </cell>
          <cell r="F487">
            <v>9000</v>
          </cell>
          <cell r="G487">
            <v>3591000</v>
          </cell>
          <cell r="H487">
            <v>3591000</v>
          </cell>
          <cell r="I487">
            <v>3591000</v>
          </cell>
          <cell r="J487">
            <v>10773000</v>
          </cell>
        </row>
        <row r="488">
          <cell r="B488" t="str">
            <v>Wawacan Rengganis</v>
          </cell>
          <cell r="C488" t="str">
            <v>Raden H. Abussalam</v>
          </cell>
          <cell r="D488" t="str">
            <v>Jawa - Sunda</v>
          </cell>
          <cell r="E488">
            <v>407</v>
          </cell>
          <cell r="F488">
            <v>9000</v>
          </cell>
          <cell r="G488">
            <v>3663000</v>
          </cell>
          <cell r="H488">
            <v>3663000</v>
          </cell>
          <cell r="I488">
            <v>3663000</v>
          </cell>
          <cell r="J488">
            <v>10989000</v>
          </cell>
        </row>
        <row r="489">
          <cell r="B489" t="str">
            <v>Wawacan Sajarah Khulafaaurraasyidiin 1</v>
          </cell>
          <cell r="C489" t="str">
            <v>Bachrum Rangkuti, dkk</v>
          </cell>
          <cell r="D489" t="str">
            <v>Jawa - Sunda</v>
          </cell>
          <cell r="E489">
            <v>219</v>
          </cell>
          <cell r="F489">
            <v>9000</v>
          </cell>
          <cell r="G489">
            <v>1971000</v>
          </cell>
          <cell r="H489">
            <v>1971000</v>
          </cell>
          <cell r="I489">
            <v>1971000</v>
          </cell>
          <cell r="J489">
            <v>5913000</v>
          </cell>
        </row>
        <row r="490">
          <cell r="B490" t="str">
            <v>Wawacan Sajarah Khulafaaurraasyidiin 2</v>
          </cell>
          <cell r="C490" t="str">
            <v>Bachrum Rangkuti, dkk</v>
          </cell>
          <cell r="D490" t="str">
            <v>Jawa - Sunda</v>
          </cell>
          <cell r="E490">
            <v>238</v>
          </cell>
          <cell r="F490">
            <v>9000</v>
          </cell>
          <cell r="G490">
            <v>2142000</v>
          </cell>
          <cell r="H490">
            <v>2142000</v>
          </cell>
          <cell r="I490">
            <v>2142000</v>
          </cell>
          <cell r="J490">
            <v>6426000</v>
          </cell>
        </row>
        <row r="491">
          <cell r="B491" t="str">
            <v>Wawacan Simbar Kancana</v>
          </cell>
          <cell r="C491" t="str">
            <v>Tisnasujana</v>
          </cell>
          <cell r="D491" t="str">
            <v>Jawa - Sunda</v>
          </cell>
          <cell r="E491">
            <v>61</v>
          </cell>
          <cell r="F491">
            <v>9000</v>
          </cell>
          <cell r="G491">
            <v>549000</v>
          </cell>
          <cell r="H491">
            <v>549000</v>
          </cell>
          <cell r="I491">
            <v>549000</v>
          </cell>
          <cell r="J491">
            <v>1647000</v>
          </cell>
        </row>
        <row r="492">
          <cell r="B492" t="str">
            <v>Wawacan Syekh Ibnu Hasan</v>
          </cell>
          <cell r="C492" t="str">
            <v>Puradinata</v>
          </cell>
          <cell r="D492" t="str">
            <v>Jawa - Sunda</v>
          </cell>
          <cell r="E492">
            <v>60</v>
          </cell>
          <cell r="F492">
            <v>9000</v>
          </cell>
          <cell r="G492">
            <v>540000</v>
          </cell>
          <cell r="H492">
            <v>540000</v>
          </cell>
          <cell r="I492">
            <v>540000</v>
          </cell>
          <cell r="J492">
            <v>1620000</v>
          </cell>
        </row>
        <row r="493">
          <cell r="B493" t="str">
            <v>Widyawasra</v>
          </cell>
          <cell r="C493" t="str">
            <v>Dra. Jumsari Yusuf</v>
          </cell>
          <cell r="D493" t="str">
            <v>Jawa - Sunda</v>
          </cell>
          <cell r="E493">
            <v>251</v>
          </cell>
          <cell r="F493">
            <v>9000</v>
          </cell>
          <cell r="G493">
            <v>2259000</v>
          </cell>
          <cell r="H493">
            <v>2259000</v>
          </cell>
          <cell r="I493">
            <v>2259000</v>
          </cell>
          <cell r="J493">
            <v>6777000</v>
          </cell>
        </row>
        <row r="494">
          <cell r="B494" t="str">
            <v>Widyawati</v>
          </cell>
          <cell r="C494" t="str">
            <v>Arti Purbani</v>
          </cell>
          <cell r="D494" t="str">
            <v>Jawa - Sunda</v>
          </cell>
          <cell r="E494">
            <v>232</v>
          </cell>
          <cell r="F494">
            <v>9000</v>
          </cell>
          <cell r="G494">
            <v>2088000</v>
          </cell>
          <cell r="H494">
            <v>2088000</v>
          </cell>
          <cell r="I494">
            <v>2088000</v>
          </cell>
          <cell r="J494">
            <v>6264000</v>
          </cell>
        </row>
        <row r="495">
          <cell r="B495" t="str">
            <v>Wiraswasta Kecil Yang Berhasil</v>
          </cell>
          <cell r="C495" t="str">
            <v>S. Alwis</v>
          </cell>
          <cell r="D495" t="str">
            <v>Jawa - Sunda</v>
          </cell>
          <cell r="E495">
            <v>50</v>
          </cell>
          <cell r="F495">
            <v>9000</v>
          </cell>
          <cell r="G495">
            <v>450000</v>
          </cell>
          <cell r="H495">
            <v>450000</v>
          </cell>
          <cell r="I495">
            <v>450000</v>
          </cell>
          <cell r="J495">
            <v>1350000</v>
          </cell>
        </row>
        <row r="496">
          <cell r="B496" t="str">
            <v>Wono Anak Perambah Hutan</v>
          </cell>
          <cell r="C496" t="str">
            <v>Suharsoyo</v>
          </cell>
          <cell r="D496" t="str">
            <v>Jawa - Sunda</v>
          </cell>
          <cell r="E496">
            <v>90</v>
          </cell>
          <cell r="F496">
            <v>9000</v>
          </cell>
          <cell r="G496">
            <v>810000</v>
          </cell>
          <cell r="H496">
            <v>810000</v>
          </cell>
          <cell r="I496">
            <v>810000</v>
          </cell>
          <cell r="J496">
            <v>2430000</v>
          </cell>
        </row>
        <row r="497">
          <cell r="B497" t="str">
            <v>Wulan Lumeno Diperanak Tiri</v>
          </cell>
          <cell r="C497" t="str">
            <v>Wantalangmanmaya</v>
          </cell>
          <cell r="D497" t="str">
            <v>Sulawesi</v>
          </cell>
          <cell r="E497">
            <v>84</v>
          </cell>
          <cell r="F497">
            <v>9000</v>
          </cell>
          <cell r="G497">
            <v>756000</v>
          </cell>
          <cell r="H497">
            <v>756000</v>
          </cell>
          <cell r="I497">
            <v>756000</v>
          </cell>
          <cell r="J497">
            <v>2268000</v>
          </cell>
        </row>
        <row r="498">
          <cell r="B498" t="str">
            <v>Wulang Dalem Warna-Warni</v>
          </cell>
          <cell r="C498" t="str">
            <v>Depdikbud</v>
          </cell>
          <cell r="D498" t="str">
            <v>Jawa - Sunda</v>
          </cell>
          <cell r="E498">
            <v>878</v>
          </cell>
          <cell r="F498">
            <v>9000</v>
          </cell>
          <cell r="G498">
            <v>7902000</v>
          </cell>
          <cell r="H498">
            <v>7902000</v>
          </cell>
          <cell r="I498">
            <v>7902000</v>
          </cell>
          <cell r="J498">
            <v>23706000</v>
          </cell>
        </row>
        <row r="499">
          <cell r="B499" t="str">
            <v>Yang Ketemu Jalan</v>
          </cell>
          <cell r="C499" t="str">
            <v>Nasjah Djamin</v>
          </cell>
          <cell r="D499" t="str">
            <v>Melayu</v>
          </cell>
          <cell r="E499">
            <v>113</v>
          </cell>
          <cell r="F499">
            <v>9000</v>
          </cell>
          <cell r="G499">
            <v>1017000</v>
          </cell>
          <cell r="H499">
            <v>1017000</v>
          </cell>
          <cell r="I499">
            <v>1017000</v>
          </cell>
          <cell r="J499">
            <v>3051000</v>
          </cell>
        </row>
        <row r="500">
          <cell r="B500" t="str">
            <v>Yang Patah Tumbuh Yang Hilang Berganti</v>
          </cell>
          <cell r="C500" t="str">
            <v>Suharjo Notohamijoyo</v>
          </cell>
          <cell r="D500" t="str">
            <v>Jawa - Sunda</v>
          </cell>
          <cell r="E500">
            <v>66</v>
          </cell>
          <cell r="F500">
            <v>9000</v>
          </cell>
          <cell r="G500">
            <v>594000</v>
          </cell>
          <cell r="H500">
            <v>594000</v>
          </cell>
          <cell r="I500">
            <v>594000</v>
          </cell>
          <cell r="J500">
            <v>1782000</v>
          </cell>
        </row>
        <row r="501">
          <cell r="B501" t="str">
            <v>Yang Tak Tergoyahkan</v>
          </cell>
          <cell r="C501" t="str">
            <v>Hardjana HP</v>
          </cell>
          <cell r="D501" t="str">
            <v>Jawa - Sunda</v>
          </cell>
          <cell r="E501">
            <v>102</v>
          </cell>
          <cell r="F501">
            <v>9000</v>
          </cell>
          <cell r="G501">
            <v>918000</v>
          </cell>
          <cell r="H501">
            <v>918000</v>
          </cell>
          <cell r="I501">
            <v>918000</v>
          </cell>
          <cell r="J501">
            <v>2754000</v>
          </cell>
        </row>
        <row r="502">
          <cell r="B502" t="str">
            <v>Yanti Periang</v>
          </cell>
          <cell r="C502" t="str">
            <v>S. Darmawan Tjokrokusumo</v>
          </cell>
          <cell r="D502" t="str">
            <v>Jawa - Sunda</v>
          </cell>
          <cell r="E502">
            <v>58</v>
          </cell>
          <cell r="F502">
            <v>9000</v>
          </cell>
          <cell r="G502">
            <v>522000</v>
          </cell>
          <cell r="H502">
            <v>522000</v>
          </cell>
          <cell r="I502">
            <v>522000</v>
          </cell>
          <cell r="J502">
            <v>1566000</v>
          </cell>
        </row>
        <row r="503">
          <cell r="B503" t="str">
            <v>Yusuf Yang Jujur</v>
          </cell>
          <cell r="C503" t="str">
            <v>R. Chandra Musa</v>
          </cell>
          <cell r="D503" t="str">
            <v>Jawa - Sunda</v>
          </cell>
          <cell r="E503">
            <v>25</v>
          </cell>
          <cell r="F503">
            <v>9000</v>
          </cell>
          <cell r="G503">
            <v>225000</v>
          </cell>
          <cell r="H503">
            <v>225000</v>
          </cell>
          <cell r="I503">
            <v>225000</v>
          </cell>
          <cell r="J503">
            <v>675000</v>
          </cell>
        </row>
        <row r="504">
          <cell r="B504" t="str">
            <v>Zahra (Seri Sastra Nostalgia)</v>
          </cell>
          <cell r="C504" t="str">
            <v>Aoh Kartahadimadja</v>
          </cell>
          <cell r="D504" t="str">
            <v>Jawa - Sunda</v>
          </cell>
          <cell r="E504">
            <v>69</v>
          </cell>
          <cell r="F504">
            <v>9000</v>
          </cell>
          <cell r="G504">
            <v>621000</v>
          </cell>
          <cell r="H504">
            <v>621000</v>
          </cell>
          <cell r="I504">
            <v>621000</v>
          </cell>
          <cell r="J504">
            <v>1863000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BB6FF-A0F9-4D3F-B25E-4B30460578D0}">
  <dimension ref="A1:D1602"/>
  <sheetViews>
    <sheetView tabSelected="1" zoomScale="80" zoomScaleNormal="80" workbookViewId="0">
      <pane ySplit="1" topLeftCell="A1582" activePane="bottomLeft" state="frozen"/>
      <selection activeCell="A4" sqref="A4"/>
      <selection pane="bottomLeft" activeCell="H1599" sqref="H1599"/>
    </sheetView>
  </sheetViews>
  <sheetFormatPr defaultRowHeight="15"/>
  <cols>
    <col min="1" max="1" width="51.7109375" customWidth="1"/>
    <col min="2" max="2" width="34.28515625" customWidth="1"/>
    <col min="3" max="3" width="31.5703125" style="4" customWidth="1"/>
    <col min="4" max="4" width="26.42578125" customWidth="1"/>
  </cols>
  <sheetData>
    <row r="1" spans="1:4">
      <c r="A1" s="219" t="s">
        <v>3790</v>
      </c>
      <c r="B1" s="219" t="s">
        <v>3791</v>
      </c>
      <c r="C1" s="219" t="s">
        <v>3793</v>
      </c>
      <c r="D1" s="218" t="s">
        <v>3792</v>
      </c>
    </row>
    <row r="2" spans="1:4">
      <c r="A2" s="219"/>
      <c r="B2" s="219"/>
      <c r="C2" s="219"/>
      <c r="D2" s="218"/>
    </row>
    <row r="3" spans="1:4">
      <c r="A3" s="222" t="s">
        <v>15</v>
      </c>
      <c r="B3" s="222"/>
      <c r="C3" s="223">
        <v>1</v>
      </c>
      <c r="D3" s="223">
        <v>22</v>
      </c>
    </row>
    <row r="4" spans="1:4">
      <c r="A4" s="224" t="s">
        <v>19</v>
      </c>
      <c r="B4" s="224"/>
      <c r="C4" s="223">
        <v>1</v>
      </c>
      <c r="D4" s="223">
        <v>22</v>
      </c>
    </row>
    <row r="5" spans="1:4">
      <c r="A5" s="224" t="s">
        <v>22</v>
      </c>
      <c r="B5" s="224"/>
      <c r="C5" s="223">
        <v>1</v>
      </c>
      <c r="D5" s="223">
        <v>22</v>
      </c>
    </row>
    <row r="6" spans="1:4">
      <c r="A6" s="224" t="s">
        <v>25</v>
      </c>
      <c r="B6" s="224"/>
      <c r="C6" s="223">
        <v>1</v>
      </c>
      <c r="D6" s="223">
        <v>22</v>
      </c>
    </row>
    <row r="7" spans="1:4">
      <c r="A7" s="225" t="s">
        <v>29</v>
      </c>
      <c r="B7" s="225"/>
      <c r="C7" s="223">
        <v>1</v>
      </c>
      <c r="D7" s="223">
        <v>22</v>
      </c>
    </row>
    <row r="8" spans="1:4">
      <c r="A8" s="224" t="s">
        <v>33</v>
      </c>
      <c r="B8" s="224"/>
      <c r="C8" s="223">
        <v>1</v>
      </c>
      <c r="D8" s="223">
        <v>22</v>
      </c>
    </row>
    <row r="9" spans="1:4">
      <c r="A9" s="225" t="s">
        <v>36</v>
      </c>
      <c r="B9" s="225"/>
      <c r="C9" s="223">
        <v>1</v>
      </c>
      <c r="D9" s="223">
        <v>22</v>
      </c>
    </row>
    <row r="10" spans="1:4">
      <c r="A10" s="225" t="s">
        <v>40</v>
      </c>
      <c r="B10" s="225"/>
      <c r="C10" s="223">
        <v>1</v>
      </c>
      <c r="D10" s="223">
        <v>22</v>
      </c>
    </row>
    <row r="11" spans="1:4">
      <c r="A11" s="222" t="s">
        <v>43</v>
      </c>
      <c r="B11" s="222"/>
      <c r="C11" s="223">
        <v>1</v>
      </c>
      <c r="D11" s="223">
        <v>22</v>
      </c>
    </row>
    <row r="12" spans="1:4">
      <c r="A12" s="222" t="s">
        <v>46</v>
      </c>
      <c r="B12" s="224"/>
      <c r="C12" s="223">
        <v>1</v>
      </c>
      <c r="D12" s="223">
        <v>22</v>
      </c>
    </row>
    <row r="13" spans="1:4">
      <c r="A13" s="225" t="s">
        <v>49</v>
      </c>
      <c r="B13" s="225"/>
      <c r="C13" s="223">
        <v>1</v>
      </c>
      <c r="D13" s="223">
        <v>22</v>
      </c>
    </row>
    <row r="14" spans="1:4">
      <c r="A14" s="222" t="s">
        <v>52</v>
      </c>
      <c r="B14" s="222"/>
      <c r="C14" s="223">
        <v>1</v>
      </c>
      <c r="D14" s="223">
        <v>22</v>
      </c>
    </row>
    <row r="15" spans="1:4">
      <c r="A15" s="222" t="s">
        <v>56</v>
      </c>
      <c r="B15" s="222"/>
      <c r="C15" s="223">
        <v>1</v>
      </c>
      <c r="D15" s="223">
        <v>22</v>
      </c>
    </row>
    <row r="16" spans="1:4">
      <c r="A16" s="222" t="s">
        <v>59</v>
      </c>
      <c r="B16" s="222"/>
      <c r="C16" s="223">
        <v>1</v>
      </c>
      <c r="D16" s="223">
        <v>22</v>
      </c>
    </row>
    <row r="17" spans="1:4">
      <c r="A17" s="222" t="s">
        <v>62</v>
      </c>
      <c r="B17" s="222"/>
      <c r="C17" s="223">
        <v>1</v>
      </c>
      <c r="D17" s="223">
        <v>22</v>
      </c>
    </row>
    <row r="18" spans="1:4">
      <c r="A18" s="225" t="s">
        <v>65</v>
      </c>
      <c r="B18" s="225"/>
      <c r="C18" s="223">
        <v>1</v>
      </c>
      <c r="D18" s="223">
        <v>22</v>
      </c>
    </row>
    <row r="19" spans="1:4">
      <c r="A19" s="224" t="s">
        <v>67</v>
      </c>
      <c r="B19" s="224"/>
      <c r="C19" s="223">
        <v>1</v>
      </c>
      <c r="D19" s="223">
        <v>22</v>
      </c>
    </row>
    <row r="20" spans="1:4">
      <c r="A20" s="224" t="s">
        <v>70</v>
      </c>
      <c r="B20" s="224"/>
      <c r="C20" s="223">
        <v>1</v>
      </c>
      <c r="D20" s="223">
        <v>22</v>
      </c>
    </row>
    <row r="21" spans="1:4">
      <c r="A21" s="222" t="s">
        <v>72</v>
      </c>
      <c r="B21" s="222"/>
      <c r="C21" s="223">
        <v>1</v>
      </c>
      <c r="D21" s="223">
        <v>22</v>
      </c>
    </row>
    <row r="22" spans="1:4">
      <c r="A22" s="222" t="s">
        <v>75</v>
      </c>
      <c r="B22" s="222"/>
      <c r="C22" s="223">
        <v>1</v>
      </c>
      <c r="D22" s="223">
        <v>22</v>
      </c>
    </row>
    <row r="23" spans="1:4" ht="30">
      <c r="A23" s="225" t="s">
        <v>79</v>
      </c>
      <c r="B23" s="222"/>
      <c r="C23" s="223">
        <v>1</v>
      </c>
      <c r="D23" s="223">
        <v>22</v>
      </c>
    </row>
    <row r="24" spans="1:4">
      <c r="A24" s="225" t="s">
        <v>82</v>
      </c>
      <c r="B24" s="225"/>
      <c r="C24" s="223">
        <v>1</v>
      </c>
      <c r="D24" s="223">
        <v>22</v>
      </c>
    </row>
    <row r="25" spans="1:4">
      <c r="A25" s="225" t="s">
        <v>85</v>
      </c>
      <c r="B25" s="225"/>
      <c r="C25" s="223">
        <v>1</v>
      </c>
      <c r="D25" s="223">
        <v>22</v>
      </c>
    </row>
    <row r="26" spans="1:4">
      <c r="A26" s="222" t="s">
        <v>88</v>
      </c>
      <c r="B26" s="222"/>
      <c r="C26" s="223">
        <v>1</v>
      </c>
      <c r="D26" s="223">
        <v>22</v>
      </c>
    </row>
    <row r="27" spans="1:4" ht="18.75" customHeight="1">
      <c r="A27" s="225" t="s">
        <v>91</v>
      </c>
      <c r="B27" s="225"/>
      <c r="C27" s="223">
        <v>1</v>
      </c>
      <c r="D27" s="223">
        <v>22</v>
      </c>
    </row>
    <row r="28" spans="1:4">
      <c r="A28" s="225" t="s">
        <v>94</v>
      </c>
      <c r="B28" s="225"/>
      <c r="C28" s="223">
        <v>1</v>
      </c>
      <c r="D28" s="223">
        <v>22</v>
      </c>
    </row>
    <row r="29" spans="1:4">
      <c r="A29" s="222" t="s">
        <v>96</v>
      </c>
      <c r="B29" s="222"/>
      <c r="C29" s="223">
        <v>1</v>
      </c>
      <c r="D29" s="223">
        <v>22</v>
      </c>
    </row>
    <row r="30" spans="1:4">
      <c r="A30" s="225" t="s">
        <v>99</v>
      </c>
      <c r="B30" s="225"/>
      <c r="C30" s="223">
        <v>1</v>
      </c>
      <c r="D30" s="223">
        <v>22</v>
      </c>
    </row>
    <row r="31" spans="1:4">
      <c r="A31" s="225" t="s">
        <v>101</v>
      </c>
      <c r="B31" s="225"/>
      <c r="C31" s="223">
        <v>1</v>
      </c>
      <c r="D31" s="223">
        <v>22</v>
      </c>
    </row>
    <row r="32" spans="1:4">
      <c r="A32" s="222" t="s">
        <v>103</v>
      </c>
      <c r="B32" s="222"/>
      <c r="C32" s="223">
        <v>1</v>
      </c>
      <c r="D32" s="223">
        <v>22</v>
      </c>
    </row>
    <row r="33" spans="1:4">
      <c r="A33" s="225" t="s">
        <v>106</v>
      </c>
      <c r="B33" s="225"/>
      <c r="C33" s="223">
        <v>1</v>
      </c>
      <c r="D33" s="223">
        <v>22</v>
      </c>
    </row>
    <row r="34" spans="1:4">
      <c r="A34" s="225" t="s">
        <v>108</v>
      </c>
      <c r="B34" s="225"/>
      <c r="C34" s="223">
        <v>1</v>
      </c>
      <c r="D34" s="223">
        <v>22</v>
      </c>
    </row>
    <row r="35" spans="1:4">
      <c r="A35" s="222" t="s">
        <v>110</v>
      </c>
      <c r="B35" s="222"/>
      <c r="C35" s="223">
        <v>1</v>
      </c>
      <c r="D35" s="223">
        <v>22</v>
      </c>
    </row>
    <row r="36" spans="1:4">
      <c r="A36" s="225" t="s">
        <v>113</v>
      </c>
      <c r="B36" s="225"/>
      <c r="C36" s="223">
        <v>1</v>
      </c>
      <c r="D36" s="223">
        <v>22</v>
      </c>
    </row>
    <row r="37" spans="1:4">
      <c r="A37" s="225" t="s">
        <v>115</v>
      </c>
      <c r="B37" s="225"/>
      <c r="C37" s="223">
        <v>1</v>
      </c>
      <c r="D37" s="223">
        <v>22</v>
      </c>
    </row>
    <row r="38" spans="1:4">
      <c r="A38" s="225" t="s">
        <v>118</v>
      </c>
      <c r="B38" s="225"/>
      <c r="C38" s="223">
        <v>1</v>
      </c>
      <c r="D38" s="223">
        <v>22</v>
      </c>
    </row>
    <row r="39" spans="1:4">
      <c r="A39" s="222" t="s">
        <v>121</v>
      </c>
      <c r="B39" s="222"/>
      <c r="C39" s="223">
        <v>1</v>
      </c>
      <c r="D39" s="223">
        <v>22</v>
      </c>
    </row>
    <row r="40" spans="1:4">
      <c r="A40" s="225" t="s">
        <v>124</v>
      </c>
      <c r="B40" s="225"/>
      <c r="C40" s="223">
        <v>1</v>
      </c>
      <c r="D40" s="223">
        <v>22</v>
      </c>
    </row>
    <row r="41" spans="1:4" ht="19.5" customHeight="1">
      <c r="A41" s="222" t="s">
        <v>127</v>
      </c>
      <c r="B41" s="224"/>
      <c r="C41" s="223">
        <v>1</v>
      </c>
      <c r="D41" s="223">
        <v>22</v>
      </c>
    </row>
    <row r="42" spans="1:4">
      <c r="A42" s="225" t="s">
        <v>130</v>
      </c>
      <c r="B42" s="225"/>
      <c r="C42" s="223">
        <v>1</v>
      </c>
      <c r="D42" s="223">
        <v>22</v>
      </c>
    </row>
    <row r="43" spans="1:4" ht="30">
      <c r="A43" s="222" t="s">
        <v>133</v>
      </c>
      <c r="B43" s="222"/>
      <c r="C43" s="223">
        <v>1</v>
      </c>
      <c r="D43" s="223">
        <v>22</v>
      </c>
    </row>
    <row r="44" spans="1:4">
      <c r="A44" s="225" t="s">
        <v>136</v>
      </c>
      <c r="B44" s="225"/>
      <c r="C44" s="223">
        <v>1</v>
      </c>
      <c r="D44" s="223">
        <v>22</v>
      </c>
    </row>
    <row r="45" spans="1:4">
      <c r="A45" s="225" t="s">
        <v>139</v>
      </c>
      <c r="B45" s="225"/>
      <c r="C45" s="223">
        <v>1</v>
      </c>
      <c r="D45" s="223">
        <v>22</v>
      </c>
    </row>
    <row r="46" spans="1:4">
      <c r="A46" s="225" t="s">
        <v>142</v>
      </c>
      <c r="B46" s="224"/>
      <c r="C46" s="223">
        <v>1</v>
      </c>
      <c r="D46" s="223">
        <v>22</v>
      </c>
    </row>
    <row r="47" spans="1:4">
      <c r="A47" s="224" t="s">
        <v>146</v>
      </c>
      <c r="B47" s="224"/>
      <c r="C47" s="223">
        <v>1</v>
      </c>
      <c r="D47" s="223">
        <v>22</v>
      </c>
    </row>
    <row r="48" spans="1:4">
      <c r="A48" s="225" t="s">
        <v>148</v>
      </c>
      <c r="B48" s="225"/>
      <c r="C48" s="223">
        <v>1</v>
      </c>
      <c r="D48" s="223">
        <v>22</v>
      </c>
    </row>
    <row r="49" spans="1:4">
      <c r="A49" s="222" t="s">
        <v>151</v>
      </c>
      <c r="B49" s="222"/>
      <c r="C49" s="223">
        <v>1</v>
      </c>
      <c r="D49" s="223">
        <v>22</v>
      </c>
    </row>
    <row r="50" spans="1:4">
      <c r="A50" s="225" t="s">
        <v>154</v>
      </c>
      <c r="B50" s="225"/>
      <c r="C50" s="223">
        <v>1</v>
      </c>
      <c r="D50" s="223">
        <v>22</v>
      </c>
    </row>
    <row r="51" spans="1:4">
      <c r="A51" s="225" t="s">
        <v>157</v>
      </c>
      <c r="B51" s="224"/>
      <c r="C51" s="223">
        <v>1</v>
      </c>
      <c r="D51" s="223">
        <v>22</v>
      </c>
    </row>
    <row r="52" spans="1:4">
      <c r="A52" s="225" t="s">
        <v>160</v>
      </c>
      <c r="B52" s="225"/>
      <c r="C52" s="223">
        <v>1</v>
      </c>
      <c r="D52" s="223">
        <v>22</v>
      </c>
    </row>
    <row r="53" spans="1:4">
      <c r="A53" s="225" t="s">
        <v>163</v>
      </c>
      <c r="B53" s="225"/>
      <c r="C53" s="223">
        <v>1</v>
      </c>
      <c r="D53" s="223">
        <v>22</v>
      </c>
    </row>
    <row r="54" spans="1:4">
      <c r="A54" s="225" t="s">
        <v>166</v>
      </c>
      <c r="B54" s="225"/>
      <c r="C54" s="223">
        <v>1</v>
      </c>
      <c r="D54" s="223">
        <v>22</v>
      </c>
    </row>
    <row r="55" spans="1:4">
      <c r="A55" s="225" t="s">
        <v>169</v>
      </c>
      <c r="B55" s="225"/>
      <c r="C55" s="223">
        <v>1</v>
      </c>
      <c r="D55" s="223">
        <v>22</v>
      </c>
    </row>
    <row r="56" spans="1:4">
      <c r="A56" s="225" t="s">
        <v>172</v>
      </c>
      <c r="B56" s="225"/>
      <c r="C56" s="223">
        <v>1</v>
      </c>
      <c r="D56" s="223">
        <v>22</v>
      </c>
    </row>
    <row r="57" spans="1:4">
      <c r="A57" s="225" t="s">
        <v>174</v>
      </c>
      <c r="B57" s="225"/>
      <c r="C57" s="223">
        <v>1</v>
      </c>
      <c r="D57" s="223">
        <v>22</v>
      </c>
    </row>
    <row r="58" spans="1:4">
      <c r="A58" s="222" t="s">
        <v>177</v>
      </c>
      <c r="B58" s="224"/>
      <c r="C58" s="223">
        <v>1</v>
      </c>
      <c r="D58" s="223">
        <v>22</v>
      </c>
    </row>
    <row r="59" spans="1:4">
      <c r="A59" s="229" t="s">
        <v>180</v>
      </c>
      <c r="B59" s="229"/>
      <c r="C59" s="223">
        <v>1</v>
      </c>
      <c r="D59" s="223">
        <v>22</v>
      </c>
    </row>
    <row r="60" spans="1:4">
      <c r="A60" s="225" t="s">
        <v>182</v>
      </c>
      <c r="B60" s="225"/>
      <c r="C60" s="223">
        <v>1</v>
      </c>
      <c r="D60" s="223">
        <v>22</v>
      </c>
    </row>
    <row r="61" spans="1:4" ht="30">
      <c r="A61" s="225" t="s">
        <v>184</v>
      </c>
      <c r="B61" s="224"/>
      <c r="C61" s="223">
        <v>1</v>
      </c>
      <c r="D61" s="223">
        <v>22</v>
      </c>
    </row>
    <row r="62" spans="1:4">
      <c r="A62" s="225" t="s">
        <v>187</v>
      </c>
      <c r="B62" s="225"/>
      <c r="C62" s="223">
        <v>1</v>
      </c>
      <c r="D62" s="223">
        <v>22</v>
      </c>
    </row>
    <row r="63" spans="1:4">
      <c r="A63" s="225" t="s">
        <v>189</v>
      </c>
      <c r="B63" s="225"/>
      <c r="C63" s="223">
        <v>1</v>
      </c>
      <c r="D63" s="223">
        <v>22</v>
      </c>
    </row>
    <row r="64" spans="1:4">
      <c r="A64" s="222" t="s">
        <v>192</v>
      </c>
      <c r="B64" s="222"/>
      <c r="C64" s="223">
        <v>1</v>
      </c>
      <c r="D64" s="223">
        <v>22</v>
      </c>
    </row>
    <row r="65" spans="1:4">
      <c r="A65" s="224" t="s">
        <v>195</v>
      </c>
      <c r="B65" s="224"/>
      <c r="C65" s="223">
        <v>1</v>
      </c>
      <c r="D65" s="223">
        <v>22</v>
      </c>
    </row>
    <row r="66" spans="1:4">
      <c r="A66" s="224" t="s">
        <v>198</v>
      </c>
      <c r="B66" s="224"/>
      <c r="C66" s="223">
        <v>1</v>
      </c>
      <c r="D66" s="223">
        <v>22</v>
      </c>
    </row>
    <row r="67" spans="1:4" ht="30">
      <c r="A67" s="222" t="s">
        <v>200</v>
      </c>
      <c r="B67" s="224"/>
      <c r="C67" s="223">
        <v>1</v>
      </c>
      <c r="D67" s="223">
        <v>22</v>
      </c>
    </row>
    <row r="68" spans="1:4">
      <c r="A68" s="225" t="s">
        <v>203</v>
      </c>
      <c r="B68" s="225"/>
      <c r="C68" s="223">
        <v>1</v>
      </c>
      <c r="D68" s="223">
        <v>22</v>
      </c>
    </row>
    <row r="69" spans="1:4">
      <c r="A69" s="222" t="s">
        <v>207</v>
      </c>
      <c r="B69" s="222"/>
      <c r="C69" s="223">
        <v>1</v>
      </c>
      <c r="D69" s="223">
        <v>22</v>
      </c>
    </row>
    <row r="70" spans="1:4">
      <c r="A70" s="225" t="s">
        <v>209</v>
      </c>
      <c r="B70" s="224"/>
      <c r="C70" s="223">
        <v>1</v>
      </c>
      <c r="D70" s="223">
        <v>22</v>
      </c>
    </row>
    <row r="71" spans="1:4">
      <c r="A71" s="225" t="s">
        <v>214</v>
      </c>
      <c r="B71" s="222"/>
      <c r="C71" s="223">
        <v>1</v>
      </c>
      <c r="D71" s="223">
        <v>22</v>
      </c>
    </row>
    <row r="72" spans="1:4">
      <c r="A72" s="222" t="s">
        <v>217</v>
      </c>
      <c r="B72" s="222"/>
      <c r="C72" s="223">
        <v>1</v>
      </c>
      <c r="D72" s="223">
        <v>22</v>
      </c>
    </row>
    <row r="73" spans="1:4">
      <c r="A73" s="222" t="s">
        <v>220</v>
      </c>
      <c r="B73" s="222"/>
      <c r="C73" s="223">
        <v>1</v>
      </c>
      <c r="D73" s="223">
        <v>22</v>
      </c>
    </row>
    <row r="74" spans="1:4">
      <c r="A74" s="222" t="s">
        <v>223</v>
      </c>
      <c r="B74" s="222"/>
      <c r="C74" s="223">
        <v>1</v>
      </c>
      <c r="D74" s="223">
        <v>22</v>
      </c>
    </row>
    <row r="75" spans="1:4">
      <c r="A75" s="222" t="s">
        <v>227</v>
      </c>
      <c r="B75" s="222"/>
      <c r="C75" s="223">
        <v>1</v>
      </c>
      <c r="D75" s="223">
        <v>22</v>
      </c>
    </row>
    <row r="76" spans="1:4">
      <c r="A76" s="225" t="s">
        <v>229</v>
      </c>
      <c r="B76" s="222"/>
      <c r="C76" s="223">
        <v>1</v>
      </c>
      <c r="D76" s="223">
        <v>22</v>
      </c>
    </row>
    <row r="77" spans="1:4">
      <c r="A77" s="225" t="s">
        <v>232</v>
      </c>
      <c r="B77" s="222"/>
      <c r="C77" s="223">
        <v>1</v>
      </c>
      <c r="D77" s="223">
        <v>22</v>
      </c>
    </row>
    <row r="78" spans="1:4">
      <c r="A78" s="225" t="s">
        <v>234</v>
      </c>
      <c r="B78" s="222"/>
      <c r="C78" s="223">
        <v>1</v>
      </c>
      <c r="D78" s="223">
        <v>22</v>
      </c>
    </row>
    <row r="79" spans="1:4">
      <c r="A79" s="225" t="s">
        <v>236</v>
      </c>
      <c r="B79" s="222"/>
      <c r="C79" s="223">
        <v>1</v>
      </c>
      <c r="D79" s="223">
        <v>22</v>
      </c>
    </row>
    <row r="80" spans="1:4">
      <c r="A80" s="225" t="s">
        <v>239</v>
      </c>
      <c r="B80" s="222"/>
      <c r="C80" s="223">
        <v>1</v>
      </c>
      <c r="D80" s="223">
        <v>22</v>
      </c>
    </row>
    <row r="81" spans="1:4">
      <c r="A81" s="222" t="s">
        <v>241</v>
      </c>
      <c r="B81" s="222"/>
      <c r="C81" s="223">
        <v>1</v>
      </c>
      <c r="D81" s="223">
        <v>22</v>
      </c>
    </row>
    <row r="82" spans="1:4">
      <c r="A82" s="222" t="s">
        <v>244</v>
      </c>
      <c r="B82" s="222"/>
      <c r="C82" s="223">
        <v>1</v>
      </c>
      <c r="D82" s="223">
        <v>22</v>
      </c>
    </row>
    <row r="83" spans="1:4">
      <c r="A83" s="233" t="s">
        <v>244</v>
      </c>
      <c r="B83" s="224"/>
      <c r="C83" s="223">
        <v>1</v>
      </c>
      <c r="D83" s="223">
        <v>22</v>
      </c>
    </row>
    <row r="84" spans="1:4">
      <c r="A84" s="222" t="s">
        <v>250</v>
      </c>
      <c r="B84" s="222"/>
      <c r="C84" s="223">
        <v>1</v>
      </c>
      <c r="D84" s="223">
        <v>22</v>
      </c>
    </row>
    <row r="85" spans="1:4">
      <c r="A85" s="233" t="s">
        <v>252</v>
      </c>
      <c r="B85" s="224"/>
      <c r="C85" s="223">
        <v>1</v>
      </c>
      <c r="D85" s="223">
        <v>22</v>
      </c>
    </row>
    <row r="86" spans="1:4">
      <c r="A86" s="222" t="s">
        <v>256</v>
      </c>
      <c r="B86" s="222"/>
      <c r="C86" s="223">
        <v>1</v>
      </c>
      <c r="D86" s="223">
        <v>22</v>
      </c>
    </row>
    <row r="87" spans="1:4">
      <c r="A87" s="225" t="s">
        <v>259</v>
      </c>
      <c r="B87" s="222"/>
      <c r="C87" s="223">
        <v>1</v>
      </c>
      <c r="D87" s="223">
        <v>22</v>
      </c>
    </row>
    <row r="88" spans="1:4">
      <c r="A88" s="225" t="s">
        <v>262</v>
      </c>
      <c r="B88" s="222"/>
      <c r="C88" s="223">
        <v>1</v>
      </c>
      <c r="D88" s="223">
        <v>22</v>
      </c>
    </row>
    <row r="89" spans="1:4">
      <c r="A89" s="225" t="s">
        <v>265</v>
      </c>
      <c r="B89" s="222"/>
      <c r="C89" s="223">
        <v>1</v>
      </c>
      <c r="D89" s="223">
        <v>22</v>
      </c>
    </row>
    <row r="90" spans="1:4">
      <c r="A90" s="225" t="s">
        <v>269</v>
      </c>
      <c r="B90" s="222"/>
      <c r="C90" s="223">
        <v>1</v>
      </c>
      <c r="D90" s="223">
        <v>22</v>
      </c>
    </row>
    <row r="91" spans="1:4">
      <c r="A91" s="225" t="s">
        <v>272</v>
      </c>
      <c r="B91" s="222"/>
      <c r="C91" s="223">
        <v>1</v>
      </c>
      <c r="D91" s="223">
        <v>22</v>
      </c>
    </row>
    <row r="92" spans="1:4">
      <c r="A92" s="225" t="s">
        <v>275</v>
      </c>
      <c r="B92" s="222"/>
      <c r="C92" s="223">
        <v>1</v>
      </c>
      <c r="D92" s="223">
        <v>22</v>
      </c>
    </row>
    <row r="93" spans="1:4">
      <c r="A93" s="224" t="s">
        <v>278</v>
      </c>
      <c r="B93" s="222"/>
      <c r="C93" s="223">
        <v>1</v>
      </c>
      <c r="D93" s="223">
        <v>22</v>
      </c>
    </row>
    <row r="94" spans="1:4">
      <c r="A94" s="225" t="s">
        <v>281</v>
      </c>
      <c r="B94" s="222"/>
      <c r="C94" s="223">
        <v>1</v>
      </c>
      <c r="D94" s="223">
        <v>22</v>
      </c>
    </row>
    <row r="95" spans="1:4">
      <c r="A95" s="225" t="s">
        <v>284</v>
      </c>
      <c r="B95" s="222"/>
      <c r="C95" s="223">
        <v>1</v>
      </c>
      <c r="D95" s="223">
        <v>22</v>
      </c>
    </row>
    <row r="96" spans="1:4">
      <c r="A96" s="225" t="s">
        <v>287</v>
      </c>
      <c r="B96" s="222"/>
      <c r="C96" s="223">
        <v>1</v>
      </c>
      <c r="D96" s="223">
        <v>22</v>
      </c>
    </row>
    <row r="97" spans="1:4">
      <c r="A97" s="225" t="s">
        <v>290</v>
      </c>
      <c r="B97" s="222"/>
      <c r="C97" s="223">
        <v>1</v>
      </c>
      <c r="D97" s="223">
        <v>22</v>
      </c>
    </row>
    <row r="98" spans="1:4">
      <c r="A98" s="225" t="s">
        <v>293</v>
      </c>
      <c r="B98" s="222"/>
      <c r="C98" s="223">
        <v>1</v>
      </c>
      <c r="D98" s="223">
        <v>22</v>
      </c>
    </row>
    <row r="99" spans="1:4">
      <c r="A99" s="225" t="s">
        <v>296</v>
      </c>
      <c r="B99" s="234"/>
      <c r="C99" s="223">
        <v>1</v>
      </c>
      <c r="D99" s="223">
        <v>22</v>
      </c>
    </row>
    <row r="100" spans="1:4">
      <c r="A100" s="225" t="s">
        <v>299</v>
      </c>
      <c r="B100" s="222"/>
      <c r="C100" s="223">
        <v>1</v>
      </c>
      <c r="D100" s="223">
        <v>22</v>
      </c>
    </row>
    <row r="101" spans="1:4">
      <c r="A101" s="224" t="s">
        <v>302</v>
      </c>
      <c r="B101" s="224"/>
      <c r="C101" s="223">
        <v>1</v>
      </c>
      <c r="D101" s="223">
        <v>22</v>
      </c>
    </row>
    <row r="102" spans="1:4">
      <c r="A102" s="222" t="s">
        <v>305</v>
      </c>
      <c r="B102" s="222"/>
      <c r="C102" s="223">
        <v>1</v>
      </c>
      <c r="D102" s="223">
        <v>22</v>
      </c>
    </row>
    <row r="103" spans="1:4">
      <c r="A103" s="233" t="s">
        <v>308</v>
      </c>
      <c r="B103" s="224"/>
      <c r="C103" s="223">
        <v>1</v>
      </c>
      <c r="D103" s="223">
        <v>22</v>
      </c>
    </row>
    <row r="104" spans="1:4">
      <c r="A104" s="225" t="s">
        <v>311</v>
      </c>
      <c r="B104" s="224"/>
      <c r="C104" s="223">
        <v>1</v>
      </c>
      <c r="D104" s="223">
        <v>22</v>
      </c>
    </row>
    <row r="105" spans="1:4">
      <c r="A105" s="222" t="s">
        <v>313</v>
      </c>
      <c r="B105" s="222"/>
      <c r="C105" s="223">
        <v>1</v>
      </c>
      <c r="D105" s="223">
        <v>22</v>
      </c>
    </row>
    <row r="106" spans="1:4">
      <c r="A106" s="225" t="s">
        <v>316</v>
      </c>
      <c r="B106" s="224"/>
      <c r="C106" s="223">
        <v>1</v>
      </c>
      <c r="D106" s="223">
        <v>22</v>
      </c>
    </row>
    <row r="107" spans="1:4">
      <c r="A107" s="225" t="s">
        <v>319</v>
      </c>
      <c r="B107" s="224"/>
      <c r="C107" s="223">
        <v>1</v>
      </c>
      <c r="D107" s="223">
        <v>22</v>
      </c>
    </row>
    <row r="108" spans="1:4">
      <c r="A108" s="225" t="s">
        <v>321</v>
      </c>
      <c r="B108" s="234"/>
      <c r="C108" s="223">
        <v>1</v>
      </c>
      <c r="D108" s="223">
        <v>22</v>
      </c>
    </row>
    <row r="109" spans="1:4">
      <c r="A109" s="222" t="s">
        <v>324</v>
      </c>
      <c r="B109" s="222"/>
      <c r="C109" s="223">
        <v>1</v>
      </c>
      <c r="D109" s="223">
        <v>22</v>
      </c>
    </row>
    <row r="110" spans="1:4">
      <c r="A110" s="235" t="s">
        <v>327</v>
      </c>
      <c r="B110" s="234"/>
      <c r="C110" s="223">
        <v>1</v>
      </c>
      <c r="D110" s="223">
        <v>22</v>
      </c>
    </row>
    <row r="111" spans="1:4">
      <c r="A111" s="225" t="s">
        <v>330</v>
      </c>
      <c r="B111" s="224"/>
      <c r="C111" s="223">
        <v>1</v>
      </c>
      <c r="D111" s="223">
        <v>22</v>
      </c>
    </row>
    <row r="112" spans="1:4">
      <c r="A112" s="225" t="s">
        <v>333</v>
      </c>
      <c r="B112" s="222"/>
      <c r="C112" s="223">
        <v>1</v>
      </c>
      <c r="D112" s="223">
        <v>22</v>
      </c>
    </row>
    <row r="113" spans="1:4">
      <c r="A113" s="222" t="s">
        <v>335</v>
      </c>
      <c r="B113" s="224"/>
      <c r="C113" s="223">
        <v>1</v>
      </c>
      <c r="D113" s="223">
        <v>22</v>
      </c>
    </row>
    <row r="114" spans="1:4">
      <c r="A114" s="233" t="s">
        <v>338</v>
      </c>
      <c r="B114" s="224"/>
      <c r="C114" s="223">
        <v>1</v>
      </c>
      <c r="D114" s="223">
        <v>22</v>
      </c>
    </row>
    <row r="115" spans="1:4">
      <c r="A115" s="222" t="s">
        <v>340</v>
      </c>
      <c r="B115" s="222"/>
      <c r="C115" s="223">
        <v>1</v>
      </c>
      <c r="D115" s="223">
        <v>22</v>
      </c>
    </row>
    <row r="116" spans="1:4">
      <c r="A116" s="225" t="s">
        <v>344</v>
      </c>
      <c r="B116" s="224"/>
      <c r="C116" s="223">
        <v>1</v>
      </c>
      <c r="D116" s="223">
        <v>22</v>
      </c>
    </row>
    <row r="117" spans="1:4">
      <c r="A117" s="225" t="s">
        <v>347</v>
      </c>
      <c r="B117" s="222"/>
      <c r="C117" s="223">
        <v>1</v>
      </c>
      <c r="D117" s="223">
        <v>22</v>
      </c>
    </row>
    <row r="118" spans="1:4">
      <c r="A118" s="225" t="s">
        <v>350</v>
      </c>
      <c r="B118" s="222"/>
      <c r="C118" s="223">
        <v>1</v>
      </c>
      <c r="D118" s="223">
        <v>22</v>
      </c>
    </row>
    <row r="119" spans="1:4">
      <c r="A119" s="225" t="s">
        <v>352</v>
      </c>
      <c r="B119" s="222"/>
      <c r="C119" s="223">
        <v>1</v>
      </c>
      <c r="D119" s="223">
        <v>22</v>
      </c>
    </row>
    <row r="120" spans="1:4">
      <c r="A120" s="224" t="s">
        <v>354</v>
      </c>
      <c r="B120" s="222"/>
      <c r="C120" s="223">
        <v>1</v>
      </c>
      <c r="D120" s="223">
        <v>22</v>
      </c>
    </row>
    <row r="121" spans="1:4">
      <c r="A121" s="224" t="s">
        <v>357</v>
      </c>
      <c r="B121" s="224"/>
      <c r="C121" s="223">
        <v>1</v>
      </c>
      <c r="D121" s="223">
        <v>22</v>
      </c>
    </row>
    <row r="122" spans="1:4">
      <c r="A122" s="222" t="s">
        <v>359</v>
      </c>
      <c r="B122" s="222"/>
      <c r="C122" s="223">
        <v>1</v>
      </c>
      <c r="D122" s="223">
        <v>22</v>
      </c>
    </row>
    <row r="123" spans="1:4">
      <c r="A123" s="222" t="s">
        <v>362</v>
      </c>
      <c r="B123" s="222"/>
      <c r="C123" s="223">
        <v>1</v>
      </c>
      <c r="D123" s="223">
        <v>22</v>
      </c>
    </row>
    <row r="124" spans="1:4">
      <c r="A124" s="225" t="s">
        <v>365</v>
      </c>
      <c r="B124" s="222"/>
      <c r="C124" s="223">
        <v>1</v>
      </c>
      <c r="D124" s="223">
        <v>22</v>
      </c>
    </row>
    <row r="125" spans="1:4">
      <c r="A125" s="222" t="s">
        <v>368</v>
      </c>
      <c r="B125" s="222"/>
      <c r="C125" s="223">
        <v>1</v>
      </c>
      <c r="D125" s="223">
        <v>22</v>
      </c>
    </row>
    <row r="126" spans="1:4">
      <c r="A126" s="224" t="s">
        <v>371</v>
      </c>
      <c r="B126" s="224"/>
      <c r="C126" s="223">
        <v>1</v>
      </c>
      <c r="D126" s="223">
        <v>22</v>
      </c>
    </row>
    <row r="127" spans="1:4">
      <c r="A127" s="225" t="s">
        <v>374</v>
      </c>
      <c r="B127" s="222"/>
      <c r="C127" s="223">
        <v>1</v>
      </c>
      <c r="D127" s="223">
        <v>22</v>
      </c>
    </row>
    <row r="128" spans="1:4">
      <c r="A128" s="225" t="s">
        <v>376</v>
      </c>
      <c r="B128" s="224"/>
      <c r="C128" s="223">
        <v>1</v>
      </c>
      <c r="D128" s="223">
        <v>22</v>
      </c>
    </row>
    <row r="129" spans="1:4">
      <c r="A129" s="222" t="s">
        <v>379</v>
      </c>
      <c r="B129" s="222"/>
      <c r="C129" s="223">
        <v>1</v>
      </c>
      <c r="D129" s="223">
        <v>22</v>
      </c>
    </row>
    <row r="130" spans="1:4">
      <c r="A130" s="225" t="s">
        <v>383</v>
      </c>
      <c r="B130" s="222"/>
      <c r="C130" s="223">
        <v>1</v>
      </c>
      <c r="D130" s="223">
        <v>22</v>
      </c>
    </row>
    <row r="131" spans="1:4">
      <c r="A131" s="225" t="s">
        <v>385</v>
      </c>
      <c r="B131" s="222"/>
      <c r="C131" s="223">
        <v>1</v>
      </c>
      <c r="D131" s="223">
        <v>22</v>
      </c>
    </row>
    <row r="132" spans="1:4">
      <c r="A132" s="225" t="s">
        <v>388</v>
      </c>
      <c r="B132" s="222"/>
      <c r="C132" s="223">
        <v>1</v>
      </c>
      <c r="D132" s="223">
        <v>22</v>
      </c>
    </row>
    <row r="133" spans="1:4">
      <c r="A133" s="224" t="s">
        <v>391</v>
      </c>
      <c r="B133" s="224"/>
      <c r="C133" s="223">
        <v>1</v>
      </c>
      <c r="D133" s="223">
        <v>22</v>
      </c>
    </row>
    <row r="134" spans="1:4">
      <c r="A134" s="225" t="s">
        <v>394</v>
      </c>
      <c r="B134" s="222"/>
      <c r="C134" s="223">
        <v>1</v>
      </c>
      <c r="D134" s="223">
        <v>22</v>
      </c>
    </row>
    <row r="135" spans="1:4">
      <c r="A135" s="222" t="s">
        <v>397</v>
      </c>
      <c r="B135" s="222"/>
      <c r="C135" s="223">
        <v>1</v>
      </c>
      <c r="D135" s="223">
        <v>22</v>
      </c>
    </row>
    <row r="136" spans="1:4">
      <c r="A136" s="222" t="s">
        <v>400</v>
      </c>
      <c r="B136" s="222"/>
      <c r="C136" s="223">
        <v>1</v>
      </c>
      <c r="D136" s="223">
        <v>22</v>
      </c>
    </row>
    <row r="137" spans="1:4">
      <c r="A137" s="225" t="s">
        <v>403</v>
      </c>
      <c r="B137" s="222"/>
      <c r="C137" s="223">
        <v>1</v>
      </c>
      <c r="D137" s="223">
        <v>22</v>
      </c>
    </row>
    <row r="138" spans="1:4">
      <c r="A138" s="225" t="s">
        <v>406</v>
      </c>
      <c r="B138" s="222"/>
      <c r="C138" s="223">
        <v>1</v>
      </c>
      <c r="D138" s="223">
        <v>22</v>
      </c>
    </row>
    <row r="139" spans="1:4">
      <c r="A139" s="225" t="s">
        <v>409</v>
      </c>
      <c r="B139" s="222"/>
      <c r="C139" s="223">
        <v>1</v>
      </c>
      <c r="D139" s="223">
        <v>22</v>
      </c>
    </row>
    <row r="140" spans="1:4">
      <c r="A140" s="225" t="s">
        <v>411</v>
      </c>
      <c r="B140" s="222"/>
      <c r="C140" s="223">
        <v>1</v>
      </c>
      <c r="D140" s="223">
        <v>22</v>
      </c>
    </row>
    <row r="141" spans="1:4">
      <c r="A141" s="225" t="s">
        <v>413</v>
      </c>
      <c r="B141" s="222"/>
      <c r="C141" s="223">
        <v>1</v>
      </c>
      <c r="D141" s="223">
        <v>22</v>
      </c>
    </row>
    <row r="142" spans="1:4">
      <c r="A142" s="225" t="s">
        <v>415</v>
      </c>
      <c r="B142" s="222"/>
      <c r="C142" s="223">
        <v>1</v>
      </c>
      <c r="D142" s="223">
        <v>22</v>
      </c>
    </row>
    <row r="143" spans="1:4">
      <c r="A143" s="225" t="s">
        <v>417</v>
      </c>
      <c r="B143" s="222"/>
      <c r="C143" s="223">
        <v>1</v>
      </c>
      <c r="D143" s="223">
        <v>22</v>
      </c>
    </row>
    <row r="144" spans="1:4">
      <c r="A144" s="225" t="s">
        <v>419</v>
      </c>
      <c r="B144" s="222"/>
      <c r="C144" s="223">
        <v>1</v>
      </c>
      <c r="D144" s="223">
        <v>22</v>
      </c>
    </row>
    <row r="145" spans="1:4">
      <c r="A145" s="225" t="s">
        <v>422</v>
      </c>
      <c r="B145" s="222"/>
      <c r="C145" s="223">
        <v>1</v>
      </c>
      <c r="D145" s="223">
        <v>22</v>
      </c>
    </row>
    <row r="146" spans="1:4">
      <c r="A146" s="225" t="s">
        <v>424</v>
      </c>
      <c r="B146" s="222"/>
      <c r="C146" s="223">
        <v>1</v>
      </c>
      <c r="D146" s="223">
        <v>22</v>
      </c>
    </row>
    <row r="147" spans="1:4">
      <c r="A147" s="225" t="s">
        <v>427</v>
      </c>
      <c r="B147" s="222"/>
      <c r="C147" s="223">
        <v>1</v>
      </c>
      <c r="D147" s="223">
        <v>22</v>
      </c>
    </row>
    <row r="148" spans="1:4">
      <c r="A148" s="224" t="s">
        <v>430</v>
      </c>
      <c r="B148" s="222"/>
      <c r="C148" s="223">
        <v>1</v>
      </c>
      <c r="D148" s="223">
        <v>22</v>
      </c>
    </row>
    <row r="149" spans="1:4">
      <c r="A149" s="224" t="s">
        <v>433</v>
      </c>
      <c r="B149" s="222"/>
      <c r="C149" s="223">
        <v>1</v>
      </c>
      <c r="D149" s="223">
        <v>22</v>
      </c>
    </row>
    <row r="150" spans="1:4">
      <c r="A150" s="224" t="s">
        <v>435</v>
      </c>
      <c r="B150" s="222"/>
      <c r="C150" s="223">
        <v>1</v>
      </c>
      <c r="D150" s="223">
        <v>22</v>
      </c>
    </row>
    <row r="151" spans="1:4">
      <c r="A151" s="222" t="s">
        <v>437</v>
      </c>
      <c r="B151" s="222"/>
      <c r="C151" s="223">
        <v>1</v>
      </c>
      <c r="D151" s="223">
        <v>22</v>
      </c>
    </row>
    <row r="152" spans="1:4">
      <c r="A152" s="224" t="s">
        <v>441</v>
      </c>
      <c r="B152" s="222"/>
      <c r="C152" s="223">
        <v>1</v>
      </c>
      <c r="D152" s="223">
        <v>22</v>
      </c>
    </row>
    <row r="153" spans="1:4">
      <c r="A153" s="224" t="s">
        <v>444</v>
      </c>
      <c r="B153" s="224"/>
      <c r="C153" s="223">
        <v>1</v>
      </c>
      <c r="D153" s="223">
        <v>22</v>
      </c>
    </row>
    <row r="154" spans="1:4">
      <c r="A154" s="225" t="s">
        <v>447</v>
      </c>
      <c r="B154" s="224"/>
      <c r="C154" s="223">
        <v>1</v>
      </c>
      <c r="D154" s="223">
        <v>22</v>
      </c>
    </row>
    <row r="155" spans="1:4">
      <c r="A155" s="224" t="s">
        <v>450</v>
      </c>
      <c r="B155" s="224"/>
      <c r="C155" s="223">
        <v>1</v>
      </c>
      <c r="D155" s="223">
        <v>22</v>
      </c>
    </row>
    <row r="156" spans="1:4">
      <c r="A156" s="225" t="s">
        <v>453</v>
      </c>
      <c r="B156" s="222"/>
      <c r="C156" s="223">
        <v>1</v>
      </c>
      <c r="D156" s="223">
        <v>22</v>
      </c>
    </row>
    <row r="157" spans="1:4">
      <c r="A157" s="225" t="s">
        <v>456</v>
      </c>
      <c r="B157" s="224"/>
      <c r="C157" s="223">
        <v>1</v>
      </c>
      <c r="D157" s="223">
        <v>22</v>
      </c>
    </row>
    <row r="158" spans="1:4">
      <c r="A158" s="222" t="s">
        <v>459</v>
      </c>
      <c r="B158" s="222"/>
      <c r="C158" s="223">
        <v>1</v>
      </c>
      <c r="D158" s="223">
        <v>22</v>
      </c>
    </row>
    <row r="159" spans="1:4">
      <c r="A159" s="224" t="s">
        <v>462</v>
      </c>
      <c r="B159" s="224"/>
      <c r="C159" s="223">
        <v>1</v>
      </c>
      <c r="D159" s="223">
        <v>22</v>
      </c>
    </row>
    <row r="160" spans="1:4">
      <c r="A160" s="225" t="s">
        <v>465</v>
      </c>
      <c r="B160" s="222"/>
      <c r="C160" s="223">
        <v>1</v>
      </c>
      <c r="D160" s="223">
        <v>22</v>
      </c>
    </row>
    <row r="161" spans="1:4">
      <c r="A161" s="225" t="s">
        <v>467</v>
      </c>
      <c r="B161" s="224"/>
      <c r="C161" s="223">
        <v>1</v>
      </c>
      <c r="D161" s="223">
        <v>22</v>
      </c>
    </row>
    <row r="162" spans="1:4">
      <c r="A162" s="224" t="s">
        <v>470</v>
      </c>
      <c r="B162" s="224"/>
      <c r="C162" s="223">
        <v>1</v>
      </c>
      <c r="D162" s="223">
        <v>22</v>
      </c>
    </row>
    <row r="163" spans="1:4">
      <c r="A163" s="222" t="s">
        <v>474</v>
      </c>
      <c r="B163" s="222"/>
      <c r="C163" s="223">
        <v>1</v>
      </c>
      <c r="D163" s="223">
        <v>22</v>
      </c>
    </row>
    <row r="164" spans="1:4">
      <c r="A164" s="225" t="s">
        <v>477</v>
      </c>
      <c r="B164" s="222"/>
      <c r="C164" s="223">
        <v>1</v>
      </c>
      <c r="D164" s="223">
        <v>22</v>
      </c>
    </row>
    <row r="165" spans="1:4">
      <c r="A165" s="225" t="s">
        <v>480</v>
      </c>
      <c r="B165" s="222"/>
      <c r="C165" s="223">
        <v>1</v>
      </c>
      <c r="D165" s="223">
        <v>22</v>
      </c>
    </row>
    <row r="166" spans="1:4">
      <c r="A166" s="233" t="s">
        <v>483</v>
      </c>
      <c r="B166" s="224"/>
      <c r="C166" s="223">
        <v>1</v>
      </c>
      <c r="D166" s="223">
        <v>22</v>
      </c>
    </row>
    <row r="167" spans="1:4">
      <c r="A167" s="225" t="s">
        <v>486</v>
      </c>
      <c r="B167" s="222"/>
      <c r="C167" s="223">
        <v>1</v>
      </c>
      <c r="D167" s="223">
        <v>22</v>
      </c>
    </row>
    <row r="168" spans="1:4">
      <c r="A168" s="225" t="s">
        <v>489</v>
      </c>
      <c r="B168" s="222"/>
      <c r="C168" s="223">
        <v>1</v>
      </c>
      <c r="D168" s="223">
        <v>22</v>
      </c>
    </row>
    <row r="169" spans="1:4">
      <c r="A169" s="222" t="s">
        <v>492</v>
      </c>
      <c r="B169" s="222"/>
      <c r="C169" s="223">
        <v>1</v>
      </c>
      <c r="D169" s="223">
        <v>22</v>
      </c>
    </row>
    <row r="170" spans="1:4">
      <c r="A170" s="222" t="s">
        <v>495</v>
      </c>
      <c r="B170" s="222"/>
      <c r="C170" s="223">
        <v>1</v>
      </c>
      <c r="D170" s="223">
        <v>22</v>
      </c>
    </row>
    <row r="171" spans="1:4">
      <c r="A171" s="222" t="s">
        <v>498</v>
      </c>
      <c r="B171" s="222"/>
      <c r="C171" s="223">
        <v>1</v>
      </c>
      <c r="D171" s="223">
        <v>22</v>
      </c>
    </row>
    <row r="172" spans="1:4">
      <c r="A172" s="225" t="s">
        <v>500</v>
      </c>
      <c r="B172" s="222"/>
      <c r="C172" s="223">
        <v>1</v>
      </c>
      <c r="D172" s="223">
        <v>22</v>
      </c>
    </row>
    <row r="173" spans="1:4">
      <c r="A173" s="225" t="s">
        <v>504</v>
      </c>
      <c r="B173" s="224"/>
      <c r="C173" s="223">
        <v>1</v>
      </c>
      <c r="D173" s="223">
        <v>22</v>
      </c>
    </row>
    <row r="174" spans="1:4">
      <c r="A174" s="222" t="s">
        <v>507</v>
      </c>
      <c r="B174" s="222"/>
      <c r="C174" s="223">
        <v>1</v>
      </c>
      <c r="D174" s="223">
        <v>22</v>
      </c>
    </row>
    <row r="175" spans="1:4">
      <c r="A175" s="222" t="s">
        <v>510</v>
      </c>
      <c r="B175" s="222"/>
      <c r="C175" s="223">
        <v>1</v>
      </c>
      <c r="D175" s="223">
        <v>22</v>
      </c>
    </row>
    <row r="176" spans="1:4">
      <c r="A176" s="222" t="s">
        <v>513</v>
      </c>
      <c r="B176" s="222"/>
      <c r="C176" s="223">
        <v>1</v>
      </c>
      <c r="D176" s="223">
        <v>22</v>
      </c>
    </row>
    <row r="177" spans="1:4">
      <c r="A177" s="225" t="s">
        <v>516</v>
      </c>
      <c r="B177" s="224"/>
      <c r="C177" s="223">
        <v>1</v>
      </c>
      <c r="D177" s="223">
        <v>22</v>
      </c>
    </row>
    <row r="178" spans="1:4">
      <c r="A178" s="224" t="s">
        <v>519</v>
      </c>
      <c r="B178" s="224"/>
      <c r="C178" s="223">
        <v>1</v>
      </c>
      <c r="D178" s="223">
        <v>22</v>
      </c>
    </row>
    <row r="179" spans="1:4">
      <c r="A179" s="224" t="s">
        <v>523</v>
      </c>
      <c r="B179" s="224"/>
      <c r="C179" s="223">
        <v>1</v>
      </c>
      <c r="D179" s="223">
        <v>22</v>
      </c>
    </row>
    <row r="180" spans="1:4" ht="30">
      <c r="A180" s="222" t="s">
        <v>526</v>
      </c>
      <c r="B180" s="234"/>
      <c r="C180" s="223">
        <v>1</v>
      </c>
      <c r="D180" s="223">
        <v>22</v>
      </c>
    </row>
    <row r="181" spans="1:4">
      <c r="A181" s="225" t="s">
        <v>530</v>
      </c>
      <c r="B181" s="222"/>
      <c r="C181" s="223">
        <v>1</v>
      </c>
      <c r="D181" s="223">
        <v>22</v>
      </c>
    </row>
    <row r="182" spans="1:4">
      <c r="A182" s="225" t="s">
        <v>533</v>
      </c>
      <c r="B182" s="222"/>
      <c r="C182" s="223">
        <v>1</v>
      </c>
      <c r="D182" s="223">
        <v>22</v>
      </c>
    </row>
    <row r="183" spans="1:4">
      <c r="A183" s="222" t="s">
        <v>535</v>
      </c>
      <c r="B183" s="222"/>
      <c r="C183" s="223">
        <v>1</v>
      </c>
      <c r="D183" s="223">
        <v>22</v>
      </c>
    </row>
    <row r="184" spans="1:4">
      <c r="A184" s="225" t="s">
        <v>537</v>
      </c>
      <c r="B184" s="222"/>
      <c r="C184" s="223">
        <v>1</v>
      </c>
      <c r="D184" s="223">
        <v>22</v>
      </c>
    </row>
    <row r="185" spans="1:4">
      <c r="A185" s="233" t="s">
        <v>540</v>
      </c>
      <c r="B185" s="224"/>
      <c r="C185" s="223">
        <v>1</v>
      </c>
      <c r="D185" s="223">
        <v>22</v>
      </c>
    </row>
    <row r="186" spans="1:4">
      <c r="A186" s="222" t="s">
        <v>543</v>
      </c>
      <c r="B186" s="222"/>
      <c r="C186" s="223">
        <v>1</v>
      </c>
      <c r="D186" s="223">
        <v>22</v>
      </c>
    </row>
    <row r="187" spans="1:4">
      <c r="A187" s="222" t="s">
        <v>546</v>
      </c>
      <c r="B187" s="222"/>
      <c r="C187" s="223">
        <v>1</v>
      </c>
      <c r="D187" s="223">
        <v>22</v>
      </c>
    </row>
    <row r="188" spans="1:4">
      <c r="A188" s="222" t="s">
        <v>549</v>
      </c>
      <c r="B188" s="222"/>
      <c r="C188" s="223">
        <v>1</v>
      </c>
      <c r="D188" s="223">
        <v>22</v>
      </c>
    </row>
    <row r="189" spans="1:4">
      <c r="A189" s="225" t="s">
        <v>552</v>
      </c>
      <c r="B189" s="222"/>
      <c r="C189" s="223">
        <v>1</v>
      </c>
      <c r="D189" s="223">
        <v>22</v>
      </c>
    </row>
    <row r="190" spans="1:4">
      <c r="A190" s="225" t="s">
        <v>555</v>
      </c>
      <c r="B190" s="222"/>
      <c r="C190" s="223">
        <v>1</v>
      </c>
      <c r="D190" s="223">
        <v>22</v>
      </c>
    </row>
    <row r="191" spans="1:4">
      <c r="A191" s="222" t="s">
        <v>557</v>
      </c>
      <c r="B191" s="222"/>
      <c r="C191" s="223">
        <v>1</v>
      </c>
      <c r="D191" s="223">
        <v>22</v>
      </c>
    </row>
    <row r="192" spans="1:4">
      <c r="A192" s="222" t="s">
        <v>560</v>
      </c>
      <c r="B192" s="222"/>
      <c r="C192" s="223">
        <v>1</v>
      </c>
      <c r="D192" s="223">
        <v>22</v>
      </c>
    </row>
    <row r="193" spans="1:4">
      <c r="A193" s="222" t="s">
        <v>563</v>
      </c>
      <c r="B193" s="222"/>
      <c r="C193" s="223">
        <v>1</v>
      </c>
      <c r="D193" s="223">
        <v>22</v>
      </c>
    </row>
    <row r="194" spans="1:4">
      <c r="A194" s="225" t="s">
        <v>565</v>
      </c>
      <c r="B194" s="222"/>
      <c r="C194" s="223">
        <v>1</v>
      </c>
      <c r="D194" s="223">
        <v>22</v>
      </c>
    </row>
    <row r="195" spans="1:4">
      <c r="A195" s="225" t="s">
        <v>568</v>
      </c>
      <c r="B195" s="222"/>
      <c r="C195" s="223">
        <v>1</v>
      </c>
      <c r="D195" s="223">
        <v>22</v>
      </c>
    </row>
    <row r="196" spans="1:4">
      <c r="A196" s="222" t="s">
        <v>571</v>
      </c>
      <c r="B196" s="222"/>
      <c r="C196" s="223">
        <v>1</v>
      </c>
      <c r="D196" s="223">
        <v>22</v>
      </c>
    </row>
    <row r="197" spans="1:4">
      <c r="A197" s="225" t="s">
        <v>574</v>
      </c>
      <c r="B197" s="222"/>
      <c r="C197" s="223">
        <v>1</v>
      </c>
      <c r="D197" s="223">
        <v>22</v>
      </c>
    </row>
    <row r="198" spans="1:4">
      <c r="A198" s="225" t="s">
        <v>577</v>
      </c>
      <c r="B198" s="222"/>
      <c r="C198" s="223">
        <v>1</v>
      </c>
      <c r="D198" s="223">
        <v>22</v>
      </c>
    </row>
    <row r="199" spans="1:4">
      <c r="A199" s="222" t="s">
        <v>579</v>
      </c>
      <c r="B199" s="222"/>
      <c r="C199" s="223">
        <v>1</v>
      </c>
      <c r="D199" s="223">
        <v>22</v>
      </c>
    </row>
    <row r="200" spans="1:4">
      <c r="A200" s="225" t="s">
        <v>582</v>
      </c>
      <c r="B200" s="222"/>
      <c r="C200" s="223">
        <v>1</v>
      </c>
      <c r="D200" s="223">
        <v>22</v>
      </c>
    </row>
    <row r="201" spans="1:4">
      <c r="A201" s="222" t="s">
        <v>585</v>
      </c>
      <c r="B201" s="222"/>
      <c r="C201" s="223">
        <v>1</v>
      </c>
      <c r="D201" s="223">
        <v>22</v>
      </c>
    </row>
    <row r="202" spans="1:4">
      <c r="A202" s="235" t="s">
        <v>588</v>
      </c>
      <c r="B202" s="234"/>
      <c r="C202" s="223">
        <v>1</v>
      </c>
      <c r="D202" s="223">
        <v>22</v>
      </c>
    </row>
    <row r="203" spans="1:4">
      <c r="A203" s="222" t="s">
        <v>591</v>
      </c>
      <c r="B203" s="222"/>
      <c r="C203" s="223">
        <v>1</v>
      </c>
      <c r="D203" s="223">
        <v>22</v>
      </c>
    </row>
    <row r="204" spans="1:4">
      <c r="A204" s="222" t="s">
        <v>594</v>
      </c>
      <c r="B204" s="222"/>
      <c r="C204" s="223">
        <v>1</v>
      </c>
      <c r="D204" s="223">
        <v>22</v>
      </c>
    </row>
    <row r="205" spans="1:4">
      <c r="A205" s="222" t="s">
        <v>596</v>
      </c>
      <c r="B205" s="222"/>
      <c r="C205" s="223">
        <v>1</v>
      </c>
      <c r="D205" s="223">
        <v>22</v>
      </c>
    </row>
    <row r="206" spans="1:4">
      <c r="A206" s="235" t="s">
        <v>598</v>
      </c>
      <c r="B206" s="234"/>
      <c r="C206" s="223">
        <v>1</v>
      </c>
      <c r="D206" s="223">
        <v>22</v>
      </c>
    </row>
    <row r="207" spans="1:4">
      <c r="A207" s="225" t="s">
        <v>600</v>
      </c>
      <c r="B207" s="222"/>
      <c r="C207" s="223">
        <v>1</v>
      </c>
      <c r="D207" s="223">
        <v>22</v>
      </c>
    </row>
    <row r="208" spans="1:4">
      <c r="A208" s="222" t="s">
        <v>603</v>
      </c>
      <c r="B208" s="222"/>
      <c r="C208" s="223">
        <v>1</v>
      </c>
      <c r="D208" s="223">
        <v>22</v>
      </c>
    </row>
    <row r="209" spans="1:4">
      <c r="A209" s="233" t="s">
        <v>606</v>
      </c>
      <c r="B209" s="224"/>
      <c r="C209" s="223">
        <v>1</v>
      </c>
      <c r="D209" s="223">
        <v>22</v>
      </c>
    </row>
    <row r="210" spans="1:4">
      <c r="A210" s="225" t="s">
        <v>608</v>
      </c>
      <c r="B210" s="222"/>
      <c r="C210" s="223">
        <v>1</v>
      </c>
      <c r="D210" s="223">
        <v>22</v>
      </c>
    </row>
    <row r="211" spans="1:4">
      <c r="A211" s="224" t="s">
        <v>611</v>
      </c>
      <c r="B211" s="222"/>
      <c r="C211" s="223">
        <v>1</v>
      </c>
      <c r="D211" s="223">
        <v>22</v>
      </c>
    </row>
    <row r="212" spans="1:4">
      <c r="A212" s="235" t="s">
        <v>614</v>
      </c>
      <c r="B212" s="234"/>
      <c r="C212" s="223">
        <v>1</v>
      </c>
      <c r="D212" s="223">
        <v>22</v>
      </c>
    </row>
    <row r="213" spans="1:4">
      <c r="A213" s="225" t="s">
        <v>616</v>
      </c>
      <c r="B213" s="224"/>
      <c r="C213" s="223">
        <v>1</v>
      </c>
      <c r="D213" s="223">
        <v>22</v>
      </c>
    </row>
    <row r="214" spans="1:4">
      <c r="A214" s="225" t="s">
        <v>619</v>
      </c>
      <c r="B214" s="222"/>
      <c r="C214" s="223">
        <v>1</v>
      </c>
      <c r="D214" s="223">
        <v>22</v>
      </c>
    </row>
    <row r="215" spans="1:4">
      <c r="A215" s="225" t="s">
        <v>622</v>
      </c>
      <c r="B215" s="222"/>
      <c r="C215" s="223">
        <v>1</v>
      </c>
      <c r="D215" s="223">
        <v>22</v>
      </c>
    </row>
    <row r="216" spans="1:4">
      <c r="A216" s="225" t="s">
        <v>625</v>
      </c>
      <c r="B216" s="222"/>
      <c r="C216" s="223">
        <v>1</v>
      </c>
      <c r="D216" s="223">
        <v>22</v>
      </c>
    </row>
    <row r="217" spans="1:4">
      <c r="A217" s="225" t="s">
        <v>628</v>
      </c>
      <c r="B217" s="224"/>
      <c r="C217" s="223">
        <v>1</v>
      </c>
      <c r="D217" s="223">
        <v>22</v>
      </c>
    </row>
    <row r="218" spans="1:4">
      <c r="A218" s="225" t="s">
        <v>631</v>
      </c>
      <c r="B218" s="224"/>
      <c r="C218" s="223">
        <v>1</v>
      </c>
      <c r="D218" s="223">
        <v>22</v>
      </c>
    </row>
    <row r="219" spans="1:4">
      <c r="A219" s="222" t="s">
        <v>633</v>
      </c>
      <c r="B219" s="222"/>
      <c r="C219" s="223">
        <v>1</v>
      </c>
      <c r="D219" s="223">
        <v>22</v>
      </c>
    </row>
    <row r="220" spans="1:4">
      <c r="A220" s="233" t="s">
        <v>636</v>
      </c>
      <c r="B220" s="224"/>
      <c r="C220" s="223">
        <v>1</v>
      </c>
      <c r="D220" s="223">
        <v>22</v>
      </c>
    </row>
    <row r="221" spans="1:4">
      <c r="A221" s="225" t="s">
        <v>639</v>
      </c>
      <c r="B221" s="234"/>
      <c r="C221" s="223">
        <v>1</v>
      </c>
      <c r="D221" s="223">
        <v>22</v>
      </c>
    </row>
    <row r="222" spans="1:4">
      <c r="A222" s="225" t="s">
        <v>642</v>
      </c>
      <c r="B222" s="224"/>
      <c r="C222" s="223">
        <v>1</v>
      </c>
      <c r="D222" s="223">
        <v>22</v>
      </c>
    </row>
    <row r="223" spans="1:4">
      <c r="A223" s="222" t="s">
        <v>645</v>
      </c>
      <c r="B223" s="222"/>
      <c r="C223" s="223">
        <v>1</v>
      </c>
      <c r="D223" s="223">
        <v>22</v>
      </c>
    </row>
    <row r="224" spans="1:4">
      <c r="A224" s="222" t="s">
        <v>648</v>
      </c>
      <c r="B224" s="234"/>
      <c r="C224" s="223">
        <v>1</v>
      </c>
      <c r="D224" s="223">
        <v>22</v>
      </c>
    </row>
    <row r="225" spans="1:4">
      <c r="A225" s="225" t="s">
        <v>650</v>
      </c>
      <c r="B225" s="224"/>
      <c r="C225" s="223">
        <v>1</v>
      </c>
      <c r="D225" s="223">
        <v>22</v>
      </c>
    </row>
    <row r="226" spans="1:4">
      <c r="A226" s="224" t="s">
        <v>653</v>
      </c>
      <c r="B226" s="224"/>
      <c r="C226" s="223">
        <v>1</v>
      </c>
      <c r="D226" s="223">
        <v>22</v>
      </c>
    </row>
    <row r="227" spans="1:4">
      <c r="A227" s="222" t="s">
        <v>656</v>
      </c>
      <c r="B227" s="224"/>
      <c r="C227" s="223">
        <v>1</v>
      </c>
      <c r="D227" s="223">
        <v>22</v>
      </c>
    </row>
    <row r="228" spans="1:4">
      <c r="A228" s="222" t="s">
        <v>659</v>
      </c>
      <c r="B228" s="234"/>
      <c r="C228" s="223">
        <v>1</v>
      </c>
      <c r="D228" s="223">
        <v>22</v>
      </c>
    </row>
    <row r="229" spans="1:4">
      <c r="A229" s="225" t="s">
        <v>662</v>
      </c>
      <c r="B229" s="224"/>
      <c r="C229" s="223">
        <v>1</v>
      </c>
      <c r="D229" s="223">
        <v>22</v>
      </c>
    </row>
    <row r="230" spans="1:4">
      <c r="A230" s="233" t="s">
        <v>665</v>
      </c>
      <c r="B230" s="224"/>
      <c r="C230" s="223">
        <v>1</v>
      </c>
      <c r="D230" s="223">
        <v>22</v>
      </c>
    </row>
    <row r="231" spans="1:4">
      <c r="A231" s="233" t="s">
        <v>668</v>
      </c>
      <c r="B231" s="224"/>
      <c r="C231" s="223">
        <v>1</v>
      </c>
      <c r="D231" s="223">
        <v>22</v>
      </c>
    </row>
    <row r="232" spans="1:4">
      <c r="A232" s="233" t="s">
        <v>670</v>
      </c>
      <c r="B232" s="224"/>
      <c r="C232" s="223">
        <v>1</v>
      </c>
      <c r="D232" s="223">
        <v>22</v>
      </c>
    </row>
    <row r="233" spans="1:4">
      <c r="A233" s="233" t="s">
        <v>672</v>
      </c>
      <c r="B233" s="224"/>
      <c r="C233" s="223">
        <v>1</v>
      </c>
      <c r="D233" s="223">
        <v>22</v>
      </c>
    </row>
    <row r="234" spans="1:4">
      <c r="A234" s="233" t="s">
        <v>674</v>
      </c>
      <c r="B234" s="224"/>
      <c r="C234" s="223">
        <v>1</v>
      </c>
      <c r="D234" s="223">
        <v>22</v>
      </c>
    </row>
    <row r="235" spans="1:4">
      <c r="A235" s="233" t="s">
        <v>676</v>
      </c>
      <c r="B235" s="224"/>
      <c r="C235" s="223">
        <v>1</v>
      </c>
      <c r="D235" s="223">
        <v>22</v>
      </c>
    </row>
    <row r="236" spans="1:4">
      <c r="A236" s="233" t="s">
        <v>678</v>
      </c>
      <c r="B236" s="224"/>
      <c r="C236" s="223">
        <v>1</v>
      </c>
      <c r="D236" s="223">
        <v>22</v>
      </c>
    </row>
    <row r="237" spans="1:4">
      <c r="A237" s="233" t="s">
        <v>680</v>
      </c>
      <c r="B237" s="224"/>
      <c r="C237" s="223">
        <v>1</v>
      </c>
      <c r="D237" s="223">
        <v>22</v>
      </c>
    </row>
    <row r="238" spans="1:4">
      <c r="A238" s="225" t="s">
        <v>683</v>
      </c>
      <c r="B238" s="224"/>
      <c r="C238" s="223">
        <v>1</v>
      </c>
      <c r="D238" s="223">
        <v>22</v>
      </c>
    </row>
    <row r="239" spans="1:4">
      <c r="A239" s="225" t="s">
        <v>686</v>
      </c>
      <c r="B239" s="224"/>
      <c r="C239" s="223">
        <v>1</v>
      </c>
      <c r="D239" s="223">
        <v>22</v>
      </c>
    </row>
    <row r="240" spans="1:4">
      <c r="A240" s="225" t="s">
        <v>689</v>
      </c>
      <c r="B240" s="224"/>
      <c r="C240" s="223">
        <v>1</v>
      </c>
      <c r="D240" s="223">
        <v>22</v>
      </c>
    </row>
    <row r="241" spans="1:4">
      <c r="A241" s="225" t="s">
        <v>696</v>
      </c>
      <c r="B241" s="225"/>
      <c r="C241" s="223">
        <v>1</v>
      </c>
      <c r="D241" s="223">
        <v>22</v>
      </c>
    </row>
    <row r="242" spans="1:4">
      <c r="A242" s="222" t="s">
        <v>699</v>
      </c>
      <c r="B242" s="222"/>
      <c r="C242" s="223">
        <v>1</v>
      </c>
      <c r="D242" s="223">
        <v>22</v>
      </c>
    </row>
    <row r="243" spans="1:4">
      <c r="A243" s="222" t="s">
        <v>702</v>
      </c>
      <c r="B243" s="222"/>
      <c r="C243" s="223">
        <v>1</v>
      </c>
      <c r="D243" s="223">
        <v>22</v>
      </c>
    </row>
    <row r="244" spans="1:4">
      <c r="A244" s="224" t="s">
        <v>704</v>
      </c>
      <c r="B244" s="224"/>
      <c r="C244" s="223">
        <v>1</v>
      </c>
      <c r="D244" s="223">
        <v>22</v>
      </c>
    </row>
    <row r="245" spans="1:4">
      <c r="A245" s="225" t="s">
        <v>707</v>
      </c>
      <c r="B245" s="222"/>
      <c r="C245" s="223">
        <v>1</v>
      </c>
      <c r="D245" s="223">
        <v>22</v>
      </c>
    </row>
    <row r="246" spans="1:4">
      <c r="A246" s="224" t="s">
        <v>710</v>
      </c>
      <c r="B246" s="224"/>
      <c r="C246" s="223">
        <v>1</v>
      </c>
      <c r="D246" s="223">
        <v>22</v>
      </c>
    </row>
    <row r="247" spans="1:4">
      <c r="A247" s="222" t="s">
        <v>713</v>
      </c>
      <c r="B247" s="222"/>
      <c r="C247" s="223">
        <v>1</v>
      </c>
      <c r="D247" s="223">
        <v>22</v>
      </c>
    </row>
    <row r="248" spans="1:4">
      <c r="A248" s="224" t="s">
        <v>716</v>
      </c>
      <c r="B248" s="224"/>
      <c r="C248" s="223">
        <v>1</v>
      </c>
      <c r="D248" s="223">
        <v>22</v>
      </c>
    </row>
    <row r="249" spans="1:4" ht="30">
      <c r="A249" s="224" t="s">
        <v>718</v>
      </c>
      <c r="B249" s="224"/>
      <c r="C249" s="223">
        <v>1</v>
      </c>
      <c r="D249" s="223">
        <v>22</v>
      </c>
    </row>
    <row r="250" spans="1:4">
      <c r="A250" s="224" t="s">
        <v>721</v>
      </c>
      <c r="B250" s="224"/>
      <c r="C250" s="223">
        <v>1</v>
      </c>
      <c r="D250" s="223">
        <v>22</v>
      </c>
    </row>
    <row r="251" spans="1:4">
      <c r="A251" s="222" t="s">
        <v>723</v>
      </c>
      <c r="B251" s="222"/>
      <c r="C251" s="223">
        <v>1</v>
      </c>
      <c r="D251" s="223">
        <v>22</v>
      </c>
    </row>
    <row r="252" spans="1:4">
      <c r="A252" s="224" t="s">
        <v>726</v>
      </c>
      <c r="B252" s="222"/>
      <c r="C252" s="223">
        <v>1</v>
      </c>
      <c r="D252" s="223">
        <v>22</v>
      </c>
    </row>
    <row r="253" spans="1:4">
      <c r="A253" s="225" t="s">
        <v>729</v>
      </c>
      <c r="B253" s="222"/>
      <c r="C253" s="223">
        <v>1</v>
      </c>
      <c r="D253" s="223">
        <v>22</v>
      </c>
    </row>
    <row r="254" spans="1:4">
      <c r="A254" s="222" t="s">
        <v>732</v>
      </c>
      <c r="B254" s="222"/>
      <c r="C254" s="223">
        <v>1</v>
      </c>
      <c r="D254" s="223">
        <v>22</v>
      </c>
    </row>
    <row r="255" spans="1:4">
      <c r="A255" s="224" t="s">
        <v>735</v>
      </c>
      <c r="B255" s="224"/>
      <c r="C255" s="223">
        <v>1</v>
      </c>
      <c r="D255" s="223">
        <v>22</v>
      </c>
    </row>
    <row r="256" spans="1:4">
      <c r="A256" s="225" t="s">
        <v>738</v>
      </c>
      <c r="B256" s="222"/>
      <c r="C256" s="223">
        <v>1</v>
      </c>
      <c r="D256" s="223">
        <v>22</v>
      </c>
    </row>
    <row r="257" spans="1:4">
      <c r="A257" s="225" t="s">
        <v>741</v>
      </c>
      <c r="B257" s="222"/>
      <c r="C257" s="223">
        <v>1</v>
      </c>
      <c r="D257" s="223">
        <v>22</v>
      </c>
    </row>
    <row r="258" spans="1:4">
      <c r="A258" s="224" t="s">
        <v>743</v>
      </c>
      <c r="B258" s="224"/>
      <c r="C258" s="223">
        <v>1</v>
      </c>
      <c r="D258" s="223">
        <v>22</v>
      </c>
    </row>
    <row r="259" spans="1:4">
      <c r="A259" s="225" t="s">
        <v>746</v>
      </c>
      <c r="B259" s="222"/>
      <c r="C259" s="223">
        <v>1</v>
      </c>
      <c r="D259" s="223">
        <v>22</v>
      </c>
    </row>
    <row r="260" spans="1:4">
      <c r="A260" s="222" t="s">
        <v>750</v>
      </c>
      <c r="B260" s="222"/>
      <c r="C260" s="223">
        <v>1</v>
      </c>
      <c r="D260" s="223">
        <v>22</v>
      </c>
    </row>
    <row r="261" spans="1:4">
      <c r="A261" s="225" t="s">
        <v>753</v>
      </c>
      <c r="B261" s="225"/>
      <c r="C261" s="223">
        <v>1</v>
      </c>
      <c r="D261" s="223">
        <v>22</v>
      </c>
    </row>
    <row r="262" spans="1:4">
      <c r="A262" s="224" t="s">
        <v>756</v>
      </c>
      <c r="B262" s="224"/>
      <c r="C262" s="223">
        <v>1</v>
      </c>
      <c r="D262" s="223">
        <v>22</v>
      </c>
    </row>
    <row r="263" spans="1:4">
      <c r="A263" s="225" t="s">
        <v>760</v>
      </c>
      <c r="B263" s="225"/>
      <c r="C263" s="223">
        <v>1</v>
      </c>
      <c r="D263" s="223">
        <v>22</v>
      </c>
    </row>
    <row r="264" spans="1:4">
      <c r="A264" s="222" t="s">
        <v>763</v>
      </c>
      <c r="B264" s="222"/>
      <c r="C264" s="223">
        <v>1</v>
      </c>
      <c r="D264" s="223">
        <v>22</v>
      </c>
    </row>
    <row r="265" spans="1:4">
      <c r="A265" s="224" t="s">
        <v>766</v>
      </c>
      <c r="B265" s="224"/>
      <c r="C265" s="223">
        <v>1</v>
      </c>
      <c r="D265" s="223">
        <v>22</v>
      </c>
    </row>
    <row r="266" spans="1:4">
      <c r="A266" s="224" t="s">
        <v>769</v>
      </c>
      <c r="B266" s="224"/>
      <c r="C266" s="223">
        <v>1</v>
      </c>
      <c r="D266" s="223">
        <v>22</v>
      </c>
    </row>
    <row r="267" spans="1:4">
      <c r="A267" s="224" t="s">
        <v>771</v>
      </c>
      <c r="B267" s="224"/>
      <c r="C267" s="223">
        <v>1</v>
      </c>
      <c r="D267" s="223">
        <v>22</v>
      </c>
    </row>
    <row r="268" spans="1:4">
      <c r="A268" s="222" t="s">
        <v>774</v>
      </c>
      <c r="B268" s="222"/>
      <c r="C268" s="223">
        <v>1</v>
      </c>
      <c r="D268" s="223">
        <v>22</v>
      </c>
    </row>
    <row r="269" spans="1:4">
      <c r="A269" s="224" t="s">
        <v>777</v>
      </c>
      <c r="B269" s="224"/>
      <c r="C269" s="223">
        <v>1</v>
      </c>
      <c r="D269" s="223">
        <v>22</v>
      </c>
    </row>
    <row r="270" spans="1:4">
      <c r="A270" s="225" t="s">
        <v>780</v>
      </c>
      <c r="B270" s="225"/>
      <c r="C270" s="223">
        <v>1</v>
      </c>
      <c r="D270" s="223">
        <v>22</v>
      </c>
    </row>
    <row r="271" spans="1:4">
      <c r="A271" s="222" t="s">
        <v>783</v>
      </c>
      <c r="B271" s="225"/>
      <c r="C271" s="223">
        <v>1</v>
      </c>
      <c r="D271" s="223">
        <v>22</v>
      </c>
    </row>
    <row r="272" spans="1:4">
      <c r="A272" s="222" t="s">
        <v>786</v>
      </c>
      <c r="B272" s="222"/>
      <c r="C272" s="223">
        <v>1</v>
      </c>
      <c r="D272" s="223">
        <v>22</v>
      </c>
    </row>
    <row r="273" spans="1:4">
      <c r="A273" s="222" t="s">
        <v>789</v>
      </c>
      <c r="B273" s="222"/>
      <c r="C273" s="223">
        <v>1</v>
      </c>
      <c r="D273" s="223">
        <v>22</v>
      </c>
    </row>
    <row r="274" spans="1:4">
      <c r="A274" s="222" t="s">
        <v>793</v>
      </c>
      <c r="B274" s="225"/>
      <c r="C274" s="223">
        <v>1</v>
      </c>
      <c r="D274" s="223">
        <v>22</v>
      </c>
    </row>
    <row r="275" spans="1:4">
      <c r="A275" s="222" t="s">
        <v>797</v>
      </c>
      <c r="B275" s="222"/>
      <c r="C275" s="223">
        <v>1</v>
      </c>
      <c r="D275" s="223">
        <v>22</v>
      </c>
    </row>
    <row r="276" spans="1:4">
      <c r="A276" s="222" t="s">
        <v>800</v>
      </c>
      <c r="B276" s="225"/>
      <c r="C276" s="223">
        <v>1</v>
      </c>
      <c r="D276" s="223">
        <v>22</v>
      </c>
    </row>
    <row r="277" spans="1:4">
      <c r="A277" s="222" t="s">
        <v>803</v>
      </c>
      <c r="B277" s="225"/>
      <c r="C277" s="223">
        <v>1</v>
      </c>
      <c r="D277" s="223">
        <v>22</v>
      </c>
    </row>
    <row r="278" spans="1:4">
      <c r="A278" s="224" t="s">
        <v>806</v>
      </c>
      <c r="B278" s="224"/>
      <c r="C278" s="223">
        <v>1</v>
      </c>
      <c r="D278" s="223">
        <v>22</v>
      </c>
    </row>
    <row r="279" spans="1:4" ht="30">
      <c r="A279" s="224" t="s">
        <v>809</v>
      </c>
      <c r="B279" s="224"/>
      <c r="C279" s="223">
        <v>1</v>
      </c>
      <c r="D279" s="223">
        <v>22</v>
      </c>
    </row>
    <row r="280" spans="1:4">
      <c r="A280" s="224" t="s">
        <v>812</v>
      </c>
      <c r="B280" s="224"/>
      <c r="C280" s="223">
        <v>1</v>
      </c>
      <c r="D280" s="223">
        <v>22</v>
      </c>
    </row>
    <row r="281" spans="1:4">
      <c r="A281" s="225" t="s">
        <v>815</v>
      </c>
      <c r="B281" s="225"/>
      <c r="C281" s="223">
        <v>1</v>
      </c>
      <c r="D281" s="223">
        <v>22</v>
      </c>
    </row>
    <row r="282" spans="1:4">
      <c r="A282" s="224" t="s">
        <v>818</v>
      </c>
      <c r="B282" s="224"/>
      <c r="C282" s="223">
        <v>1</v>
      </c>
      <c r="D282" s="223">
        <v>22</v>
      </c>
    </row>
    <row r="283" spans="1:4">
      <c r="A283" s="222" t="s">
        <v>821</v>
      </c>
      <c r="B283" s="222"/>
      <c r="C283" s="223">
        <v>1</v>
      </c>
      <c r="D283" s="223">
        <v>22</v>
      </c>
    </row>
    <row r="284" spans="1:4" ht="30">
      <c r="A284" s="222" t="s">
        <v>824</v>
      </c>
      <c r="B284" s="222"/>
      <c r="C284" s="223">
        <v>1</v>
      </c>
      <c r="D284" s="223">
        <v>22</v>
      </c>
    </row>
    <row r="285" spans="1:4">
      <c r="A285" s="224" t="s">
        <v>827</v>
      </c>
      <c r="B285" s="224"/>
      <c r="C285" s="223">
        <v>1</v>
      </c>
      <c r="D285" s="223">
        <v>22</v>
      </c>
    </row>
    <row r="286" spans="1:4">
      <c r="A286" s="222" t="s">
        <v>830</v>
      </c>
      <c r="B286" s="222"/>
      <c r="C286" s="223">
        <v>1</v>
      </c>
      <c r="D286" s="223">
        <v>22</v>
      </c>
    </row>
    <row r="287" spans="1:4">
      <c r="A287" s="222" t="s">
        <v>834</v>
      </c>
      <c r="B287" s="222"/>
      <c r="C287" s="223">
        <v>1</v>
      </c>
      <c r="D287" s="223">
        <v>22</v>
      </c>
    </row>
    <row r="288" spans="1:4">
      <c r="A288" s="225" t="s">
        <v>837</v>
      </c>
      <c r="B288" s="222"/>
      <c r="C288" s="223">
        <v>1</v>
      </c>
      <c r="D288" s="223">
        <v>22</v>
      </c>
    </row>
    <row r="289" spans="1:4">
      <c r="A289" s="224" t="s">
        <v>840</v>
      </c>
      <c r="B289" s="224"/>
      <c r="C289" s="223">
        <v>1</v>
      </c>
      <c r="D289" s="223">
        <v>22</v>
      </c>
    </row>
    <row r="290" spans="1:4" ht="30">
      <c r="A290" s="224" t="s">
        <v>843</v>
      </c>
      <c r="B290" s="224"/>
      <c r="C290" s="223">
        <v>1</v>
      </c>
      <c r="D290" s="223">
        <v>22</v>
      </c>
    </row>
    <row r="291" spans="1:4">
      <c r="A291" s="222" t="s">
        <v>846</v>
      </c>
      <c r="B291" s="222"/>
      <c r="C291" s="223">
        <v>1</v>
      </c>
      <c r="D291" s="223">
        <v>22</v>
      </c>
    </row>
    <row r="292" spans="1:4">
      <c r="A292" s="222" t="s">
        <v>849</v>
      </c>
      <c r="B292" s="222"/>
      <c r="C292" s="223">
        <v>1</v>
      </c>
      <c r="D292" s="223">
        <v>22</v>
      </c>
    </row>
    <row r="293" spans="1:4">
      <c r="A293" s="235" t="s">
        <v>854</v>
      </c>
      <c r="B293" s="225"/>
      <c r="C293" s="223">
        <v>1</v>
      </c>
      <c r="D293" s="223">
        <v>22</v>
      </c>
    </row>
    <row r="294" spans="1:4">
      <c r="A294" s="224" t="s">
        <v>858</v>
      </c>
      <c r="B294" s="224"/>
      <c r="C294" s="223">
        <v>1</v>
      </c>
      <c r="D294" s="223">
        <v>22</v>
      </c>
    </row>
    <row r="295" spans="1:4">
      <c r="A295" s="224" t="s">
        <v>862</v>
      </c>
      <c r="B295" s="224"/>
      <c r="C295" s="223">
        <v>1</v>
      </c>
      <c r="D295" s="223">
        <v>22</v>
      </c>
    </row>
    <row r="296" spans="1:4">
      <c r="A296" s="224" t="s">
        <v>865</v>
      </c>
      <c r="B296" s="224"/>
      <c r="C296" s="223">
        <v>1</v>
      </c>
      <c r="D296" s="223">
        <v>22</v>
      </c>
    </row>
    <row r="297" spans="1:4">
      <c r="A297" s="224" t="s">
        <v>868</v>
      </c>
      <c r="B297" s="224"/>
      <c r="C297" s="223">
        <v>1</v>
      </c>
      <c r="D297" s="223">
        <v>22</v>
      </c>
    </row>
    <row r="298" spans="1:4">
      <c r="A298" s="224" t="s">
        <v>871</v>
      </c>
      <c r="B298" s="224"/>
      <c r="C298" s="223">
        <v>1</v>
      </c>
      <c r="D298" s="223">
        <v>22</v>
      </c>
    </row>
    <row r="299" spans="1:4">
      <c r="A299" s="224" t="s">
        <v>874</v>
      </c>
      <c r="B299" s="224"/>
      <c r="C299" s="223">
        <v>1</v>
      </c>
      <c r="D299" s="223">
        <v>22</v>
      </c>
    </row>
    <row r="300" spans="1:4">
      <c r="A300" s="234" t="s">
        <v>877</v>
      </c>
      <c r="B300" s="222"/>
      <c r="C300" s="223">
        <v>1</v>
      </c>
      <c r="D300" s="223">
        <v>22</v>
      </c>
    </row>
    <row r="301" spans="1:4">
      <c r="A301" s="224" t="s">
        <v>880</v>
      </c>
      <c r="B301" s="224"/>
      <c r="C301" s="223">
        <v>1</v>
      </c>
      <c r="D301" s="223">
        <v>22</v>
      </c>
    </row>
    <row r="302" spans="1:4">
      <c r="A302" s="224" t="s">
        <v>883</v>
      </c>
      <c r="B302" s="224"/>
      <c r="C302" s="223">
        <v>1</v>
      </c>
      <c r="D302" s="223">
        <v>22</v>
      </c>
    </row>
    <row r="303" spans="1:4">
      <c r="A303" s="224" t="s">
        <v>886</v>
      </c>
      <c r="B303" s="224"/>
      <c r="C303" s="223">
        <v>1</v>
      </c>
      <c r="D303" s="223">
        <v>22</v>
      </c>
    </row>
    <row r="304" spans="1:4">
      <c r="A304" s="224" t="s">
        <v>889</v>
      </c>
      <c r="B304" s="224"/>
      <c r="C304" s="223">
        <v>1</v>
      </c>
      <c r="D304" s="223">
        <v>22</v>
      </c>
    </row>
    <row r="305" spans="1:4">
      <c r="A305" s="224" t="s">
        <v>892</v>
      </c>
      <c r="B305" s="224"/>
      <c r="C305" s="223">
        <v>1</v>
      </c>
      <c r="D305" s="223">
        <v>22</v>
      </c>
    </row>
    <row r="306" spans="1:4">
      <c r="A306" s="224" t="s">
        <v>895</v>
      </c>
      <c r="B306" s="224"/>
      <c r="C306" s="223">
        <v>1</v>
      </c>
      <c r="D306" s="223">
        <v>22</v>
      </c>
    </row>
    <row r="307" spans="1:4">
      <c r="A307" s="224" t="s">
        <v>898</v>
      </c>
      <c r="B307" s="224"/>
      <c r="C307" s="223">
        <v>1</v>
      </c>
      <c r="D307" s="223">
        <v>22</v>
      </c>
    </row>
    <row r="308" spans="1:4">
      <c r="A308" s="224" t="s">
        <v>901</v>
      </c>
      <c r="B308" s="224"/>
      <c r="C308" s="223">
        <v>1</v>
      </c>
      <c r="D308" s="223">
        <v>22</v>
      </c>
    </row>
    <row r="309" spans="1:4">
      <c r="A309" s="224" t="s">
        <v>904</v>
      </c>
      <c r="B309" s="224"/>
      <c r="C309" s="223">
        <v>1</v>
      </c>
      <c r="D309" s="223">
        <v>22</v>
      </c>
    </row>
    <row r="310" spans="1:4">
      <c r="A310" s="224" t="s">
        <v>907</v>
      </c>
      <c r="B310" s="224"/>
      <c r="C310" s="223">
        <v>1</v>
      </c>
      <c r="D310" s="223">
        <v>22</v>
      </c>
    </row>
    <row r="311" spans="1:4">
      <c r="A311" s="224" t="s">
        <v>910</v>
      </c>
      <c r="B311" s="224"/>
      <c r="C311" s="223">
        <v>1</v>
      </c>
      <c r="D311" s="223">
        <v>22</v>
      </c>
    </row>
    <row r="312" spans="1:4">
      <c r="A312" s="224" t="s">
        <v>913</v>
      </c>
      <c r="B312" s="224"/>
      <c r="C312" s="223">
        <v>1</v>
      </c>
      <c r="D312" s="223">
        <v>22</v>
      </c>
    </row>
    <row r="313" spans="1:4">
      <c r="A313" s="224" t="s">
        <v>916</v>
      </c>
      <c r="B313" s="224"/>
      <c r="C313" s="223">
        <v>1</v>
      </c>
      <c r="D313" s="223">
        <v>22</v>
      </c>
    </row>
    <row r="314" spans="1:4">
      <c r="A314" s="224" t="s">
        <v>919</v>
      </c>
      <c r="B314" s="224"/>
      <c r="C314" s="223">
        <v>1</v>
      </c>
      <c r="D314" s="223">
        <v>22</v>
      </c>
    </row>
    <row r="315" spans="1:4">
      <c r="A315" s="222" t="s">
        <v>921</v>
      </c>
      <c r="B315" s="222"/>
      <c r="C315" s="223">
        <v>1</v>
      </c>
      <c r="D315" s="223">
        <v>22</v>
      </c>
    </row>
    <row r="316" spans="1:4" ht="30">
      <c r="A316" s="222" t="s">
        <v>925</v>
      </c>
      <c r="B316" s="222"/>
      <c r="C316" s="223">
        <v>1</v>
      </c>
      <c r="D316" s="223">
        <v>22</v>
      </c>
    </row>
    <row r="317" spans="1:4">
      <c r="A317" s="234" t="s">
        <v>928</v>
      </c>
      <c r="B317" s="222"/>
      <c r="C317" s="223">
        <v>1</v>
      </c>
      <c r="D317" s="223">
        <v>22</v>
      </c>
    </row>
    <row r="318" spans="1:4">
      <c r="A318" s="239" t="s">
        <v>932</v>
      </c>
      <c r="B318" s="240"/>
      <c r="C318" s="223">
        <v>1</v>
      </c>
      <c r="D318" s="223">
        <v>22</v>
      </c>
    </row>
    <row r="319" spans="1:4">
      <c r="A319" s="235" t="s">
        <v>935</v>
      </c>
      <c r="B319" s="225"/>
      <c r="C319" s="223">
        <v>1</v>
      </c>
      <c r="D319" s="223">
        <v>22</v>
      </c>
    </row>
    <row r="320" spans="1:4">
      <c r="A320" s="224" t="s">
        <v>937</v>
      </c>
      <c r="B320" s="224"/>
      <c r="C320" s="223">
        <v>1</v>
      </c>
      <c r="D320" s="223">
        <v>22</v>
      </c>
    </row>
    <row r="321" spans="1:4">
      <c r="A321" s="235" t="s">
        <v>940</v>
      </c>
      <c r="B321" s="225"/>
      <c r="C321" s="223">
        <v>1</v>
      </c>
      <c r="D321" s="223">
        <v>22</v>
      </c>
    </row>
    <row r="322" spans="1:4">
      <c r="A322" s="222" t="s">
        <v>943</v>
      </c>
      <c r="B322" s="222"/>
      <c r="C322" s="223">
        <v>1</v>
      </c>
      <c r="D322" s="223">
        <v>22</v>
      </c>
    </row>
    <row r="323" spans="1:4">
      <c r="A323" s="222" t="s">
        <v>946</v>
      </c>
      <c r="B323" s="222"/>
      <c r="C323" s="223">
        <v>1</v>
      </c>
      <c r="D323" s="223">
        <v>22</v>
      </c>
    </row>
    <row r="324" spans="1:4">
      <c r="A324" s="224" t="s">
        <v>949</v>
      </c>
      <c r="B324" s="224"/>
      <c r="C324" s="223">
        <v>1</v>
      </c>
      <c r="D324" s="223">
        <v>22</v>
      </c>
    </row>
    <row r="325" spans="1:4">
      <c r="A325" s="225" t="s">
        <v>952</v>
      </c>
      <c r="B325" s="224"/>
      <c r="C325" s="223">
        <v>1</v>
      </c>
      <c r="D325" s="223">
        <v>22</v>
      </c>
    </row>
    <row r="326" spans="1:4">
      <c r="A326" s="224" t="s">
        <v>956</v>
      </c>
      <c r="B326" s="224"/>
      <c r="C326" s="223">
        <v>1</v>
      </c>
      <c r="D326" s="223">
        <v>22</v>
      </c>
    </row>
    <row r="327" spans="1:4">
      <c r="A327" s="222" t="s">
        <v>959</v>
      </c>
      <c r="B327" s="222"/>
      <c r="C327" s="223">
        <v>1</v>
      </c>
      <c r="D327" s="223">
        <v>22</v>
      </c>
    </row>
    <row r="328" spans="1:4">
      <c r="A328" s="222" t="s">
        <v>962</v>
      </c>
      <c r="B328" s="222"/>
      <c r="C328" s="223">
        <v>1</v>
      </c>
      <c r="D328" s="223">
        <v>22</v>
      </c>
    </row>
    <row r="329" spans="1:4" ht="30">
      <c r="A329" s="224" t="s">
        <v>964</v>
      </c>
      <c r="B329" s="224"/>
      <c r="C329" s="223">
        <v>1</v>
      </c>
      <c r="D329" s="223">
        <v>22</v>
      </c>
    </row>
    <row r="330" spans="1:4">
      <c r="A330" s="224" t="s">
        <v>966</v>
      </c>
      <c r="B330" s="224"/>
      <c r="C330" s="223">
        <v>1</v>
      </c>
      <c r="D330" s="223">
        <v>22</v>
      </c>
    </row>
    <row r="331" spans="1:4">
      <c r="A331" s="225" t="s">
        <v>969</v>
      </c>
      <c r="B331" s="222"/>
      <c r="C331" s="223">
        <v>1</v>
      </c>
      <c r="D331" s="223">
        <v>22</v>
      </c>
    </row>
    <row r="332" spans="1:4">
      <c r="A332" s="242" t="s">
        <v>972</v>
      </c>
      <c r="B332" s="243"/>
      <c r="C332" s="223">
        <v>1</v>
      </c>
      <c r="D332" s="223">
        <v>22</v>
      </c>
    </row>
    <row r="333" spans="1:4">
      <c r="A333" s="225" t="s">
        <v>975</v>
      </c>
      <c r="B333" s="224"/>
      <c r="C333" s="223">
        <v>1</v>
      </c>
      <c r="D333" s="223">
        <v>22</v>
      </c>
    </row>
    <row r="334" spans="1:4">
      <c r="A334" s="224" t="s">
        <v>978</v>
      </c>
      <c r="B334" s="224"/>
      <c r="C334" s="223">
        <v>1</v>
      </c>
      <c r="D334" s="223">
        <v>22</v>
      </c>
    </row>
    <row r="335" spans="1:4">
      <c r="A335" s="222" t="s">
        <v>980</v>
      </c>
      <c r="B335" s="222"/>
      <c r="C335" s="223">
        <v>1</v>
      </c>
      <c r="D335" s="223">
        <v>22</v>
      </c>
    </row>
    <row r="336" spans="1:4">
      <c r="A336" s="225" t="s">
        <v>983</v>
      </c>
      <c r="B336" s="222"/>
      <c r="C336" s="223">
        <v>1</v>
      </c>
      <c r="D336" s="223">
        <v>22</v>
      </c>
    </row>
    <row r="337" spans="1:4">
      <c r="A337" s="245" t="s">
        <v>992</v>
      </c>
      <c r="B337" s="246"/>
      <c r="C337" s="223">
        <v>1</v>
      </c>
      <c r="D337" s="223">
        <v>22</v>
      </c>
    </row>
    <row r="338" spans="1:4">
      <c r="A338" s="245" t="s">
        <v>994</v>
      </c>
      <c r="B338" s="246"/>
      <c r="C338" s="223">
        <v>1</v>
      </c>
      <c r="D338" s="223">
        <v>22</v>
      </c>
    </row>
    <row r="339" spans="1:4">
      <c r="A339" s="48" t="s">
        <v>997</v>
      </c>
      <c r="B339" s="49"/>
      <c r="C339" s="223">
        <v>1</v>
      </c>
      <c r="D339" s="223">
        <v>22</v>
      </c>
    </row>
    <row r="340" spans="1:4">
      <c r="A340" s="245" t="s">
        <v>999</v>
      </c>
      <c r="B340" s="246"/>
      <c r="C340" s="223">
        <v>1</v>
      </c>
      <c r="D340" s="223">
        <v>22</v>
      </c>
    </row>
    <row r="341" spans="1:4">
      <c r="A341" s="46" t="s">
        <v>1001</v>
      </c>
      <c r="B341" s="46"/>
      <c r="C341" s="223">
        <v>1</v>
      </c>
      <c r="D341" s="223">
        <v>22</v>
      </c>
    </row>
    <row r="342" spans="1:4">
      <c r="A342" s="245" t="s">
        <v>1003</v>
      </c>
      <c r="B342" s="246"/>
      <c r="C342" s="223">
        <v>1</v>
      </c>
      <c r="D342" s="223">
        <v>22</v>
      </c>
    </row>
    <row r="343" spans="1:4">
      <c r="A343" s="245" t="s">
        <v>1006</v>
      </c>
      <c r="B343" s="246"/>
      <c r="C343" s="223">
        <v>1</v>
      </c>
      <c r="D343" s="223">
        <v>22</v>
      </c>
    </row>
    <row r="344" spans="1:4">
      <c r="A344" s="46" t="s">
        <v>1008</v>
      </c>
      <c r="B344" s="46"/>
      <c r="C344" s="223">
        <v>1</v>
      </c>
      <c r="D344" s="223">
        <v>22</v>
      </c>
    </row>
    <row r="345" spans="1:4">
      <c r="A345" s="245" t="s">
        <v>1010</v>
      </c>
      <c r="B345" s="246"/>
      <c r="C345" s="223">
        <v>1</v>
      </c>
      <c r="D345" s="223">
        <v>22</v>
      </c>
    </row>
    <row r="346" spans="1:4">
      <c r="A346" s="245" t="s">
        <v>1012</v>
      </c>
      <c r="B346" s="46"/>
      <c r="C346" s="223">
        <v>1</v>
      </c>
      <c r="D346" s="223">
        <v>22</v>
      </c>
    </row>
    <row r="347" spans="1:4">
      <c r="A347" s="46" t="s">
        <v>1014</v>
      </c>
      <c r="B347" s="46"/>
      <c r="C347" s="223">
        <v>1</v>
      </c>
      <c r="D347" s="223">
        <v>22</v>
      </c>
    </row>
    <row r="348" spans="1:4">
      <c r="A348" s="245" t="s">
        <v>1016</v>
      </c>
      <c r="B348" s="246"/>
      <c r="C348" s="223">
        <v>1</v>
      </c>
      <c r="D348" s="223">
        <v>22</v>
      </c>
    </row>
    <row r="349" spans="1:4">
      <c r="A349" s="245" t="s">
        <v>1018</v>
      </c>
      <c r="B349" s="46"/>
      <c r="C349" s="223">
        <v>1</v>
      </c>
      <c r="D349" s="223">
        <v>22</v>
      </c>
    </row>
    <row r="350" spans="1:4">
      <c r="A350" s="52" t="s">
        <v>1019</v>
      </c>
      <c r="B350" s="247"/>
      <c r="C350" s="223">
        <v>1</v>
      </c>
      <c r="D350" s="223">
        <v>22</v>
      </c>
    </row>
    <row r="351" spans="1:4">
      <c r="A351" s="52" t="s">
        <v>1021</v>
      </c>
      <c r="B351" s="247"/>
      <c r="C351" s="223">
        <v>1</v>
      </c>
      <c r="D351" s="223">
        <v>22</v>
      </c>
    </row>
    <row r="352" spans="1:4">
      <c r="A352" s="46" t="s">
        <v>1024</v>
      </c>
      <c r="B352" s="46"/>
      <c r="C352" s="223">
        <v>1</v>
      </c>
      <c r="D352" s="223">
        <v>22</v>
      </c>
    </row>
    <row r="353" spans="1:4">
      <c r="A353" s="52" t="s">
        <v>1026</v>
      </c>
      <c r="B353" s="247"/>
      <c r="C353" s="223">
        <v>1</v>
      </c>
      <c r="D353" s="223">
        <v>22</v>
      </c>
    </row>
    <row r="354" spans="1:4">
      <c r="A354" s="48" t="s">
        <v>1029</v>
      </c>
      <c r="B354" s="46"/>
      <c r="C354" s="223">
        <v>1</v>
      </c>
      <c r="D354" s="223">
        <v>22</v>
      </c>
    </row>
    <row r="355" spans="1:4">
      <c r="A355" s="48" t="s">
        <v>1032</v>
      </c>
      <c r="B355" s="46"/>
      <c r="C355" s="223">
        <v>1</v>
      </c>
      <c r="D355" s="223">
        <v>22</v>
      </c>
    </row>
    <row r="356" spans="1:4">
      <c r="A356" s="46" t="s">
        <v>1034</v>
      </c>
      <c r="B356" s="46"/>
      <c r="C356" s="223">
        <v>1</v>
      </c>
      <c r="D356" s="223">
        <v>22</v>
      </c>
    </row>
    <row r="357" spans="1:4">
      <c r="A357" s="52" t="s">
        <v>1037</v>
      </c>
      <c r="B357" s="49"/>
      <c r="C357" s="223">
        <v>1</v>
      </c>
      <c r="D357" s="223">
        <v>22</v>
      </c>
    </row>
    <row r="358" spans="1:4">
      <c r="A358" s="245" t="s">
        <v>1039</v>
      </c>
      <c r="B358" s="246"/>
      <c r="C358" s="223">
        <v>1</v>
      </c>
      <c r="D358" s="223">
        <v>22</v>
      </c>
    </row>
    <row r="359" spans="1:4">
      <c r="A359" s="245" t="s">
        <v>1041</v>
      </c>
      <c r="B359" s="246"/>
      <c r="C359" s="223">
        <v>1</v>
      </c>
      <c r="D359" s="223">
        <v>22</v>
      </c>
    </row>
    <row r="360" spans="1:4">
      <c r="A360" s="52" t="s">
        <v>1043</v>
      </c>
      <c r="B360" s="247"/>
      <c r="C360" s="223">
        <v>1</v>
      </c>
      <c r="D360" s="223">
        <v>22</v>
      </c>
    </row>
    <row r="361" spans="1:4">
      <c r="A361" s="245" t="s">
        <v>1045</v>
      </c>
      <c r="B361" s="246"/>
      <c r="C361" s="223">
        <v>1</v>
      </c>
      <c r="D361" s="223">
        <v>22</v>
      </c>
    </row>
    <row r="362" spans="1:4">
      <c r="A362" s="245" t="s">
        <v>1047</v>
      </c>
      <c r="B362" s="246"/>
      <c r="C362" s="223">
        <v>1</v>
      </c>
      <c r="D362" s="223">
        <v>22</v>
      </c>
    </row>
    <row r="363" spans="1:4">
      <c r="A363" s="52" t="s">
        <v>1050</v>
      </c>
      <c r="B363" s="49"/>
      <c r="C363" s="223">
        <v>1</v>
      </c>
      <c r="D363" s="223">
        <v>22</v>
      </c>
    </row>
    <row r="364" spans="1:4">
      <c r="A364" s="52" t="s">
        <v>1053</v>
      </c>
      <c r="B364" s="49"/>
      <c r="C364" s="223">
        <v>1</v>
      </c>
      <c r="D364" s="223">
        <v>22</v>
      </c>
    </row>
    <row r="365" spans="1:4">
      <c r="A365" s="245" t="s">
        <v>1055</v>
      </c>
      <c r="B365" s="247"/>
      <c r="C365" s="223">
        <v>1</v>
      </c>
      <c r="D365" s="223">
        <v>22</v>
      </c>
    </row>
    <row r="366" spans="1:4">
      <c r="A366" s="52" t="s">
        <v>1058</v>
      </c>
      <c r="B366" s="52"/>
      <c r="C366" s="223">
        <v>1</v>
      </c>
      <c r="D366" s="223">
        <v>22</v>
      </c>
    </row>
    <row r="367" spans="1:4">
      <c r="A367" s="245" t="s">
        <v>1060</v>
      </c>
      <c r="B367" s="246"/>
      <c r="C367" s="223">
        <v>1</v>
      </c>
      <c r="D367" s="223">
        <v>22</v>
      </c>
    </row>
    <row r="368" spans="1:4">
      <c r="A368" s="52" t="s">
        <v>1063</v>
      </c>
      <c r="B368" s="49"/>
      <c r="C368" s="223">
        <v>1</v>
      </c>
      <c r="D368" s="223">
        <v>22</v>
      </c>
    </row>
    <row r="369" spans="1:4">
      <c r="A369" s="245" t="s">
        <v>1065</v>
      </c>
      <c r="B369" s="246"/>
      <c r="C369" s="223">
        <v>1</v>
      </c>
      <c r="D369" s="223">
        <v>22</v>
      </c>
    </row>
    <row r="370" spans="1:4">
      <c r="A370" s="245" t="s">
        <v>1067</v>
      </c>
      <c r="B370" s="246"/>
      <c r="C370" s="223">
        <v>1</v>
      </c>
      <c r="D370" s="223">
        <v>22</v>
      </c>
    </row>
    <row r="371" spans="1:4">
      <c r="A371" s="245" t="s">
        <v>1069</v>
      </c>
      <c r="B371" s="248"/>
      <c r="C371" s="223">
        <v>1</v>
      </c>
      <c r="D371" s="223">
        <v>22</v>
      </c>
    </row>
    <row r="372" spans="1:4">
      <c r="A372" s="48" t="s">
        <v>1072</v>
      </c>
      <c r="B372" s="49"/>
      <c r="C372" s="223">
        <v>1</v>
      </c>
      <c r="D372" s="223">
        <v>22</v>
      </c>
    </row>
    <row r="373" spans="1:4">
      <c r="A373" s="52" t="s">
        <v>1074</v>
      </c>
      <c r="B373" s="247"/>
      <c r="C373" s="223">
        <v>1</v>
      </c>
      <c r="D373" s="223">
        <v>22</v>
      </c>
    </row>
    <row r="374" spans="1:4">
      <c r="A374" s="245" t="s">
        <v>1076</v>
      </c>
      <c r="B374" s="246"/>
      <c r="C374" s="223">
        <v>1</v>
      </c>
      <c r="D374" s="223">
        <v>22</v>
      </c>
    </row>
    <row r="375" spans="1:4">
      <c r="A375" s="46" t="s">
        <v>1079</v>
      </c>
      <c r="B375" s="46"/>
      <c r="C375" s="223">
        <v>1</v>
      </c>
      <c r="D375" s="223">
        <v>22</v>
      </c>
    </row>
    <row r="376" spans="1:4">
      <c r="A376" s="46" t="s">
        <v>1081</v>
      </c>
      <c r="B376" s="46"/>
      <c r="C376" s="223">
        <v>1</v>
      </c>
      <c r="D376" s="223">
        <v>22</v>
      </c>
    </row>
    <row r="377" spans="1:4">
      <c r="A377" s="245" t="s">
        <v>1083</v>
      </c>
      <c r="B377" s="248"/>
      <c r="C377" s="223">
        <v>1</v>
      </c>
      <c r="D377" s="223">
        <v>22</v>
      </c>
    </row>
    <row r="378" spans="1:4">
      <c r="A378" s="245" t="s">
        <v>1085</v>
      </c>
      <c r="B378" s="46"/>
      <c r="C378" s="223">
        <v>1</v>
      </c>
      <c r="D378" s="223">
        <v>22</v>
      </c>
    </row>
    <row r="379" spans="1:4">
      <c r="A379" s="46" t="s">
        <v>1087</v>
      </c>
      <c r="B379" s="46"/>
      <c r="C379" s="223">
        <v>1</v>
      </c>
      <c r="D379" s="223">
        <v>22</v>
      </c>
    </row>
    <row r="380" spans="1:4">
      <c r="A380" s="52" t="s">
        <v>1090</v>
      </c>
      <c r="B380" s="49"/>
      <c r="C380" s="223">
        <v>1</v>
      </c>
      <c r="D380" s="223">
        <v>22</v>
      </c>
    </row>
    <row r="381" spans="1:4">
      <c r="A381" s="52" t="s">
        <v>1093</v>
      </c>
      <c r="B381" s="52"/>
      <c r="C381" s="223">
        <v>1</v>
      </c>
      <c r="D381" s="223">
        <v>22</v>
      </c>
    </row>
    <row r="382" spans="1:4">
      <c r="A382" s="46" t="s">
        <v>1095</v>
      </c>
      <c r="B382" s="46"/>
      <c r="C382" s="223">
        <v>1</v>
      </c>
      <c r="D382" s="223">
        <v>22</v>
      </c>
    </row>
    <row r="383" spans="1:4">
      <c r="A383" s="245" t="s">
        <v>1097</v>
      </c>
      <c r="B383" s="246"/>
      <c r="C383" s="223">
        <v>1</v>
      </c>
      <c r="D383" s="223">
        <v>22</v>
      </c>
    </row>
    <row r="384" spans="1:4">
      <c r="A384" s="245" t="s">
        <v>1100</v>
      </c>
      <c r="B384" s="246"/>
      <c r="C384" s="223">
        <v>1</v>
      </c>
      <c r="D384" s="223">
        <v>22</v>
      </c>
    </row>
    <row r="385" spans="1:4" ht="30">
      <c r="A385" s="52" t="s">
        <v>1103</v>
      </c>
      <c r="B385" s="52"/>
      <c r="C385" s="223">
        <v>1</v>
      </c>
      <c r="D385" s="223">
        <v>22</v>
      </c>
    </row>
    <row r="386" spans="1:4">
      <c r="A386" s="48" t="s">
        <v>1105</v>
      </c>
      <c r="B386" s="46"/>
      <c r="C386" s="223">
        <v>1</v>
      </c>
      <c r="D386" s="223">
        <v>22</v>
      </c>
    </row>
    <row r="387" spans="1:4">
      <c r="A387" s="46" t="s">
        <v>1107</v>
      </c>
      <c r="B387" s="46"/>
      <c r="C387" s="223">
        <v>1</v>
      </c>
      <c r="D387" s="223">
        <v>22</v>
      </c>
    </row>
    <row r="388" spans="1:4">
      <c r="A388" s="52" t="s">
        <v>1109</v>
      </c>
      <c r="B388" s="247"/>
      <c r="C388" s="223">
        <v>1</v>
      </c>
      <c r="D388" s="223">
        <v>22</v>
      </c>
    </row>
    <row r="389" spans="1:4">
      <c r="A389" s="46" t="s">
        <v>1111</v>
      </c>
      <c r="B389" s="46"/>
      <c r="C389" s="223">
        <v>1</v>
      </c>
      <c r="D389" s="223">
        <v>22</v>
      </c>
    </row>
    <row r="390" spans="1:4">
      <c r="A390" s="245" t="s">
        <v>1113</v>
      </c>
      <c r="B390" s="246"/>
      <c r="C390" s="223">
        <v>1</v>
      </c>
      <c r="D390" s="223">
        <v>22</v>
      </c>
    </row>
    <row r="391" spans="1:4">
      <c r="A391" s="46" t="s">
        <v>1115</v>
      </c>
      <c r="B391" s="46"/>
      <c r="C391" s="223">
        <v>1</v>
      </c>
      <c r="D391" s="223">
        <v>22</v>
      </c>
    </row>
    <row r="392" spans="1:4">
      <c r="A392" s="245" t="s">
        <v>1117</v>
      </c>
      <c r="B392" s="246"/>
      <c r="C392" s="223">
        <v>1</v>
      </c>
      <c r="D392" s="223">
        <v>22</v>
      </c>
    </row>
    <row r="393" spans="1:4">
      <c r="A393" s="52" t="s">
        <v>1119</v>
      </c>
      <c r="B393" s="247"/>
      <c r="C393" s="223">
        <v>1</v>
      </c>
      <c r="D393" s="223">
        <v>22</v>
      </c>
    </row>
    <row r="394" spans="1:4">
      <c r="A394" s="52" t="s">
        <v>1121</v>
      </c>
      <c r="B394" s="247"/>
      <c r="C394" s="223">
        <v>1</v>
      </c>
      <c r="D394" s="223">
        <v>22</v>
      </c>
    </row>
    <row r="395" spans="1:4">
      <c r="A395" s="245" t="s">
        <v>1123</v>
      </c>
      <c r="B395" s="246"/>
      <c r="C395" s="223">
        <v>1</v>
      </c>
      <c r="D395" s="223">
        <v>22</v>
      </c>
    </row>
    <row r="396" spans="1:4">
      <c r="A396" s="245" t="s">
        <v>1124</v>
      </c>
      <c r="B396" s="246"/>
      <c r="C396" s="223">
        <v>1</v>
      </c>
      <c r="D396" s="223">
        <v>22</v>
      </c>
    </row>
    <row r="397" spans="1:4">
      <c r="A397" s="46" t="s">
        <v>1126</v>
      </c>
      <c r="B397" s="46"/>
      <c r="C397" s="223">
        <v>1</v>
      </c>
      <c r="D397" s="223">
        <v>22</v>
      </c>
    </row>
    <row r="398" spans="1:4">
      <c r="A398" s="52" t="s">
        <v>1129</v>
      </c>
      <c r="B398" s="49"/>
      <c r="C398" s="223">
        <v>1</v>
      </c>
      <c r="D398" s="223">
        <v>22</v>
      </c>
    </row>
    <row r="399" spans="1:4">
      <c r="A399" s="48" t="s">
        <v>1132</v>
      </c>
      <c r="B399" s="49"/>
      <c r="C399" s="223">
        <v>1</v>
      </c>
      <c r="D399" s="223">
        <v>22</v>
      </c>
    </row>
    <row r="400" spans="1:4">
      <c r="A400" s="245" t="s">
        <v>1133</v>
      </c>
      <c r="B400" s="246"/>
      <c r="C400" s="223">
        <v>1</v>
      </c>
      <c r="D400" s="223">
        <v>22</v>
      </c>
    </row>
    <row r="401" spans="1:4">
      <c r="A401" s="52" t="s">
        <v>1135</v>
      </c>
      <c r="B401" s="247"/>
      <c r="C401" s="223">
        <v>1</v>
      </c>
      <c r="D401" s="223">
        <v>22</v>
      </c>
    </row>
    <row r="402" spans="1:4">
      <c r="A402" s="52" t="s">
        <v>1137</v>
      </c>
      <c r="B402" s="247"/>
      <c r="C402" s="223">
        <v>1</v>
      </c>
      <c r="D402" s="223">
        <v>22</v>
      </c>
    </row>
    <row r="403" spans="1:4">
      <c r="A403" s="245" t="s">
        <v>1139</v>
      </c>
      <c r="B403" s="246"/>
      <c r="C403" s="223">
        <v>1</v>
      </c>
      <c r="D403" s="223">
        <v>22</v>
      </c>
    </row>
    <row r="404" spans="1:4">
      <c r="A404" s="52" t="s">
        <v>1141</v>
      </c>
      <c r="B404" s="49"/>
      <c r="C404" s="223">
        <v>1</v>
      </c>
      <c r="D404" s="223">
        <v>22</v>
      </c>
    </row>
    <row r="405" spans="1:4">
      <c r="A405" s="52" t="s">
        <v>1143</v>
      </c>
      <c r="B405" s="49"/>
      <c r="C405" s="223">
        <v>1</v>
      </c>
      <c r="D405" s="223">
        <v>22</v>
      </c>
    </row>
    <row r="406" spans="1:4">
      <c r="A406" s="52" t="s">
        <v>1146</v>
      </c>
      <c r="B406" s="49"/>
      <c r="C406" s="223">
        <v>1</v>
      </c>
      <c r="D406" s="223">
        <v>22</v>
      </c>
    </row>
    <row r="407" spans="1:4">
      <c r="A407" s="52" t="s">
        <v>1147</v>
      </c>
      <c r="B407" s="247"/>
      <c r="C407" s="223">
        <v>1</v>
      </c>
      <c r="D407" s="223">
        <v>22</v>
      </c>
    </row>
    <row r="408" spans="1:4">
      <c r="A408" s="52" t="s">
        <v>1149</v>
      </c>
      <c r="B408" s="247"/>
      <c r="C408" s="223">
        <v>1</v>
      </c>
      <c r="D408" s="223">
        <v>22</v>
      </c>
    </row>
    <row r="409" spans="1:4">
      <c r="A409" s="245" t="s">
        <v>1151</v>
      </c>
      <c r="B409" s="246"/>
      <c r="C409" s="223">
        <v>1</v>
      </c>
      <c r="D409" s="223">
        <v>22</v>
      </c>
    </row>
    <row r="410" spans="1:4">
      <c r="A410" s="46" t="s">
        <v>1153</v>
      </c>
      <c r="B410" s="46"/>
      <c r="C410" s="223">
        <v>1</v>
      </c>
      <c r="D410" s="223">
        <v>22</v>
      </c>
    </row>
    <row r="411" spans="1:4">
      <c r="A411" s="46" t="s">
        <v>1155</v>
      </c>
      <c r="B411" s="46"/>
      <c r="C411" s="223">
        <v>1</v>
      </c>
      <c r="D411" s="223">
        <v>22</v>
      </c>
    </row>
    <row r="412" spans="1:4">
      <c r="A412" s="52" t="s">
        <v>1157</v>
      </c>
      <c r="B412" s="247"/>
      <c r="C412" s="223">
        <v>1</v>
      </c>
      <c r="D412" s="223">
        <v>22</v>
      </c>
    </row>
    <row r="413" spans="1:4">
      <c r="A413" s="52" t="s">
        <v>1159</v>
      </c>
      <c r="B413" s="247"/>
      <c r="C413" s="223">
        <v>1</v>
      </c>
      <c r="D413" s="223">
        <v>22</v>
      </c>
    </row>
    <row r="414" spans="1:4">
      <c r="A414" s="46" t="s">
        <v>1161</v>
      </c>
      <c r="B414" s="46"/>
      <c r="C414" s="223">
        <v>1</v>
      </c>
      <c r="D414" s="223">
        <v>22</v>
      </c>
    </row>
    <row r="415" spans="1:4">
      <c r="A415" s="52" t="s">
        <v>1164</v>
      </c>
      <c r="B415" s="49"/>
      <c r="C415" s="223">
        <v>1</v>
      </c>
      <c r="D415" s="223">
        <v>22</v>
      </c>
    </row>
    <row r="416" spans="1:4">
      <c r="A416" s="52" t="s">
        <v>1166</v>
      </c>
      <c r="B416" s="247"/>
      <c r="C416" s="223">
        <v>1</v>
      </c>
      <c r="D416" s="223">
        <v>22</v>
      </c>
    </row>
    <row r="417" spans="1:4">
      <c r="A417" s="52" t="s">
        <v>1167</v>
      </c>
      <c r="B417" s="247"/>
      <c r="C417" s="223">
        <v>1</v>
      </c>
      <c r="D417" s="223">
        <v>22</v>
      </c>
    </row>
    <row r="418" spans="1:4">
      <c r="A418" s="245" t="s">
        <v>1168</v>
      </c>
      <c r="B418" s="46"/>
      <c r="C418" s="223">
        <v>1</v>
      </c>
      <c r="D418" s="223">
        <v>22</v>
      </c>
    </row>
    <row r="419" spans="1:4">
      <c r="A419" s="52" t="s">
        <v>1170</v>
      </c>
      <c r="B419" s="247"/>
      <c r="C419" s="223">
        <v>1</v>
      </c>
      <c r="D419" s="223">
        <v>22</v>
      </c>
    </row>
    <row r="420" spans="1:4">
      <c r="A420" s="245" t="s">
        <v>1172</v>
      </c>
      <c r="B420" s="46"/>
      <c r="C420" s="223">
        <v>1</v>
      </c>
      <c r="D420" s="223">
        <v>22</v>
      </c>
    </row>
    <row r="421" spans="1:4" ht="30">
      <c r="A421" s="245" t="s">
        <v>1174</v>
      </c>
      <c r="B421" s="246"/>
      <c r="C421" s="223">
        <v>1</v>
      </c>
      <c r="D421" s="223">
        <v>22</v>
      </c>
    </row>
    <row r="422" spans="1:4">
      <c r="A422" s="46" t="s">
        <v>1176</v>
      </c>
      <c r="B422" s="46"/>
      <c r="C422" s="223">
        <v>1</v>
      </c>
      <c r="D422" s="223">
        <v>22</v>
      </c>
    </row>
    <row r="423" spans="1:4">
      <c r="A423" s="46" t="s">
        <v>1178</v>
      </c>
      <c r="B423" s="46"/>
      <c r="C423" s="223">
        <v>1</v>
      </c>
      <c r="D423" s="223">
        <v>22</v>
      </c>
    </row>
    <row r="424" spans="1:4">
      <c r="A424" s="46" t="s">
        <v>1181</v>
      </c>
      <c r="B424" s="46"/>
      <c r="C424" s="223">
        <v>1</v>
      </c>
      <c r="D424" s="223">
        <v>22</v>
      </c>
    </row>
    <row r="425" spans="1:4">
      <c r="A425" s="245" t="s">
        <v>1182</v>
      </c>
      <c r="B425" s="246"/>
      <c r="C425" s="223">
        <v>1</v>
      </c>
      <c r="D425" s="223">
        <v>22</v>
      </c>
    </row>
    <row r="426" spans="1:4">
      <c r="A426" s="245" t="s">
        <v>1183</v>
      </c>
      <c r="B426" s="46"/>
      <c r="C426" s="223">
        <v>1</v>
      </c>
      <c r="D426" s="223">
        <v>22</v>
      </c>
    </row>
    <row r="427" spans="1:4">
      <c r="A427" s="249" t="s">
        <v>2876</v>
      </c>
      <c r="B427" s="250"/>
      <c r="C427" s="223">
        <v>1</v>
      </c>
      <c r="D427" s="223">
        <v>22</v>
      </c>
    </row>
    <row r="428" spans="1:4">
      <c r="A428" s="245" t="s">
        <v>1184</v>
      </c>
      <c r="B428" s="248"/>
      <c r="C428" s="223">
        <v>1</v>
      </c>
      <c r="D428" s="223">
        <v>22</v>
      </c>
    </row>
    <row r="429" spans="1:4">
      <c r="A429" s="46" t="s">
        <v>1186</v>
      </c>
      <c r="B429" s="46"/>
      <c r="C429" s="223">
        <v>1</v>
      </c>
      <c r="D429" s="223">
        <v>22</v>
      </c>
    </row>
    <row r="430" spans="1:4">
      <c r="A430" s="245" t="s">
        <v>1187</v>
      </c>
      <c r="B430" s="46"/>
      <c r="C430" s="223">
        <v>1</v>
      </c>
      <c r="D430" s="223">
        <v>22</v>
      </c>
    </row>
    <row r="431" spans="1:4">
      <c r="A431" s="46" t="s">
        <v>1188</v>
      </c>
      <c r="B431" s="46"/>
      <c r="C431" s="223">
        <v>1</v>
      </c>
      <c r="D431" s="223">
        <v>22</v>
      </c>
    </row>
    <row r="432" spans="1:4">
      <c r="A432" s="52" t="s">
        <v>1190</v>
      </c>
      <c r="B432" s="49"/>
      <c r="C432" s="223">
        <v>1</v>
      </c>
      <c r="D432" s="223">
        <v>22</v>
      </c>
    </row>
    <row r="433" spans="1:4">
      <c r="A433" s="52" t="s">
        <v>1192</v>
      </c>
      <c r="B433" s="247"/>
      <c r="C433" s="223">
        <v>1</v>
      </c>
      <c r="D433" s="223">
        <v>22</v>
      </c>
    </row>
    <row r="434" spans="1:4">
      <c r="A434" s="52" t="s">
        <v>1194</v>
      </c>
      <c r="B434" s="49"/>
      <c r="C434" s="223">
        <v>1</v>
      </c>
      <c r="D434" s="223">
        <v>22</v>
      </c>
    </row>
    <row r="435" spans="1:4">
      <c r="A435" s="245" t="s">
        <v>1196</v>
      </c>
      <c r="B435" s="46"/>
      <c r="C435" s="223">
        <v>1</v>
      </c>
      <c r="D435" s="223">
        <v>22</v>
      </c>
    </row>
    <row r="436" spans="1:4">
      <c r="A436" s="52" t="s">
        <v>1198</v>
      </c>
      <c r="B436" s="52"/>
      <c r="C436" s="223">
        <v>1</v>
      </c>
      <c r="D436" s="223">
        <v>22</v>
      </c>
    </row>
    <row r="437" spans="1:4">
      <c r="A437" s="48" t="s">
        <v>1201</v>
      </c>
      <c r="B437" s="46"/>
      <c r="C437" s="223">
        <v>1</v>
      </c>
      <c r="D437" s="223">
        <v>22</v>
      </c>
    </row>
    <row r="438" spans="1:4">
      <c r="A438" s="52" t="s">
        <v>1204</v>
      </c>
      <c r="B438" s="49"/>
      <c r="C438" s="223">
        <v>1</v>
      </c>
      <c r="D438" s="223">
        <v>22</v>
      </c>
    </row>
    <row r="439" spans="1:4">
      <c r="A439" s="245" t="s">
        <v>1206</v>
      </c>
      <c r="B439" s="46"/>
      <c r="C439" s="223">
        <v>1</v>
      </c>
      <c r="D439" s="223">
        <v>22</v>
      </c>
    </row>
    <row r="440" spans="1:4">
      <c r="A440" s="245" t="s">
        <v>1208</v>
      </c>
      <c r="B440" s="246"/>
      <c r="C440" s="223">
        <v>1</v>
      </c>
      <c r="D440" s="223">
        <v>22</v>
      </c>
    </row>
    <row r="441" spans="1:4">
      <c r="A441" s="52" t="s">
        <v>1211</v>
      </c>
      <c r="B441" s="49"/>
      <c r="C441" s="223">
        <v>1</v>
      </c>
      <c r="D441" s="223">
        <v>22</v>
      </c>
    </row>
    <row r="442" spans="1:4">
      <c r="A442" s="245" t="s">
        <v>1212</v>
      </c>
      <c r="B442" s="246"/>
      <c r="C442" s="223">
        <v>1</v>
      </c>
      <c r="D442" s="223">
        <v>22</v>
      </c>
    </row>
    <row r="443" spans="1:4">
      <c r="A443" s="52" t="s">
        <v>1214</v>
      </c>
      <c r="B443" s="247"/>
      <c r="C443" s="223">
        <v>1</v>
      </c>
      <c r="D443" s="223">
        <v>22</v>
      </c>
    </row>
    <row r="444" spans="1:4">
      <c r="A444" s="52" t="s">
        <v>1216</v>
      </c>
      <c r="B444" s="247"/>
      <c r="C444" s="223">
        <v>1</v>
      </c>
      <c r="D444" s="223">
        <v>22</v>
      </c>
    </row>
    <row r="445" spans="1:4">
      <c r="A445" s="52" t="s">
        <v>1218</v>
      </c>
      <c r="B445" s="247"/>
      <c r="C445" s="223">
        <v>1</v>
      </c>
      <c r="D445" s="223">
        <v>22</v>
      </c>
    </row>
    <row r="446" spans="1:4">
      <c r="A446" s="52" t="s">
        <v>1219</v>
      </c>
      <c r="B446" s="247"/>
      <c r="C446" s="223">
        <v>1</v>
      </c>
      <c r="D446" s="223">
        <v>22</v>
      </c>
    </row>
    <row r="447" spans="1:4">
      <c r="A447" s="245" t="s">
        <v>1221</v>
      </c>
      <c r="B447" s="46"/>
      <c r="C447" s="223">
        <v>1</v>
      </c>
      <c r="D447" s="223">
        <v>22</v>
      </c>
    </row>
    <row r="448" spans="1:4">
      <c r="A448" s="245" t="s">
        <v>1222</v>
      </c>
      <c r="B448" s="46"/>
      <c r="C448" s="223">
        <v>1</v>
      </c>
      <c r="D448" s="223">
        <v>22</v>
      </c>
    </row>
    <row r="449" spans="1:4">
      <c r="A449" s="46" t="s">
        <v>1224</v>
      </c>
      <c r="B449" s="48"/>
      <c r="C449" s="223">
        <v>1</v>
      </c>
      <c r="D449" s="223">
        <v>22</v>
      </c>
    </row>
    <row r="450" spans="1:4">
      <c r="A450" s="245" t="s">
        <v>1226</v>
      </c>
      <c r="B450" s="46"/>
      <c r="C450" s="223">
        <v>1</v>
      </c>
      <c r="D450" s="223">
        <v>22</v>
      </c>
    </row>
    <row r="451" spans="1:4">
      <c r="A451" s="245" t="s">
        <v>1227</v>
      </c>
      <c r="B451" s="46"/>
      <c r="C451" s="223">
        <v>1</v>
      </c>
      <c r="D451" s="223">
        <v>22</v>
      </c>
    </row>
    <row r="452" spans="1:4">
      <c r="A452" s="52" t="s">
        <v>1229</v>
      </c>
      <c r="B452" s="247"/>
      <c r="C452" s="223">
        <v>1</v>
      </c>
      <c r="D452" s="223">
        <v>22</v>
      </c>
    </row>
    <row r="453" spans="1:4">
      <c r="A453" s="245" t="s">
        <v>1230</v>
      </c>
      <c r="B453" s="46"/>
      <c r="C453" s="223">
        <v>1</v>
      </c>
      <c r="D453" s="223">
        <v>22</v>
      </c>
    </row>
    <row r="454" spans="1:4">
      <c r="A454" s="52" t="s">
        <v>1233</v>
      </c>
      <c r="B454" s="49"/>
      <c r="C454" s="223">
        <v>1</v>
      </c>
      <c r="D454" s="223">
        <v>22</v>
      </c>
    </row>
    <row r="455" spans="1:4">
      <c r="A455" s="48" t="s">
        <v>1236</v>
      </c>
      <c r="B455" s="46"/>
      <c r="C455" s="223">
        <v>1</v>
      </c>
      <c r="D455" s="223">
        <v>22</v>
      </c>
    </row>
    <row r="456" spans="1:4">
      <c r="A456" s="245" t="s">
        <v>1237</v>
      </c>
      <c r="B456" s="46"/>
      <c r="C456" s="223">
        <v>1</v>
      </c>
      <c r="D456" s="223">
        <v>22</v>
      </c>
    </row>
    <row r="457" spans="1:4">
      <c r="A457" s="52" t="s">
        <v>1238</v>
      </c>
      <c r="B457" s="247"/>
      <c r="C457" s="223">
        <v>1</v>
      </c>
      <c r="D457" s="223">
        <v>22</v>
      </c>
    </row>
    <row r="458" spans="1:4">
      <c r="A458" s="52" t="s">
        <v>1240</v>
      </c>
      <c r="B458" s="52"/>
      <c r="C458" s="223">
        <v>1</v>
      </c>
      <c r="D458" s="223">
        <v>22</v>
      </c>
    </row>
    <row r="459" spans="1:4">
      <c r="A459" s="245" t="s">
        <v>1242</v>
      </c>
      <c r="B459" s="246"/>
      <c r="C459" s="223">
        <v>1</v>
      </c>
      <c r="D459" s="223">
        <v>22</v>
      </c>
    </row>
    <row r="460" spans="1:4">
      <c r="A460" s="46" t="s">
        <v>1244</v>
      </c>
      <c r="B460" s="46"/>
      <c r="C460" s="223">
        <v>1</v>
      </c>
      <c r="D460" s="223">
        <v>22</v>
      </c>
    </row>
    <row r="461" spans="1:4">
      <c r="A461" s="245" t="s">
        <v>1245</v>
      </c>
      <c r="B461" s="46"/>
      <c r="C461" s="223">
        <v>1</v>
      </c>
      <c r="D461" s="223">
        <v>22</v>
      </c>
    </row>
    <row r="462" spans="1:4">
      <c r="A462" s="48" t="s">
        <v>1248</v>
      </c>
      <c r="B462" s="46"/>
      <c r="C462" s="223">
        <v>1</v>
      </c>
      <c r="D462" s="223">
        <v>22</v>
      </c>
    </row>
    <row r="463" spans="1:4">
      <c r="A463" s="245" t="s">
        <v>1249</v>
      </c>
      <c r="B463" s="46"/>
      <c r="C463" s="223">
        <v>1</v>
      </c>
      <c r="D463" s="223">
        <v>22</v>
      </c>
    </row>
    <row r="464" spans="1:4">
      <c r="A464" s="245" t="s">
        <v>1251</v>
      </c>
      <c r="B464" s="246"/>
      <c r="C464" s="223">
        <v>1</v>
      </c>
      <c r="D464" s="223">
        <v>22</v>
      </c>
    </row>
    <row r="465" spans="1:4">
      <c r="A465" s="52" t="s">
        <v>1252</v>
      </c>
      <c r="B465" s="247"/>
      <c r="C465" s="223">
        <v>1</v>
      </c>
      <c r="D465" s="223">
        <v>22</v>
      </c>
    </row>
    <row r="466" spans="1:4">
      <c r="A466" s="245" t="s">
        <v>1253</v>
      </c>
      <c r="B466" s="246"/>
      <c r="C466" s="223">
        <v>1</v>
      </c>
      <c r="D466" s="223">
        <v>22</v>
      </c>
    </row>
    <row r="467" spans="1:4">
      <c r="A467" s="245" t="s">
        <v>1254</v>
      </c>
      <c r="B467" s="246"/>
      <c r="C467" s="223">
        <v>1</v>
      </c>
      <c r="D467" s="223">
        <v>22</v>
      </c>
    </row>
    <row r="468" spans="1:4">
      <c r="A468" s="245" t="s">
        <v>1256</v>
      </c>
      <c r="B468" s="246"/>
      <c r="C468" s="223">
        <v>1</v>
      </c>
      <c r="D468" s="223">
        <v>22</v>
      </c>
    </row>
    <row r="469" spans="1:4">
      <c r="A469" s="52" t="s">
        <v>1259</v>
      </c>
      <c r="B469" s="52"/>
      <c r="C469" s="223">
        <v>1</v>
      </c>
      <c r="D469" s="223">
        <v>22</v>
      </c>
    </row>
    <row r="470" spans="1:4">
      <c r="A470" s="52" t="s">
        <v>1262</v>
      </c>
      <c r="B470" s="52"/>
      <c r="C470" s="223">
        <v>1</v>
      </c>
      <c r="D470" s="223">
        <v>22</v>
      </c>
    </row>
    <row r="471" spans="1:4" ht="30">
      <c r="A471" s="245" t="s">
        <v>1265</v>
      </c>
      <c r="B471" s="246"/>
      <c r="C471" s="223">
        <v>1</v>
      </c>
      <c r="D471" s="223">
        <v>22</v>
      </c>
    </row>
    <row r="472" spans="1:4" ht="30">
      <c r="A472" s="245" t="s">
        <v>1268</v>
      </c>
      <c r="B472" s="246"/>
      <c r="C472" s="223">
        <v>1</v>
      </c>
      <c r="D472" s="223">
        <v>22</v>
      </c>
    </row>
    <row r="473" spans="1:4">
      <c r="A473" s="248" t="s">
        <v>1269</v>
      </c>
      <c r="B473" s="248"/>
      <c r="C473" s="223">
        <v>1</v>
      </c>
      <c r="D473" s="223">
        <v>22</v>
      </c>
    </row>
    <row r="474" spans="1:4">
      <c r="A474" s="245" t="s">
        <v>1271</v>
      </c>
      <c r="B474" s="246"/>
      <c r="C474" s="223">
        <v>1</v>
      </c>
      <c r="D474" s="223">
        <v>22</v>
      </c>
    </row>
    <row r="475" spans="1:4">
      <c r="A475" s="52" t="s">
        <v>1273</v>
      </c>
      <c r="B475" s="247"/>
      <c r="C475" s="223">
        <v>1</v>
      </c>
      <c r="D475" s="223">
        <v>22</v>
      </c>
    </row>
    <row r="476" spans="1:4">
      <c r="A476" s="248" t="s">
        <v>1275</v>
      </c>
      <c r="B476" s="248"/>
      <c r="C476" s="223">
        <v>1</v>
      </c>
      <c r="D476" s="223">
        <v>22</v>
      </c>
    </row>
    <row r="477" spans="1:4">
      <c r="A477" s="245" t="s">
        <v>1277</v>
      </c>
      <c r="B477" s="46"/>
      <c r="C477" s="223">
        <v>1</v>
      </c>
      <c r="D477" s="223">
        <v>22</v>
      </c>
    </row>
    <row r="478" spans="1:4">
      <c r="A478" s="245" t="s">
        <v>1279</v>
      </c>
      <c r="B478" s="246"/>
      <c r="C478" s="223">
        <v>1</v>
      </c>
      <c r="D478" s="223">
        <v>22</v>
      </c>
    </row>
    <row r="479" spans="1:4">
      <c r="A479" s="52" t="s">
        <v>1281</v>
      </c>
      <c r="B479" s="49"/>
      <c r="C479" s="223">
        <v>1</v>
      </c>
      <c r="D479" s="223">
        <v>22</v>
      </c>
    </row>
    <row r="480" spans="1:4">
      <c r="A480" s="245" t="s">
        <v>1282</v>
      </c>
      <c r="B480" s="46"/>
      <c r="C480" s="223">
        <v>1</v>
      </c>
      <c r="D480" s="223">
        <v>22</v>
      </c>
    </row>
    <row r="481" spans="1:4">
      <c r="A481" s="52" t="s">
        <v>1285</v>
      </c>
      <c r="B481" s="49"/>
      <c r="C481" s="223">
        <v>1</v>
      </c>
      <c r="D481" s="223">
        <v>22</v>
      </c>
    </row>
    <row r="482" spans="1:4">
      <c r="A482" s="248" t="s">
        <v>1287</v>
      </c>
      <c r="B482" s="248"/>
      <c r="C482" s="223">
        <v>1</v>
      </c>
      <c r="D482" s="223">
        <v>22</v>
      </c>
    </row>
    <row r="483" spans="1:4">
      <c r="A483" s="245" t="s">
        <v>1289</v>
      </c>
      <c r="B483" s="46"/>
      <c r="C483" s="223">
        <v>1</v>
      </c>
      <c r="D483" s="223">
        <v>22</v>
      </c>
    </row>
    <row r="484" spans="1:4">
      <c r="A484" s="48" t="s">
        <v>1292</v>
      </c>
      <c r="B484" s="49"/>
      <c r="C484" s="223">
        <v>1</v>
      </c>
      <c r="D484" s="223">
        <v>22</v>
      </c>
    </row>
    <row r="485" spans="1:4">
      <c r="A485" s="245" t="s">
        <v>1293</v>
      </c>
      <c r="B485" s="246"/>
      <c r="C485" s="223">
        <v>1</v>
      </c>
      <c r="D485" s="223">
        <v>22</v>
      </c>
    </row>
    <row r="486" spans="1:4">
      <c r="A486" s="46" t="s">
        <v>1295</v>
      </c>
      <c r="B486" s="46"/>
      <c r="C486" s="223">
        <v>1</v>
      </c>
      <c r="D486" s="223">
        <v>22</v>
      </c>
    </row>
    <row r="487" spans="1:4">
      <c r="A487" s="46" t="s">
        <v>1298</v>
      </c>
      <c r="B487" s="46"/>
      <c r="C487" s="223">
        <v>1</v>
      </c>
      <c r="D487" s="223">
        <v>22</v>
      </c>
    </row>
    <row r="488" spans="1:4">
      <c r="A488" s="52" t="s">
        <v>1300</v>
      </c>
      <c r="B488" s="247"/>
      <c r="C488" s="223">
        <v>1</v>
      </c>
      <c r="D488" s="223">
        <v>22</v>
      </c>
    </row>
    <row r="489" spans="1:4">
      <c r="A489" s="48" t="s">
        <v>1303</v>
      </c>
      <c r="B489" s="46"/>
      <c r="C489" s="223">
        <v>1</v>
      </c>
      <c r="D489" s="223">
        <v>22</v>
      </c>
    </row>
    <row r="490" spans="1:4">
      <c r="A490" s="52" t="s">
        <v>1305</v>
      </c>
      <c r="B490" s="247"/>
      <c r="C490" s="223">
        <v>1</v>
      </c>
      <c r="D490" s="223">
        <v>22</v>
      </c>
    </row>
    <row r="491" spans="1:4">
      <c r="A491" s="46" t="s">
        <v>1306</v>
      </c>
      <c r="B491" s="46"/>
      <c r="C491" s="223">
        <v>1</v>
      </c>
      <c r="D491" s="223">
        <v>22</v>
      </c>
    </row>
    <row r="492" spans="1:4">
      <c r="A492" s="48" t="s">
        <v>1308</v>
      </c>
      <c r="B492" s="46"/>
      <c r="C492" s="223">
        <v>1</v>
      </c>
      <c r="D492" s="223">
        <v>22</v>
      </c>
    </row>
    <row r="493" spans="1:4">
      <c r="A493" s="245" t="s">
        <v>1310</v>
      </c>
      <c r="B493" s="46"/>
      <c r="C493" s="223">
        <v>1</v>
      </c>
      <c r="D493" s="223">
        <v>22</v>
      </c>
    </row>
    <row r="494" spans="1:4">
      <c r="A494" s="52" t="s">
        <v>1311</v>
      </c>
      <c r="B494" s="247"/>
      <c r="C494" s="223">
        <v>1</v>
      </c>
      <c r="D494" s="223">
        <v>22</v>
      </c>
    </row>
    <row r="495" spans="1:4">
      <c r="A495" s="52" t="s">
        <v>1313</v>
      </c>
      <c r="B495" s="52"/>
      <c r="C495" s="223">
        <v>1</v>
      </c>
      <c r="D495" s="223">
        <v>22</v>
      </c>
    </row>
    <row r="496" spans="1:4">
      <c r="A496" s="245" t="s">
        <v>1314</v>
      </c>
      <c r="B496" s="246"/>
      <c r="C496" s="223">
        <v>1</v>
      </c>
      <c r="D496" s="223">
        <v>22</v>
      </c>
    </row>
    <row r="497" spans="1:4">
      <c r="A497" s="46" t="s">
        <v>1316</v>
      </c>
      <c r="B497" s="46"/>
      <c r="C497" s="223">
        <v>1</v>
      </c>
      <c r="D497" s="223">
        <v>22</v>
      </c>
    </row>
    <row r="498" spans="1:4">
      <c r="A498" s="52" t="s">
        <v>1318</v>
      </c>
      <c r="B498" s="49"/>
      <c r="C498" s="223">
        <v>1</v>
      </c>
      <c r="D498" s="223">
        <v>22</v>
      </c>
    </row>
    <row r="499" spans="1:4">
      <c r="A499" s="52" t="s">
        <v>1319</v>
      </c>
      <c r="B499" s="247"/>
      <c r="C499" s="223">
        <v>1</v>
      </c>
      <c r="D499" s="223">
        <v>22</v>
      </c>
    </row>
    <row r="500" spans="1:4">
      <c r="A500" s="52" t="s">
        <v>1320</v>
      </c>
      <c r="B500" s="247"/>
      <c r="C500" s="223">
        <v>1</v>
      </c>
      <c r="D500" s="223">
        <v>22</v>
      </c>
    </row>
    <row r="501" spans="1:4">
      <c r="A501" s="52" t="s">
        <v>1322</v>
      </c>
      <c r="B501" s="247"/>
      <c r="C501" s="223">
        <v>1</v>
      </c>
      <c r="D501" s="223">
        <v>22</v>
      </c>
    </row>
    <row r="502" spans="1:4">
      <c r="A502" s="245" t="s">
        <v>1323</v>
      </c>
      <c r="B502" s="246"/>
      <c r="C502" s="223">
        <v>1</v>
      </c>
      <c r="D502" s="223">
        <v>22</v>
      </c>
    </row>
    <row r="503" spans="1:4">
      <c r="A503" s="52" t="s">
        <v>1325</v>
      </c>
      <c r="B503" s="49"/>
      <c r="C503" s="223">
        <v>1</v>
      </c>
      <c r="D503" s="223">
        <v>22</v>
      </c>
    </row>
    <row r="504" spans="1:4">
      <c r="A504" s="245" t="s">
        <v>1327</v>
      </c>
      <c r="B504" s="46"/>
      <c r="C504" s="223">
        <v>1</v>
      </c>
      <c r="D504" s="223">
        <v>22</v>
      </c>
    </row>
    <row r="505" spans="1:4">
      <c r="A505" s="52" t="s">
        <v>1329</v>
      </c>
      <c r="B505" s="52"/>
      <c r="C505" s="223">
        <v>1</v>
      </c>
      <c r="D505" s="223">
        <v>22</v>
      </c>
    </row>
    <row r="506" spans="1:4">
      <c r="A506" s="52" t="s">
        <v>1331</v>
      </c>
      <c r="B506" s="49"/>
      <c r="C506" s="223">
        <v>1</v>
      </c>
      <c r="D506" s="223">
        <v>22</v>
      </c>
    </row>
    <row r="507" spans="1:4">
      <c r="A507" s="52" t="s">
        <v>1333</v>
      </c>
      <c r="B507" s="247"/>
      <c r="C507" s="223">
        <v>1</v>
      </c>
      <c r="D507" s="223">
        <v>22</v>
      </c>
    </row>
    <row r="508" spans="1:4">
      <c r="A508" s="52" t="s">
        <v>1335</v>
      </c>
      <c r="B508" s="247"/>
      <c r="C508" s="223">
        <v>1</v>
      </c>
      <c r="D508" s="223">
        <v>22</v>
      </c>
    </row>
    <row r="509" spans="1:4">
      <c r="A509" s="100" t="s">
        <v>2877</v>
      </c>
      <c r="B509" s="95"/>
      <c r="C509" s="223">
        <v>1</v>
      </c>
      <c r="D509" s="223">
        <v>22</v>
      </c>
    </row>
    <row r="510" spans="1:4">
      <c r="A510" s="52" t="s">
        <v>1337</v>
      </c>
      <c r="B510" s="247"/>
      <c r="C510" s="223">
        <v>1</v>
      </c>
      <c r="D510" s="223">
        <v>22</v>
      </c>
    </row>
    <row r="511" spans="1:4">
      <c r="A511" s="48" t="s">
        <v>1339</v>
      </c>
      <c r="B511" s="46"/>
      <c r="C511" s="223">
        <v>1</v>
      </c>
      <c r="D511" s="223">
        <v>22</v>
      </c>
    </row>
    <row r="512" spans="1:4">
      <c r="A512" s="245" t="s">
        <v>1341</v>
      </c>
      <c r="B512" s="246"/>
      <c r="C512" s="223">
        <v>1</v>
      </c>
      <c r="D512" s="223">
        <v>22</v>
      </c>
    </row>
    <row r="513" spans="1:4">
      <c r="A513" s="46" t="s">
        <v>1343</v>
      </c>
      <c r="B513" s="46"/>
      <c r="C513" s="223">
        <v>1</v>
      </c>
      <c r="D513" s="223">
        <v>22</v>
      </c>
    </row>
    <row r="514" spans="1:4">
      <c r="A514" s="245" t="s">
        <v>1345</v>
      </c>
      <c r="B514" s="46"/>
      <c r="C514" s="223">
        <v>1</v>
      </c>
      <c r="D514" s="223">
        <v>22</v>
      </c>
    </row>
    <row r="515" spans="1:4">
      <c r="A515" s="46" t="s">
        <v>1347</v>
      </c>
      <c r="B515" s="46"/>
      <c r="C515" s="223">
        <v>1</v>
      </c>
      <c r="D515" s="223">
        <v>22</v>
      </c>
    </row>
    <row r="516" spans="1:4">
      <c r="A516" s="245" t="s">
        <v>1349</v>
      </c>
      <c r="B516" s="246"/>
      <c r="C516" s="223">
        <v>1</v>
      </c>
      <c r="D516" s="223">
        <v>22</v>
      </c>
    </row>
    <row r="517" spans="1:4">
      <c r="A517" s="245" t="s">
        <v>1351</v>
      </c>
      <c r="B517" s="46"/>
      <c r="C517" s="223">
        <v>1</v>
      </c>
      <c r="D517" s="223">
        <v>22</v>
      </c>
    </row>
    <row r="518" spans="1:4">
      <c r="A518" s="52" t="s">
        <v>1353</v>
      </c>
      <c r="B518" s="52"/>
      <c r="C518" s="223">
        <v>1</v>
      </c>
      <c r="D518" s="223">
        <v>22</v>
      </c>
    </row>
    <row r="519" spans="1:4">
      <c r="A519" s="245" t="s">
        <v>1355</v>
      </c>
      <c r="B519" s="246"/>
      <c r="C519" s="223">
        <v>1</v>
      </c>
      <c r="D519" s="223">
        <v>22</v>
      </c>
    </row>
    <row r="520" spans="1:4">
      <c r="A520" s="48" t="s">
        <v>1358</v>
      </c>
      <c r="B520" s="46"/>
      <c r="C520" s="223">
        <v>1</v>
      </c>
      <c r="D520" s="223">
        <v>22</v>
      </c>
    </row>
    <row r="521" spans="1:4">
      <c r="A521" s="245" t="s">
        <v>1360</v>
      </c>
      <c r="B521" s="248"/>
      <c r="C521" s="223">
        <v>1</v>
      </c>
      <c r="D521" s="223">
        <v>22</v>
      </c>
    </row>
    <row r="522" spans="1:4">
      <c r="A522" s="46" t="s">
        <v>1362</v>
      </c>
      <c r="B522" s="46"/>
      <c r="C522" s="223">
        <v>1</v>
      </c>
      <c r="D522" s="223">
        <v>22</v>
      </c>
    </row>
    <row r="523" spans="1:4">
      <c r="A523" s="249" t="s">
        <v>2878</v>
      </c>
      <c r="B523" s="249"/>
      <c r="C523" s="223">
        <v>1</v>
      </c>
      <c r="D523" s="223">
        <v>22</v>
      </c>
    </row>
    <row r="524" spans="1:4">
      <c r="A524" s="52" t="s">
        <v>1364</v>
      </c>
      <c r="B524" s="247"/>
      <c r="C524" s="223">
        <v>1</v>
      </c>
      <c r="D524" s="223">
        <v>22</v>
      </c>
    </row>
    <row r="525" spans="1:4">
      <c r="A525" s="245" t="s">
        <v>1365</v>
      </c>
      <c r="B525" s="246"/>
      <c r="C525" s="223">
        <v>1</v>
      </c>
      <c r="D525" s="223">
        <v>22</v>
      </c>
    </row>
    <row r="526" spans="1:4">
      <c r="A526" s="46" t="s">
        <v>1367</v>
      </c>
      <c r="B526" s="46"/>
      <c r="C526" s="223">
        <v>1</v>
      </c>
      <c r="D526" s="223">
        <v>22</v>
      </c>
    </row>
    <row r="527" spans="1:4">
      <c r="A527" s="52" t="s">
        <v>1370</v>
      </c>
      <c r="B527" s="49"/>
      <c r="C527" s="223">
        <v>1</v>
      </c>
      <c r="D527" s="223">
        <v>22</v>
      </c>
    </row>
    <row r="528" spans="1:4">
      <c r="A528" s="48" t="s">
        <v>1373</v>
      </c>
      <c r="B528" s="46"/>
      <c r="C528" s="223">
        <v>1</v>
      </c>
      <c r="D528" s="223">
        <v>22</v>
      </c>
    </row>
    <row r="529" spans="1:4">
      <c r="A529" s="52" t="s">
        <v>1376</v>
      </c>
      <c r="B529" s="52"/>
      <c r="C529" s="223">
        <v>1</v>
      </c>
      <c r="D529" s="223">
        <v>22</v>
      </c>
    </row>
    <row r="530" spans="1:4">
      <c r="A530" s="52" t="s">
        <v>1378</v>
      </c>
      <c r="B530" s="247"/>
      <c r="C530" s="223">
        <v>1</v>
      </c>
      <c r="D530" s="223">
        <v>22</v>
      </c>
    </row>
    <row r="531" spans="1:4">
      <c r="A531" s="46" t="s">
        <v>1379</v>
      </c>
      <c r="B531" s="46"/>
      <c r="C531" s="223">
        <v>1</v>
      </c>
      <c r="D531" s="223">
        <v>22</v>
      </c>
    </row>
    <row r="532" spans="1:4">
      <c r="A532" s="52" t="s">
        <v>1381</v>
      </c>
      <c r="B532" s="247"/>
      <c r="C532" s="223">
        <v>1</v>
      </c>
      <c r="D532" s="223">
        <v>22</v>
      </c>
    </row>
    <row r="533" spans="1:4">
      <c r="A533" s="245" t="s">
        <v>1383</v>
      </c>
      <c r="B533" s="246"/>
      <c r="C533" s="223">
        <v>1</v>
      </c>
      <c r="D533" s="223">
        <v>22</v>
      </c>
    </row>
    <row r="534" spans="1:4">
      <c r="A534" s="245" t="s">
        <v>1384</v>
      </c>
      <c r="B534" s="246"/>
      <c r="C534" s="223">
        <v>1</v>
      </c>
      <c r="D534" s="223">
        <v>22</v>
      </c>
    </row>
    <row r="535" spans="1:4">
      <c r="A535" s="245" t="s">
        <v>1385</v>
      </c>
      <c r="B535" s="246"/>
      <c r="C535" s="223">
        <v>1</v>
      </c>
      <c r="D535" s="223">
        <v>22</v>
      </c>
    </row>
    <row r="536" spans="1:4">
      <c r="A536" s="245" t="s">
        <v>1387</v>
      </c>
      <c r="B536" s="246"/>
      <c r="C536" s="223">
        <v>1</v>
      </c>
      <c r="D536" s="223">
        <v>22</v>
      </c>
    </row>
    <row r="537" spans="1:4">
      <c r="A537" s="52" t="s">
        <v>1388</v>
      </c>
      <c r="B537" s="52"/>
      <c r="C537" s="223">
        <v>1</v>
      </c>
      <c r="D537" s="223">
        <v>22</v>
      </c>
    </row>
    <row r="538" spans="1:4">
      <c r="A538" s="52" t="s">
        <v>1391</v>
      </c>
      <c r="B538" s="52"/>
      <c r="C538" s="223">
        <v>1</v>
      </c>
      <c r="D538" s="223">
        <v>22</v>
      </c>
    </row>
    <row r="539" spans="1:4">
      <c r="A539" s="245" t="s">
        <v>1392</v>
      </c>
      <c r="B539" s="246"/>
      <c r="C539" s="223">
        <v>1</v>
      </c>
      <c r="D539" s="223">
        <v>22</v>
      </c>
    </row>
    <row r="540" spans="1:4">
      <c r="A540" s="245" t="s">
        <v>1394</v>
      </c>
      <c r="B540" s="246"/>
      <c r="C540" s="223">
        <v>1</v>
      </c>
      <c r="D540" s="223">
        <v>22</v>
      </c>
    </row>
    <row r="541" spans="1:4">
      <c r="A541" s="245" t="s">
        <v>1396</v>
      </c>
      <c r="B541" s="246"/>
      <c r="C541" s="223">
        <v>1</v>
      </c>
      <c r="D541" s="223">
        <v>22</v>
      </c>
    </row>
    <row r="542" spans="1:4">
      <c r="A542" s="245" t="s">
        <v>1397</v>
      </c>
      <c r="B542" s="246"/>
      <c r="C542" s="223">
        <v>1</v>
      </c>
      <c r="D542" s="223">
        <v>22</v>
      </c>
    </row>
    <row r="543" spans="1:4">
      <c r="A543" s="52" t="s">
        <v>1398</v>
      </c>
      <c r="B543" s="247"/>
      <c r="C543" s="223">
        <v>1</v>
      </c>
      <c r="D543" s="223">
        <v>22</v>
      </c>
    </row>
    <row r="544" spans="1:4">
      <c r="A544" s="245" t="s">
        <v>1399</v>
      </c>
      <c r="B544" s="246"/>
      <c r="C544" s="223">
        <v>1</v>
      </c>
      <c r="D544" s="223">
        <v>22</v>
      </c>
    </row>
    <row r="545" spans="1:4">
      <c r="A545" s="245" t="s">
        <v>1401</v>
      </c>
      <c r="B545" s="246"/>
      <c r="C545" s="223">
        <v>1</v>
      </c>
      <c r="D545" s="223">
        <v>22</v>
      </c>
    </row>
    <row r="546" spans="1:4">
      <c r="A546" s="245" t="s">
        <v>1403</v>
      </c>
      <c r="B546" s="246"/>
      <c r="C546" s="223">
        <v>1</v>
      </c>
      <c r="D546" s="223">
        <v>22</v>
      </c>
    </row>
    <row r="547" spans="1:4">
      <c r="A547" s="245" t="s">
        <v>1406</v>
      </c>
      <c r="B547" s="246"/>
      <c r="C547" s="223">
        <v>1</v>
      </c>
      <c r="D547" s="223">
        <v>22</v>
      </c>
    </row>
    <row r="548" spans="1:4">
      <c r="A548" s="52" t="s">
        <v>1408</v>
      </c>
      <c r="B548" s="52"/>
      <c r="C548" s="223">
        <v>1</v>
      </c>
      <c r="D548" s="223">
        <v>22</v>
      </c>
    </row>
    <row r="549" spans="1:4">
      <c r="A549" s="245" t="s">
        <v>1410</v>
      </c>
      <c r="B549" s="246"/>
      <c r="C549" s="223">
        <v>1</v>
      </c>
      <c r="D549" s="223">
        <v>22</v>
      </c>
    </row>
    <row r="550" spans="1:4">
      <c r="A550" s="52" t="s">
        <v>1411</v>
      </c>
      <c r="B550" s="247"/>
      <c r="C550" s="223">
        <v>1</v>
      </c>
      <c r="D550" s="223">
        <v>22</v>
      </c>
    </row>
    <row r="551" spans="1:4">
      <c r="A551" s="52" t="s">
        <v>1413</v>
      </c>
      <c r="B551" s="247"/>
      <c r="C551" s="223">
        <v>1</v>
      </c>
      <c r="D551" s="223">
        <v>22</v>
      </c>
    </row>
    <row r="552" spans="1:4">
      <c r="A552" s="245" t="s">
        <v>1415</v>
      </c>
      <c r="B552" s="46"/>
      <c r="C552" s="223">
        <v>1</v>
      </c>
      <c r="D552" s="223">
        <v>22</v>
      </c>
    </row>
    <row r="553" spans="1:4">
      <c r="A553" s="245" t="s">
        <v>1417</v>
      </c>
      <c r="B553" s="246"/>
      <c r="C553" s="223">
        <v>1</v>
      </c>
      <c r="D553" s="223">
        <v>22</v>
      </c>
    </row>
    <row r="554" spans="1:4">
      <c r="A554" s="46" t="s">
        <v>1419</v>
      </c>
      <c r="B554" s="46"/>
      <c r="C554" s="223">
        <v>1</v>
      </c>
      <c r="D554" s="223">
        <v>22</v>
      </c>
    </row>
    <row r="555" spans="1:4">
      <c r="A555" s="46" t="s">
        <v>1421</v>
      </c>
      <c r="B555" s="46"/>
      <c r="C555" s="223">
        <v>1</v>
      </c>
      <c r="D555" s="223">
        <v>22</v>
      </c>
    </row>
    <row r="556" spans="1:4">
      <c r="A556" s="245" t="s">
        <v>1422</v>
      </c>
      <c r="B556" s="46"/>
      <c r="C556" s="223">
        <v>1</v>
      </c>
      <c r="D556" s="223">
        <v>22</v>
      </c>
    </row>
    <row r="557" spans="1:4">
      <c r="A557" s="245" t="s">
        <v>1424</v>
      </c>
      <c r="B557" s="46"/>
      <c r="C557" s="223">
        <v>1</v>
      </c>
      <c r="D557" s="223">
        <v>22</v>
      </c>
    </row>
    <row r="558" spans="1:4">
      <c r="A558" s="245" t="s">
        <v>1425</v>
      </c>
      <c r="B558" s="46"/>
      <c r="C558" s="223">
        <v>1</v>
      </c>
      <c r="D558" s="223">
        <v>22</v>
      </c>
    </row>
    <row r="559" spans="1:4">
      <c r="A559" s="245" t="s">
        <v>1426</v>
      </c>
      <c r="B559" s="46"/>
      <c r="C559" s="223">
        <v>1</v>
      </c>
      <c r="D559" s="223">
        <v>22</v>
      </c>
    </row>
    <row r="560" spans="1:4">
      <c r="A560" s="245" t="s">
        <v>1428</v>
      </c>
      <c r="B560" s="246"/>
      <c r="C560" s="223">
        <v>1</v>
      </c>
      <c r="D560" s="223">
        <v>22</v>
      </c>
    </row>
    <row r="561" spans="1:4">
      <c r="A561" s="245" t="s">
        <v>1430</v>
      </c>
      <c r="B561" s="46"/>
      <c r="C561" s="223">
        <v>1</v>
      </c>
      <c r="D561" s="223">
        <v>22</v>
      </c>
    </row>
    <row r="562" spans="1:4">
      <c r="A562" s="245" t="s">
        <v>1432</v>
      </c>
      <c r="B562" s="46"/>
      <c r="C562" s="223">
        <v>1</v>
      </c>
      <c r="D562" s="223">
        <v>22</v>
      </c>
    </row>
    <row r="563" spans="1:4">
      <c r="A563" s="245" t="s">
        <v>1433</v>
      </c>
      <c r="B563" s="246"/>
      <c r="C563" s="223">
        <v>1</v>
      </c>
      <c r="D563" s="223">
        <v>22</v>
      </c>
    </row>
    <row r="564" spans="1:4">
      <c r="A564" s="245" t="s">
        <v>1435</v>
      </c>
      <c r="B564" s="246"/>
      <c r="C564" s="223">
        <v>1</v>
      </c>
      <c r="D564" s="223">
        <v>22</v>
      </c>
    </row>
    <row r="565" spans="1:4">
      <c r="A565" s="245" t="s">
        <v>1437</v>
      </c>
      <c r="B565" s="246"/>
      <c r="C565" s="223">
        <v>1</v>
      </c>
      <c r="D565" s="223">
        <v>22</v>
      </c>
    </row>
    <row r="566" spans="1:4">
      <c r="A566" s="52" t="s">
        <v>1438</v>
      </c>
      <c r="B566" s="52"/>
      <c r="C566" s="223">
        <v>1</v>
      </c>
      <c r="D566" s="223">
        <v>22</v>
      </c>
    </row>
    <row r="567" spans="1:4">
      <c r="A567" s="48" t="s">
        <v>1439</v>
      </c>
      <c r="B567" s="46"/>
      <c r="C567" s="223">
        <v>1</v>
      </c>
      <c r="D567" s="223">
        <v>22</v>
      </c>
    </row>
    <row r="568" spans="1:4">
      <c r="A568" s="48" t="s">
        <v>1441</v>
      </c>
      <c r="B568" s="52"/>
      <c r="C568" s="223">
        <v>1</v>
      </c>
      <c r="D568" s="223">
        <v>22</v>
      </c>
    </row>
    <row r="569" spans="1:4">
      <c r="A569" s="52" t="s">
        <v>1443</v>
      </c>
      <c r="B569" s="247"/>
      <c r="C569" s="223">
        <v>1</v>
      </c>
      <c r="D569" s="223">
        <v>22</v>
      </c>
    </row>
    <row r="570" spans="1:4">
      <c r="A570" s="48" t="s">
        <v>1444</v>
      </c>
      <c r="B570" s="46"/>
      <c r="C570" s="223">
        <v>1</v>
      </c>
      <c r="D570" s="223">
        <v>22</v>
      </c>
    </row>
    <row r="571" spans="1:4">
      <c r="A571" s="52" t="s">
        <v>1446</v>
      </c>
      <c r="B571" s="52"/>
      <c r="C571" s="223">
        <v>1</v>
      </c>
      <c r="D571" s="223">
        <v>22</v>
      </c>
    </row>
    <row r="572" spans="1:4">
      <c r="A572" s="46" t="s">
        <v>1449</v>
      </c>
      <c r="B572" s="46"/>
      <c r="C572" s="223">
        <v>1</v>
      </c>
      <c r="D572" s="223">
        <v>22</v>
      </c>
    </row>
    <row r="573" spans="1:4">
      <c r="A573" s="52" t="s">
        <v>1451</v>
      </c>
      <c r="B573" s="52"/>
      <c r="C573" s="223">
        <v>1</v>
      </c>
      <c r="D573" s="223">
        <v>22</v>
      </c>
    </row>
    <row r="574" spans="1:4">
      <c r="A574" s="52" t="s">
        <v>1453</v>
      </c>
      <c r="B574" s="247"/>
      <c r="C574" s="223">
        <v>1</v>
      </c>
      <c r="D574" s="223">
        <v>22</v>
      </c>
    </row>
    <row r="575" spans="1:4">
      <c r="A575" s="245" t="s">
        <v>1454</v>
      </c>
      <c r="B575" s="46"/>
      <c r="C575" s="223">
        <v>1</v>
      </c>
      <c r="D575" s="223">
        <v>22</v>
      </c>
    </row>
    <row r="576" spans="1:4">
      <c r="A576" s="245" t="s">
        <v>1456</v>
      </c>
      <c r="B576" s="246"/>
      <c r="C576" s="223">
        <v>1</v>
      </c>
      <c r="D576" s="223">
        <v>22</v>
      </c>
    </row>
    <row r="577" spans="1:4">
      <c r="A577" s="52" t="s">
        <v>1458</v>
      </c>
      <c r="B577" s="247"/>
      <c r="C577" s="223">
        <v>1</v>
      </c>
      <c r="D577" s="223">
        <v>22</v>
      </c>
    </row>
    <row r="578" spans="1:4">
      <c r="A578" s="245" t="s">
        <v>1460</v>
      </c>
      <c r="B578" s="246"/>
      <c r="C578" s="223">
        <v>1</v>
      </c>
      <c r="D578" s="223">
        <v>22</v>
      </c>
    </row>
    <row r="579" spans="1:4">
      <c r="A579" s="245" t="s">
        <v>1462</v>
      </c>
      <c r="B579" s="246"/>
      <c r="C579" s="223">
        <v>1</v>
      </c>
      <c r="D579" s="223">
        <v>22</v>
      </c>
    </row>
    <row r="580" spans="1:4">
      <c r="A580" s="245" t="s">
        <v>1464</v>
      </c>
      <c r="B580" s="246"/>
      <c r="C580" s="223">
        <v>1</v>
      </c>
      <c r="D580" s="223">
        <v>22</v>
      </c>
    </row>
    <row r="581" spans="1:4">
      <c r="A581" s="245" t="s">
        <v>1466</v>
      </c>
      <c r="B581" s="246"/>
      <c r="C581" s="223">
        <v>1</v>
      </c>
      <c r="D581" s="223">
        <v>22</v>
      </c>
    </row>
    <row r="582" spans="1:4">
      <c r="A582" s="245" t="s">
        <v>1467</v>
      </c>
      <c r="B582" s="246"/>
      <c r="C582" s="223">
        <v>1</v>
      </c>
      <c r="D582" s="223">
        <v>22</v>
      </c>
    </row>
    <row r="583" spans="1:4">
      <c r="A583" s="48" t="s">
        <v>1468</v>
      </c>
      <c r="B583" s="46"/>
      <c r="C583" s="223">
        <v>1</v>
      </c>
      <c r="D583" s="223">
        <v>22</v>
      </c>
    </row>
    <row r="584" spans="1:4">
      <c r="A584" s="52" t="s">
        <v>1470</v>
      </c>
      <c r="B584" s="247"/>
      <c r="C584" s="223">
        <v>1</v>
      </c>
      <c r="D584" s="223">
        <v>22</v>
      </c>
    </row>
    <row r="585" spans="1:4">
      <c r="A585" s="245" t="s">
        <v>1472</v>
      </c>
      <c r="B585" s="246"/>
      <c r="C585" s="223">
        <v>1</v>
      </c>
      <c r="D585" s="223">
        <v>22</v>
      </c>
    </row>
    <row r="586" spans="1:4">
      <c r="A586" s="52" t="s">
        <v>1474</v>
      </c>
      <c r="B586" s="49"/>
      <c r="C586" s="223">
        <v>1</v>
      </c>
      <c r="D586" s="223">
        <v>22</v>
      </c>
    </row>
    <row r="587" spans="1:4">
      <c r="A587" s="245" t="s">
        <v>1475</v>
      </c>
      <c r="B587" s="248"/>
      <c r="C587" s="223">
        <v>1</v>
      </c>
      <c r="D587" s="223">
        <v>22</v>
      </c>
    </row>
    <row r="588" spans="1:4">
      <c r="A588" s="245" t="s">
        <v>1477</v>
      </c>
      <c r="B588" s="246"/>
      <c r="C588" s="223">
        <v>1</v>
      </c>
      <c r="D588" s="223">
        <v>22</v>
      </c>
    </row>
    <row r="589" spans="1:4">
      <c r="A589" s="245" t="s">
        <v>1479</v>
      </c>
      <c r="B589" s="246"/>
      <c r="C589" s="223">
        <v>1</v>
      </c>
      <c r="D589" s="223">
        <v>22</v>
      </c>
    </row>
    <row r="590" spans="1:4">
      <c r="A590" s="245" t="s">
        <v>1480</v>
      </c>
      <c r="B590" s="246"/>
      <c r="C590" s="223">
        <v>1</v>
      </c>
      <c r="D590" s="223">
        <v>22</v>
      </c>
    </row>
    <row r="591" spans="1:4">
      <c r="A591" s="245" t="s">
        <v>1482</v>
      </c>
      <c r="B591" s="246"/>
      <c r="C591" s="223">
        <v>1</v>
      </c>
      <c r="D591" s="223">
        <v>22</v>
      </c>
    </row>
    <row r="592" spans="1:4">
      <c r="A592" s="245" t="s">
        <v>1484</v>
      </c>
      <c r="B592" s="246"/>
      <c r="C592" s="223">
        <v>1</v>
      </c>
      <c r="D592" s="223">
        <v>22</v>
      </c>
    </row>
    <row r="593" spans="1:4">
      <c r="A593" s="245" t="s">
        <v>1486</v>
      </c>
      <c r="B593" s="246"/>
      <c r="C593" s="223">
        <v>1</v>
      </c>
      <c r="D593" s="223">
        <v>22</v>
      </c>
    </row>
    <row r="594" spans="1:4">
      <c r="A594" s="245" t="s">
        <v>1487</v>
      </c>
      <c r="B594" s="46"/>
      <c r="C594" s="223">
        <v>1</v>
      </c>
      <c r="D594" s="223">
        <v>22</v>
      </c>
    </row>
    <row r="595" spans="1:4">
      <c r="A595" s="245" t="s">
        <v>1489</v>
      </c>
      <c r="B595" s="246"/>
      <c r="C595" s="223">
        <v>1</v>
      </c>
      <c r="D595" s="223">
        <v>22</v>
      </c>
    </row>
    <row r="596" spans="1:4">
      <c r="A596" s="245" t="s">
        <v>1491</v>
      </c>
      <c r="B596" s="246"/>
      <c r="C596" s="223">
        <v>1</v>
      </c>
      <c r="D596" s="223">
        <v>22</v>
      </c>
    </row>
    <row r="597" spans="1:4">
      <c r="A597" s="245" t="s">
        <v>1492</v>
      </c>
      <c r="B597" s="46"/>
      <c r="C597" s="223">
        <v>1</v>
      </c>
      <c r="D597" s="223">
        <v>22</v>
      </c>
    </row>
    <row r="598" spans="1:4">
      <c r="A598" s="102" t="s">
        <v>2879</v>
      </c>
      <c r="B598" s="97"/>
      <c r="C598" s="223">
        <v>1</v>
      </c>
      <c r="D598" s="223">
        <v>22</v>
      </c>
    </row>
    <row r="599" spans="1:4">
      <c r="A599" s="48" t="s">
        <v>1494</v>
      </c>
      <c r="B599" s="46"/>
      <c r="C599" s="223">
        <v>1</v>
      </c>
      <c r="D599" s="223">
        <v>22</v>
      </c>
    </row>
    <row r="600" spans="1:4">
      <c r="A600" s="245" t="s">
        <v>1496</v>
      </c>
      <c r="B600" s="246"/>
      <c r="C600" s="223">
        <v>1</v>
      </c>
      <c r="D600" s="223">
        <v>22</v>
      </c>
    </row>
    <row r="601" spans="1:4">
      <c r="A601" s="245" t="s">
        <v>1498</v>
      </c>
      <c r="B601" s="46"/>
      <c r="C601" s="223">
        <v>1</v>
      </c>
      <c r="D601" s="223">
        <v>22</v>
      </c>
    </row>
    <row r="602" spans="1:4">
      <c r="A602" s="100" t="s">
        <v>2880</v>
      </c>
      <c r="B602" s="95"/>
      <c r="C602" s="223">
        <v>1</v>
      </c>
      <c r="D602" s="223">
        <v>22</v>
      </c>
    </row>
    <row r="603" spans="1:4">
      <c r="A603" s="52" t="s">
        <v>1500</v>
      </c>
      <c r="B603" s="247"/>
      <c r="C603" s="223">
        <v>1</v>
      </c>
      <c r="D603" s="223">
        <v>22</v>
      </c>
    </row>
    <row r="604" spans="1:4">
      <c r="A604" s="245" t="s">
        <v>1501</v>
      </c>
      <c r="B604" s="246"/>
      <c r="C604" s="223">
        <v>1</v>
      </c>
      <c r="D604" s="223">
        <v>22</v>
      </c>
    </row>
    <row r="605" spans="1:4">
      <c r="A605" s="245" t="s">
        <v>1502</v>
      </c>
      <c r="B605" s="246"/>
      <c r="C605" s="223">
        <v>1</v>
      </c>
      <c r="D605" s="223">
        <v>22</v>
      </c>
    </row>
    <row r="606" spans="1:4">
      <c r="A606" s="52" t="s">
        <v>1503</v>
      </c>
      <c r="B606" s="247"/>
      <c r="C606" s="223">
        <v>1</v>
      </c>
      <c r="D606" s="223">
        <v>22</v>
      </c>
    </row>
    <row r="607" spans="1:4">
      <c r="A607" s="245" t="s">
        <v>1504</v>
      </c>
      <c r="B607" s="248"/>
      <c r="C607" s="223">
        <v>1</v>
      </c>
      <c r="D607" s="223">
        <v>22</v>
      </c>
    </row>
    <row r="608" spans="1:4">
      <c r="A608" s="248" t="s">
        <v>1506</v>
      </c>
      <c r="B608" s="248"/>
      <c r="C608" s="223">
        <v>1</v>
      </c>
      <c r="D608" s="223">
        <v>22</v>
      </c>
    </row>
    <row r="609" spans="1:4">
      <c r="A609" s="245" t="s">
        <v>1507</v>
      </c>
      <c r="B609" s="246"/>
      <c r="C609" s="223">
        <v>1</v>
      </c>
      <c r="D609" s="223">
        <v>22</v>
      </c>
    </row>
    <row r="610" spans="1:4">
      <c r="A610" s="245" t="s">
        <v>1509</v>
      </c>
      <c r="B610" s="246"/>
      <c r="C610" s="223">
        <v>1</v>
      </c>
      <c r="D610" s="223">
        <v>22</v>
      </c>
    </row>
    <row r="611" spans="1:4">
      <c r="A611" s="248" t="s">
        <v>1511</v>
      </c>
      <c r="B611" s="248"/>
      <c r="C611" s="223">
        <v>1</v>
      </c>
      <c r="D611" s="223">
        <v>22</v>
      </c>
    </row>
    <row r="612" spans="1:4">
      <c r="A612" s="245" t="s">
        <v>1512</v>
      </c>
      <c r="B612" s="246"/>
      <c r="C612" s="223">
        <v>1</v>
      </c>
      <c r="D612" s="223">
        <v>22</v>
      </c>
    </row>
    <row r="613" spans="1:4">
      <c r="A613" s="245" t="s">
        <v>1513</v>
      </c>
      <c r="B613" s="246"/>
      <c r="C613" s="223">
        <v>1</v>
      </c>
      <c r="D613" s="223">
        <v>22</v>
      </c>
    </row>
    <row r="614" spans="1:4">
      <c r="A614" s="245" t="s">
        <v>1514</v>
      </c>
      <c r="B614" s="46"/>
      <c r="C614" s="223">
        <v>1</v>
      </c>
      <c r="D614" s="223">
        <v>22</v>
      </c>
    </row>
    <row r="615" spans="1:4">
      <c r="A615" s="52" t="s">
        <v>1516</v>
      </c>
      <c r="B615" s="247"/>
      <c r="C615" s="223">
        <v>1</v>
      </c>
      <c r="D615" s="223">
        <v>22</v>
      </c>
    </row>
    <row r="616" spans="1:4">
      <c r="A616" s="245" t="s">
        <v>1517</v>
      </c>
      <c r="B616" s="246"/>
      <c r="C616" s="223">
        <v>1</v>
      </c>
      <c r="D616" s="223">
        <v>22</v>
      </c>
    </row>
    <row r="617" spans="1:4">
      <c r="A617" s="245" t="s">
        <v>1519</v>
      </c>
      <c r="B617" s="246"/>
      <c r="C617" s="223">
        <v>1</v>
      </c>
      <c r="D617" s="223">
        <v>22</v>
      </c>
    </row>
    <row r="618" spans="1:4">
      <c r="A618" s="245" t="s">
        <v>1520</v>
      </c>
      <c r="B618" s="246"/>
      <c r="C618" s="223">
        <v>1</v>
      </c>
      <c r="D618" s="223">
        <v>22</v>
      </c>
    </row>
    <row r="619" spans="1:4">
      <c r="A619" s="245" t="s">
        <v>1521</v>
      </c>
      <c r="B619" s="246"/>
      <c r="C619" s="223">
        <v>1</v>
      </c>
      <c r="D619" s="223">
        <v>22</v>
      </c>
    </row>
    <row r="620" spans="1:4">
      <c r="A620" s="48" t="s">
        <v>1522</v>
      </c>
      <c r="B620" s="46"/>
      <c r="C620" s="223">
        <v>1</v>
      </c>
      <c r="D620" s="223">
        <v>22</v>
      </c>
    </row>
    <row r="621" spans="1:4">
      <c r="A621" s="245" t="s">
        <v>1523</v>
      </c>
      <c r="B621" s="46"/>
      <c r="C621" s="223">
        <v>1</v>
      </c>
      <c r="D621" s="223">
        <v>22</v>
      </c>
    </row>
    <row r="622" spans="1:4">
      <c r="A622" s="52" t="s">
        <v>1525</v>
      </c>
      <c r="B622" s="247"/>
      <c r="C622" s="223">
        <v>1</v>
      </c>
      <c r="D622" s="223">
        <v>22</v>
      </c>
    </row>
    <row r="623" spans="1:4">
      <c r="A623" s="245" t="s">
        <v>1526</v>
      </c>
      <c r="B623" s="246"/>
      <c r="C623" s="223">
        <v>1</v>
      </c>
      <c r="D623" s="223">
        <v>22</v>
      </c>
    </row>
    <row r="624" spans="1:4">
      <c r="A624" s="245" t="s">
        <v>1528</v>
      </c>
      <c r="B624" s="248"/>
      <c r="C624" s="223">
        <v>1</v>
      </c>
      <c r="D624" s="223">
        <v>22</v>
      </c>
    </row>
    <row r="625" spans="1:4">
      <c r="A625" s="245" t="s">
        <v>1530</v>
      </c>
      <c r="B625" s="247"/>
      <c r="C625" s="223">
        <v>1</v>
      </c>
      <c r="D625" s="223">
        <v>22</v>
      </c>
    </row>
    <row r="626" spans="1:4">
      <c r="A626" s="245" t="s">
        <v>1531</v>
      </c>
      <c r="B626" s="246"/>
      <c r="C626" s="223">
        <v>1</v>
      </c>
      <c r="D626" s="223">
        <v>22</v>
      </c>
    </row>
    <row r="627" spans="1:4">
      <c r="A627" s="46" t="s">
        <v>1533</v>
      </c>
      <c r="B627" s="46"/>
      <c r="C627" s="223">
        <v>1</v>
      </c>
      <c r="D627" s="223">
        <v>22</v>
      </c>
    </row>
    <row r="628" spans="1:4">
      <c r="A628" s="245" t="s">
        <v>1535</v>
      </c>
      <c r="B628" s="46"/>
      <c r="C628" s="223">
        <v>1</v>
      </c>
      <c r="D628" s="223">
        <v>22</v>
      </c>
    </row>
    <row r="629" spans="1:4">
      <c r="A629" s="52" t="s">
        <v>1537</v>
      </c>
      <c r="B629" s="52"/>
      <c r="C629" s="223">
        <v>1</v>
      </c>
      <c r="D629" s="223">
        <v>22</v>
      </c>
    </row>
    <row r="630" spans="1:4">
      <c r="A630" s="245" t="s">
        <v>1538</v>
      </c>
      <c r="B630" s="248"/>
      <c r="C630" s="223">
        <v>1</v>
      </c>
      <c r="D630" s="223">
        <v>22</v>
      </c>
    </row>
    <row r="631" spans="1:4">
      <c r="A631" s="245" t="s">
        <v>1539</v>
      </c>
      <c r="B631" s="246"/>
      <c r="C631" s="223">
        <v>1</v>
      </c>
      <c r="D631" s="223">
        <v>22</v>
      </c>
    </row>
    <row r="632" spans="1:4">
      <c r="A632" s="245" t="s">
        <v>1540</v>
      </c>
      <c r="B632" s="246"/>
      <c r="C632" s="223">
        <v>1</v>
      </c>
      <c r="D632" s="223">
        <v>22</v>
      </c>
    </row>
    <row r="633" spans="1:4">
      <c r="A633" s="46" t="s">
        <v>1541</v>
      </c>
      <c r="B633" s="46"/>
      <c r="C633" s="223">
        <v>1</v>
      </c>
      <c r="D633" s="223">
        <v>22</v>
      </c>
    </row>
    <row r="634" spans="1:4">
      <c r="A634" s="245" t="s">
        <v>1542</v>
      </c>
      <c r="B634" s="246"/>
      <c r="C634" s="223">
        <v>1</v>
      </c>
      <c r="D634" s="223">
        <v>22</v>
      </c>
    </row>
    <row r="635" spans="1:4">
      <c r="A635" s="245" t="s">
        <v>1543</v>
      </c>
      <c r="B635" s="248"/>
      <c r="C635" s="223">
        <v>1</v>
      </c>
      <c r="D635" s="223">
        <v>22</v>
      </c>
    </row>
    <row r="636" spans="1:4">
      <c r="A636" s="52" t="s">
        <v>1545</v>
      </c>
      <c r="B636" s="52"/>
      <c r="C636" s="223">
        <v>1</v>
      </c>
      <c r="D636" s="223">
        <v>22</v>
      </c>
    </row>
    <row r="637" spans="1:4">
      <c r="A637" s="46" t="s">
        <v>1546</v>
      </c>
      <c r="B637" s="46"/>
      <c r="C637" s="223">
        <v>1</v>
      </c>
      <c r="D637" s="223">
        <v>22</v>
      </c>
    </row>
    <row r="638" spans="1:4">
      <c r="A638" s="52" t="s">
        <v>1548</v>
      </c>
      <c r="B638" s="247"/>
      <c r="C638" s="223">
        <v>1</v>
      </c>
      <c r="D638" s="223">
        <v>22</v>
      </c>
    </row>
    <row r="639" spans="1:4">
      <c r="A639" s="52" t="s">
        <v>1549</v>
      </c>
      <c r="B639" s="247"/>
      <c r="C639" s="223">
        <v>1</v>
      </c>
      <c r="D639" s="223">
        <v>22</v>
      </c>
    </row>
    <row r="640" spans="1:4">
      <c r="A640" s="52" t="s">
        <v>1551</v>
      </c>
      <c r="B640" s="247"/>
      <c r="C640" s="223">
        <v>1</v>
      </c>
      <c r="D640" s="223">
        <v>22</v>
      </c>
    </row>
    <row r="641" spans="1:4">
      <c r="A641" s="46" t="s">
        <v>1553</v>
      </c>
      <c r="B641" s="46"/>
      <c r="C641" s="223">
        <v>1</v>
      </c>
      <c r="D641" s="223">
        <v>22</v>
      </c>
    </row>
    <row r="642" spans="1:4">
      <c r="A642" s="52" t="s">
        <v>1554</v>
      </c>
      <c r="B642" s="247"/>
      <c r="C642" s="223">
        <v>1</v>
      </c>
      <c r="D642" s="223">
        <v>22</v>
      </c>
    </row>
    <row r="643" spans="1:4">
      <c r="A643" s="46" t="s">
        <v>1556</v>
      </c>
      <c r="B643" s="46"/>
      <c r="C643" s="223">
        <v>1</v>
      </c>
      <c r="D643" s="223">
        <v>22</v>
      </c>
    </row>
    <row r="644" spans="1:4">
      <c r="A644" s="245" t="s">
        <v>1558</v>
      </c>
      <c r="B644" s="246"/>
      <c r="C644" s="223">
        <v>1</v>
      </c>
      <c r="D644" s="223">
        <v>22</v>
      </c>
    </row>
    <row r="645" spans="1:4">
      <c r="A645" s="52" t="s">
        <v>1560</v>
      </c>
      <c r="B645" s="247"/>
      <c r="C645" s="223">
        <v>1</v>
      </c>
      <c r="D645" s="223">
        <v>22</v>
      </c>
    </row>
    <row r="646" spans="1:4">
      <c r="A646" s="245" t="s">
        <v>1562</v>
      </c>
      <c r="B646" s="246"/>
      <c r="C646" s="223">
        <v>1</v>
      </c>
      <c r="D646" s="223">
        <v>22</v>
      </c>
    </row>
    <row r="647" spans="1:4">
      <c r="A647" s="245" t="s">
        <v>1564</v>
      </c>
      <c r="B647" s="246"/>
      <c r="C647" s="223">
        <v>1</v>
      </c>
      <c r="D647" s="223">
        <v>22</v>
      </c>
    </row>
    <row r="648" spans="1:4">
      <c r="A648" s="52" t="s">
        <v>1565</v>
      </c>
      <c r="B648" s="247"/>
      <c r="C648" s="223">
        <v>1</v>
      </c>
      <c r="D648" s="223">
        <v>22</v>
      </c>
    </row>
    <row r="649" spans="1:4">
      <c r="A649" s="52" t="s">
        <v>1566</v>
      </c>
      <c r="B649" s="49"/>
      <c r="C649" s="223">
        <v>1</v>
      </c>
      <c r="D649" s="223">
        <v>22</v>
      </c>
    </row>
    <row r="650" spans="1:4">
      <c r="A650" s="46" t="s">
        <v>1568</v>
      </c>
      <c r="B650" s="46"/>
      <c r="C650" s="223">
        <v>1</v>
      </c>
      <c r="D650" s="223">
        <v>22</v>
      </c>
    </row>
    <row r="651" spans="1:4">
      <c r="A651" s="52" t="s">
        <v>1572</v>
      </c>
      <c r="B651" s="49"/>
      <c r="C651" s="223">
        <v>1</v>
      </c>
      <c r="D651" s="223">
        <v>22</v>
      </c>
    </row>
    <row r="652" spans="1:4">
      <c r="A652" s="48" t="s">
        <v>1574</v>
      </c>
      <c r="B652" s="46"/>
      <c r="C652" s="223">
        <v>1</v>
      </c>
      <c r="D652" s="223">
        <v>22</v>
      </c>
    </row>
    <row r="653" spans="1:4">
      <c r="A653" s="52" t="s">
        <v>1577</v>
      </c>
      <c r="B653" s="49"/>
      <c r="C653" s="223">
        <v>1</v>
      </c>
      <c r="D653" s="223">
        <v>22</v>
      </c>
    </row>
    <row r="654" spans="1:4">
      <c r="A654" s="245" t="s">
        <v>1578</v>
      </c>
      <c r="B654" s="246"/>
      <c r="C654" s="223">
        <v>1</v>
      </c>
      <c r="D654" s="223">
        <v>22</v>
      </c>
    </row>
    <row r="655" spans="1:4">
      <c r="A655" s="46" t="s">
        <v>1580</v>
      </c>
      <c r="B655" s="46"/>
      <c r="C655" s="223">
        <v>1</v>
      </c>
      <c r="D655" s="223">
        <v>22</v>
      </c>
    </row>
    <row r="656" spans="1:4">
      <c r="A656" s="52" t="s">
        <v>1583</v>
      </c>
      <c r="B656" s="49"/>
      <c r="C656" s="223">
        <v>1</v>
      </c>
      <c r="D656" s="223">
        <v>22</v>
      </c>
    </row>
    <row r="657" spans="1:4">
      <c r="A657" s="52" t="s">
        <v>1585</v>
      </c>
      <c r="B657" s="247"/>
      <c r="C657" s="223">
        <v>1</v>
      </c>
      <c r="D657" s="223">
        <v>22</v>
      </c>
    </row>
    <row r="658" spans="1:4">
      <c r="A658" s="245" t="s">
        <v>1588</v>
      </c>
      <c r="B658" s="246"/>
      <c r="C658" s="223">
        <v>1</v>
      </c>
      <c r="D658" s="223">
        <v>22</v>
      </c>
    </row>
    <row r="659" spans="1:4">
      <c r="A659" s="245" t="s">
        <v>1590</v>
      </c>
      <c r="B659" s="246"/>
      <c r="C659" s="223">
        <v>1</v>
      </c>
      <c r="D659" s="223">
        <v>22</v>
      </c>
    </row>
    <row r="660" spans="1:4">
      <c r="A660" s="245" t="s">
        <v>1593</v>
      </c>
      <c r="B660" s="46"/>
      <c r="C660" s="223">
        <v>1</v>
      </c>
      <c r="D660" s="223">
        <v>22</v>
      </c>
    </row>
    <row r="661" spans="1:4">
      <c r="A661" s="48" t="s">
        <v>1595</v>
      </c>
      <c r="B661" s="46"/>
      <c r="C661" s="223">
        <v>1</v>
      </c>
      <c r="D661" s="223">
        <v>22</v>
      </c>
    </row>
    <row r="662" spans="1:4">
      <c r="A662" s="245" t="s">
        <v>1598</v>
      </c>
      <c r="B662" s="46"/>
      <c r="C662" s="223">
        <v>1</v>
      </c>
      <c r="D662" s="223">
        <v>22</v>
      </c>
    </row>
    <row r="663" spans="1:4">
      <c r="A663" s="245" t="s">
        <v>1599</v>
      </c>
      <c r="B663" s="246"/>
      <c r="C663" s="223">
        <v>1</v>
      </c>
      <c r="D663" s="223">
        <v>22</v>
      </c>
    </row>
    <row r="664" spans="1:4">
      <c r="A664" s="52" t="s">
        <v>1601</v>
      </c>
      <c r="B664" s="49"/>
      <c r="C664" s="223">
        <v>1</v>
      </c>
      <c r="D664" s="223">
        <v>22</v>
      </c>
    </row>
    <row r="665" spans="1:4">
      <c r="A665" s="46" t="s">
        <v>1604</v>
      </c>
      <c r="B665" s="46"/>
      <c r="C665" s="223">
        <v>1</v>
      </c>
      <c r="D665" s="223">
        <v>22</v>
      </c>
    </row>
    <row r="666" spans="1:4">
      <c r="A666" s="52" t="s">
        <v>1607</v>
      </c>
      <c r="B666" s="52"/>
      <c r="C666" s="223">
        <v>1</v>
      </c>
      <c r="D666" s="223">
        <v>22</v>
      </c>
    </row>
    <row r="667" spans="1:4">
      <c r="A667" s="245" t="s">
        <v>1609</v>
      </c>
      <c r="B667" s="246"/>
      <c r="C667" s="223">
        <v>1</v>
      </c>
      <c r="D667" s="223">
        <v>22</v>
      </c>
    </row>
    <row r="668" spans="1:4">
      <c r="A668" s="245" t="s">
        <v>1611</v>
      </c>
      <c r="B668" s="246"/>
      <c r="C668" s="223">
        <v>1</v>
      </c>
      <c r="D668" s="223">
        <v>22</v>
      </c>
    </row>
    <row r="669" spans="1:4">
      <c r="A669" s="245" t="s">
        <v>1613</v>
      </c>
      <c r="B669" s="246"/>
      <c r="C669" s="223">
        <v>1</v>
      </c>
      <c r="D669" s="223">
        <v>22</v>
      </c>
    </row>
    <row r="670" spans="1:4">
      <c r="A670" s="245" t="s">
        <v>1614</v>
      </c>
      <c r="B670" s="246"/>
      <c r="C670" s="223">
        <v>1</v>
      </c>
      <c r="D670" s="223">
        <v>22</v>
      </c>
    </row>
    <row r="671" spans="1:4">
      <c r="A671" s="48" t="s">
        <v>1615</v>
      </c>
      <c r="B671" s="46"/>
      <c r="C671" s="223">
        <v>1</v>
      </c>
      <c r="D671" s="223">
        <v>22</v>
      </c>
    </row>
    <row r="672" spans="1:4">
      <c r="A672" s="248" t="s">
        <v>1617</v>
      </c>
      <c r="B672" s="248"/>
      <c r="C672" s="223">
        <v>1</v>
      </c>
      <c r="D672" s="223">
        <v>22</v>
      </c>
    </row>
    <row r="673" spans="1:4">
      <c r="A673" s="52" t="s">
        <v>1618</v>
      </c>
      <c r="B673" s="247"/>
      <c r="C673" s="223">
        <v>1</v>
      </c>
      <c r="D673" s="223">
        <v>22</v>
      </c>
    </row>
    <row r="674" spans="1:4">
      <c r="A674" s="222" t="s">
        <v>1623</v>
      </c>
      <c r="B674" s="223"/>
      <c r="C674" s="223">
        <v>1</v>
      </c>
      <c r="D674" s="223">
        <v>22</v>
      </c>
    </row>
    <row r="675" spans="1:4">
      <c r="A675" s="224" t="s">
        <v>1626</v>
      </c>
      <c r="B675" s="223"/>
      <c r="C675" s="223">
        <v>1</v>
      </c>
      <c r="D675" s="223">
        <v>22</v>
      </c>
    </row>
    <row r="676" spans="1:4">
      <c r="A676" s="224" t="s">
        <v>1629</v>
      </c>
      <c r="B676" s="223"/>
      <c r="C676" s="223">
        <v>1</v>
      </c>
      <c r="D676" s="223">
        <v>22</v>
      </c>
    </row>
    <row r="677" spans="1:4">
      <c r="A677" s="224" t="s">
        <v>1632</v>
      </c>
      <c r="B677" s="223"/>
      <c r="C677" s="223">
        <v>1</v>
      </c>
      <c r="D677" s="223">
        <v>22</v>
      </c>
    </row>
    <row r="678" spans="1:4">
      <c r="A678" s="224" t="s">
        <v>1635</v>
      </c>
      <c r="B678" s="223"/>
      <c r="C678" s="223">
        <v>1</v>
      </c>
      <c r="D678" s="223">
        <v>22</v>
      </c>
    </row>
    <row r="679" spans="1:4">
      <c r="A679" s="224" t="s">
        <v>1638</v>
      </c>
      <c r="B679" s="223"/>
      <c r="C679" s="223">
        <v>1</v>
      </c>
      <c r="D679" s="223">
        <v>22</v>
      </c>
    </row>
    <row r="680" spans="1:4">
      <c r="A680" s="224" t="s">
        <v>1641</v>
      </c>
      <c r="B680" s="223"/>
      <c r="C680" s="223">
        <v>1</v>
      </c>
      <c r="D680" s="223">
        <v>22</v>
      </c>
    </row>
    <row r="681" spans="1:4">
      <c r="A681" s="224" t="s">
        <v>1644</v>
      </c>
      <c r="B681" s="223"/>
      <c r="C681" s="223">
        <v>1</v>
      </c>
      <c r="D681" s="223">
        <v>22</v>
      </c>
    </row>
    <row r="682" spans="1:4">
      <c r="A682" s="224" t="s">
        <v>1647</v>
      </c>
      <c r="B682" s="223"/>
      <c r="C682" s="223">
        <v>1</v>
      </c>
      <c r="D682" s="223">
        <v>22</v>
      </c>
    </row>
    <row r="683" spans="1:4">
      <c r="A683" s="224" t="s">
        <v>1650</v>
      </c>
      <c r="B683" s="223"/>
      <c r="C683" s="223">
        <v>1</v>
      </c>
      <c r="D683" s="223">
        <v>22</v>
      </c>
    </row>
    <row r="684" spans="1:4">
      <c r="A684" s="224" t="s">
        <v>1652</v>
      </c>
      <c r="B684" s="223"/>
      <c r="C684" s="223">
        <v>1</v>
      </c>
      <c r="D684" s="223">
        <v>22</v>
      </c>
    </row>
    <row r="685" spans="1:4">
      <c r="A685" s="224" t="s">
        <v>1654</v>
      </c>
      <c r="B685" s="223"/>
      <c r="C685" s="223">
        <v>1</v>
      </c>
      <c r="D685" s="223">
        <v>22</v>
      </c>
    </row>
    <row r="686" spans="1:4">
      <c r="A686" s="224" t="s">
        <v>1657</v>
      </c>
      <c r="B686" s="223"/>
      <c r="C686" s="223">
        <v>1</v>
      </c>
      <c r="D686" s="223">
        <v>22</v>
      </c>
    </row>
    <row r="687" spans="1:4">
      <c r="A687" s="224" t="s">
        <v>1660</v>
      </c>
      <c r="B687" s="223"/>
      <c r="C687" s="223">
        <v>1</v>
      </c>
      <c r="D687" s="223">
        <v>22</v>
      </c>
    </row>
    <row r="688" spans="1:4" ht="30">
      <c r="A688" s="224" t="s">
        <v>1663</v>
      </c>
      <c r="B688" s="223"/>
      <c r="C688" s="223">
        <v>1</v>
      </c>
      <c r="D688" s="223">
        <v>22</v>
      </c>
    </row>
    <row r="689" spans="1:4">
      <c r="A689" s="224" t="s">
        <v>1666</v>
      </c>
      <c r="B689" s="223"/>
      <c r="C689" s="223">
        <v>1</v>
      </c>
      <c r="D689" s="223">
        <v>22</v>
      </c>
    </row>
    <row r="690" spans="1:4">
      <c r="A690" s="224" t="s">
        <v>1668</v>
      </c>
      <c r="B690" s="223"/>
      <c r="C690" s="223">
        <v>1</v>
      </c>
      <c r="D690" s="223">
        <v>22</v>
      </c>
    </row>
    <row r="691" spans="1:4">
      <c r="A691" s="224" t="s">
        <v>1671</v>
      </c>
      <c r="B691" s="223"/>
      <c r="C691" s="223">
        <v>1</v>
      </c>
      <c r="D691" s="223">
        <v>22</v>
      </c>
    </row>
    <row r="692" spans="1:4">
      <c r="A692" s="224" t="s">
        <v>1674</v>
      </c>
      <c r="B692" s="223"/>
      <c r="C692" s="223">
        <v>1</v>
      </c>
      <c r="D692" s="223">
        <v>22</v>
      </c>
    </row>
    <row r="693" spans="1:4">
      <c r="A693" s="224" t="s">
        <v>1676</v>
      </c>
      <c r="B693" s="223"/>
      <c r="C693" s="223">
        <v>1</v>
      </c>
      <c r="D693" s="223">
        <v>22</v>
      </c>
    </row>
    <row r="694" spans="1:4">
      <c r="A694" s="222" t="s">
        <v>1678</v>
      </c>
      <c r="B694" s="223"/>
      <c r="C694" s="223">
        <v>1</v>
      </c>
      <c r="D694" s="223">
        <v>22</v>
      </c>
    </row>
    <row r="695" spans="1:4">
      <c r="A695" s="224" t="s">
        <v>1681</v>
      </c>
      <c r="B695" s="223"/>
      <c r="C695" s="223">
        <v>1</v>
      </c>
      <c r="D695" s="223">
        <v>22</v>
      </c>
    </row>
    <row r="696" spans="1:4">
      <c r="A696" s="222" t="s">
        <v>1683</v>
      </c>
      <c r="B696" s="223"/>
      <c r="C696" s="223">
        <v>1</v>
      </c>
      <c r="D696" s="223">
        <v>22</v>
      </c>
    </row>
    <row r="697" spans="1:4">
      <c r="A697" s="224" t="s">
        <v>1685</v>
      </c>
      <c r="B697" s="223"/>
      <c r="C697" s="223">
        <v>1</v>
      </c>
      <c r="D697" s="223">
        <v>22</v>
      </c>
    </row>
    <row r="698" spans="1:4">
      <c r="A698" s="224" t="s">
        <v>1689</v>
      </c>
      <c r="B698" s="223"/>
      <c r="C698" s="223">
        <v>1</v>
      </c>
      <c r="D698" s="223">
        <v>22</v>
      </c>
    </row>
    <row r="699" spans="1:4">
      <c r="A699" s="224" t="s">
        <v>1691</v>
      </c>
      <c r="B699" s="223"/>
      <c r="C699" s="223">
        <v>1</v>
      </c>
      <c r="D699" s="223">
        <v>22</v>
      </c>
    </row>
    <row r="700" spans="1:4">
      <c r="A700" s="224" t="s">
        <v>1693</v>
      </c>
      <c r="B700" s="223"/>
      <c r="C700" s="223">
        <v>1</v>
      </c>
      <c r="D700" s="223">
        <v>22</v>
      </c>
    </row>
    <row r="701" spans="1:4">
      <c r="A701" s="224" t="s">
        <v>1696</v>
      </c>
      <c r="B701" s="223"/>
      <c r="C701" s="223">
        <v>1</v>
      </c>
      <c r="D701" s="223">
        <v>22</v>
      </c>
    </row>
    <row r="702" spans="1:4">
      <c r="A702" s="224" t="s">
        <v>1699</v>
      </c>
      <c r="B702" s="223"/>
      <c r="C702" s="223">
        <v>1</v>
      </c>
      <c r="D702" s="223">
        <v>22</v>
      </c>
    </row>
    <row r="703" spans="1:4">
      <c r="A703" s="224" t="s">
        <v>1702</v>
      </c>
      <c r="B703" s="223"/>
      <c r="C703" s="223">
        <v>1</v>
      </c>
      <c r="D703" s="223">
        <v>22</v>
      </c>
    </row>
    <row r="704" spans="1:4">
      <c r="A704" s="224" t="s">
        <v>1705</v>
      </c>
      <c r="B704" s="223"/>
      <c r="C704" s="223">
        <v>1</v>
      </c>
      <c r="D704" s="223">
        <v>22</v>
      </c>
    </row>
    <row r="705" spans="1:4">
      <c r="A705" s="224" t="s">
        <v>1707</v>
      </c>
      <c r="B705" s="223"/>
      <c r="C705" s="223">
        <v>1</v>
      </c>
      <c r="D705" s="223">
        <v>22</v>
      </c>
    </row>
    <row r="706" spans="1:4">
      <c r="A706" s="262" t="s">
        <v>1709</v>
      </c>
      <c r="B706" s="263"/>
      <c r="C706" s="223">
        <v>1</v>
      </c>
      <c r="D706" s="223">
        <v>22</v>
      </c>
    </row>
    <row r="707" spans="1:4">
      <c r="A707" s="262" t="s">
        <v>1712</v>
      </c>
      <c r="B707" s="263"/>
      <c r="C707" s="223">
        <v>1</v>
      </c>
      <c r="D707" s="223">
        <v>22</v>
      </c>
    </row>
    <row r="708" spans="1:4">
      <c r="A708" s="222" t="s">
        <v>1715</v>
      </c>
      <c r="B708" s="223"/>
      <c r="C708" s="223">
        <v>1</v>
      </c>
      <c r="D708" s="223">
        <v>22</v>
      </c>
    </row>
    <row r="709" spans="1:4">
      <c r="A709" s="222" t="s">
        <v>1718</v>
      </c>
      <c r="B709" s="223"/>
      <c r="C709" s="223">
        <v>1</v>
      </c>
      <c r="D709" s="223">
        <v>22</v>
      </c>
    </row>
    <row r="710" spans="1:4">
      <c r="A710" s="222" t="s">
        <v>1721</v>
      </c>
      <c r="B710" s="223"/>
      <c r="C710" s="223">
        <v>1</v>
      </c>
      <c r="D710" s="223">
        <v>22</v>
      </c>
    </row>
    <row r="711" spans="1:4">
      <c r="A711" s="222" t="s">
        <v>1723</v>
      </c>
      <c r="B711" s="223"/>
      <c r="C711" s="223">
        <v>1</v>
      </c>
      <c r="D711" s="223">
        <v>22</v>
      </c>
    </row>
    <row r="712" spans="1:4">
      <c r="A712" s="222" t="s">
        <v>1725</v>
      </c>
      <c r="B712" s="223"/>
      <c r="C712" s="223">
        <v>1</v>
      </c>
      <c r="D712" s="223">
        <v>22</v>
      </c>
    </row>
    <row r="713" spans="1:4">
      <c r="A713" s="224" t="s">
        <v>1727</v>
      </c>
      <c r="B713" s="223"/>
      <c r="C713" s="223">
        <v>1</v>
      </c>
      <c r="D713" s="223">
        <v>22</v>
      </c>
    </row>
    <row r="714" spans="1:4">
      <c r="A714" s="224" t="s">
        <v>1730</v>
      </c>
      <c r="B714" s="223"/>
      <c r="C714" s="223">
        <v>1</v>
      </c>
      <c r="D714" s="223">
        <v>22</v>
      </c>
    </row>
    <row r="715" spans="1:4">
      <c r="A715" s="224" t="s">
        <v>1733</v>
      </c>
      <c r="B715" s="223"/>
      <c r="C715" s="223">
        <v>1</v>
      </c>
      <c r="D715" s="223">
        <v>22</v>
      </c>
    </row>
    <row r="716" spans="1:4">
      <c r="A716" s="224" t="s">
        <v>1735</v>
      </c>
      <c r="B716" s="223"/>
      <c r="C716" s="223">
        <v>1</v>
      </c>
      <c r="D716" s="223">
        <v>22</v>
      </c>
    </row>
    <row r="717" spans="1:4">
      <c r="A717" s="224" t="s">
        <v>1738</v>
      </c>
      <c r="B717" s="223"/>
      <c r="C717" s="223">
        <v>1</v>
      </c>
      <c r="D717" s="223">
        <v>22</v>
      </c>
    </row>
    <row r="718" spans="1:4">
      <c r="A718" s="224" t="s">
        <v>1741</v>
      </c>
      <c r="B718" s="223"/>
      <c r="C718" s="223">
        <v>1</v>
      </c>
      <c r="D718" s="223">
        <v>22</v>
      </c>
    </row>
    <row r="719" spans="1:4">
      <c r="A719" s="224" t="s">
        <v>1743</v>
      </c>
      <c r="B719" s="223"/>
      <c r="C719" s="223">
        <v>1</v>
      </c>
      <c r="D719" s="223">
        <v>22</v>
      </c>
    </row>
    <row r="720" spans="1:4">
      <c r="A720" s="224" t="s">
        <v>1746</v>
      </c>
      <c r="B720" s="223"/>
      <c r="C720" s="223">
        <v>1</v>
      </c>
      <c r="D720" s="223">
        <v>22</v>
      </c>
    </row>
    <row r="721" spans="1:4">
      <c r="A721" s="224" t="s">
        <v>1748</v>
      </c>
      <c r="B721" s="223"/>
      <c r="C721" s="223">
        <v>1</v>
      </c>
      <c r="D721" s="223">
        <v>22</v>
      </c>
    </row>
    <row r="722" spans="1:4">
      <c r="A722" s="224" t="s">
        <v>1750</v>
      </c>
      <c r="B722" s="223"/>
      <c r="C722" s="223">
        <v>1</v>
      </c>
      <c r="D722" s="223">
        <v>22</v>
      </c>
    </row>
    <row r="723" spans="1:4">
      <c r="A723" s="224" t="s">
        <v>1753</v>
      </c>
      <c r="B723" s="223"/>
      <c r="C723" s="223">
        <v>1</v>
      </c>
      <c r="D723" s="223">
        <v>22</v>
      </c>
    </row>
    <row r="724" spans="1:4">
      <c r="A724" s="224" t="s">
        <v>1756</v>
      </c>
      <c r="B724" s="223"/>
      <c r="C724" s="223">
        <v>1</v>
      </c>
      <c r="D724" s="223">
        <v>22</v>
      </c>
    </row>
    <row r="725" spans="1:4">
      <c r="A725" s="224" t="s">
        <v>1759</v>
      </c>
      <c r="B725" s="223"/>
      <c r="C725" s="223">
        <v>1</v>
      </c>
      <c r="D725" s="223">
        <v>22</v>
      </c>
    </row>
    <row r="726" spans="1:4">
      <c r="A726" s="224" t="s">
        <v>1761</v>
      </c>
      <c r="B726" s="223"/>
      <c r="C726" s="223">
        <v>1</v>
      </c>
      <c r="D726" s="223">
        <v>22</v>
      </c>
    </row>
    <row r="727" spans="1:4">
      <c r="A727" s="224" t="s">
        <v>1764</v>
      </c>
      <c r="B727" s="223"/>
      <c r="C727" s="223">
        <v>1</v>
      </c>
      <c r="D727" s="223">
        <v>22</v>
      </c>
    </row>
    <row r="728" spans="1:4">
      <c r="A728" s="224" t="s">
        <v>1767</v>
      </c>
      <c r="B728" s="223"/>
      <c r="C728" s="223">
        <v>1</v>
      </c>
      <c r="D728" s="223">
        <v>22</v>
      </c>
    </row>
    <row r="729" spans="1:4">
      <c r="A729" s="224" t="s">
        <v>1770</v>
      </c>
      <c r="B729" s="223"/>
      <c r="C729" s="223">
        <v>1</v>
      </c>
      <c r="D729" s="223">
        <v>22</v>
      </c>
    </row>
    <row r="730" spans="1:4">
      <c r="A730" s="222" t="s">
        <v>1773</v>
      </c>
      <c r="B730" s="223"/>
      <c r="C730" s="223">
        <v>1</v>
      </c>
      <c r="D730" s="223">
        <v>22</v>
      </c>
    </row>
    <row r="731" spans="1:4">
      <c r="A731" s="224" t="s">
        <v>1776</v>
      </c>
      <c r="B731" s="223"/>
      <c r="C731" s="223">
        <v>1</v>
      </c>
      <c r="D731" s="223">
        <v>22</v>
      </c>
    </row>
    <row r="732" spans="1:4">
      <c r="A732" s="224" t="s">
        <v>1779</v>
      </c>
      <c r="B732" s="223"/>
      <c r="C732" s="223">
        <v>1</v>
      </c>
      <c r="D732" s="223">
        <v>22</v>
      </c>
    </row>
    <row r="733" spans="1:4">
      <c r="A733" s="262" t="s">
        <v>1782</v>
      </c>
      <c r="B733" s="263"/>
      <c r="C733" s="223">
        <v>1</v>
      </c>
      <c r="D733" s="223">
        <v>22</v>
      </c>
    </row>
    <row r="734" spans="1:4">
      <c r="A734" s="222" t="s">
        <v>1785</v>
      </c>
      <c r="B734" s="223"/>
      <c r="C734" s="223">
        <v>1</v>
      </c>
      <c r="D734" s="223">
        <v>22</v>
      </c>
    </row>
    <row r="735" spans="1:4">
      <c r="A735" s="222" t="s">
        <v>1788</v>
      </c>
      <c r="B735" s="223"/>
      <c r="C735" s="223">
        <v>1</v>
      </c>
      <c r="D735" s="223">
        <v>22</v>
      </c>
    </row>
    <row r="736" spans="1:4">
      <c r="A736" s="224" t="s">
        <v>1791</v>
      </c>
      <c r="B736" s="223"/>
      <c r="C736" s="223">
        <v>1</v>
      </c>
      <c r="D736" s="223">
        <v>22</v>
      </c>
    </row>
    <row r="737" spans="1:4">
      <c r="A737" s="224" t="s">
        <v>1793</v>
      </c>
      <c r="B737" s="223"/>
      <c r="C737" s="223">
        <v>1</v>
      </c>
      <c r="D737" s="223">
        <v>22</v>
      </c>
    </row>
    <row r="738" spans="1:4">
      <c r="A738" s="224" t="s">
        <v>1796</v>
      </c>
      <c r="B738" s="223"/>
      <c r="C738" s="223">
        <v>1</v>
      </c>
      <c r="D738" s="223">
        <v>22</v>
      </c>
    </row>
    <row r="739" spans="1:4">
      <c r="A739" s="224" t="s">
        <v>1798</v>
      </c>
      <c r="B739" s="223"/>
      <c r="C739" s="223">
        <v>1</v>
      </c>
      <c r="D739" s="223">
        <v>22</v>
      </c>
    </row>
    <row r="740" spans="1:4">
      <c r="A740" s="224" t="s">
        <v>1801</v>
      </c>
      <c r="B740" s="223"/>
      <c r="C740" s="223">
        <v>1</v>
      </c>
      <c r="D740" s="223">
        <v>22</v>
      </c>
    </row>
    <row r="741" spans="1:4">
      <c r="A741" s="224" t="s">
        <v>1804</v>
      </c>
      <c r="B741" s="223"/>
      <c r="C741" s="223">
        <v>1</v>
      </c>
      <c r="D741" s="223">
        <v>22</v>
      </c>
    </row>
    <row r="742" spans="1:4">
      <c r="A742" s="222" t="s">
        <v>1806</v>
      </c>
      <c r="B742" s="223"/>
      <c r="C742" s="223">
        <v>1</v>
      </c>
      <c r="D742" s="223">
        <v>22</v>
      </c>
    </row>
    <row r="743" spans="1:4">
      <c r="A743" s="222" t="s">
        <v>1809</v>
      </c>
      <c r="B743" s="223"/>
      <c r="C743" s="223">
        <v>1</v>
      </c>
      <c r="D743" s="223">
        <v>22</v>
      </c>
    </row>
    <row r="744" spans="1:4">
      <c r="A744" s="222" t="s">
        <v>1812</v>
      </c>
      <c r="B744" s="223"/>
      <c r="C744" s="223">
        <v>1</v>
      </c>
      <c r="D744" s="223">
        <v>22</v>
      </c>
    </row>
    <row r="745" spans="1:4">
      <c r="A745" s="222" t="s">
        <v>1815</v>
      </c>
      <c r="B745" s="223"/>
      <c r="C745" s="223">
        <v>1</v>
      </c>
      <c r="D745" s="223">
        <v>22</v>
      </c>
    </row>
    <row r="746" spans="1:4">
      <c r="A746" s="222" t="s">
        <v>1817</v>
      </c>
      <c r="B746" s="223"/>
      <c r="C746" s="223">
        <v>1</v>
      </c>
      <c r="D746" s="223">
        <v>22</v>
      </c>
    </row>
    <row r="747" spans="1:4">
      <c r="A747" s="222" t="s">
        <v>1820</v>
      </c>
      <c r="B747" s="223"/>
      <c r="C747" s="223">
        <v>1</v>
      </c>
      <c r="D747" s="223">
        <v>22</v>
      </c>
    </row>
    <row r="748" spans="1:4">
      <c r="A748" s="222" t="s">
        <v>1823</v>
      </c>
      <c r="B748" s="223"/>
      <c r="C748" s="223">
        <v>1</v>
      </c>
      <c r="D748" s="223">
        <v>22</v>
      </c>
    </row>
    <row r="749" spans="1:4">
      <c r="A749" s="222" t="s">
        <v>1826</v>
      </c>
      <c r="B749" s="223"/>
      <c r="C749" s="223">
        <v>1</v>
      </c>
      <c r="D749" s="223">
        <v>22</v>
      </c>
    </row>
    <row r="750" spans="1:4">
      <c r="A750" s="222" t="s">
        <v>1830</v>
      </c>
      <c r="B750" s="223"/>
      <c r="C750" s="223">
        <v>1</v>
      </c>
      <c r="D750" s="223">
        <v>22</v>
      </c>
    </row>
    <row r="751" spans="1:4">
      <c r="A751" s="262" t="s">
        <v>1833</v>
      </c>
      <c r="B751" s="263"/>
      <c r="C751" s="223">
        <v>1</v>
      </c>
      <c r="D751" s="223">
        <v>22</v>
      </c>
    </row>
    <row r="752" spans="1:4">
      <c r="A752" s="222" t="s">
        <v>1837</v>
      </c>
      <c r="B752" s="223"/>
      <c r="C752" s="223">
        <v>1</v>
      </c>
      <c r="D752" s="223">
        <v>22</v>
      </c>
    </row>
    <row r="753" spans="1:4">
      <c r="A753" s="222" t="s">
        <v>1840</v>
      </c>
      <c r="B753" s="223"/>
      <c r="C753" s="223">
        <v>1</v>
      </c>
      <c r="D753" s="223">
        <v>22</v>
      </c>
    </row>
    <row r="754" spans="1:4">
      <c r="A754" s="262" t="s">
        <v>1843</v>
      </c>
      <c r="B754" s="263"/>
      <c r="C754" s="223">
        <v>1</v>
      </c>
      <c r="D754" s="223">
        <v>22</v>
      </c>
    </row>
    <row r="755" spans="1:4">
      <c r="A755" s="222" t="s">
        <v>1846</v>
      </c>
      <c r="B755" s="223"/>
      <c r="C755" s="223">
        <v>1</v>
      </c>
      <c r="D755" s="223">
        <v>22</v>
      </c>
    </row>
    <row r="756" spans="1:4">
      <c r="A756" s="222" t="s">
        <v>1849</v>
      </c>
      <c r="B756" s="223"/>
      <c r="C756" s="223">
        <v>1</v>
      </c>
      <c r="D756" s="223">
        <v>22</v>
      </c>
    </row>
    <row r="757" spans="1:4">
      <c r="A757" s="222" t="s">
        <v>1851</v>
      </c>
      <c r="B757" s="223"/>
      <c r="C757" s="223">
        <v>1</v>
      </c>
      <c r="D757" s="223">
        <v>22</v>
      </c>
    </row>
    <row r="758" spans="1:4">
      <c r="A758" s="262" t="s">
        <v>1854</v>
      </c>
      <c r="B758" s="263"/>
      <c r="C758" s="223">
        <v>1</v>
      </c>
      <c r="D758" s="223">
        <v>22</v>
      </c>
    </row>
    <row r="759" spans="1:4">
      <c r="A759" s="262" t="s">
        <v>1857</v>
      </c>
      <c r="B759" s="263"/>
      <c r="C759" s="223">
        <v>1</v>
      </c>
      <c r="D759" s="223">
        <v>22</v>
      </c>
    </row>
    <row r="760" spans="1:4">
      <c r="A760" s="222" t="s">
        <v>1860</v>
      </c>
      <c r="B760" s="223"/>
      <c r="C760" s="223">
        <v>1</v>
      </c>
      <c r="D760" s="223">
        <v>22</v>
      </c>
    </row>
    <row r="761" spans="1:4">
      <c r="A761" s="222" t="s">
        <v>1863</v>
      </c>
      <c r="B761" s="223"/>
      <c r="C761" s="223">
        <v>1</v>
      </c>
      <c r="D761" s="223">
        <v>22</v>
      </c>
    </row>
    <row r="762" spans="1:4">
      <c r="A762" s="222" t="s">
        <v>1865</v>
      </c>
      <c r="B762" s="223"/>
      <c r="C762" s="223">
        <v>1</v>
      </c>
      <c r="D762" s="223">
        <v>22</v>
      </c>
    </row>
    <row r="763" spans="1:4">
      <c r="A763" s="222" t="s">
        <v>1868</v>
      </c>
      <c r="B763" s="223"/>
      <c r="C763" s="223">
        <v>1</v>
      </c>
      <c r="D763" s="223">
        <v>22</v>
      </c>
    </row>
    <row r="764" spans="1:4">
      <c r="A764" s="222" t="s">
        <v>1870</v>
      </c>
      <c r="B764" s="223"/>
      <c r="C764" s="223">
        <v>1</v>
      </c>
      <c r="D764" s="223">
        <v>22</v>
      </c>
    </row>
    <row r="765" spans="1:4">
      <c r="A765" s="222" t="s">
        <v>1872</v>
      </c>
      <c r="B765" s="223"/>
      <c r="C765" s="223">
        <v>1</v>
      </c>
      <c r="D765" s="223">
        <v>22</v>
      </c>
    </row>
    <row r="766" spans="1:4">
      <c r="A766" s="222" t="s">
        <v>1874</v>
      </c>
      <c r="B766" s="223"/>
      <c r="C766" s="223">
        <v>1</v>
      </c>
      <c r="D766" s="223">
        <v>22</v>
      </c>
    </row>
    <row r="767" spans="1:4">
      <c r="A767" s="222" t="s">
        <v>1877</v>
      </c>
      <c r="B767" s="223"/>
      <c r="C767" s="223">
        <v>1</v>
      </c>
      <c r="D767" s="223">
        <v>22</v>
      </c>
    </row>
    <row r="768" spans="1:4">
      <c r="A768" s="222" t="s">
        <v>1880</v>
      </c>
      <c r="B768" s="223"/>
      <c r="C768" s="223">
        <v>1</v>
      </c>
      <c r="D768" s="223">
        <v>22</v>
      </c>
    </row>
    <row r="769" spans="1:4">
      <c r="A769" s="222" t="s">
        <v>1883</v>
      </c>
      <c r="B769" s="223"/>
      <c r="C769" s="223">
        <v>1</v>
      </c>
      <c r="D769" s="223">
        <v>22</v>
      </c>
    </row>
    <row r="770" spans="1:4">
      <c r="A770" s="222" t="s">
        <v>1886</v>
      </c>
      <c r="B770" s="223"/>
      <c r="C770" s="223">
        <v>1</v>
      </c>
      <c r="D770" s="223">
        <v>22</v>
      </c>
    </row>
    <row r="771" spans="1:4">
      <c r="A771" s="222" t="s">
        <v>1889</v>
      </c>
      <c r="B771" s="223"/>
      <c r="C771" s="223">
        <v>1</v>
      </c>
      <c r="D771" s="223">
        <v>22</v>
      </c>
    </row>
    <row r="772" spans="1:4">
      <c r="A772" s="222" t="s">
        <v>1892</v>
      </c>
      <c r="B772" s="223"/>
      <c r="C772" s="223">
        <v>1</v>
      </c>
      <c r="D772" s="223">
        <v>22</v>
      </c>
    </row>
    <row r="773" spans="1:4">
      <c r="A773" s="222" t="s">
        <v>1895</v>
      </c>
      <c r="B773" s="223"/>
      <c r="C773" s="223">
        <v>1</v>
      </c>
      <c r="D773" s="223">
        <v>22</v>
      </c>
    </row>
    <row r="774" spans="1:4">
      <c r="A774" s="262" t="s">
        <v>1898</v>
      </c>
      <c r="B774" s="263"/>
      <c r="C774" s="223">
        <v>1</v>
      </c>
      <c r="D774" s="223">
        <v>22</v>
      </c>
    </row>
    <row r="775" spans="1:4">
      <c r="A775" s="224" t="s">
        <v>1901</v>
      </c>
      <c r="B775" s="223"/>
      <c r="C775" s="223">
        <v>1</v>
      </c>
      <c r="D775" s="223">
        <v>22</v>
      </c>
    </row>
    <row r="776" spans="1:4">
      <c r="A776" s="222" t="s">
        <v>1904</v>
      </c>
      <c r="B776" s="223"/>
      <c r="C776" s="223">
        <v>1</v>
      </c>
      <c r="D776" s="223">
        <v>22</v>
      </c>
    </row>
    <row r="777" spans="1:4">
      <c r="A777" s="222" t="s">
        <v>1907</v>
      </c>
      <c r="B777" s="223"/>
      <c r="C777" s="223">
        <v>1</v>
      </c>
      <c r="D777" s="223">
        <v>22</v>
      </c>
    </row>
    <row r="778" spans="1:4">
      <c r="A778" s="222" t="s">
        <v>1909</v>
      </c>
      <c r="B778" s="223"/>
      <c r="C778" s="223">
        <v>1</v>
      </c>
      <c r="D778" s="223">
        <v>22</v>
      </c>
    </row>
    <row r="779" spans="1:4">
      <c r="A779" s="222" t="s">
        <v>1912</v>
      </c>
      <c r="B779" s="223"/>
      <c r="C779" s="223">
        <v>1</v>
      </c>
      <c r="D779" s="223">
        <v>22</v>
      </c>
    </row>
    <row r="780" spans="1:4">
      <c r="A780" s="222" t="s">
        <v>1915</v>
      </c>
      <c r="B780" s="223"/>
      <c r="C780" s="223">
        <v>1</v>
      </c>
      <c r="D780" s="223">
        <v>22</v>
      </c>
    </row>
    <row r="781" spans="1:4" ht="30">
      <c r="A781" s="222" t="s">
        <v>1918</v>
      </c>
      <c r="B781" s="223"/>
      <c r="C781" s="223">
        <v>1</v>
      </c>
      <c r="D781" s="223">
        <v>22</v>
      </c>
    </row>
    <row r="782" spans="1:4">
      <c r="A782" s="222" t="s">
        <v>1921</v>
      </c>
      <c r="B782" s="223"/>
      <c r="C782" s="223">
        <v>1</v>
      </c>
      <c r="D782" s="223">
        <v>22</v>
      </c>
    </row>
    <row r="783" spans="1:4">
      <c r="A783" s="222" t="s">
        <v>1924</v>
      </c>
      <c r="B783" s="223"/>
      <c r="C783" s="223">
        <v>1</v>
      </c>
      <c r="D783" s="223">
        <v>22</v>
      </c>
    </row>
    <row r="784" spans="1:4">
      <c r="A784" s="222" t="s">
        <v>1927</v>
      </c>
      <c r="B784" s="223"/>
      <c r="C784" s="223">
        <v>1</v>
      </c>
      <c r="D784" s="223">
        <v>22</v>
      </c>
    </row>
    <row r="785" spans="1:4">
      <c r="A785" s="222" t="s">
        <v>1930</v>
      </c>
      <c r="B785" s="223"/>
      <c r="C785" s="223">
        <v>1</v>
      </c>
      <c r="D785" s="223">
        <v>22</v>
      </c>
    </row>
    <row r="786" spans="1:4">
      <c r="A786" s="222" t="s">
        <v>1933</v>
      </c>
      <c r="B786" s="223"/>
      <c r="C786" s="223">
        <v>1</v>
      </c>
      <c r="D786" s="223">
        <v>22</v>
      </c>
    </row>
    <row r="787" spans="1:4">
      <c r="A787" s="222" t="s">
        <v>1936</v>
      </c>
      <c r="B787" s="223"/>
      <c r="C787" s="223">
        <v>1</v>
      </c>
      <c r="D787" s="223">
        <v>22</v>
      </c>
    </row>
    <row r="788" spans="1:4">
      <c r="A788" s="222" t="s">
        <v>1939</v>
      </c>
      <c r="B788" s="223"/>
      <c r="C788" s="223">
        <v>1</v>
      </c>
      <c r="D788" s="223">
        <v>22</v>
      </c>
    </row>
    <row r="789" spans="1:4">
      <c r="A789" s="222" t="s">
        <v>1942</v>
      </c>
      <c r="B789" s="223"/>
      <c r="C789" s="223">
        <v>1</v>
      </c>
      <c r="D789" s="223">
        <v>22</v>
      </c>
    </row>
    <row r="790" spans="1:4">
      <c r="A790" s="222" t="s">
        <v>1944</v>
      </c>
      <c r="B790" s="223"/>
      <c r="C790" s="223">
        <v>1</v>
      </c>
      <c r="D790" s="223">
        <v>22</v>
      </c>
    </row>
    <row r="791" spans="1:4">
      <c r="A791" s="222" t="s">
        <v>1947</v>
      </c>
      <c r="B791" s="223"/>
      <c r="C791" s="223">
        <v>1</v>
      </c>
      <c r="D791" s="223">
        <v>22</v>
      </c>
    </row>
    <row r="792" spans="1:4">
      <c r="A792" s="222" t="s">
        <v>1950</v>
      </c>
      <c r="B792" s="223"/>
      <c r="C792" s="223">
        <v>1</v>
      </c>
      <c r="D792" s="223">
        <v>22</v>
      </c>
    </row>
    <row r="793" spans="1:4">
      <c r="A793" s="222" t="s">
        <v>1953</v>
      </c>
      <c r="B793" s="223"/>
      <c r="C793" s="223">
        <v>1</v>
      </c>
      <c r="D793" s="223">
        <v>22</v>
      </c>
    </row>
    <row r="794" spans="1:4">
      <c r="A794" s="224" t="s">
        <v>1956</v>
      </c>
      <c r="B794" s="223"/>
      <c r="C794" s="223">
        <v>1</v>
      </c>
      <c r="D794" s="223">
        <v>22</v>
      </c>
    </row>
    <row r="795" spans="1:4">
      <c r="A795" s="222" t="s">
        <v>1959</v>
      </c>
      <c r="B795" s="223"/>
      <c r="C795" s="223">
        <v>1</v>
      </c>
      <c r="D795" s="223">
        <v>22</v>
      </c>
    </row>
    <row r="796" spans="1:4">
      <c r="A796" s="222" t="s">
        <v>1962</v>
      </c>
      <c r="B796" s="223"/>
      <c r="C796" s="223">
        <v>1</v>
      </c>
      <c r="D796" s="223">
        <v>22</v>
      </c>
    </row>
    <row r="797" spans="1:4">
      <c r="A797" s="222" t="s">
        <v>1964</v>
      </c>
      <c r="B797" s="223"/>
      <c r="C797" s="223">
        <v>1</v>
      </c>
      <c r="D797" s="223">
        <v>22</v>
      </c>
    </row>
    <row r="798" spans="1:4">
      <c r="A798" s="222" t="s">
        <v>1967</v>
      </c>
      <c r="B798" s="223"/>
      <c r="C798" s="223">
        <v>1</v>
      </c>
      <c r="D798" s="223">
        <v>22</v>
      </c>
    </row>
    <row r="799" spans="1:4">
      <c r="A799" s="222" t="s">
        <v>1970</v>
      </c>
      <c r="B799" s="223"/>
      <c r="C799" s="223">
        <v>1</v>
      </c>
      <c r="D799" s="223">
        <v>22</v>
      </c>
    </row>
    <row r="800" spans="1:4">
      <c r="A800" s="222" t="s">
        <v>1973</v>
      </c>
      <c r="B800" s="223"/>
      <c r="C800" s="223">
        <v>1</v>
      </c>
      <c r="D800" s="223">
        <v>22</v>
      </c>
    </row>
    <row r="801" spans="1:4">
      <c r="A801" s="222" t="s">
        <v>1976</v>
      </c>
      <c r="B801" s="223"/>
      <c r="C801" s="223">
        <v>1</v>
      </c>
      <c r="D801" s="223">
        <v>22</v>
      </c>
    </row>
    <row r="802" spans="1:4">
      <c r="A802" s="222" t="s">
        <v>1980</v>
      </c>
      <c r="B802" s="223"/>
      <c r="C802" s="223">
        <v>1</v>
      </c>
      <c r="D802" s="223">
        <v>22</v>
      </c>
    </row>
    <row r="803" spans="1:4">
      <c r="A803" s="222" t="s">
        <v>1983</v>
      </c>
      <c r="B803" s="223"/>
      <c r="C803" s="223">
        <v>1</v>
      </c>
      <c r="D803" s="223">
        <v>22</v>
      </c>
    </row>
    <row r="804" spans="1:4">
      <c r="A804" s="222" t="s">
        <v>1986</v>
      </c>
      <c r="B804" s="223"/>
      <c r="C804" s="223">
        <v>1</v>
      </c>
      <c r="D804" s="223">
        <v>22</v>
      </c>
    </row>
    <row r="805" spans="1:4">
      <c r="A805" s="222" t="s">
        <v>1989</v>
      </c>
      <c r="B805" s="223"/>
      <c r="C805" s="223">
        <v>1</v>
      </c>
      <c r="D805" s="223">
        <v>22</v>
      </c>
    </row>
    <row r="806" spans="1:4">
      <c r="A806" s="234" t="s">
        <v>1992</v>
      </c>
      <c r="B806" s="245"/>
      <c r="C806" s="223">
        <v>1</v>
      </c>
      <c r="D806" s="223">
        <v>22</v>
      </c>
    </row>
    <row r="807" spans="1:4">
      <c r="A807" s="222" t="s">
        <v>1995</v>
      </c>
      <c r="B807" s="223"/>
      <c r="C807" s="223">
        <v>1</v>
      </c>
      <c r="D807" s="223">
        <v>22</v>
      </c>
    </row>
    <row r="808" spans="1:4">
      <c r="A808" s="222" t="s">
        <v>1998</v>
      </c>
      <c r="B808" s="223"/>
      <c r="C808" s="223">
        <v>1</v>
      </c>
      <c r="D808" s="223">
        <v>22</v>
      </c>
    </row>
    <row r="809" spans="1:4">
      <c r="A809" s="222" t="s">
        <v>2000</v>
      </c>
      <c r="B809" s="223"/>
      <c r="C809" s="223">
        <v>1</v>
      </c>
      <c r="D809" s="223">
        <v>22</v>
      </c>
    </row>
    <row r="810" spans="1:4">
      <c r="A810" s="222" t="s">
        <v>2003</v>
      </c>
      <c r="B810" s="223"/>
      <c r="C810" s="223">
        <v>1</v>
      </c>
      <c r="D810" s="223">
        <v>22</v>
      </c>
    </row>
    <row r="811" spans="1:4">
      <c r="A811" s="222" t="s">
        <v>2006</v>
      </c>
      <c r="B811" s="223"/>
      <c r="C811" s="223">
        <v>1</v>
      </c>
      <c r="D811" s="223">
        <v>22</v>
      </c>
    </row>
    <row r="812" spans="1:4">
      <c r="A812" s="222" t="s">
        <v>2008</v>
      </c>
      <c r="B812" s="223"/>
      <c r="C812" s="223">
        <v>1</v>
      </c>
      <c r="D812" s="223">
        <v>22</v>
      </c>
    </row>
    <row r="813" spans="1:4">
      <c r="A813" s="222" t="s">
        <v>2011</v>
      </c>
      <c r="B813" s="223"/>
      <c r="C813" s="223">
        <v>1</v>
      </c>
      <c r="D813" s="223">
        <v>22</v>
      </c>
    </row>
    <row r="814" spans="1:4">
      <c r="A814" s="222" t="s">
        <v>2013</v>
      </c>
      <c r="B814" s="223"/>
      <c r="C814" s="223">
        <v>1</v>
      </c>
      <c r="D814" s="223">
        <v>22</v>
      </c>
    </row>
    <row r="815" spans="1:4">
      <c r="A815" s="222" t="s">
        <v>2016</v>
      </c>
      <c r="B815" s="223"/>
      <c r="C815" s="223">
        <v>1</v>
      </c>
      <c r="D815" s="223">
        <v>22</v>
      </c>
    </row>
    <row r="816" spans="1:4">
      <c r="A816" s="222" t="s">
        <v>2018</v>
      </c>
      <c r="B816" s="223"/>
      <c r="C816" s="223">
        <v>1</v>
      </c>
      <c r="D816" s="223">
        <v>22</v>
      </c>
    </row>
    <row r="817" spans="1:4">
      <c r="A817" s="222" t="s">
        <v>2021</v>
      </c>
      <c r="B817" s="223"/>
      <c r="C817" s="223">
        <v>1</v>
      </c>
      <c r="D817" s="223">
        <v>22</v>
      </c>
    </row>
    <row r="818" spans="1:4">
      <c r="A818" s="222" t="s">
        <v>2023</v>
      </c>
      <c r="B818" s="223"/>
      <c r="C818" s="223">
        <v>1</v>
      </c>
      <c r="D818" s="223">
        <v>22</v>
      </c>
    </row>
    <row r="819" spans="1:4">
      <c r="A819" s="222" t="s">
        <v>2025</v>
      </c>
      <c r="B819" s="223"/>
      <c r="C819" s="223">
        <v>1</v>
      </c>
      <c r="D819" s="223">
        <v>22</v>
      </c>
    </row>
    <row r="820" spans="1:4">
      <c r="A820" s="222" t="s">
        <v>2028</v>
      </c>
      <c r="B820" s="223"/>
      <c r="C820" s="223">
        <v>1</v>
      </c>
      <c r="D820" s="223">
        <v>22</v>
      </c>
    </row>
    <row r="821" spans="1:4">
      <c r="A821" s="222" t="s">
        <v>2031</v>
      </c>
      <c r="B821" s="223"/>
      <c r="C821" s="223">
        <v>1</v>
      </c>
      <c r="D821" s="223">
        <v>22</v>
      </c>
    </row>
    <row r="822" spans="1:4">
      <c r="A822" s="222" t="s">
        <v>2033</v>
      </c>
      <c r="B822" s="223"/>
      <c r="C822" s="223">
        <v>1</v>
      </c>
      <c r="D822" s="223">
        <v>22</v>
      </c>
    </row>
    <row r="823" spans="1:4">
      <c r="A823" s="222" t="s">
        <v>2035</v>
      </c>
      <c r="B823" s="223"/>
      <c r="C823" s="223">
        <v>1</v>
      </c>
      <c r="D823" s="223">
        <v>22</v>
      </c>
    </row>
    <row r="824" spans="1:4">
      <c r="A824" s="222" t="s">
        <v>2038</v>
      </c>
      <c r="B824" s="223"/>
      <c r="C824" s="223">
        <v>1</v>
      </c>
      <c r="D824" s="223">
        <v>22</v>
      </c>
    </row>
    <row r="825" spans="1:4">
      <c r="A825" s="222" t="s">
        <v>2041</v>
      </c>
      <c r="B825" s="223"/>
      <c r="C825" s="223">
        <v>1</v>
      </c>
      <c r="D825" s="223">
        <v>22</v>
      </c>
    </row>
    <row r="826" spans="1:4">
      <c r="A826" s="222" t="s">
        <v>2044</v>
      </c>
      <c r="B826" s="223"/>
      <c r="C826" s="223">
        <v>1</v>
      </c>
      <c r="D826" s="223">
        <v>22</v>
      </c>
    </row>
    <row r="827" spans="1:4">
      <c r="A827" s="222" t="s">
        <v>2046</v>
      </c>
      <c r="B827" s="223"/>
      <c r="C827" s="223">
        <v>1</v>
      </c>
      <c r="D827" s="223">
        <v>22</v>
      </c>
    </row>
    <row r="828" spans="1:4">
      <c r="A828" s="222" t="s">
        <v>2049</v>
      </c>
      <c r="B828" s="223"/>
      <c r="C828" s="223">
        <v>1</v>
      </c>
      <c r="D828" s="223">
        <v>22</v>
      </c>
    </row>
    <row r="829" spans="1:4">
      <c r="A829" s="222" t="s">
        <v>2052</v>
      </c>
      <c r="B829" s="223"/>
      <c r="C829" s="223">
        <v>1</v>
      </c>
      <c r="D829" s="223">
        <v>22</v>
      </c>
    </row>
    <row r="830" spans="1:4">
      <c r="A830" s="222" t="s">
        <v>2054</v>
      </c>
      <c r="B830" s="223"/>
      <c r="C830" s="223">
        <v>1</v>
      </c>
      <c r="D830" s="223">
        <v>22</v>
      </c>
    </row>
    <row r="831" spans="1:4">
      <c r="A831" s="222" t="s">
        <v>2057</v>
      </c>
      <c r="B831" s="223"/>
      <c r="C831" s="223">
        <v>1</v>
      </c>
      <c r="D831" s="223">
        <v>22</v>
      </c>
    </row>
    <row r="832" spans="1:4">
      <c r="A832" s="222" t="s">
        <v>2060</v>
      </c>
      <c r="B832" s="223"/>
      <c r="C832" s="223">
        <v>1</v>
      </c>
      <c r="D832" s="223">
        <v>22</v>
      </c>
    </row>
    <row r="833" spans="1:4">
      <c r="A833" s="222" t="s">
        <v>2063</v>
      </c>
      <c r="B833" s="223"/>
      <c r="C833" s="223">
        <v>1</v>
      </c>
      <c r="D833" s="223">
        <v>22</v>
      </c>
    </row>
    <row r="834" spans="1:4">
      <c r="A834" s="222" t="s">
        <v>2066</v>
      </c>
      <c r="B834" s="223"/>
      <c r="C834" s="223">
        <v>1</v>
      </c>
      <c r="D834" s="223">
        <v>22</v>
      </c>
    </row>
    <row r="835" spans="1:4">
      <c r="A835" s="222" t="s">
        <v>2068</v>
      </c>
      <c r="B835" s="223"/>
      <c r="C835" s="223">
        <v>1</v>
      </c>
      <c r="D835" s="223">
        <v>22</v>
      </c>
    </row>
    <row r="836" spans="1:4">
      <c r="A836" s="222" t="s">
        <v>2071</v>
      </c>
      <c r="B836" s="223"/>
      <c r="C836" s="223">
        <v>1</v>
      </c>
      <c r="D836" s="223">
        <v>22</v>
      </c>
    </row>
    <row r="837" spans="1:4">
      <c r="A837" s="222" t="s">
        <v>2074</v>
      </c>
      <c r="B837" s="223"/>
      <c r="C837" s="223">
        <v>1</v>
      </c>
      <c r="D837" s="223">
        <v>22</v>
      </c>
    </row>
    <row r="838" spans="1:4">
      <c r="A838" s="222" t="s">
        <v>2077</v>
      </c>
      <c r="B838" s="223"/>
      <c r="C838" s="223">
        <v>1</v>
      </c>
      <c r="D838" s="223">
        <v>22</v>
      </c>
    </row>
    <row r="839" spans="1:4">
      <c r="A839" s="222" t="s">
        <v>2079</v>
      </c>
      <c r="B839" s="223"/>
      <c r="C839" s="223">
        <v>1</v>
      </c>
      <c r="D839" s="223">
        <v>22</v>
      </c>
    </row>
    <row r="840" spans="1:4">
      <c r="A840" s="222" t="s">
        <v>2081</v>
      </c>
      <c r="B840" s="223"/>
      <c r="C840" s="223">
        <v>1</v>
      </c>
      <c r="D840" s="223">
        <v>22</v>
      </c>
    </row>
    <row r="841" spans="1:4">
      <c r="A841" s="222" t="s">
        <v>2084</v>
      </c>
      <c r="B841" s="223"/>
      <c r="C841" s="223">
        <v>1</v>
      </c>
      <c r="D841" s="223">
        <v>22</v>
      </c>
    </row>
    <row r="842" spans="1:4">
      <c r="A842" s="222" t="s">
        <v>2086</v>
      </c>
      <c r="B842" s="223"/>
      <c r="C842" s="223">
        <v>1</v>
      </c>
      <c r="D842" s="223">
        <v>22</v>
      </c>
    </row>
    <row r="843" spans="1:4">
      <c r="A843" s="222" t="s">
        <v>2089</v>
      </c>
      <c r="B843" s="223"/>
      <c r="C843" s="223">
        <v>1</v>
      </c>
      <c r="D843" s="223">
        <v>22</v>
      </c>
    </row>
    <row r="844" spans="1:4">
      <c r="A844" s="222" t="s">
        <v>2092</v>
      </c>
      <c r="B844" s="223"/>
      <c r="C844" s="223">
        <v>1</v>
      </c>
      <c r="D844" s="223">
        <v>22</v>
      </c>
    </row>
    <row r="845" spans="1:4">
      <c r="A845" s="222" t="s">
        <v>2095</v>
      </c>
      <c r="B845" s="223"/>
      <c r="C845" s="223">
        <v>1</v>
      </c>
      <c r="D845" s="223">
        <v>22</v>
      </c>
    </row>
    <row r="846" spans="1:4">
      <c r="A846" s="222" t="s">
        <v>2097</v>
      </c>
      <c r="B846" s="223"/>
      <c r="C846" s="223">
        <v>1</v>
      </c>
      <c r="D846" s="223">
        <v>22</v>
      </c>
    </row>
    <row r="847" spans="1:4">
      <c r="A847" s="222" t="s">
        <v>2099</v>
      </c>
      <c r="B847" s="223"/>
      <c r="C847" s="223">
        <v>1</v>
      </c>
      <c r="D847" s="223">
        <v>22</v>
      </c>
    </row>
    <row r="848" spans="1:4">
      <c r="A848" s="222" t="s">
        <v>2102</v>
      </c>
      <c r="B848" s="223"/>
      <c r="C848" s="223">
        <v>1</v>
      </c>
      <c r="D848" s="223">
        <v>22</v>
      </c>
    </row>
    <row r="849" spans="1:4">
      <c r="A849" s="222" t="s">
        <v>2105</v>
      </c>
      <c r="B849" s="223"/>
      <c r="C849" s="223">
        <v>1</v>
      </c>
      <c r="D849" s="223">
        <v>22</v>
      </c>
    </row>
    <row r="850" spans="1:4">
      <c r="A850" s="222" t="s">
        <v>2107</v>
      </c>
      <c r="B850" s="223"/>
      <c r="C850" s="223">
        <v>1</v>
      </c>
      <c r="D850" s="223">
        <v>22</v>
      </c>
    </row>
    <row r="851" spans="1:4">
      <c r="A851" s="222" t="s">
        <v>2110</v>
      </c>
      <c r="B851" s="223"/>
      <c r="C851" s="223">
        <v>1</v>
      </c>
      <c r="D851" s="223">
        <v>22</v>
      </c>
    </row>
    <row r="852" spans="1:4">
      <c r="A852" s="222" t="s">
        <v>2113</v>
      </c>
      <c r="B852" s="223"/>
      <c r="C852" s="223">
        <v>1</v>
      </c>
      <c r="D852" s="223">
        <v>22</v>
      </c>
    </row>
    <row r="853" spans="1:4">
      <c r="A853" s="222" t="s">
        <v>2116</v>
      </c>
      <c r="B853" s="223"/>
      <c r="C853" s="223">
        <v>1</v>
      </c>
      <c r="D853" s="223">
        <v>22</v>
      </c>
    </row>
    <row r="854" spans="1:4">
      <c r="A854" s="222" t="s">
        <v>2119</v>
      </c>
      <c r="B854" s="223"/>
      <c r="C854" s="223">
        <v>1</v>
      </c>
      <c r="D854" s="223">
        <v>22</v>
      </c>
    </row>
    <row r="855" spans="1:4">
      <c r="A855" s="222" t="s">
        <v>2121</v>
      </c>
      <c r="B855" s="223"/>
      <c r="C855" s="223">
        <v>1</v>
      </c>
      <c r="D855" s="223">
        <v>22</v>
      </c>
    </row>
    <row r="856" spans="1:4">
      <c r="A856" s="222" t="s">
        <v>2124</v>
      </c>
      <c r="B856" s="223"/>
      <c r="C856" s="223">
        <v>1</v>
      </c>
      <c r="D856" s="223">
        <v>22</v>
      </c>
    </row>
    <row r="857" spans="1:4">
      <c r="A857" s="222" t="s">
        <v>2127</v>
      </c>
      <c r="B857" s="223"/>
      <c r="C857" s="223">
        <v>1</v>
      </c>
      <c r="D857" s="223">
        <v>22</v>
      </c>
    </row>
    <row r="858" spans="1:4">
      <c r="A858" s="222" t="s">
        <v>2130</v>
      </c>
      <c r="B858" s="223"/>
      <c r="C858" s="223">
        <v>1</v>
      </c>
      <c r="D858" s="223">
        <v>22</v>
      </c>
    </row>
    <row r="859" spans="1:4">
      <c r="A859" s="222" t="s">
        <v>2132</v>
      </c>
      <c r="B859" s="223"/>
      <c r="C859" s="223">
        <v>1</v>
      </c>
      <c r="D859" s="223">
        <v>22</v>
      </c>
    </row>
    <row r="860" spans="1:4">
      <c r="A860" s="222" t="s">
        <v>2135</v>
      </c>
      <c r="B860" s="223"/>
      <c r="C860" s="223">
        <v>1</v>
      </c>
      <c r="D860" s="223">
        <v>22</v>
      </c>
    </row>
    <row r="861" spans="1:4">
      <c r="A861" s="224" t="s">
        <v>2138</v>
      </c>
      <c r="B861" s="223"/>
      <c r="C861" s="223">
        <v>1</v>
      </c>
      <c r="D861" s="223">
        <v>22</v>
      </c>
    </row>
    <row r="862" spans="1:4">
      <c r="A862" s="222" t="s">
        <v>2141</v>
      </c>
      <c r="B862" s="223"/>
      <c r="C862" s="223">
        <v>1</v>
      </c>
      <c r="D862" s="223">
        <v>22</v>
      </c>
    </row>
    <row r="863" spans="1:4">
      <c r="A863" s="222" t="s">
        <v>2144</v>
      </c>
      <c r="B863" s="223"/>
      <c r="C863" s="223">
        <v>1</v>
      </c>
      <c r="D863" s="223">
        <v>22</v>
      </c>
    </row>
    <row r="864" spans="1:4">
      <c r="A864" s="222" t="s">
        <v>2147</v>
      </c>
      <c r="B864" s="223"/>
      <c r="C864" s="223">
        <v>1</v>
      </c>
      <c r="D864" s="223">
        <v>22</v>
      </c>
    </row>
    <row r="865" spans="1:4">
      <c r="A865" s="222" t="s">
        <v>2149</v>
      </c>
      <c r="B865" s="223"/>
      <c r="C865" s="223">
        <v>1</v>
      </c>
      <c r="D865" s="223">
        <v>22</v>
      </c>
    </row>
    <row r="866" spans="1:4">
      <c r="A866" s="222" t="s">
        <v>2152</v>
      </c>
      <c r="B866" s="223"/>
      <c r="C866" s="223">
        <v>1</v>
      </c>
      <c r="D866" s="223">
        <v>22</v>
      </c>
    </row>
    <row r="867" spans="1:4">
      <c r="A867" s="222" t="s">
        <v>2154</v>
      </c>
      <c r="B867" s="223"/>
      <c r="C867" s="223">
        <v>1</v>
      </c>
      <c r="D867" s="223">
        <v>22</v>
      </c>
    </row>
    <row r="868" spans="1:4">
      <c r="A868" s="222" t="s">
        <v>2157</v>
      </c>
      <c r="B868" s="223"/>
      <c r="C868" s="223">
        <v>1</v>
      </c>
      <c r="D868" s="223">
        <v>22</v>
      </c>
    </row>
    <row r="869" spans="1:4">
      <c r="A869" s="222" t="s">
        <v>2160</v>
      </c>
      <c r="B869" s="223"/>
      <c r="C869" s="223">
        <v>1</v>
      </c>
      <c r="D869" s="223">
        <v>22</v>
      </c>
    </row>
    <row r="870" spans="1:4">
      <c r="A870" s="222" t="s">
        <v>2163</v>
      </c>
      <c r="B870" s="223"/>
      <c r="C870" s="223">
        <v>1</v>
      </c>
      <c r="D870" s="223">
        <v>22</v>
      </c>
    </row>
    <row r="871" spans="1:4">
      <c r="A871" s="222" t="s">
        <v>2166</v>
      </c>
      <c r="B871" s="223"/>
      <c r="C871" s="223">
        <v>1</v>
      </c>
      <c r="D871" s="223">
        <v>22</v>
      </c>
    </row>
    <row r="872" spans="1:4">
      <c r="A872" s="224" t="s">
        <v>2169</v>
      </c>
      <c r="B872" s="223"/>
      <c r="C872" s="223">
        <v>1</v>
      </c>
      <c r="D872" s="223">
        <v>22</v>
      </c>
    </row>
    <row r="873" spans="1:4" ht="30">
      <c r="A873" s="222" t="s">
        <v>2172</v>
      </c>
      <c r="B873" s="223"/>
      <c r="C873" s="223">
        <v>1</v>
      </c>
      <c r="D873" s="223">
        <v>22</v>
      </c>
    </row>
    <row r="874" spans="1:4">
      <c r="A874" s="222" t="s">
        <v>2174</v>
      </c>
      <c r="B874" s="223"/>
      <c r="C874" s="223">
        <v>1</v>
      </c>
      <c r="D874" s="223">
        <v>22</v>
      </c>
    </row>
    <row r="875" spans="1:4">
      <c r="A875" s="222" t="s">
        <v>2177</v>
      </c>
      <c r="B875" s="223"/>
      <c r="C875" s="223">
        <v>1</v>
      </c>
      <c r="D875" s="223">
        <v>22</v>
      </c>
    </row>
    <row r="876" spans="1:4">
      <c r="A876" s="222" t="s">
        <v>2179</v>
      </c>
      <c r="B876" s="223"/>
      <c r="C876" s="223">
        <v>1</v>
      </c>
      <c r="D876" s="223">
        <v>22</v>
      </c>
    </row>
    <row r="877" spans="1:4">
      <c r="A877" s="222" t="s">
        <v>2181</v>
      </c>
      <c r="B877" s="223"/>
      <c r="C877" s="223">
        <v>1</v>
      </c>
      <c r="D877" s="223">
        <v>22</v>
      </c>
    </row>
    <row r="878" spans="1:4">
      <c r="A878" s="224" t="s">
        <v>2184</v>
      </c>
      <c r="B878" s="223"/>
      <c r="C878" s="223">
        <v>1</v>
      </c>
      <c r="D878" s="223">
        <v>22</v>
      </c>
    </row>
    <row r="879" spans="1:4">
      <c r="A879" s="222" t="s">
        <v>2187</v>
      </c>
      <c r="B879" s="223"/>
      <c r="C879" s="223">
        <v>1</v>
      </c>
      <c r="D879" s="223">
        <v>22</v>
      </c>
    </row>
    <row r="880" spans="1:4">
      <c r="A880" s="222" t="s">
        <v>2190</v>
      </c>
      <c r="B880" s="223"/>
      <c r="C880" s="223">
        <v>1</v>
      </c>
      <c r="D880" s="223">
        <v>22</v>
      </c>
    </row>
    <row r="881" spans="1:4">
      <c r="A881" s="222" t="s">
        <v>2193</v>
      </c>
      <c r="B881" s="223"/>
      <c r="C881" s="223">
        <v>1</v>
      </c>
      <c r="D881" s="223">
        <v>22</v>
      </c>
    </row>
    <row r="882" spans="1:4">
      <c r="A882" s="222" t="s">
        <v>2196</v>
      </c>
      <c r="B882" s="223"/>
      <c r="C882" s="223">
        <v>1</v>
      </c>
      <c r="D882" s="223">
        <v>22</v>
      </c>
    </row>
    <row r="883" spans="1:4">
      <c r="A883" s="222" t="s">
        <v>2198</v>
      </c>
      <c r="B883" s="223"/>
      <c r="C883" s="223">
        <v>1</v>
      </c>
      <c r="D883" s="223">
        <v>22</v>
      </c>
    </row>
    <row r="884" spans="1:4">
      <c r="A884" s="222" t="s">
        <v>2201</v>
      </c>
      <c r="B884" s="223"/>
      <c r="C884" s="223">
        <v>1</v>
      </c>
      <c r="D884" s="223">
        <v>22</v>
      </c>
    </row>
    <row r="885" spans="1:4">
      <c r="A885" s="222" t="s">
        <v>2204</v>
      </c>
      <c r="B885" s="223"/>
      <c r="C885" s="223">
        <v>1</v>
      </c>
      <c r="D885" s="223">
        <v>22</v>
      </c>
    </row>
    <row r="886" spans="1:4">
      <c r="A886" s="222" t="s">
        <v>2207</v>
      </c>
      <c r="B886" s="223"/>
      <c r="C886" s="223">
        <v>1</v>
      </c>
      <c r="D886" s="223">
        <v>22</v>
      </c>
    </row>
    <row r="887" spans="1:4">
      <c r="A887" s="222" t="s">
        <v>2210</v>
      </c>
      <c r="B887" s="223"/>
      <c r="C887" s="223">
        <v>1</v>
      </c>
      <c r="D887" s="223">
        <v>22</v>
      </c>
    </row>
    <row r="888" spans="1:4">
      <c r="A888" s="222" t="s">
        <v>2212</v>
      </c>
      <c r="B888" s="223"/>
      <c r="C888" s="223">
        <v>1</v>
      </c>
      <c r="D888" s="223">
        <v>22</v>
      </c>
    </row>
    <row r="889" spans="1:4">
      <c r="A889" s="222" t="s">
        <v>2215</v>
      </c>
      <c r="B889" s="223"/>
      <c r="C889" s="223">
        <v>1</v>
      </c>
      <c r="D889" s="223">
        <v>22</v>
      </c>
    </row>
    <row r="890" spans="1:4">
      <c r="A890" s="224" t="s">
        <v>2217</v>
      </c>
      <c r="B890" s="223"/>
      <c r="C890" s="223">
        <v>1</v>
      </c>
      <c r="D890" s="223">
        <v>22</v>
      </c>
    </row>
    <row r="891" spans="1:4">
      <c r="A891" s="222" t="s">
        <v>2219</v>
      </c>
      <c r="B891" s="223"/>
      <c r="C891" s="223">
        <v>1</v>
      </c>
      <c r="D891" s="223">
        <v>22</v>
      </c>
    </row>
    <row r="892" spans="1:4">
      <c r="A892" s="222" t="s">
        <v>2222</v>
      </c>
      <c r="B892" s="223"/>
      <c r="C892" s="223">
        <v>1</v>
      </c>
      <c r="D892" s="223">
        <v>22</v>
      </c>
    </row>
    <row r="893" spans="1:4">
      <c r="A893" s="222" t="s">
        <v>2225</v>
      </c>
      <c r="B893" s="223"/>
      <c r="C893" s="223">
        <v>1</v>
      </c>
      <c r="D893" s="223">
        <v>22</v>
      </c>
    </row>
    <row r="894" spans="1:4">
      <c r="A894" s="222" t="s">
        <v>2229</v>
      </c>
      <c r="B894" s="223"/>
      <c r="C894" s="223">
        <v>1</v>
      </c>
      <c r="D894" s="223">
        <v>22</v>
      </c>
    </row>
    <row r="895" spans="1:4">
      <c r="A895" s="222" t="s">
        <v>2232</v>
      </c>
      <c r="B895" s="223"/>
      <c r="C895" s="223">
        <v>1</v>
      </c>
      <c r="D895" s="223">
        <v>22</v>
      </c>
    </row>
    <row r="896" spans="1:4">
      <c r="A896" s="222" t="s">
        <v>2235</v>
      </c>
      <c r="B896" s="223"/>
      <c r="C896" s="223">
        <v>1</v>
      </c>
      <c r="D896" s="223">
        <v>22</v>
      </c>
    </row>
    <row r="897" spans="1:4">
      <c r="A897" s="222" t="s">
        <v>2239</v>
      </c>
      <c r="B897" s="223"/>
      <c r="C897" s="223">
        <v>1</v>
      </c>
      <c r="D897" s="223">
        <v>22</v>
      </c>
    </row>
    <row r="898" spans="1:4">
      <c r="A898" s="222" t="s">
        <v>2242</v>
      </c>
      <c r="B898" s="223"/>
      <c r="C898" s="223">
        <v>1</v>
      </c>
      <c r="D898" s="223">
        <v>22</v>
      </c>
    </row>
    <row r="899" spans="1:4">
      <c r="A899" s="222" t="s">
        <v>2245</v>
      </c>
      <c r="B899" s="223"/>
      <c r="C899" s="223">
        <v>1</v>
      </c>
      <c r="D899" s="223">
        <v>22</v>
      </c>
    </row>
    <row r="900" spans="1:4">
      <c r="A900" s="222" t="s">
        <v>2247</v>
      </c>
      <c r="B900" s="223"/>
      <c r="C900" s="223">
        <v>1</v>
      </c>
      <c r="D900" s="223">
        <v>22</v>
      </c>
    </row>
    <row r="901" spans="1:4">
      <c r="A901" s="222" t="s">
        <v>2250</v>
      </c>
      <c r="B901" s="223"/>
      <c r="C901" s="223">
        <v>1</v>
      </c>
      <c r="D901" s="223">
        <v>22</v>
      </c>
    </row>
    <row r="902" spans="1:4">
      <c r="A902" s="222" t="s">
        <v>2252</v>
      </c>
      <c r="B902" s="223"/>
      <c r="C902" s="223">
        <v>1</v>
      </c>
      <c r="D902" s="223">
        <v>22</v>
      </c>
    </row>
    <row r="903" spans="1:4">
      <c r="A903" s="222" t="s">
        <v>2254</v>
      </c>
      <c r="B903" s="223"/>
      <c r="C903" s="223">
        <v>1</v>
      </c>
      <c r="D903" s="223">
        <v>22</v>
      </c>
    </row>
    <row r="904" spans="1:4">
      <c r="A904" s="222" t="s">
        <v>2257</v>
      </c>
      <c r="B904" s="223"/>
      <c r="C904" s="223">
        <v>1</v>
      </c>
      <c r="D904" s="223">
        <v>22</v>
      </c>
    </row>
    <row r="905" spans="1:4">
      <c r="A905" s="222" t="s">
        <v>2260</v>
      </c>
      <c r="B905" s="223"/>
      <c r="C905" s="223">
        <v>1</v>
      </c>
      <c r="D905" s="223">
        <v>22</v>
      </c>
    </row>
    <row r="906" spans="1:4">
      <c r="A906" s="222" t="s">
        <v>2263</v>
      </c>
      <c r="B906" s="223"/>
      <c r="C906" s="223">
        <v>1</v>
      </c>
      <c r="D906" s="223">
        <v>22</v>
      </c>
    </row>
    <row r="907" spans="1:4">
      <c r="A907" s="222" t="s">
        <v>2266</v>
      </c>
      <c r="B907" s="223"/>
      <c r="C907" s="223">
        <v>1</v>
      </c>
      <c r="D907" s="223">
        <v>22</v>
      </c>
    </row>
    <row r="908" spans="1:4">
      <c r="A908" s="222" t="s">
        <v>2269</v>
      </c>
      <c r="B908" s="223"/>
      <c r="C908" s="223">
        <v>1</v>
      </c>
      <c r="D908" s="223">
        <v>22</v>
      </c>
    </row>
    <row r="909" spans="1:4">
      <c r="A909" s="264" t="s">
        <v>2272</v>
      </c>
      <c r="B909" s="265"/>
      <c r="C909" s="223">
        <v>1</v>
      </c>
      <c r="D909" s="223">
        <v>22</v>
      </c>
    </row>
    <row r="910" spans="1:4">
      <c r="A910" s="222" t="s">
        <v>2275</v>
      </c>
      <c r="B910" s="223"/>
      <c r="C910" s="223">
        <v>1</v>
      </c>
      <c r="D910" s="223">
        <v>22</v>
      </c>
    </row>
    <row r="911" spans="1:4">
      <c r="A911" s="222" t="s">
        <v>2277</v>
      </c>
      <c r="B911" s="223"/>
      <c r="C911" s="223">
        <v>1</v>
      </c>
      <c r="D911" s="223">
        <v>22</v>
      </c>
    </row>
    <row r="912" spans="1:4">
      <c r="A912" s="222" t="s">
        <v>2279</v>
      </c>
      <c r="B912" s="223"/>
      <c r="C912" s="223">
        <v>1</v>
      </c>
      <c r="D912" s="223">
        <v>22</v>
      </c>
    </row>
    <row r="913" spans="1:4">
      <c r="A913" s="222" t="s">
        <v>2282</v>
      </c>
      <c r="B913" s="223"/>
      <c r="C913" s="223">
        <v>1</v>
      </c>
      <c r="D913" s="223">
        <v>22</v>
      </c>
    </row>
    <row r="914" spans="1:4">
      <c r="A914" s="224" t="s">
        <v>2285</v>
      </c>
      <c r="B914" s="223"/>
      <c r="C914" s="223">
        <v>1</v>
      </c>
      <c r="D914" s="223">
        <v>22</v>
      </c>
    </row>
    <row r="915" spans="1:4">
      <c r="A915" s="222" t="s">
        <v>2287</v>
      </c>
      <c r="B915" s="223"/>
      <c r="C915" s="223">
        <v>1</v>
      </c>
      <c r="D915" s="223">
        <v>22</v>
      </c>
    </row>
    <row r="916" spans="1:4">
      <c r="A916" s="222" t="s">
        <v>2290</v>
      </c>
      <c r="B916" s="223"/>
      <c r="C916" s="223">
        <v>1</v>
      </c>
      <c r="D916" s="223">
        <v>22</v>
      </c>
    </row>
    <row r="917" spans="1:4">
      <c r="A917" s="222" t="s">
        <v>2293</v>
      </c>
      <c r="B917" s="223"/>
      <c r="C917" s="223">
        <v>1</v>
      </c>
      <c r="D917" s="223">
        <v>22</v>
      </c>
    </row>
    <row r="918" spans="1:4">
      <c r="A918" s="222" t="s">
        <v>2295</v>
      </c>
      <c r="B918" s="223"/>
      <c r="C918" s="223">
        <v>1</v>
      </c>
      <c r="D918" s="223">
        <v>22</v>
      </c>
    </row>
    <row r="919" spans="1:4">
      <c r="A919" s="222" t="s">
        <v>2298</v>
      </c>
      <c r="B919" s="223"/>
      <c r="C919" s="223">
        <v>1</v>
      </c>
      <c r="D919" s="223">
        <v>22</v>
      </c>
    </row>
    <row r="920" spans="1:4">
      <c r="A920" s="235" t="s">
        <v>2301</v>
      </c>
      <c r="B920" s="227"/>
      <c r="C920" s="223">
        <v>1</v>
      </c>
      <c r="D920" s="223">
        <v>22</v>
      </c>
    </row>
    <row r="921" spans="1:4">
      <c r="A921" s="222" t="s">
        <v>2304</v>
      </c>
      <c r="B921" s="223"/>
      <c r="C921" s="223">
        <v>1</v>
      </c>
      <c r="D921" s="223">
        <v>22</v>
      </c>
    </row>
    <row r="922" spans="1:4">
      <c r="A922" s="222" t="s">
        <v>2306</v>
      </c>
      <c r="B922" s="223"/>
      <c r="C922" s="223">
        <v>1</v>
      </c>
      <c r="D922" s="223">
        <v>22</v>
      </c>
    </row>
    <row r="923" spans="1:4">
      <c r="A923" s="222" t="s">
        <v>2309</v>
      </c>
      <c r="B923" s="223"/>
      <c r="C923" s="223">
        <v>1</v>
      </c>
      <c r="D923" s="223">
        <v>22</v>
      </c>
    </row>
    <row r="924" spans="1:4">
      <c r="A924" s="222" t="s">
        <v>2312</v>
      </c>
      <c r="B924" s="223"/>
      <c r="C924" s="223">
        <v>1</v>
      </c>
      <c r="D924" s="223">
        <v>22</v>
      </c>
    </row>
    <row r="925" spans="1:4">
      <c r="A925" s="222" t="s">
        <v>2314</v>
      </c>
      <c r="B925" s="223"/>
      <c r="C925" s="223">
        <v>1</v>
      </c>
      <c r="D925" s="223">
        <v>22</v>
      </c>
    </row>
    <row r="926" spans="1:4">
      <c r="A926" s="222" t="s">
        <v>2317</v>
      </c>
      <c r="B926" s="223"/>
      <c r="C926" s="223">
        <v>1</v>
      </c>
      <c r="D926" s="223">
        <v>22</v>
      </c>
    </row>
    <row r="927" spans="1:4">
      <c r="A927" s="222" t="s">
        <v>2319</v>
      </c>
      <c r="B927" s="223"/>
      <c r="C927" s="223">
        <v>1</v>
      </c>
      <c r="D927" s="223">
        <v>22</v>
      </c>
    </row>
    <row r="928" spans="1:4">
      <c r="A928" s="222" t="s">
        <v>2321</v>
      </c>
      <c r="B928" s="223"/>
      <c r="C928" s="223">
        <v>1</v>
      </c>
      <c r="D928" s="223">
        <v>22</v>
      </c>
    </row>
    <row r="929" spans="1:4">
      <c r="A929" s="222" t="s">
        <v>2324</v>
      </c>
      <c r="B929" s="223"/>
      <c r="C929" s="223">
        <v>1</v>
      </c>
      <c r="D929" s="223">
        <v>22</v>
      </c>
    </row>
    <row r="930" spans="1:4">
      <c r="A930" s="222" t="s">
        <v>2327</v>
      </c>
      <c r="B930" s="223"/>
      <c r="C930" s="223">
        <v>1</v>
      </c>
      <c r="D930" s="223">
        <v>22</v>
      </c>
    </row>
    <row r="931" spans="1:4">
      <c r="A931" s="224" t="s">
        <v>2330</v>
      </c>
      <c r="B931" s="223"/>
      <c r="C931" s="223">
        <v>1</v>
      </c>
      <c r="D931" s="223">
        <v>22</v>
      </c>
    </row>
    <row r="932" spans="1:4">
      <c r="A932" s="222" t="s">
        <v>2332</v>
      </c>
      <c r="B932" s="223"/>
      <c r="C932" s="223">
        <v>1</v>
      </c>
      <c r="D932" s="223">
        <v>22</v>
      </c>
    </row>
    <row r="933" spans="1:4">
      <c r="A933" s="222" t="s">
        <v>2334</v>
      </c>
      <c r="B933" s="223"/>
      <c r="C933" s="223">
        <v>1</v>
      </c>
      <c r="D933" s="223">
        <v>22</v>
      </c>
    </row>
    <row r="934" spans="1:4" ht="45">
      <c r="A934" s="222" t="s">
        <v>2337</v>
      </c>
      <c r="B934" s="223"/>
      <c r="C934" s="223">
        <v>1</v>
      </c>
      <c r="D934" s="223">
        <v>22</v>
      </c>
    </row>
    <row r="935" spans="1:4">
      <c r="A935" s="222" t="s">
        <v>2339</v>
      </c>
      <c r="B935" s="223"/>
      <c r="C935" s="223">
        <v>1</v>
      </c>
      <c r="D935" s="223">
        <v>22</v>
      </c>
    </row>
    <row r="936" spans="1:4">
      <c r="A936" s="222" t="s">
        <v>2341</v>
      </c>
      <c r="B936" s="223"/>
      <c r="C936" s="223">
        <v>1</v>
      </c>
      <c r="D936" s="223">
        <v>22</v>
      </c>
    </row>
    <row r="937" spans="1:4">
      <c r="A937" s="222" t="s">
        <v>2344</v>
      </c>
      <c r="B937" s="223"/>
      <c r="C937" s="223">
        <v>1</v>
      </c>
      <c r="D937" s="223">
        <v>22</v>
      </c>
    </row>
    <row r="938" spans="1:4">
      <c r="A938" s="222" t="s">
        <v>2347</v>
      </c>
      <c r="B938" s="223"/>
      <c r="C938" s="223">
        <v>1</v>
      </c>
      <c r="D938" s="223">
        <v>22</v>
      </c>
    </row>
    <row r="939" spans="1:4">
      <c r="A939" s="222" t="s">
        <v>2349</v>
      </c>
      <c r="B939" s="223"/>
      <c r="C939" s="223">
        <v>1</v>
      </c>
      <c r="D939" s="223">
        <v>22</v>
      </c>
    </row>
    <row r="940" spans="1:4">
      <c r="A940" s="222" t="s">
        <v>2352</v>
      </c>
      <c r="B940" s="223"/>
      <c r="C940" s="223">
        <v>1</v>
      </c>
      <c r="D940" s="223">
        <v>22</v>
      </c>
    </row>
    <row r="941" spans="1:4">
      <c r="A941" s="222" t="s">
        <v>2355</v>
      </c>
      <c r="B941" s="223"/>
      <c r="C941" s="223">
        <v>1</v>
      </c>
      <c r="D941" s="223">
        <v>22</v>
      </c>
    </row>
    <row r="942" spans="1:4">
      <c r="A942" s="222" t="s">
        <v>2358</v>
      </c>
      <c r="B942" s="223"/>
      <c r="C942" s="223">
        <v>1</v>
      </c>
      <c r="D942" s="223">
        <v>22</v>
      </c>
    </row>
    <row r="943" spans="1:4">
      <c r="A943" s="222" t="s">
        <v>2360</v>
      </c>
      <c r="B943" s="223"/>
      <c r="C943" s="223">
        <v>1</v>
      </c>
      <c r="D943" s="223">
        <v>22</v>
      </c>
    </row>
    <row r="944" spans="1:4">
      <c r="A944" s="222" t="s">
        <v>2363</v>
      </c>
      <c r="B944" s="223"/>
      <c r="C944" s="223">
        <v>1</v>
      </c>
      <c r="D944" s="223">
        <v>22</v>
      </c>
    </row>
    <row r="945" spans="1:4">
      <c r="A945" s="222" t="s">
        <v>2366</v>
      </c>
      <c r="B945" s="223"/>
      <c r="C945" s="223">
        <v>1</v>
      </c>
      <c r="D945" s="223">
        <v>22</v>
      </c>
    </row>
    <row r="946" spans="1:4">
      <c r="A946" s="222" t="s">
        <v>2368</v>
      </c>
      <c r="B946" s="223"/>
      <c r="C946" s="223">
        <v>1</v>
      </c>
      <c r="D946" s="223">
        <v>22</v>
      </c>
    </row>
    <row r="947" spans="1:4">
      <c r="A947" s="222" t="s">
        <v>2370</v>
      </c>
      <c r="B947" s="223"/>
      <c r="C947" s="223">
        <v>1</v>
      </c>
      <c r="D947" s="223">
        <v>22</v>
      </c>
    </row>
    <row r="948" spans="1:4">
      <c r="A948" s="222" t="s">
        <v>2373</v>
      </c>
      <c r="B948" s="223"/>
      <c r="C948" s="223">
        <v>1</v>
      </c>
      <c r="D948" s="223">
        <v>22</v>
      </c>
    </row>
    <row r="949" spans="1:4">
      <c r="A949" s="222" t="s">
        <v>2376</v>
      </c>
      <c r="B949" s="223"/>
      <c r="C949" s="223">
        <v>1</v>
      </c>
      <c r="D949" s="223">
        <v>22</v>
      </c>
    </row>
    <row r="950" spans="1:4">
      <c r="A950" s="222" t="s">
        <v>2379</v>
      </c>
      <c r="B950" s="223"/>
      <c r="C950" s="223">
        <v>1</v>
      </c>
      <c r="D950" s="223">
        <v>22</v>
      </c>
    </row>
    <row r="951" spans="1:4">
      <c r="A951" s="222" t="s">
        <v>2382</v>
      </c>
      <c r="B951" s="223"/>
      <c r="C951" s="223">
        <v>1</v>
      </c>
      <c r="D951" s="223">
        <v>22</v>
      </c>
    </row>
    <row r="952" spans="1:4" ht="30">
      <c r="A952" s="222" t="s">
        <v>2385</v>
      </c>
      <c r="B952" s="223"/>
      <c r="C952" s="223">
        <v>1</v>
      </c>
      <c r="D952" s="223">
        <v>22</v>
      </c>
    </row>
    <row r="953" spans="1:4">
      <c r="A953" s="222" t="s">
        <v>2388</v>
      </c>
      <c r="B953" s="223"/>
      <c r="C953" s="223">
        <v>1</v>
      </c>
      <c r="D953" s="223">
        <v>22</v>
      </c>
    </row>
    <row r="954" spans="1:4">
      <c r="A954" s="264" t="s">
        <v>2390</v>
      </c>
      <c r="B954" s="265"/>
      <c r="C954" s="223">
        <v>1</v>
      </c>
      <c r="D954" s="223">
        <v>22</v>
      </c>
    </row>
    <row r="955" spans="1:4">
      <c r="A955" s="235" t="s">
        <v>2393</v>
      </c>
      <c r="B955" s="235"/>
      <c r="C955" s="223">
        <v>1</v>
      </c>
      <c r="D955" s="223">
        <v>22</v>
      </c>
    </row>
    <row r="956" spans="1:4">
      <c r="A956" s="222" t="s">
        <v>2396</v>
      </c>
      <c r="B956" s="223"/>
      <c r="C956" s="223">
        <v>1</v>
      </c>
      <c r="D956" s="223">
        <v>22</v>
      </c>
    </row>
    <row r="957" spans="1:4">
      <c r="A957" s="222" t="s">
        <v>2399</v>
      </c>
      <c r="B957" s="223"/>
      <c r="C957" s="223">
        <v>1</v>
      </c>
      <c r="D957" s="223">
        <v>22</v>
      </c>
    </row>
    <row r="958" spans="1:4">
      <c r="A958" s="222" t="s">
        <v>2401</v>
      </c>
      <c r="B958" s="223"/>
      <c r="C958" s="223">
        <v>1</v>
      </c>
      <c r="D958" s="223">
        <v>22</v>
      </c>
    </row>
    <row r="959" spans="1:4">
      <c r="A959" s="222" t="s">
        <v>2404</v>
      </c>
      <c r="B959" s="223"/>
      <c r="C959" s="223">
        <v>1</v>
      </c>
      <c r="D959" s="223">
        <v>22</v>
      </c>
    </row>
    <row r="960" spans="1:4">
      <c r="A960" s="222" t="s">
        <v>2407</v>
      </c>
      <c r="B960" s="223"/>
      <c r="C960" s="223">
        <v>1</v>
      </c>
      <c r="D960" s="223">
        <v>22</v>
      </c>
    </row>
    <row r="961" spans="1:4">
      <c r="A961" s="222" t="s">
        <v>2410</v>
      </c>
      <c r="B961" s="223"/>
      <c r="C961" s="223">
        <v>1</v>
      </c>
      <c r="D961" s="223">
        <v>22</v>
      </c>
    </row>
    <row r="962" spans="1:4">
      <c r="A962" s="222" t="s">
        <v>2412</v>
      </c>
      <c r="B962" s="223"/>
      <c r="C962" s="223">
        <v>1</v>
      </c>
      <c r="D962" s="223">
        <v>22</v>
      </c>
    </row>
    <row r="963" spans="1:4">
      <c r="A963" s="222" t="s">
        <v>2414</v>
      </c>
      <c r="B963" s="223"/>
      <c r="C963" s="223">
        <v>1</v>
      </c>
      <c r="D963" s="223">
        <v>22</v>
      </c>
    </row>
    <row r="964" spans="1:4">
      <c r="A964" s="222" t="s">
        <v>2418</v>
      </c>
      <c r="B964" s="223"/>
      <c r="C964" s="223">
        <v>1</v>
      </c>
      <c r="D964" s="223">
        <v>22</v>
      </c>
    </row>
    <row r="965" spans="1:4">
      <c r="A965" s="224" t="s">
        <v>2421</v>
      </c>
      <c r="B965" s="223"/>
      <c r="C965" s="223">
        <v>1</v>
      </c>
      <c r="D965" s="223">
        <v>22</v>
      </c>
    </row>
    <row r="966" spans="1:4">
      <c r="A966" s="222" t="s">
        <v>2424</v>
      </c>
      <c r="B966" s="223"/>
      <c r="C966" s="223">
        <v>1</v>
      </c>
      <c r="D966" s="223">
        <v>22</v>
      </c>
    </row>
    <row r="967" spans="1:4">
      <c r="A967" s="222" t="s">
        <v>2427</v>
      </c>
      <c r="B967" s="223"/>
      <c r="C967" s="223">
        <v>1</v>
      </c>
      <c r="D967" s="223">
        <v>22</v>
      </c>
    </row>
    <row r="968" spans="1:4">
      <c r="A968" s="222" t="s">
        <v>2430</v>
      </c>
      <c r="B968" s="223"/>
      <c r="C968" s="223">
        <v>1</v>
      </c>
      <c r="D968" s="223">
        <v>22</v>
      </c>
    </row>
    <row r="969" spans="1:4">
      <c r="A969" s="222" t="s">
        <v>2433</v>
      </c>
      <c r="B969" s="223"/>
      <c r="C969" s="223">
        <v>1</v>
      </c>
      <c r="D969" s="223">
        <v>22</v>
      </c>
    </row>
    <row r="970" spans="1:4">
      <c r="A970" s="222" t="s">
        <v>2435</v>
      </c>
      <c r="B970" s="223"/>
      <c r="C970" s="223">
        <v>1</v>
      </c>
      <c r="D970" s="223">
        <v>22</v>
      </c>
    </row>
    <row r="971" spans="1:4">
      <c r="A971" s="222" t="s">
        <v>2438</v>
      </c>
      <c r="B971" s="223"/>
      <c r="C971" s="223">
        <v>1</v>
      </c>
      <c r="D971" s="223">
        <v>22</v>
      </c>
    </row>
    <row r="972" spans="1:4">
      <c r="A972" s="222" t="s">
        <v>2441</v>
      </c>
      <c r="B972" s="223"/>
      <c r="C972" s="223">
        <v>1</v>
      </c>
      <c r="D972" s="223">
        <v>22</v>
      </c>
    </row>
    <row r="973" spans="1:4">
      <c r="A973" s="222" t="s">
        <v>2444</v>
      </c>
      <c r="B973" s="223"/>
      <c r="C973" s="223">
        <v>1</v>
      </c>
      <c r="D973" s="223">
        <v>22</v>
      </c>
    </row>
    <row r="974" spans="1:4">
      <c r="A974" s="222" t="s">
        <v>2447</v>
      </c>
      <c r="B974" s="223"/>
      <c r="C974" s="223">
        <v>1</v>
      </c>
      <c r="D974" s="223">
        <v>22</v>
      </c>
    </row>
    <row r="975" spans="1:4">
      <c r="A975" s="222" t="s">
        <v>2450</v>
      </c>
      <c r="B975" s="223"/>
      <c r="C975" s="223">
        <v>1</v>
      </c>
      <c r="D975" s="223">
        <v>22</v>
      </c>
    </row>
    <row r="976" spans="1:4">
      <c r="A976" s="222" t="s">
        <v>2453</v>
      </c>
      <c r="B976" s="223"/>
      <c r="C976" s="223">
        <v>1</v>
      </c>
      <c r="D976" s="223">
        <v>22</v>
      </c>
    </row>
    <row r="977" spans="1:4">
      <c r="A977" s="222" t="s">
        <v>2456</v>
      </c>
      <c r="B977" s="223"/>
      <c r="C977" s="223">
        <v>1</v>
      </c>
      <c r="D977" s="223">
        <v>22</v>
      </c>
    </row>
    <row r="978" spans="1:4">
      <c r="A978" s="235" t="s">
        <v>2459</v>
      </c>
      <c r="B978" s="235"/>
      <c r="C978" s="223">
        <v>1</v>
      </c>
      <c r="D978" s="223">
        <v>22</v>
      </c>
    </row>
    <row r="979" spans="1:4">
      <c r="A979" s="222" t="s">
        <v>2462</v>
      </c>
      <c r="B979" s="223"/>
      <c r="C979" s="223">
        <v>1</v>
      </c>
      <c r="D979" s="223">
        <v>22</v>
      </c>
    </row>
    <row r="980" spans="1:4">
      <c r="A980" s="222" t="s">
        <v>2465</v>
      </c>
      <c r="B980" s="223"/>
      <c r="C980" s="223">
        <v>1</v>
      </c>
      <c r="D980" s="223">
        <v>22</v>
      </c>
    </row>
    <row r="981" spans="1:4">
      <c r="A981" s="222" t="s">
        <v>2467</v>
      </c>
      <c r="B981" s="223"/>
      <c r="C981" s="223">
        <v>1</v>
      </c>
      <c r="D981" s="223">
        <v>22</v>
      </c>
    </row>
    <row r="982" spans="1:4">
      <c r="A982" s="222" t="s">
        <v>2470</v>
      </c>
      <c r="B982" s="223"/>
      <c r="C982" s="223">
        <v>1</v>
      </c>
      <c r="D982" s="223">
        <v>22</v>
      </c>
    </row>
    <row r="983" spans="1:4">
      <c r="A983" s="222" t="s">
        <v>2473</v>
      </c>
      <c r="B983" s="223"/>
      <c r="C983" s="223">
        <v>1</v>
      </c>
      <c r="D983" s="223">
        <v>22</v>
      </c>
    </row>
    <row r="984" spans="1:4">
      <c r="A984" s="224" t="s">
        <v>2476</v>
      </c>
      <c r="B984" s="223"/>
      <c r="C984" s="223">
        <v>1</v>
      </c>
      <c r="D984" s="223">
        <v>22</v>
      </c>
    </row>
    <row r="985" spans="1:4">
      <c r="A985" s="222" t="s">
        <v>2479</v>
      </c>
      <c r="B985" s="223"/>
      <c r="C985" s="223">
        <v>1</v>
      </c>
      <c r="D985" s="223">
        <v>22</v>
      </c>
    </row>
    <row r="986" spans="1:4">
      <c r="A986" s="222" t="s">
        <v>2482</v>
      </c>
      <c r="B986" s="223"/>
      <c r="C986" s="223">
        <v>1</v>
      </c>
      <c r="D986" s="223">
        <v>22</v>
      </c>
    </row>
    <row r="987" spans="1:4">
      <c r="A987" s="222" t="s">
        <v>2485</v>
      </c>
      <c r="B987" s="223"/>
      <c r="C987" s="223">
        <v>1</v>
      </c>
      <c r="D987" s="223">
        <v>22</v>
      </c>
    </row>
    <row r="988" spans="1:4">
      <c r="A988" s="222" t="s">
        <v>2487</v>
      </c>
      <c r="B988" s="223"/>
      <c r="C988" s="223">
        <v>1</v>
      </c>
      <c r="D988" s="223">
        <v>22</v>
      </c>
    </row>
    <row r="989" spans="1:4">
      <c r="A989" s="222" t="s">
        <v>2490</v>
      </c>
      <c r="B989" s="223"/>
      <c r="C989" s="223">
        <v>1</v>
      </c>
      <c r="D989" s="223">
        <v>22</v>
      </c>
    </row>
    <row r="990" spans="1:4" ht="30">
      <c r="A990" s="222" t="s">
        <v>2492</v>
      </c>
      <c r="B990" s="223"/>
      <c r="C990" s="223">
        <v>1</v>
      </c>
      <c r="D990" s="223">
        <v>22</v>
      </c>
    </row>
    <row r="991" spans="1:4">
      <c r="A991" s="222" t="s">
        <v>2495</v>
      </c>
      <c r="B991" s="223"/>
      <c r="C991" s="223">
        <v>1</v>
      </c>
      <c r="D991" s="223">
        <v>22</v>
      </c>
    </row>
    <row r="992" spans="1:4">
      <c r="A992" s="222" t="s">
        <v>2498</v>
      </c>
      <c r="B992" s="223"/>
      <c r="C992" s="223">
        <v>1</v>
      </c>
      <c r="D992" s="223">
        <v>22</v>
      </c>
    </row>
    <row r="993" spans="1:4">
      <c r="A993" s="222" t="s">
        <v>2501</v>
      </c>
      <c r="B993" s="223"/>
      <c r="C993" s="223">
        <v>1</v>
      </c>
      <c r="D993" s="223">
        <v>22</v>
      </c>
    </row>
    <row r="994" spans="1:4" ht="30">
      <c r="A994" s="222" t="s">
        <v>2504</v>
      </c>
      <c r="B994" s="223"/>
      <c r="C994" s="223">
        <v>1</v>
      </c>
      <c r="D994" s="223">
        <v>22</v>
      </c>
    </row>
    <row r="995" spans="1:4">
      <c r="A995" s="222" t="s">
        <v>2506</v>
      </c>
      <c r="B995" s="223"/>
      <c r="C995" s="223">
        <v>1</v>
      </c>
      <c r="D995" s="223">
        <v>22</v>
      </c>
    </row>
    <row r="996" spans="1:4">
      <c r="A996" s="222" t="s">
        <v>2508</v>
      </c>
      <c r="B996" s="223"/>
      <c r="C996" s="223">
        <v>1</v>
      </c>
      <c r="D996" s="223">
        <v>22</v>
      </c>
    </row>
    <row r="997" spans="1:4">
      <c r="A997" s="222" t="s">
        <v>2511</v>
      </c>
      <c r="B997" s="223"/>
      <c r="C997" s="223">
        <v>1</v>
      </c>
      <c r="D997" s="223">
        <v>22</v>
      </c>
    </row>
    <row r="998" spans="1:4">
      <c r="A998" s="222" t="s">
        <v>2514</v>
      </c>
      <c r="B998" s="223"/>
      <c r="C998" s="223">
        <v>1</v>
      </c>
      <c r="D998" s="223">
        <v>22</v>
      </c>
    </row>
    <row r="999" spans="1:4">
      <c r="A999" s="222" t="s">
        <v>2517</v>
      </c>
      <c r="B999" s="223"/>
      <c r="C999" s="223">
        <v>1</v>
      </c>
      <c r="D999" s="223">
        <v>22</v>
      </c>
    </row>
    <row r="1000" spans="1:4">
      <c r="A1000" s="222" t="s">
        <v>2520</v>
      </c>
      <c r="B1000" s="223"/>
      <c r="C1000" s="223">
        <v>1</v>
      </c>
      <c r="D1000" s="223">
        <v>22</v>
      </c>
    </row>
    <row r="1001" spans="1:4">
      <c r="A1001" s="222" t="s">
        <v>2522</v>
      </c>
      <c r="B1001" s="223"/>
      <c r="C1001" s="223">
        <v>1</v>
      </c>
      <c r="D1001" s="223">
        <v>22</v>
      </c>
    </row>
    <row r="1002" spans="1:4">
      <c r="A1002" s="222" t="s">
        <v>2525</v>
      </c>
      <c r="B1002" s="223"/>
      <c r="C1002" s="223">
        <v>1</v>
      </c>
      <c r="D1002" s="223">
        <v>22</v>
      </c>
    </row>
    <row r="1003" spans="1:4">
      <c r="A1003" s="222" t="s">
        <v>2528</v>
      </c>
      <c r="B1003" s="223"/>
      <c r="C1003" s="223">
        <v>1</v>
      </c>
      <c r="D1003" s="223">
        <v>22</v>
      </c>
    </row>
    <row r="1004" spans="1:4">
      <c r="A1004" s="224" t="s">
        <v>2530</v>
      </c>
      <c r="B1004" s="223"/>
      <c r="C1004" s="223">
        <v>1</v>
      </c>
      <c r="D1004" s="223">
        <v>22</v>
      </c>
    </row>
    <row r="1005" spans="1:4">
      <c r="A1005" s="222" t="s">
        <v>2533</v>
      </c>
      <c r="B1005" s="223"/>
      <c r="C1005" s="223">
        <v>1</v>
      </c>
      <c r="D1005" s="223">
        <v>22</v>
      </c>
    </row>
    <row r="1006" spans="1:4">
      <c r="A1006" s="222" t="s">
        <v>2535</v>
      </c>
      <c r="B1006" s="223"/>
      <c r="C1006" s="223">
        <v>1</v>
      </c>
      <c r="D1006" s="223">
        <v>22</v>
      </c>
    </row>
    <row r="1007" spans="1:4">
      <c r="A1007" s="222" t="s">
        <v>2537</v>
      </c>
      <c r="B1007" s="223"/>
      <c r="C1007" s="223">
        <v>1</v>
      </c>
      <c r="D1007" s="223">
        <v>22</v>
      </c>
    </row>
    <row r="1008" spans="1:4">
      <c r="A1008" s="222" t="s">
        <v>2539</v>
      </c>
      <c r="B1008" s="223"/>
      <c r="C1008" s="223">
        <v>1</v>
      </c>
      <c r="D1008" s="223">
        <v>22</v>
      </c>
    </row>
    <row r="1009" spans="1:4">
      <c r="A1009" s="222" t="s">
        <v>2542</v>
      </c>
      <c r="B1009" s="223"/>
      <c r="C1009" s="223">
        <v>1</v>
      </c>
      <c r="D1009" s="223">
        <v>22</v>
      </c>
    </row>
    <row r="1010" spans="1:4">
      <c r="A1010" s="222" t="s">
        <v>2544</v>
      </c>
      <c r="B1010" s="223"/>
      <c r="C1010" s="223">
        <v>1</v>
      </c>
      <c r="D1010" s="223">
        <v>22</v>
      </c>
    </row>
    <row r="1011" spans="1:4">
      <c r="A1011" s="222" t="s">
        <v>2547</v>
      </c>
      <c r="B1011" s="223"/>
      <c r="C1011" s="223">
        <v>1</v>
      </c>
      <c r="D1011" s="223">
        <v>22</v>
      </c>
    </row>
    <row r="1012" spans="1:4">
      <c r="A1012" s="224" t="s">
        <v>2549</v>
      </c>
      <c r="B1012" s="223"/>
      <c r="C1012" s="223">
        <v>1</v>
      </c>
      <c r="D1012" s="223">
        <v>22</v>
      </c>
    </row>
    <row r="1013" spans="1:4">
      <c r="A1013" s="222" t="s">
        <v>2552</v>
      </c>
      <c r="B1013" s="223"/>
      <c r="C1013" s="223">
        <v>1</v>
      </c>
      <c r="D1013" s="223">
        <v>22</v>
      </c>
    </row>
    <row r="1014" spans="1:4">
      <c r="A1014" s="222" t="s">
        <v>2555</v>
      </c>
      <c r="B1014" s="223"/>
      <c r="C1014" s="223">
        <v>1</v>
      </c>
      <c r="D1014" s="223">
        <v>22</v>
      </c>
    </row>
    <row r="1015" spans="1:4">
      <c r="A1015" s="222" t="s">
        <v>2558</v>
      </c>
      <c r="B1015" s="223"/>
      <c r="C1015" s="223">
        <v>1</v>
      </c>
      <c r="D1015" s="223">
        <v>22</v>
      </c>
    </row>
    <row r="1016" spans="1:4">
      <c r="A1016" s="222" t="s">
        <v>2560</v>
      </c>
      <c r="B1016" s="223"/>
      <c r="C1016" s="223">
        <v>1</v>
      </c>
      <c r="D1016" s="223">
        <v>22</v>
      </c>
    </row>
    <row r="1017" spans="1:4">
      <c r="A1017" s="222" t="s">
        <v>2563</v>
      </c>
      <c r="B1017" s="223"/>
      <c r="C1017" s="223">
        <v>1</v>
      </c>
      <c r="D1017" s="223">
        <v>22</v>
      </c>
    </row>
    <row r="1018" spans="1:4">
      <c r="A1018" s="222" t="s">
        <v>2566</v>
      </c>
      <c r="B1018" s="223"/>
      <c r="C1018" s="223">
        <v>1</v>
      </c>
      <c r="D1018" s="223">
        <v>22</v>
      </c>
    </row>
    <row r="1019" spans="1:4">
      <c r="A1019" s="224" t="s">
        <v>2569</v>
      </c>
      <c r="B1019" s="223"/>
      <c r="C1019" s="223">
        <v>1</v>
      </c>
      <c r="D1019" s="223">
        <v>22</v>
      </c>
    </row>
    <row r="1020" spans="1:4">
      <c r="A1020" s="222" t="s">
        <v>2571</v>
      </c>
      <c r="B1020" s="223"/>
      <c r="C1020" s="223">
        <v>1</v>
      </c>
      <c r="D1020" s="223">
        <v>22</v>
      </c>
    </row>
    <row r="1021" spans="1:4">
      <c r="A1021" s="222" t="s">
        <v>2574</v>
      </c>
      <c r="B1021" s="223"/>
      <c r="C1021" s="223">
        <v>1</v>
      </c>
      <c r="D1021" s="223">
        <v>22</v>
      </c>
    </row>
    <row r="1022" spans="1:4">
      <c r="A1022" s="222" t="s">
        <v>2577</v>
      </c>
      <c r="B1022" s="223"/>
      <c r="C1022" s="223">
        <v>1</v>
      </c>
      <c r="D1022" s="223">
        <v>22</v>
      </c>
    </row>
    <row r="1023" spans="1:4">
      <c r="A1023" s="222" t="s">
        <v>2579</v>
      </c>
      <c r="B1023" s="223"/>
      <c r="C1023" s="223">
        <v>1</v>
      </c>
      <c r="D1023" s="223">
        <v>22</v>
      </c>
    </row>
    <row r="1024" spans="1:4">
      <c r="A1024" s="222" t="s">
        <v>2582</v>
      </c>
      <c r="B1024" s="223"/>
      <c r="C1024" s="223">
        <v>1</v>
      </c>
      <c r="D1024" s="223">
        <v>22</v>
      </c>
    </row>
    <row r="1025" spans="1:4">
      <c r="A1025" s="222" t="s">
        <v>2584</v>
      </c>
      <c r="B1025" s="223"/>
      <c r="C1025" s="223">
        <v>1</v>
      </c>
      <c r="D1025" s="223">
        <v>22</v>
      </c>
    </row>
    <row r="1026" spans="1:4">
      <c r="A1026" s="222" t="s">
        <v>2587</v>
      </c>
      <c r="B1026" s="223"/>
      <c r="C1026" s="223">
        <v>1</v>
      </c>
      <c r="D1026" s="223">
        <v>22</v>
      </c>
    </row>
    <row r="1027" spans="1:4">
      <c r="A1027" s="222" t="s">
        <v>2589</v>
      </c>
      <c r="B1027" s="223"/>
      <c r="C1027" s="223">
        <v>1</v>
      </c>
      <c r="D1027" s="223">
        <v>22</v>
      </c>
    </row>
    <row r="1028" spans="1:4">
      <c r="A1028" s="222" t="s">
        <v>2591</v>
      </c>
      <c r="B1028" s="223"/>
      <c r="C1028" s="223">
        <v>1</v>
      </c>
      <c r="D1028" s="223">
        <v>22</v>
      </c>
    </row>
    <row r="1029" spans="1:4">
      <c r="A1029" s="222" t="s">
        <v>2594</v>
      </c>
      <c r="B1029" s="223"/>
      <c r="C1029" s="223">
        <v>1</v>
      </c>
      <c r="D1029" s="223">
        <v>22</v>
      </c>
    </row>
    <row r="1030" spans="1:4">
      <c r="A1030" s="222" t="s">
        <v>2597</v>
      </c>
      <c r="B1030" s="223"/>
      <c r="C1030" s="223">
        <v>1</v>
      </c>
      <c r="D1030" s="223">
        <v>22</v>
      </c>
    </row>
    <row r="1031" spans="1:4" ht="30">
      <c r="A1031" s="222" t="s">
        <v>2600</v>
      </c>
      <c r="B1031" s="223"/>
      <c r="C1031" s="223">
        <v>1</v>
      </c>
      <c r="D1031" s="223">
        <v>22</v>
      </c>
    </row>
    <row r="1032" spans="1:4">
      <c r="A1032" s="222" t="s">
        <v>2602</v>
      </c>
      <c r="B1032" s="223"/>
      <c r="C1032" s="223">
        <v>1</v>
      </c>
      <c r="D1032" s="223">
        <v>22</v>
      </c>
    </row>
    <row r="1033" spans="1:4">
      <c r="A1033" s="222" t="s">
        <v>2605</v>
      </c>
      <c r="B1033" s="223"/>
      <c r="C1033" s="223">
        <v>1</v>
      </c>
      <c r="D1033" s="223">
        <v>22</v>
      </c>
    </row>
    <row r="1034" spans="1:4">
      <c r="A1034" s="222" t="s">
        <v>2607</v>
      </c>
      <c r="B1034" s="223"/>
      <c r="C1034" s="223">
        <v>1</v>
      </c>
      <c r="D1034" s="223">
        <v>22</v>
      </c>
    </row>
    <row r="1035" spans="1:4">
      <c r="A1035" s="222" t="s">
        <v>2610</v>
      </c>
      <c r="B1035" s="223"/>
      <c r="C1035" s="223">
        <v>1</v>
      </c>
      <c r="D1035" s="223">
        <v>22</v>
      </c>
    </row>
    <row r="1036" spans="1:4">
      <c r="A1036" s="222" t="s">
        <v>2613</v>
      </c>
      <c r="B1036" s="223"/>
      <c r="C1036" s="223">
        <v>1</v>
      </c>
      <c r="D1036" s="223">
        <v>22</v>
      </c>
    </row>
    <row r="1037" spans="1:4">
      <c r="A1037" s="264" t="s">
        <v>2616</v>
      </c>
      <c r="B1037" s="265"/>
      <c r="C1037" s="223">
        <v>1</v>
      </c>
      <c r="D1037" s="223">
        <v>22</v>
      </c>
    </row>
    <row r="1038" spans="1:4">
      <c r="A1038" s="222" t="s">
        <v>2619</v>
      </c>
      <c r="B1038" s="223"/>
      <c r="C1038" s="223">
        <v>1</v>
      </c>
      <c r="D1038" s="223">
        <v>22</v>
      </c>
    </row>
    <row r="1039" spans="1:4">
      <c r="A1039" s="222" t="s">
        <v>2623</v>
      </c>
      <c r="B1039" s="223"/>
      <c r="C1039" s="223">
        <v>1</v>
      </c>
      <c r="D1039" s="223">
        <v>22</v>
      </c>
    </row>
    <row r="1040" spans="1:4">
      <c r="A1040" s="222" t="s">
        <v>2626</v>
      </c>
      <c r="B1040" s="223"/>
      <c r="C1040" s="223">
        <v>1</v>
      </c>
      <c r="D1040" s="223">
        <v>22</v>
      </c>
    </row>
    <row r="1041" spans="1:4">
      <c r="A1041" s="222" t="s">
        <v>2628</v>
      </c>
      <c r="B1041" s="223"/>
      <c r="C1041" s="223">
        <v>1</v>
      </c>
      <c r="D1041" s="223">
        <v>22</v>
      </c>
    </row>
    <row r="1042" spans="1:4">
      <c r="A1042" s="222" t="s">
        <v>2630</v>
      </c>
      <c r="B1042" s="223"/>
      <c r="C1042" s="223">
        <v>1</v>
      </c>
      <c r="D1042" s="223">
        <v>22</v>
      </c>
    </row>
    <row r="1043" spans="1:4">
      <c r="A1043" s="222" t="s">
        <v>2632</v>
      </c>
      <c r="B1043" s="223"/>
      <c r="C1043" s="223">
        <v>1</v>
      </c>
      <c r="D1043" s="223">
        <v>22</v>
      </c>
    </row>
    <row r="1044" spans="1:4">
      <c r="A1044" s="222" t="s">
        <v>2635</v>
      </c>
      <c r="B1044" s="223"/>
      <c r="C1044" s="223">
        <v>1</v>
      </c>
      <c r="D1044" s="223">
        <v>22</v>
      </c>
    </row>
    <row r="1045" spans="1:4">
      <c r="A1045" s="222" t="s">
        <v>2638</v>
      </c>
      <c r="B1045" s="223"/>
      <c r="C1045" s="223">
        <v>1</v>
      </c>
      <c r="D1045" s="223">
        <v>22</v>
      </c>
    </row>
    <row r="1046" spans="1:4">
      <c r="A1046" s="222" t="s">
        <v>2641</v>
      </c>
      <c r="B1046" s="223"/>
      <c r="C1046" s="223">
        <v>1</v>
      </c>
      <c r="D1046" s="223">
        <v>22</v>
      </c>
    </row>
    <row r="1047" spans="1:4">
      <c r="A1047" s="222" t="s">
        <v>2644</v>
      </c>
      <c r="B1047" s="223"/>
      <c r="C1047" s="223">
        <v>1</v>
      </c>
      <c r="D1047" s="223">
        <v>22</v>
      </c>
    </row>
    <row r="1048" spans="1:4">
      <c r="A1048" s="222" t="s">
        <v>2647</v>
      </c>
      <c r="B1048" s="223"/>
      <c r="C1048" s="223">
        <v>1</v>
      </c>
      <c r="D1048" s="223">
        <v>22</v>
      </c>
    </row>
    <row r="1049" spans="1:4">
      <c r="A1049" s="222" t="s">
        <v>2649</v>
      </c>
      <c r="B1049" s="223"/>
      <c r="C1049" s="223">
        <v>1</v>
      </c>
      <c r="D1049" s="223">
        <v>22</v>
      </c>
    </row>
    <row r="1050" spans="1:4">
      <c r="A1050" s="222" t="s">
        <v>2652</v>
      </c>
      <c r="B1050" s="223"/>
      <c r="C1050" s="223">
        <v>1</v>
      </c>
      <c r="D1050" s="223">
        <v>22</v>
      </c>
    </row>
    <row r="1051" spans="1:4">
      <c r="A1051" s="222" t="s">
        <v>2655</v>
      </c>
      <c r="B1051" s="223"/>
      <c r="C1051" s="223">
        <v>1</v>
      </c>
      <c r="D1051" s="223">
        <v>22</v>
      </c>
    </row>
    <row r="1052" spans="1:4">
      <c r="A1052" s="222" t="s">
        <v>2658</v>
      </c>
      <c r="B1052" s="223"/>
      <c r="C1052" s="223">
        <v>1</v>
      </c>
      <c r="D1052" s="223">
        <v>22</v>
      </c>
    </row>
    <row r="1053" spans="1:4">
      <c r="A1053" s="222" t="s">
        <v>2661</v>
      </c>
      <c r="B1053" s="223"/>
      <c r="C1053" s="223">
        <v>1</v>
      </c>
      <c r="D1053" s="223">
        <v>22</v>
      </c>
    </row>
    <row r="1054" spans="1:4">
      <c r="A1054" s="222" t="s">
        <v>2664</v>
      </c>
      <c r="B1054" s="223"/>
      <c r="C1054" s="223">
        <v>1</v>
      </c>
      <c r="D1054" s="223">
        <v>22</v>
      </c>
    </row>
    <row r="1055" spans="1:4">
      <c r="A1055" s="222" t="s">
        <v>2667</v>
      </c>
      <c r="B1055" s="223"/>
      <c r="C1055" s="223">
        <v>1</v>
      </c>
      <c r="D1055" s="223">
        <v>22</v>
      </c>
    </row>
    <row r="1056" spans="1:4">
      <c r="A1056" s="222" t="s">
        <v>2669</v>
      </c>
      <c r="B1056" s="223"/>
      <c r="C1056" s="223">
        <v>1</v>
      </c>
      <c r="D1056" s="223">
        <v>22</v>
      </c>
    </row>
    <row r="1057" spans="1:4">
      <c r="A1057" s="222" t="s">
        <v>2672</v>
      </c>
      <c r="B1057" s="223"/>
      <c r="C1057" s="223">
        <v>1</v>
      </c>
      <c r="D1057" s="223">
        <v>22</v>
      </c>
    </row>
    <row r="1058" spans="1:4">
      <c r="A1058" s="222" t="s">
        <v>2675</v>
      </c>
      <c r="B1058" s="223"/>
      <c r="C1058" s="223">
        <v>1</v>
      </c>
      <c r="D1058" s="223">
        <v>22</v>
      </c>
    </row>
    <row r="1059" spans="1:4">
      <c r="A1059" s="222" t="s">
        <v>2678</v>
      </c>
      <c r="B1059" s="223"/>
      <c r="C1059" s="223">
        <v>1</v>
      </c>
      <c r="D1059" s="223">
        <v>22</v>
      </c>
    </row>
    <row r="1060" spans="1:4">
      <c r="A1060" s="222" t="s">
        <v>2681</v>
      </c>
      <c r="B1060" s="223"/>
      <c r="C1060" s="223">
        <v>1</v>
      </c>
      <c r="D1060" s="223">
        <v>22</v>
      </c>
    </row>
    <row r="1061" spans="1:4">
      <c r="A1061" s="222" t="s">
        <v>2683</v>
      </c>
      <c r="B1061" s="223"/>
      <c r="C1061" s="223">
        <v>1</v>
      </c>
      <c r="D1061" s="223">
        <v>22</v>
      </c>
    </row>
    <row r="1062" spans="1:4">
      <c r="A1062" s="222" t="s">
        <v>2686</v>
      </c>
      <c r="B1062" s="223"/>
      <c r="C1062" s="223">
        <v>1</v>
      </c>
      <c r="D1062" s="223">
        <v>22</v>
      </c>
    </row>
    <row r="1063" spans="1:4">
      <c r="A1063" s="222" t="s">
        <v>2688</v>
      </c>
      <c r="B1063" s="223"/>
      <c r="C1063" s="223">
        <v>1</v>
      </c>
      <c r="D1063" s="223">
        <v>22</v>
      </c>
    </row>
    <row r="1064" spans="1:4">
      <c r="A1064" s="222" t="s">
        <v>2691</v>
      </c>
      <c r="B1064" s="223"/>
      <c r="C1064" s="223">
        <v>1</v>
      </c>
      <c r="D1064" s="223">
        <v>22</v>
      </c>
    </row>
    <row r="1065" spans="1:4">
      <c r="A1065" s="222" t="s">
        <v>2694</v>
      </c>
      <c r="B1065" s="223"/>
      <c r="C1065" s="223">
        <v>1</v>
      </c>
      <c r="D1065" s="223">
        <v>22</v>
      </c>
    </row>
    <row r="1066" spans="1:4">
      <c r="A1066" s="222" t="s">
        <v>2697</v>
      </c>
      <c r="B1066" s="223"/>
      <c r="C1066" s="223">
        <v>1</v>
      </c>
      <c r="D1066" s="223">
        <v>22</v>
      </c>
    </row>
    <row r="1067" spans="1:4" ht="30">
      <c r="A1067" s="222" t="s">
        <v>2700</v>
      </c>
      <c r="B1067" s="223"/>
      <c r="C1067" s="223">
        <v>1</v>
      </c>
      <c r="D1067" s="223">
        <v>22</v>
      </c>
    </row>
    <row r="1068" spans="1:4">
      <c r="A1068" s="222" t="s">
        <v>2703</v>
      </c>
      <c r="B1068" s="223"/>
      <c r="C1068" s="223">
        <v>1</v>
      </c>
      <c r="D1068" s="223">
        <v>22</v>
      </c>
    </row>
    <row r="1069" spans="1:4" ht="30">
      <c r="A1069" s="222" t="s">
        <v>2706</v>
      </c>
      <c r="B1069" s="223"/>
      <c r="C1069" s="223">
        <v>1</v>
      </c>
      <c r="D1069" s="223">
        <v>22</v>
      </c>
    </row>
    <row r="1070" spans="1:4">
      <c r="A1070" s="222" t="s">
        <v>2709</v>
      </c>
      <c r="B1070" s="223"/>
      <c r="C1070" s="223">
        <v>1</v>
      </c>
      <c r="D1070" s="223">
        <v>22</v>
      </c>
    </row>
    <row r="1071" spans="1:4">
      <c r="A1071" s="222" t="s">
        <v>2712</v>
      </c>
      <c r="B1071" s="223"/>
      <c r="C1071" s="223">
        <v>1</v>
      </c>
      <c r="D1071" s="223">
        <v>22</v>
      </c>
    </row>
    <row r="1072" spans="1:4">
      <c r="A1072" s="224" t="s">
        <v>2715</v>
      </c>
      <c r="B1072" s="223"/>
      <c r="C1072" s="223">
        <v>1</v>
      </c>
      <c r="D1072" s="223">
        <v>22</v>
      </c>
    </row>
    <row r="1073" spans="1:4">
      <c r="A1073" s="222" t="s">
        <v>2718</v>
      </c>
      <c r="B1073" s="223"/>
      <c r="C1073" s="223">
        <v>1</v>
      </c>
      <c r="D1073" s="223">
        <v>22</v>
      </c>
    </row>
    <row r="1074" spans="1:4">
      <c r="A1074" s="222" t="s">
        <v>2720</v>
      </c>
      <c r="B1074" s="223"/>
      <c r="C1074" s="223">
        <v>1</v>
      </c>
      <c r="D1074" s="223">
        <v>22</v>
      </c>
    </row>
    <row r="1075" spans="1:4">
      <c r="A1075" s="222" t="s">
        <v>2723</v>
      </c>
      <c r="B1075" s="223"/>
      <c r="C1075" s="223">
        <v>1</v>
      </c>
      <c r="D1075" s="223">
        <v>22</v>
      </c>
    </row>
    <row r="1076" spans="1:4">
      <c r="A1076" s="222" t="s">
        <v>2725</v>
      </c>
      <c r="B1076" s="223"/>
      <c r="C1076" s="223">
        <v>1</v>
      </c>
      <c r="D1076" s="223">
        <v>22</v>
      </c>
    </row>
    <row r="1077" spans="1:4">
      <c r="A1077" s="222" t="s">
        <v>2728</v>
      </c>
      <c r="B1077" s="223"/>
      <c r="C1077" s="223">
        <v>1</v>
      </c>
      <c r="D1077" s="223">
        <v>22</v>
      </c>
    </row>
    <row r="1078" spans="1:4">
      <c r="A1078" s="222" t="s">
        <v>2731</v>
      </c>
      <c r="B1078" s="223"/>
      <c r="C1078" s="223">
        <v>1</v>
      </c>
      <c r="D1078" s="223">
        <v>22</v>
      </c>
    </row>
    <row r="1079" spans="1:4">
      <c r="A1079" s="222" t="s">
        <v>2734</v>
      </c>
      <c r="B1079" s="223"/>
      <c r="C1079" s="223">
        <v>1</v>
      </c>
      <c r="D1079" s="223">
        <v>22</v>
      </c>
    </row>
    <row r="1080" spans="1:4">
      <c r="A1080" s="222" t="s">
        <v>2737</v>
      </c>
      <c r="B1080" s="223"/>
      <c r="C1080" s="223">
        <v>1</v>
      </c>
      <c r="D1080" s="223">
        <v>22</v>
      </c>
    </row>
    <row r="1081" spans="1:4">
      <c r="A1081" s="222" t="s">
        <v>2740</v>
      </c>
      <c r="B1081" s="223"/>
      <c r="C1081" s="223">
        <v>1</v>
      </c>
      <c r="D1081" s="223">
        <v>22</v>
      </c>
    </row>
    <row r="1082" spans="1:4">
      <c r="A1082" s="222" t="s">
        <v>2743</v>
      </c>
      <c r="B1082" s="223"/>
      <c r="C1082" s="223">
        <v>1</v>
      </c>
      <c r="D1082" s="223">
        <v>22</v>
      </c>
    </row>
    <row r="1083" spans="1:4">
      <c r="A1083" s="222" t="s">
        <v>2745</v>
      </c>
      <c r="B1083" s="223"/>
      <c r="C1083" s="223">
        <v>1</v>
      </c>
      <c r="D1083" s="223">
        <v>22</v>
      </c>
    </row>
    <row r="1084" spans="1:4">
      <c r="A1084" s="222" t="s">
        <v>2747</v>
      </c>
      <c r="B1084" s="223"/>
      <c r="C1084" s="223">
        <v>1</v>
      </c>
      <c r="D1084" s="223">
        <v>22</v>
      </c>
    </row>
    <row r="1085" spans="1:4">
      <c r="A1085" s="222" t="s">
        <v>2749</v>
      </c>
      <c r="B1085" s="223"/>
      <c r="C1085" s="223">
        <v>1</v>
      </c>
      <c r="D1085" s="223">
        <v>22</v>
      </c>
    </row>
    <row r="1086" spans="1:4">
      <c r="A1086" s="222" t="s">
        <v>2751</v>
      </c>
      <c r="B1086" s="223"/>
      <c r="C1086" s="223">
        <v>1</v>
      </c>
      <c r="D1086" s="223">
        <v>22</v>
      </c>
    </row>
    <row r="1087" spans="1:4">
      <c r="A1087" s="222" t="s">
        <v>2753</v>
      </c>
      <c r="B1087" s="223"/>
      <c r="C1087" s="223">
        <v>1</v>
      </c>
      <c r="D1087" s="223">
        <v>22</v>
      </c>
    </row>
    <row r="1088" spans="1:4">
      <c r="A1088" s="222" t="s">
        <v>2755</v>
      </c>
      <c r="B1088" s="223"/>
      <c r="C1088" s="223">
        <v>1</v>
      </c>
      <c r="D1088" s="223">
        <v>22</v>
      </c>
    </row>
    <row r="1089" spans="1:4">
      <c r="A1089" s="222" t="s">
        <v>2758</v>
      </c>
      <c r="B1089" s="223"/>
      <c r="C1089" s="223">
        <v>1</v>
      </c>
      <c r="D1089" s="223">
        <v>22</v>
      </c>
    </row>
    <row r="1090" spans="1:4">
      <c r="A1090" s="222" t="s">
        <v>2760</v>
      </c>
      <c r="B1090" s="223"/>
      <c r="C1090" s="223">
        <v>1</v>
      </c>
      <c r="D1090" s="223">
        <v>22</v>
      </c>
    </row>
    <row r="1091" spans="1:4">
      <c r="A1091" s="224" t="s">
        <v>2763</v>
      </c>
      <c r="B1091" s="223"/>
      <c r="C1091" s="223">
        <v>1</v>
      </c>
      <c r="D1091" s="223">
        <v>22</v>
      </c>
    </row>
    <row r="1092" spans="1:4">
      <c r="A1092" s="222" t="s">
        <v>2766</v>
      </c>
      <c r="B1092" s="223"/>
      <c r="C1092" s="223">
        <v>1</v>
      </c>
      <c r="D1092" s="223">
        <v>22</v>
      </c>
    </row>
    <row r="1093" spans="1:4">
      <c r="A1093" s="222" t="s">
        <v>2769</v>
      </c>
      <c r="B1093" s="223"/>
      <c r="C1093" s="223">
        <v>1</v>
      </c>
      <c r="D1093" s="223">
        <v>22</v>
      </c>
    </row>
    <row r="1094" spans="1:4">
      <c r="A1094" s="222" t="s">
        <v>2772</v>
      </c>
      <c r="B1094" s="223"/>
      <c r="C1094" s="223">
        <v>1</v>
      </c>
      <c r="D1094" s="223">
        <v>22</v>
      </c>
    </row>
    <row r="1095" spans="1:4">
      <c r="A1095" s="222" t="s">
        <v>2775</v>
      </c>
      <c r="B1095" s="223"/>
      <c r="C1095" s="223">
        <v>1</v>
      </c>
      <c r="D1095" s="223">
        <v>22</v>
      </c>
    </row>
    <row r="1096" spans="1:4">
      <c r="A1096" s="222" t="s">
        <v>2778</v>
      </c>
      <c r="B1096" s="223"/>
      <c r="C1096" s="223">
        <v>1</v>
      </c>
      <c r="D1096" s="223">
        <v>22</v>
      </c>
    </row>
    <row r="1097" spans="1:4">
      <c r="A1097" s="235" t="s">
        <v>2781</v>
      </c>
      <c r="B1097" s="227"/>
      <c r="C1097" s="223">
        <v>1</v>
      </c>
      <c r="D1097" s="223">
        <v>22</v>
      </c>
    </row>
    <row r="1098" spans="1:4">
      <c r="A1098" s="222" t="s">
        <v>2784</v>
      </c>
      <c r="B1098" s="223"/>
      <c r="C1098" s="223">
        <v>1</v>
      </c>
      <c r="D1098" s="223">
        <v>22</v>
      </c>
    </row>
    <row r="1099" spans="1:4">
      <c r="A1099" s="262" t="s">
        <v>2787</v>
      </c>
      <c r="B1099" s="223"/>
      <c r="C1099" s="223">
        <v>1</v>
      </c>
      <c r="D1099" s="223">
        <v>22</v>
      </c>
    </row>
    <row r="1100" spans="1:4">
      <c r="A1100" s="222" t="s">
        <v>2789</v>
      </c>
      <c r="B1100" s="223"/>
      <c r="C1100" s="223">
        <v>1</v>
      </c>
      <c r="D1100" s="223">
        <v>22</v>
      </c>
    </row>
    <row r="1101" spans="1:4">
      <c r="A1101" s="222" t="s">
        <v>2792</v>
      </c>
      <c r="B1101" s="223"/>
      <c r="C1101" s="223">
        <v>1</v>
      </c>
      <c r="D1101" s="223">
        <v>22</v>
      </c>
    </row>
    <row r="1102" spans="1:4">
      <c r="A1102" s="222" t="s">
        <v>2795</v>
      </c>
      <c r="B1102" s="223"/>
      <c r="C1102" s="223">
        <v>1</v>
      </c>
      <c r="D1102" s="223">
        <v>22</v>
      </c>
    </row>
    <row r="1103" spans="1:4">
      <c r="A1103" s="222" t="s">
        <v>2798</v>
      </c>
      <c r="B1103" s="223"/>
      <c r="C1103" s="223">
        <v>1</v>
      </c>
      <c r="D1103" s="223">
        <v>22</v>
      </c>
    </row>
    <row r="1104" spans="1:4">
      <c r="A1104" s="222" t="s">
        <v>2801</v>
      </c>
      <c r="B1104" s="223"/>
      <c r="C1104" s="223">
        <v>1</v>
      </c>
      <c r="D1104" s="223">
        <v>22</v>
      </c>
    </row>
    <row r="1105" spans="1:4">
      <c r="A1105" s="222" t="s">
        <v>2804</v>
      </c>
      <c r="B1105" s="223"/>
      <c r="C1105" s="223">
        <v>1</v>
      </c>
      <c r="D1105" s="223">
        <v>22</v>
      </c>
    </row>
    <row r="1106" spans="1:4">
      <c r="A1106" s="222" t="s">
        <v>2806</v>
      </c>
      <c r="B1106" s="223"/>
      <c r="C1106" s="223">
        <v>1</v>
      </c>
      <c r="D1106" s="223">
        <v>22</v>
      </c>
    </row>
    <row r="1107" spans="1:4">
      <c r="A1107" s="222" t="s">
        <v>2808</v>
      </c>
      <c r="B1107" s="223"/>
      <c r="C1107" s="223">
        <v>1</v>
      </c>
      <c r="D1107" s="223">
        <v>22</v>
      </c>
    </row>
    <row r="1108" spans="1:4">
      <c r="A1108" s="222" t="s">
        <v>2810</v>
      </c>
      <c r="B1108" s="223"/>
      <c r="C1108" s="223">
        <v>1</v>
      </c>
      <c r="D1108" s="223">
        <v>22</v>
      </c>
    </row>
    <row r="1109" spans="1:4">
      <c r="A1109" s="222" t="s">
        <v>2812</v>
      </c>
      <c r="B1109" s="223"/>
      <c r="C1109" s="223">
        <v>1</v>
      </c>
      <c r="D1109" s="223">
        <v>22</v>
      </c>
    </row>
    <row r="1110" spans="1:4">
      <c r="A1110" s="222" t="s">
        <v>2814</v>
      </c>
      <c r="B1110" s="223"/>
      <c r="C1110" s="223">
        <v>1</v>
      </c>
      <c r="D1110" s="223">
        <v>22</v>
      </c>
    </row>
    <row r="1111" spans="1:4">
      <c r="A1111" s="222" t="s">
        <v>2816</v>
      </c>
      <c r="B1111" s="223"/>
      <c r="C1111" s="223">
        <v>1</v>
      </c>
      <c r="D1111" s="223">
        <v>22</v>
      </c>
    </row>
    <row r="1112" spans="1:4">
      <c r="A1112" s="222" t="s">
        <v>2818</v>
      </c>
      <c r="B1112" s="223"/>
      <c r="C1112" s="223">
        <v>1</v>
      </c>
      <c r="D1112" s="223">
        <v>22</v>
      </c>
    </row>
    <row r="1113" spans="1:4">
      <c r="A1113" s="222" t="s">
        <v>2820</v>
      </c>
      <c r="B1113" s="223"/>
      <c r="C1113" s="223">
        <v>1</v>
      </c>
      <c r="D1113" s="223">
        <v>22</v>
      </c>
    </row>
    <row r="1114" spans="1:4">
      <c r="A1114" s="222" t="s">
        <v>2823</v>
      </c>
      <c r="B1114" s="223"/>
      <c r="C1114" s="223">
        <v>1</v>
      </c>
      <c r="D1114" s="223">
        <v>22</v>
      </c>
    </row>
    <row r="1115" spans="1:4">
      <c r="A1115" s="222" t="s">
        <v>2825</v>
      </c>
      <c r="B1115" s="223"/>
      <c r="C1115" s="223">
        <v>1</v>
      </c>
      <c r="D1115" s="223">
        <v>22</v>
      </c>
    </row>
    <row r="1116" spans="1:4">
      <c r="A1116" s="222" t="s">
        <v>2828</v>
      </c>
      <c r="B1116" s="223"/>
      <c r="C1116" s="223">
        <v>1</v>
      </c>
      <c r="D1116" s="223">
        <v>22</v>
      </c>
    </row>
    <row r="1117" spans="1:4">
      <c r="A1117" s="222" t="s">
        <v>2831</v>
      </c>
      <c r="B1117" s="223"/>
      <c r="C1117" s="223">
        <v>1</v>
      </c>
      <c r="D1117" s="223">
        <v>22</v>
      </c>
    </row>
    <row r="1118" spans="1:4">
      <c r="A1118" s="222" t="s">
        <v>2834</v>
      </c>
      <c r="B1118" s="223"/>
      <c r="C1118" s="223">
        <v>1</v>
      </c>
      <c r="D1118" s="223">
        <v>22</v>
      </c>
    </row>
    <row r="1119" spans="1:4">
      <c r="A1119" s="222" t="s">
        <v>2836</v>
      </c>
      <c r="B1119" s="223"/>
      <c r="C1119" s="223">
        <v>1</v>
      </c>
      <c r="D1119" s="223">
        <v>22</v>
      </c>
    </row>
    <row r="1120" spans="1:4">
      <c r="A1120" s="222" t="s">
        <v>2839</v>
      </c>
      <c r="B1120" s="223"/>
      <c r="C1120" s="223">
        <v>1</v>
      </c>
      <c r="D1120" s="223">
        <v>22</v>
      </c>
    </row>
    <row r="1121" spans="1:4">
      <c r="A1121" s="222" t="s">
        <v>2842</v>
      </c>
      <c r="B1121" s="223"/>
      <c r="C1121" s="223">
        <v>1</v>
      </c>
      <c r="D1121" s="223">
        <v>22</v>
      </c>
    </row>
    <row r="1122" spans="1:4">
      <c r="A1122" s="222" t="s">
        <v>2845</v>
      </c>
      <c r="B1122" s="223"/>
      <c r="C1122" s="223">
        <v>1</v>
      </c>
      <c r="D1122" s="223">
        <v>22</v>
      </c>
    </row>
    <row r="1123" spans="1:4">
      <c r="A1123" s="222" t="s">
        <v>2848</v>
      </c>
      <c r="B1123" s="223"/>
      <c r="C1123" s="223">
        <v>1</v>
      </c>
      <c r="D1123" s="223">
        <v>22</v>
      </c>
    </row>
    <row r="1124" spans="1:4">
      <c r="A1124" s="222" t="s">
        <v>2851</v>
      </c>
      <c r="B1124" s="223"/>
      <c r="C1124" s="223">
        <v>1</v>
      </c>
      <c r="D1124" s="223">
        <v>22</v>
      </c>
    </row>
    <row r="1125" spans="1:4">
      <c r="A1125" s="222" t="s">
        <v>2853</v>
      </c>
      <c r="B1125" s="223"/>
      <c r="C1125" s="223">
        <v>1</v>
      </c>
      <c r="D1125" s="223">
        <v>22</v>
      </c>
    </row>
    <row r="1126" spans="1:4">
      <c r="A1126" s="222" t="s">
        <v>2856</v>
      </c>
      <c r="B1126" s="223"/>
      <c r="C1126" s="223">
        <v>1</v>
      </c>
      <c r="D1126" s="223">
        <v>22</v>
      </c>
    </row>
    <row r="1127" spans="1:4">
      <c r="A1127" s="222" t="s">
        <v>2859</v>
      </c>
      <c r="B1127" s="223"/>
      <c r="C1127" s="223">
        <v>1</v>
      </c>
      <c r="D1127" s="223">
        <v>22</v>
      </c>
    </row>
    <row r="1128" spans="1:4">
      <c r="A1128" s="222" t="s">
        <v>2862</v>
      </c>
      <c r="B1128" s="223"/>
      <c r="C1128" s="223">
        <v>1</v>
      </c>
      <c r="D1128" s="223">
        <v>22</v>
      </c>
    </row>
    <row r="1129" spans="1:4">
      <c r="A1129" s="222" t="s">
        <v>2865</v>
      </c>
      <c r="B1129" s="223"/>
      <c r="C1129" s="223">
        <v>1</v>
      </c>
      <c r="D1129" s="223">
        <v>22</v>
      </c>
    </row>
    <row r="1130" spans="1:4">
      <c r="A1130" s="222" t="s">
        <v>2867</v>
      </c>
      <c r="B1130" s="223"/>
      <c r="C1130" s="223">
        <v>1</v>
      </c>
      <c r="D1130" s="223">
        <v>22</v>
      </c>
    </row>
    <row r="1131" spans="1:4">
      <c r="A1131" s="235" t="s">
        <v>2869</v>
      </c>
      <c r="B1131" s="227"/>
      <c r="C1131" s="223">
        <v>1</v>
      </c>
      <c r="D1131" s="223">
        <v>22</v>
      </c>
    </row>
    <row r="1132" spans="1:4">
      <c r="A1132" s="222" t="s">
        <v>2872</v>
      </c>
      <c r="B1132" s="223"/>
      <c r="C1132" s="223">
        <v>1</v>
      </c>
      <c r="D1132" s="223">
        <v>22</v>
      </c>
    </row>
    <row r="1133" spans="1:4">
      <c r="A1133" s="222" t="s">
        <v>2875</v>
      </c>
      <c r="B1133" s="223"/>
      <c r="C1133" s="223">
        <v>1</v>
      </c>
      <c r="D1133" s="223">
        <v>22</v>
      </c>
    </row>
    <row r="1134" spans="1:4">
      <c r="A1134" s="266" t="s">
        <v>2887</v>
      </c>
      <c r="B1134" s="267"/>
      <c r="C1134" s="223">
        <v>1</v>
      </c>
      <c r="D1134" s="223">
        <v>22</v>
      </c>
    </row>
    <row r="1135" spans="1:4" ht="30">
      <c r="A1135" s="266" t="s">
        <v>2889</v>
      </c>
      <c r="B1135" s="267"/>
      <c r="C1135" s="223">
        <v>1</v>
      </c>
      <c r="D1135" s="223">
        <v>22</v>
      </c>
    </row>
    <row r="1136" spans="1:4">
      <c r="A1136" s="266" t="s">
        <v>2891</v>
      </c>
      <c r="B1136" s="267"/>
      <c r="C1136" s="223">
        <v>1</v>
      </c>
      <c r="D1136" s="223">
        <v>22</v>
      </c>
    </row>
    <row r="1137" spans="1:4">
      <c r="A1137" s="266" t="s">
        <v>2893</v>
      </c>
      <c r="B1137" s="267"/>
      <c r="C1137" s="223">
        <v>1</v>
      </c>
      <c r="D1137" s="223">
        <v>22</v>
      </c>
    </row>
    <row r="1138" spans="1:4">
      <c r="A1138" s="266" t="s">
        <v>2895</v>
      </c>
      <c r="B1138" s="267"/>
      <c r="C1138" s="223">
        <v>1</v>
      </c>
      <c r="D1138" s="223">
        <v>22</v>
      </c>
    </row>
    <row r="1139" spans="1:4">
      <c r="A1139" s="266" t="s">
        <v>2897</v>
      </c>
      <c r="B1139" s="267"/>
      <c r="C1139" s="223">
        <v>1</v>
      </c>
      <c r="D1139" s="223">
        <v>22</v>
      </c>
    </row>
    <row r="1140" spans="1:4" ht="30">
      <c r="A1140" s="266" t="s">
        <v>2899</v>
      </c>
      <c r="B1140" s="267"/>
      <c r="C1140" s="223">
        <v>1</v>
      </c>
      <c r="D1140" s="223">
        <v>22</v>
      </c>
    </row>
    <row r="1141" spans="1:4">
      <c r="A1141" s="266" t="s">
        <v>2901</v>
      </c>
      <c r="B1141" s="267"/>
      <c r="C1141" s="223">
        <v>1</v>
      </c>
      <c r="D1141" s="223">
        <v>22</v>
      </c>
    </row>
    <row r="1142" spans="1:4">
      <c r="A1142" s="266" t="s">
        <v>2903</v>
      </c>
      <c r="B1142" s="267"/>
      <c r="C1142" s="223">
        <v>1</v>
      </c>
      <c r="D1142" s="223">
        <v>22</v>
      </c>
    </row>
    <row r="1143" spans="1:4">
      <c r="A1143" s="266" t="s">
        <v>2905</v>
      </c>
      <c r="B1143" s="267"/>
      <c r="C1143" s="223">
        <v>1</v>
      </c>
      <c r="D1143" s="223">
        <v>22</v>
      </c>
    </row>
    <row r="1144" spans="1:4">
      <c r="A1144" s="266" t="s">
        <v>2906</v>
      </c>
      <c r="B1144" s="267"/>
      <c r="C1144" s="223">
        <v>1</v>
      </c>
      <c r="D1144" s="223">
        <v>22</v>
      </c>
    </row>
    <row r="1145" spans="1:4">
      <c r="A1145" s="266" t="s">
        <v>2908</v>
      </c>
      <c r="B1145" s="267"/>
      <c r="C1145" s="223">
        <v>1</v>
      </c>
      <c r="D1145" s="223">
        <v>22</v>
      </c>
    </row>
    <row r="1146" spans="1:4">
      <c r="A1146" s="266" t="s">
        <v>2910</v>
      </c>
      <c r="B1146" s="267"/>
      <c r="C1146" s="223">
        <v>1</v>
      </c>
      <c r="D1146" s="223">
        <v>22</v>
      </c>
    </row>
    <row r="1147" spans="1:4">
      <c r="A1147" s="266" t="s">
        <v>2912</v>
      </c>
      <c r="B1147" s="267"/>
      <c r="C1147" s="223">
        <v>1</v>
      </c>
      <c r="D1147" s="223">
        <v>22</v>
      </c>
    </row>
    <row r="1148" spans="1:4">
      <c r="A1148" s="266" t="s">
        <v>2913</v>
      </c>
      <c r="B1148" s="267"/>
      <c r="C1148" s="223">
        <v>1</v>
      </c>
      <c r="D1148" s="223">
        <v>22</v>
      </c>
    </row>
    <row r="1149" spans="1:4">
      <c r="A1149" s="266" t="s">
        <v>2915</v>
      </c>
      <c r="B1149" s="267"/>
      <c r="C1149" s="223">
        <v>1</v>
      </c>
      <c r="D1149" s="223">
        <v>22</v>
      </c>
    </row>
    <row r="1150" spans="1:4">
      <c r="A1150" s="266" t="s">
        <v>2916</v>
      </c>
      <c r="B1150" s="267"/>
      <c r="C1150" s="223">
        <v>1</v>
      </c>
      <c r="D1150" s="223">
        <v>22</v>
      </c>
    </row>
    <row r="1151" spans="1:4">
      <c r="A1151" s="266" t="s">
        <v>2918</v>
      </c>
      <c r="B1151" s="267"/>
      <c r="C1151" s="223">
        <v>1</v>
      </c>
      <c r="D1151" s="223">
        <v>22</v>
      </c>
    </row>
    <row r="1152" spans="1:4">
      <c r="A1152" s="266" t="s">
        <v>2920</v>
      </c>
      <c r="B1152" s="267"/>
      <c r="C1152" s="223">
        <v>1</v>
      </c>
      <c r="D1152" s="223">
        <v>22</v>
      </c>
    </row>
    <row r="1153" spans="1:4">
      <c r="A1153" s="266" t="s">
        <v>2922</v>
      </c>
      <c r="B1153" s="267"/>
      <c r="C1153" s="223">
        <v>1</v>
      </c>
      <c r="D1153" s="223">
        <v>22</v>
      </c>
    </row>
    <row r="1154" spans="1:4">
      <c r="A1154" s="266" t="s">
        <v>2924</v>
      </c>
      <c r="B1154" s="267"/>
      <c r="C1154" s="223">
        <v>1</v>
      </c>
      <c r="D1154" s="223">
        <v>22</v>
      </c>
    </row>
    <row r="1155" spans="1:4" ht="30">
      <c r="A1155" s="266" t="s">
        <v>2926</v>
      </c>
      <c r="B1155" s="267"/>
      <c r="C1155" s="223">
        <v>1</v>
      </c>
      <c r="D1155" s="223">
        <v>22</v>
      </c>
    </row>
    <row r="1156" spans="1:4">
      <c r="A1156" s="266" t="s">
        <v>2928</v>
      </c>
      <c r="B1156" s="267"/>
      <c r="C1156" s="223">
        <v>1</v>
      </c>
      <c r="D1156" s="223">
        <v>22</v>
      </c>
    </row>
    <row r="1157" spans="1:4" ht="45">
      <c r="A1157" s="266" t="s">
        <v>2929</v>
      </c>
      <c r="B1157" s="267"/>
      <c r="C1157" s="223">
        <v>1</v>
      </c>
      <c r="D1157" s="223">
        <v>22</v>
      </c>
    </row>
    <row r="1158" spans="1:4">
      <c r="A1158" s="266" t="s">
        <v>2931</v>
      </c>
      <c r="B1158" s="267"/>
      <c r="C1158" s="223">
        <v>1</v>
      </c>
      <c r="D1158" s="223">
        <v>22</v>
      </c>
    </row>
    <row r="1159" spans="1:4">
      <c r="A1159" s="266" t="s">
        <v>2933</v>
      </c>
      <c r="B1159" s="267"/>
      <c r="C1159" s="223">
        <v>1</v>
      </c>
      <c r="D1159" s="223">
        <v>22</v>
      </c>
    </row>
    <row r="1160" spans="1:4">
      <c r="A1160" s="266" t="s">
        <v>2935</v>
      </c>
      <c r="B1160" s="267"/>
      <c r="C1160" s="223">
        <v>1</v>
      </c>
      <c r="D1160" s="223">
        <v>22</v>
      </c>
    </row>
    <row r="1161" spans="1:4">
      <c r="A1161" s="266" t="s">
        <v>2937</v>
      </c>
      <c r="B1161" s="267"/>
      <c r="C1161" s="223">
        <v>1</v>
      </c>
      <c r="D1161" s="223">
        <v>22</v>
      </c>
    </row>
    <row r="1162" spans="1:4">
      <c r="A1162" s="266" t="s">
        <v>2939</v>
      </c>
      <c r="B1162" s="267"/>
      <c r="C1162" s="223">
        <v>1</v>
      </c>
      <c r="D1162" s="223">
        <v>22</v>
      </c>
    </row>
    <row r="1163" spans="1:4">
      <c r="A1163" s="266" t="s">
        <v>2941</v>
      </c>
      <c r="B1163" s="267"/>
      <c r="C1163" s="223">
        <v>1</v>
      </c>
      <c r="D1163" s="223">
        <v>22</v>
      </c>
    </row>
    <row r="1164" spans="1:4">
      <c r="A1164" s="266" t="s">
        <v>2943</v>
      </c>
      <c r="B1164" s="267"/>
      <c r="C1164" s="223">
        <v>1</v>
      </c>
      <c r="D1164" s="223">
        <v>22</v>
      </c>
    </row>
    <row r="1165" spans="1:4">
      <c r="A1165" s="266" t="s">
        <v>2945</v>
      </c>
      <c r="B1165" s="267"/>
      <c r="C1165" s="223">
        <v>1</v>
      </c>
      <c r="D1165" s="223">
        <v>22</v>
      </c>
    </row>
    <row r="1166" spans="1:4">
      <c r="A1166" s="266" t="s">
        <v>2947</v>
      </c>
      <c r="B1166" s="267"/>
      <c r="C1166" s="223">
        <v>1</v>
      </c>
      <c r="D1166" s="223">
        <v>22</v>
      </c>
    </row>
    <row r="1167" spans="1:4">
      <c r="A1167" s="266" t="s">
        <v>2949</v>
      </c>
      <c r="B1167" s="267"/>
      <c r="C1167" s="223">
        <v>1</v>
      </c>
      <c r="D1167" s="223">
        <v>22</v>
      </c>
    </row>
    <row r="1168" spans="1:4">
      <c r="A1168" s="266" t="s">
        <v>2951</v>
      </c>
      <c r="B1168" s="267"/>
      <c r="C1168" s="223">
        <v>1</v>
      </c>
      <c r="D1168" s="223">
        <v>22</v>
      </c>
    </row>
    <row r="1169" spans="1:4">
      <c r="A1169" s="266" t="s">
        <v>2953</v>
      </c>
      <c r="B1169" s="267"/>
      <c r="C1169" s="223">
        <v>1</v>
      </c>
      <c r="D1169" s="223">
        <v>22</v>
      </c>
    </row>
    <row r="1170" spans="1:4">
      <c r="A1170" s="266" t="s">
        <v>2955</v>
      </c>
      <c r="B1170" s="267"/>
      <c r="C1170" s="223">
        <v>1</v>
      </c>
      <c r="D1170" s="223">
        <v>22</v>
      </c>
    </row>
    <row r="1171" spans="1:4">
      <c r="A1171" s="266" t="s">
        <v>2957</v>
      </c>
      <c r="B1171" s="267"/>
      <c r="C1171" s="223">
        <v>1</v>
      </c>
      <c r="D1171" s="223">
        <v>22</v>
      </c>
    </row>
    <row r="1172" spans="1:4">
      <c r="A1172" s="266" t="s">
        <v>2959</v>
      </c>
      <c r="B1172" s="267"/>
      <c r="C1172" s="223">
        <v>1</v>
      </c>
      <c r="D1172" s="223">
        <v>22</v>
      </c>
    </row>
    <row r="1173" spans="1:4">
      <c r="A1173" s="266" t="s">
        <v>2960</v>
      </c>
      <c r="B1173" s="267"/>
      <c r="C1173" s="223">
        <v>1</v>
      </c>
      <c r="D1173" s="223">
        <v>22</v>
      </c>
    </row>
    <row r="1174" spans="1:4">
      <c r="A1174" s="266" t="s">
        <v>2962</v>
      </c>
      <c r="B1174" s="267"/>
      <c r="C1174" s="223">
        <v>1</v>
      </c>
      <c r="D1174" s="223">
        <v>22</v>
      </c>
    </row>
    <row r="1175" spans="1:4">
      <c r="A1175" s="266" t="s">
        <v>2964</v>
      </c>
      <c r="B1175" s="267"/>
      <c r="C1175" s="223">
        <v>1</v>
      </c>
      <c r="D1175" s="223">
        <v>22</v>
      </c>
    </row>
    <row r="1176" spans="1:4">
      <c r="A1176" s="266" t="s">
        <v>2965</v>
      </c>
      <c r="B1176" s="267"/>
      <c r="C1176" s="223">
        <v>1</v>
      </c>
      <c r="D1176" s="223">
        <v>22</v>
      </c>
    </row>
    <row r="1177" spans="1:4" ht="30">
      <c r="A1177" s="266" t="s">
        <v>2967</v>
      </c>
      <c r="B1177" s="267"/>
      <c r="C1177" s="223">
        <v>1</v>
      </c>
      <c r="D1177" s="223">
        <v>22</v>
      </c>
    </row>
    <row r="1178" spans="1:4">
      <c r="A1178" s="266" t="s">
        <v>2969</v>
      </c>
      <c r="B1178" s="267"/>
      <c r="C1178" s="223">
        <v>1</v>
      </c>
      <c r="D1178" s="223">
        <v>22</v>
      </c>
    </row>
    <row r="1179" spans="1:4">
      <c r="A1179" s="266" t="s">
        <v>2971</v>
      </c>
      <c r="B1179" s="267"/>
      <c r="C1179" s="223">
        <v>1</v>
      </c>
      <c r="D1179" s="223">
        <v>22</v>
      </c>
    </row>
    <row r="1180" spans="1:4" ht="30">
      <c r="A1180" s="266" t="s">
        <v>2972</v>
      </c>
      <c r="B1180" s="267"/>
      <c r="C1180" s="223">
        <v>1</v>
      </c>
      <c r="D1180" s="223">
        <v>22</v>
      </c>
    </row>
    <row r="1181" spans="1:4" ht="30">
      <c r="A1181" s="266" t="s">
        <v>2974</v>
      </c>
      <c r="B1181" s="267"/>
      <c r="C1181" s="223">
        <v>1</v>
      </c>
      <c r="D1181" s="223">
        <v>22</v>
      </c>
    </row>
    <row r="1182" spans="1:4">
      <c r="A1182" s="266" t="s">
        <v>2975</v>
      </c>
      <c r="B1182" s="267"/>
      <c r="C1182" s="223">
        <v>1</v>
      </c>
      <c r="D1182" s="223">
        <v>22</v>
      </c>
    </row>
    <row r="1183" spans="1:4">
      <c r="A1183" s="266" t="s">
        <v>2976</v>
      </c>
      <c r="B1183" s="267"/>
      <c r="C1183" s="223">
        <v>1</v>
      </c>
      <c r="D1183" s="223">
        <v>22</v>
      </c>
    </row>
    <row r="1184" spans="1:4">
      <c r="A1184" s="266" t="s">
        <v>2978</v>
      </c>
      <c r="B1184" s="267"/>
      <c r="C1184" s="223">
        <v>1</v>
      </c>
      <c r="D1184" s="223">
        <v>22</v>
      </c>
    </row>
    <row r="1185" spans="1:4">
      <c r="A1185" s="266" t="s">
        <v>2980</v>
      </c>
      <c r="B1185" s="267"/>
      <c r="C1185" s="223">
        <v>1</v>
      </c>
      <c r="D1185" s="223">
        <v>22</v>
      </c>
    </row>
    <row r="1186" spans="1:4">
      <c r="A1186" s="266" t="s">
        <v>2982</v>
      </c>
      <c r="B1186" s="267"/>
      <c r="C1186" s="223">
        <v>1</v>
      </c>
      <c r="D1186" s="223">
        <v>22</v>
      </c>
    </row>
    <row r="1187" spans="1:4" ht="60">
      <c r="A1187" s="266" t="s">
        <v>2984</v>
      </c>
      <c r="B1187" s="267"/>
      <c r="C1187" s="223">
        <v>1</v>
      </c>
      <c r="D1187" s="223">
        <v>22</v>
      </c>
    </row>
    <row r="1188" spans="1:4">
      <c r="A1188" s="266" t="s">
        <v>2986</v>
      </c>
      <c r="B1188" s="267"/>
      <c r="C1188" s="223">
        <v>1</v>
      </c>
      <c r="D1188" s="223">
        <v>22</v>
      </c>
    </row>
    <row r="1189" spans="1:4">
      <c r="A1189" s="266" t="s">
        <v>2987</v>
      </c>
      <c r="B1189" s="267"/>
      <c r="C1189" s="223">
        <v>1</v>
      </c>
      <c r="D1189" s="223">
        <v>22</v>
      </c>
    </row>
    <row r="1190" spans="1:4" ht="30">
      <c r="A1190" s="266" t="s">
        <v>2989</v>
      </c>
      <c r="B1190" s="267"/>
      <c r="C1190" s="223">
        <v>1</v>
      </c>
      <c r="D1190" s="223">
        <v>22</v>
      </c>
    </row>
    <row r="1191" spans="1:4">
      <c r="A1191" s="266" t="s">
        <v>2991</v>
      </c>
      <c r="B1191" s="267"/>
      <c r="C1191" s="223">
        <v>1</v>
      </c>
      <c r="D1191" s="223">
        <v>22</v>
      </c>
    </row>
    <row r="1192" spans="1:4">
      <c r="A1192" s="266" t="s">
        <v>2993</v>
      </c>
      <c r="B1192" s="267"/>
      <c r="C1192" s="223">
        <v>1</v>
      </c>
      <c r="D1192" s="223">
        <v>22</v>
      </c>
    </row>
    <row r="1193" spans="1:4">
      <c r="A1193" s="266" t="s">
        <v>2995</v>
      </c>
      <c r="B1193" s="267"/>
      <c r="C1193" s="223">
        <v>1</v>
      </c>
      <c r="D1193" s="223">
        <v>22</v>
      </c>
    </row>
    <row r="1194" spans="1:4">
      <c r="A1194" s="266" t="s">
        <v>2996</v>
      </c>
      <c r="B1194" s="267"/>
      <c r="C1194" s="223">
        <v>1</v>
      </c>
      <c r="D1194" s="223">
        <v>22</v>
      </c>
    </row>
    <row r="1195" spans="1:4">
      <c r="A1195" s="266" t="s">
        <v>2997</v>
      </c>
      <c r="B1195" s="267"/>
      <c r="C1195" s="223">
        <v>1</v>
      </c>
      <c r="D1195" s="223">
        <v>22</v>
      </c>
    </row>
    <row r="1196" spans="1:4" ht="30">
      <c r="A1196" s="266" t="s">
        <v>2999</v>
      </c>
      <c r="B1196" s="267"/>
      <c r="C1196" s="223">
        <v>1</v>
      </c>
      <c r="D1196" s="223">
        <v>22</v>
      </c>
    </row>
    <row r="1197" spans="1:4">
      <c r="A1197" s="266" t="s">
        <v>3000</v>
      </c>
      <c r="B1197" s="267"/>
      <c r="C1197" s="223">
        <v>1</v>
      </c>
      <c r="D1197" s="223">
        <v>22</v>
      </c>
    </row>
    <row r="1198" spans="1:4">
      <c r="A1198" s="266" t="s">
        <v>3001</v>
      </c>
      <c r="B1198" s="267"/>
      <c r="C1198" s="223">
        <v>1</v>
      </c>
      <c r="D1198" s="223">
        <v>22</v>
      </c>
    </row>
    <row r="1199" spans="1:4" ht="30">
      <c r="A1199" s="266" t="s">
        <v>3002</v>
      </c>
      <c r="B1199" s="267"/>
      <c r="C1199" s="223">
        <v>1</v>
      </c>
      <c r="D1199" s="223">
        <v>22</v>
      </c>
    </row>
    <row r="1200" spans="1:4" ht="30">
      <c r="A1200" s="266" t="s">
        <v>3003</v>
      </c>
      <c r="B1200" s="267"/>
      <c r="C1200" s="223">
        <v>1</v>
      </c>
      <c r="D1200" s="223">
        <v>22</v>
      </c>
    </row>
    <row r="1201" spans="1:4">
      <c r="A1201" s="266" t="s">
        <v>3005</v>
      </c>
      <c r="B1201" s="267"/>
      <c r="C1201" s="223">
        <v>1</v>
      </c>
      <c r="D1201" s="223">
        <v>22</v>
      </c>
    </row>
    <row r="1202" spans="1:4">
      <c r="A1202" s="266" t="s">
        <v>3007</v>
      </c>
      <c r="B1202" s="267"/>
      <c r="C1202" s="223">
        <v>1</v>
      </c>
      <c r="D1202" s="223">
        <v>22</v>
      </c>
    </row>
    <row r="1203" spans="1:4">
      <c r="A1203" s="266" t="s">
        <v>3009</v>
      </c>
      <c r="B1203" s="267"/>
      <c r="C1203" s="223">
        <v>1</v>
      </c>
      <c r="D1203" s="223">
        <v>22</v>
      </c>
    </row>
    <row r="1204" spans="1:4">
      <c r="A1204" s="266" t="s">
        <v>3011</v>
      </c>
      <c r="B1204" s="267"/>
      <c r="C1204" s="223">
        <v>1</v>
      </c>
      <c r="D1204" s="223">
        <v>22</v>
      </c>
    </row>
    <row r="1205" spans="1:4">
      <c r="A1205" s="266" t="s">
        <v>3013</v>
      </c>
      <c r="B1205" s="267"/>
      <c r="C1205" s="223">
        <v>1</v>
      </c>
      <c r="D1205" s="223">
        <v>22</v>
      </c>
    </row>
    <row r="1206" spans="1:4">
      <c r="A1206" s="266" t="s">
        <v>3014</v>
      </c>
      <c r="B1206" s="267"/>
      <c r="C1206" s="223">
        <v>1</v>
      </c>
      <c r="D1206" s="223">
        <v>22</v>
      </c>
    </row>
    <row r="1207" spans="1:4">
      <c r="A1207" s="266" t="s">
        <v>3016</v>
      </c>
      <c r="B1207" s="267"/>
      <c r="C1207" s="223">
        <v>1</v>
      </c>
      <c r="D1207" s="223">
        <v>22</v>
      </c>
    </row>
    <row r="1208" spans="1:4">
      <c r="A1208" s="266" t="s">
        <v>3018</v>
      </c>
      <c r="B1208" s="267"/>
      <c r="C1208" s="223">
        <v>1</v>
      </c>
      <c r="D1208" s="223">
        <v>22</v>
      </c>
    </row>
    <row r="1209" spans="1:4">
      <c r="A1209" s="266" t="s">
        <v>3020</v>
      </c>
      <c r="B1209" s="267"/>
      <c r="C1209" s="223">
        <v>1</v>
      </c>
      <c r="D1209" s="223">
        <v>22</v>
      </c>
    </row>
    <row r="1210" spans="1:4">
      <c r="A1210" s="266" t="s">
        <v>3022</v>
      </c>
      <c r="B1210" s="267"/>
      <c r="C1210" s="223">
        <v>1</v>
      </c>
      <c r="D1210" s="223">
        <v>22</v>
      </c>
    </row>
    <row r="1211" spans="1:4">
      <c r="A1211" s="266" t="s">
        <v>3024</v>
      </c>
      <c r="B1211" s="267"/>
      <c r="C1211" s="223">
        <v>1</v>
      </c>
      <c r="D1211" s="223">
        <v>22</v>
      </c>
    </row>
    <row r="1212" spans="1:4">
      <c r="A1212" s="266" t="s">
        <v>3026</v>
      </c>
      <c r="B1212" s="267"/>
      <c r="C1212" s="223">
        <v>1</v>
      </c>
      <c r="D1212" s="223">
        <v>22</v>
      </c>
    </row>
    <row r="1213" spans="1:4">
      <c r="A1213" s="266" t="s">
        <v>3028</v>
      </c>
      <c r="B1213" s="267"/>
      <c r="C1213" s="223">
        <v>1</v>
      </c>
      <c r="D1213" s="223">
        <v>22</v>
      </c>
    </row>
    <row r="1214" spans="1:4">
      <c r="A1214" s="266" t="s">
        <v>3030</v>
      </c>
      <c r="B1214" s="267"/>
      <c r="C1214" s="223">
        <v>1</v>
      </c>
      <c r="D1214" s="223">
        <v>22</v>
      </c>
    </row>
    <row r="1215" spans="1:4">
      <c r="A1215" s="266" t="s">
        <v>3031</v>
      </c>
      <c r="B1215" s="267"/>
      <c r="C1215" s="223">
        <v>1</v>
      </c>
      <c r="D1215" s="223">
        <v>22</v>
      </c>
    </row>
    <row r="1216" spans="1:4">
      <c r="A1216" s="266" t="s">
        <v>3033</v>
      </c>
      <c r="B1216" s="267"/>
      <c r="C1216" s="223">
        <v>1</v>
      </c>
      <c r="D1216" s="223">
        <v>22</v>
      </c>
    </row>
    <row r="1217" spans="1:4">
      <c r="A1217" s="266" t="s">
        <v>3035</v>
      </c>
      <c r="B1217" s="267"/>
      <c r="C1217" s="223">
        <v>1</v>
      </c>
      <c r="D1217" s="223">
        <v>22</v>
      </c>
    </row>
    <row r="1218" spans="1:4">
      <c r="A1218" s="266" t="s">
        <v>3037</v>
      </c>
      <c r="B1218" s="267"/>
      <c r="C1218" s="223">
        <v>1</v>
      </c>
      <c r="D1218" s="223">
        <v>22</v>
      </c>
    </row>
    <row r="1219" spans="1:4">
      <c r="A1219" s="266" t="s">
        <v>3039</v>
      </c>
      <c r="B1219" s="267"/>
      <c r="C1219" s="223">
        <v>1</v>
      </c>
      <c r="D1219" s="223">
        <v>22</v>
      </c>
    </row>
    <row r="1220" spans="1:4">
      <c r="A1220" s="266" t="s">
        <v>3041</v>
      </c>
      <c r="B1220" s="267"/>
      <c r="C1220" s="223">
        <v>1</v>
      </c>
      <c r="D1220" s="223">
        <v>22</v>
      </c>
    </row>
    <row r="1221" spans="1:4">
      <c r="A1221" s="266" t="s">
        <v>3043</v>
      </c>
      <c r="B1221" s="267"/>
      <c r="C1221" s="223">
        <v>1</v>
      </c>
      <c r="D1221" s="223">
        <v>22</v>
      </c>
    </row>
    <row r="1222" spans="1:4">
      <c r="A1222" s="266" t="s">
        <v>3044</v>
      </c>
      <c r="B1222" s="267"/>
      <c r="C1222" s="223">
        <v>1</v>
      </c>
      <c r="D1222" s="223">
        <v>22</v>
      </c>
    </row>
    <row r="1223" spans="1:4">
      <c r="A1223" s="266" t="s">
        <v>3045</v>
      </c>
      <c r="B1223" s="267"/>
      <c r="C1223" s="223">
        <v>1</v>
      </c>
      <c r="D1223" s="223">
        <v>22</v>
      </c>
    </row>
    <row r="1224" spans="1:4">
      <c r="A1224" s="266" t="s">
        <v>3047</v>
      </c>
      <c r="B1224" s="267"/>
      <c r="C1224" s="223">
        <v>1</v>
      </c>
      <c r="D1224" s="223">
        <v>22</v>
      </c>
    </row>
    <row r="1225" spans="1:4">
      <c r="A1225" s="266" t="s">
        <v>3049</v>
      </c>
      <c r="B1225" s="267"/>
      <c r="C1225" s="223">
        <v>1</v>
      </c>
      <c r="D1225" s="223">
        <v>22</v>
      </c>
    </row>
    <row r="1226" spans="1:4">
      <c r="A1226" s="266" t="s">
        <v>3050</v>
      </c>
      <c r="B1226" s="267"/>
      <c r="C1226" s="223">
        <v>1</v>
      </c>
      <c r="D1226" s="223">
        <v>22</v>
      </c>
    </row>
    <row r="1227" spans="1:4">
      <c r="A1227" s="266" t="s">
        <v>3052</v>
      </c>
      <c r="B1227" s="267"/>
      <c r="C1227" s="223">
        <v>1</v>
      </c>
      <c r="D1227" s="223">
        <v>22</v>
      </c>
    </row>
    <row r="1228" spans="1:4">
      <c r="A1228" s="266" t="s">
        <v>3053</v>
      </c>
      <c r="B1228" s="267"/>
      <c r="C1228" s="223">
        <v>1</v>
      </c>
      <c r="D1228" s="223">
        <v>22</v>
      </c>
    </row>
    <row r="1229" spans="1:4">
      <c r="A1229" s="266" t="s">
        <v>3054</v>
      </c>
      <c r="B1229" s="267"/>
      <c r="C1229" s="223">
        <v>1</v>
      </c>
      <c r="D1229" s="223">
        <v>22</v>
      </c>
    </row>
    <row r="1230" spans="1:4">
      <c r="A1230" s="266" t="s">
        <v>3056</v>
      </c>
      <c r="B1230" s="267"/>
      <c r="C1230" s="223">
        <v>1</v>
      </c>
      <c r="D1230" s="223">
        <v>22</v>
      </c>
    </row>
    <row r="1231" spans="1:4" ht="30">
      <c r="A1231" s="266" t="s">
        <v>3058</v>
      </c>
      <c r="B1231" s="267"/>
      <c r="C1231" s="223">
        <v>1</v>
      </c>
      <c r="D1231" s="223">
        <v>22</v>
      </c>
    </row>
    <row r="1232" spans="1:4">
      <c r="A1232" s="266" t="s">
        <v>3060</v>
      </c>
      <c r="B1232" s="267"/>
      <c r="C1232" s="223">
        <v>1</v>
      </c>
      <c r="D1232" s="223">
        <v>22</v>
      </c>
    </row>
    <row r="1233" spans="1:4">
      <c r="A1233" s="266" t="s">
        <v>3062</v>
      </c>
      <c r="B1233" s="267"/>
      <c r="C1233" s="223">
        <v>1</v>
      </c>
      <c r="D1233" s="223">
        <v>22</v>
      </c>
    </row>
    <row r="1234" spans="1:4">
      <c r="A1234" s="266" t="s">
        <v>3064</v>
      </c>
      <c r="B1234" s="267"/>
      <c r="C1234" s="223">
        <v>1</v>
      </c>
      <c r="D1234" s="223">
        <v>22</v>
      </c>
    </row>
    <row r="1235" spans="1:4">
      <c r="A1235" s="266" t="s">
        <v>3066</v>
      </c>
      <c r="B1235" s="267"/>
      <c r="C1235" s="223">
        <v>1</v>
      </c>
      <c r="D1235" s="223">
        <v>22</v>
      </c>
    </row>
    <row r="1236" spans="1:4" ht="30">
      <c r="A1236" s="266" t="s">
        <v>3068</v>
      </c>
      <c r="B1236" s="267"/>
      <c r="C1236" s="223">
        <v>1</v>
      </c>
      <c r="D1236" s="223">
        <v>22</v>
      </c>
    </row>
    <row r="1237" spans="1:4">
      <c r="A1237" s="266" t="s">
        <v>3070</v>
      </c>
      <c r="B1237" s="267"/>
      <c r="C1237" s="223">
        <v>1</v>
      </c>
      <c r="D1237" s="223">
        <v>22</v>
      </c>
    </row>
    <row r="1238" spans="1:4">
      <c r="A1238" s="266" t="s">
        <v>3072</v>
      </c>
      <c r="B1238" s="267"/>
      <c r="C1238" s="223">
        <v>1</v>
      </c>
      <c r="D1238" s="223">
        <v>22</v>
      </c>
    </row>
    <row r="1239" spans="1:4" ht="30">
      <c r="A1239" s="266" t="s">
        <v>3074</v>
      </c>
      <c r="B1239" s="267"/>
      <c r="C1239" s="223">
        <v>1</v>
      </c>
      <c r="D1239" s="223">
        <v>22</v>
      </c>
    </row>
    <row r="1240" spans="1:4">
      <c r="A1240" s="266" t="s">
        <v>3076</v>
      </c>
      <c r="B1240" s="267"/>
      <c r="C1240" s="223">
        <v>1</v>
      </c>
      <c r="D1240" s="223">
        <v>22</v>
      </c>
    </row>
    <row r="1241" spans="1:4">
      <c r="A1241" s="266" t="s">
        <v>3078</v>
      </c>
      <c r="B1241" s="267"/>
      <c r="C1241" s="223">
        <v>1</v>
      </c>
      <c r="D1241" s="223">
        <v>22</v>
      </c>
    </row>
    <row r="1242" spans="1:4">
      <c r="A1242" s="266" t="s">
        <v>3079</v>
      </c>
      <c r="B1242" s="267"/>
      <c r="C1242" s="223">
        <v>1</v>
      </c>
      <c r="D1242" s="223">
        <v>22</v>
      </c>
    </row>
    <row r="1243" spans="1:4">
      <c r="A1243" s="266" t="s">
        <v>3081</v>
      </c>
      <c r="B1243" s="267"/>
      <c r="C1243" s="223">
        <v>1</v>
      </c>
      <c r="D1243" s="223">
        <v>22</v>
      </c>
    </row>
    <row r="1244" spans="1:4">
      <c r="A1244" s="266" t="s">
        <v>3083</v>
      </c>
      <c r="B1244" s="267"/>
      <c r="C1244" s="223">
        <v>1</v>
      </c>
      <c r="D1244" s="223">
        <v>22</v>
      </c>
    </row>
    <row r="1245" spans="1:4">
      <c r="A1245" s="266" t="s">
        <v>3085</v>
      </c>
      <c r="B1245" s="267"/>
      <c r="C1245" s="223">
        <v>1</v>
      </c>
      <c r="D1245" s="223">
        <v>22</v>
      </c>
    </row>
    <row r="1246" spans="1:4">
      <c r="A1246" s="266" t="s">
        <v>3087</v>
      </c>
      <c r="B1246" s="267"/>
      <c r="C1246" s="223">
        <v>1</v>
      </c>
      <c r="D1246" s="223">
        <v>22</v>
      </c>
    </row>
    <row r="1247" spans="1:4">
      <c r="A1247" s="266" t="s">
        <v>3089</v>
      </c>
      <c r="B1247" s="267"/>
      <c r="C1247" s="223">
        <v>1</v>
      </c>
      <c r="D1247" s="223">
        <v>22</v>
      </c>
    </row>
    <row r="1248" spans="1:4">
      <c r="A1248" s="266" t="s">
        <v>3091</v>
      </c>
      <c r="B1248" s="267"/>
      <c r="C1248" s="223">
        <v>1</v>
      </c>
      <c r="D1248" s="223">
        <v>22</v>
      </c>
    </row>
    <row r="1249" spans="1:4">
      <c r="A1249" s="266" t="s">
        <v>3093</v>
      </c>
      <c r="B1249" s="267"/>
      <c r="C1249" s="223">
        <v>1</v>
      </c>
      <c r="D1249" s="223">
        <v>22</v>
      </c>
    </row>
    <row r="1250" spans="1:4">
      <c r="A1250" s="266" t="s">
        <v>3095</v>
      </c>
      <c r="B1250" s="267"/>
      <c r="C1250" s="223">
        <v>1</v>
      </c>
      <c r="D1250" s="223">
        <v>22</v>
      </c>
    </row>
    <row r="1251" spans="1:4" ht="30">
      <c r="A1251" s="266" t="s">
        <v>3097</v>
      </c>
      <c r="B1251" s="267"/>
      <c r="C1251" s="223">
        <v>1</v>
      </c>
      <c r="D1251" s="223">
        <v>22</v>
      </c>
    </row>
    <row r="1252" spans="1:4" ht="30">
      <c r="A1252" s="266" t="s">
        <v>3099</v>
      </c>
      <c r="B1252" s="267"/>
      <c r="C1252" s="223">
        <v>1</v>
      </c>
      <c r="D1252" s="223">
        <v>22</v>
      </c>
    </row>
    <row r="1253" spans="1:4">
      <c r="A1253" s="266" t="s">
        <v>3101</v>
      </c>
      <c r="B1253" s="267"/>
      <c r="C1253" s="223">
        <v>1</v>
      </c>
      <c r="D1253" s="223">
        <v>22</v>
      </c>
    </row>
    <row r="1254" spans="1:4">
      <c r="A1254" s="266" t="s">
        <v>3103</v>
      </c>
      <c r="B1254" s="267"/>
      <c r="C1254" s="223">
        <v>1</v>
      </c>
      <c r="D1254" s="223">
        <v>22</v>
      </c>
    </row>
    <row r="1255" spans="1:4">
      <c r="A1255" s="266" t="s">
        <v>3105</v>
      </c>
      <c r="B1255" s="267"/>
      <c r="C1255" s="223">
        <v>1</v>
      </c>
      <c r="D1255" s="223">
        <v>22</v>
      </c>
    </row>
    <row r="1256" spans="1:4">
      <c r="A1256" s="266" t="s">
        <v>3107</v>
      </c>
      <c r="B1256" s="267"/>
      <c r="C1256" s="223">
        <v>1</v>
      </c>
      <c r="D1256" s="223">
        <v>22</v>
      </c>
    </row>
    <row r="1257" spans="1:4">
      <c r="A1257" s="266" t="s">
        <v>3109</v>
      </c>
      <c r="B1257" s="267"/>
      <c r="C1257" s="223">
        <v>1</v>
      </c>
      <c r="D1257" s="223">
        <v>22</v>
      </c>
    </row>
    <row r="1258" spans="1:4">
      <c r="A1258" s="266" t="s">
        <v>3111</v>
      </c>
      <c r="B1258" s="267"/>
      <c r="C1258" s="223">
        <v>1</v>
      </c>
      <c r="D1258" s="223">
        <v>22</v>
      </c>
    </row>
    <row r="1259" spans="1:4">
      <c r="A1259" s="266" t="s">
        <v>3113</v>
      </c>
      <c r="B1259" s="267"/>
      <c r="C1259" s="223">
        <v>1</v>
      </c>
      <c r="D1259" s="223">
        <v>22</v>
      </c>
    </row>
    <row r="1260" spans="1:4">
      <c r="A1260" s="266" t="s">
        <v>3115</v>
      </c>
      <c r="B1260" s="267"/>
      <c r="C1260" s="223">
        <v>1</v>
      </c>
      <c r="D1260" s="223">
        <v>22</v>
      </c>
    </row>
    <row r="1261" spans="1:4">
      <c r="A1261" s="266" t="s">
        <v>3117</v>
      </c>
      <c r="B1261" s="267"/>
      <c r="C1261" s="223">
        <v>1</v>
      </c>
      <c r="D1261" s="223">
        <v>22</v>
      </c>
    </row>
    <row r="1262" spans="1:4">
      <c r="A1262" s="266" t="s">
        <v>3119</v>
      </c>
      <c r="B1262" s="267"/>
      <c r="C1262" s="223">
        <v>1</v>
      </c>
      <c r="D1262" s="223">
        <v>22</v>
      </c>
    </row>
    <row r="1263" spans="1:4">
      <c r="A1263" s="266" t="s">
        <v>3120</v>
      </c>
      <c r="B1263" s="267"/>
      <c r="C1263" s="223">
        <v>1</v>
      </c>
      <c r="D1263" s="223">
        <v>22</v>
      </c>
    </row>
    <row r="1264" spans="1:4">
      <c r="A1264" s="266" t="s">
        <v>3121</v>
      </c>
      <c r="B1264" s="267"/>
      <c r="C1264" s="223">
        <v>1</v>
      </c>
      <c r="D1264" s="223">
        <v>22</v>
      </c>
    </row>
    <row r="1265" spans="1:4">
      <c r="A1265" s="266" t="s">
        <v>3123</v>
      </c>
      <c r="B1265" s="267"/>
      <c r="C1265" s="223">
        <v>1</v>
      </c>
      <c r="D1265" s="223">
        <v>22</v>
      </c>
    </row>
    <row r="1266" spans="1:4">
      <c r="A1266" s="266" t="s">
        <v>3125</v>
      </c>
      <c r="B1266" s="267"/>
      <c r="C1266" s="223">
        <v>1</v>
      </c>
      <c r="D1266" s="223">
        <v>22</v>
      </c>
    </row>
    <row r="1267" spans="1:4">
      <c r="A1267" s="266" t="s">
        <v>3127</v>
      </c>
      <c r="B1267" s="267"/>
      <c r="C1267" s="223">
        <v>1</v>
      </c>
      <c r="D1267" s="223">
        <v>22</v>
      </c>
    </row>
    <row r="1268" spans="1:4">
      <c r="A1268" s="266" t="s">
        <v>3129</v>
      </c>
      <c r="B1268" s="267"/>
      <c r="C1268" s="223">
        <v>1</v>
      </c>
      <c r="D1268" s="223">
        <v>22</v>
      </c>
    </row>
    <row r="1269" spans="1:4">
      <c r="A1269" s="266" t="s">
        <v>1477</v>
      </c>
      <c r="B1269" s="267"/>
      <c r="C1269" s="223">
        <v>1</v>
      </c>
      <c r="D1269" s="223">
        <v>22</v>
      </c>
    </row>
    <row r="1270" spans="1:4" ht="30">
      <c r="A1270" s="266" t="s">
        <v>3132</v>
      </c>
      <c r="B1270" s="267"/>
      <c r="C1270" s="223">
        <v>1</v>
      </c>
      <c r="D1270" s="223">
        <v>22</v>
      </c>
    </row>
    <row r="1271" spans="1:4">
      <c r="A1271" s="266" t="s">
        <v>3134</v>
      </c>
      <c r="B1271" s="267"/>
      <c r="C1271" s="223">
        <v>1</v>
      </c>
      <c r="D1271" s="223">
        <v>22</v>
      </c>
    </row>
    <row r="1272" spans="1:4">
      <c r="A1272" s="266" t="s">
        <v>3136</v>
      </c>
      <c r="B1272" s="267"/>
      <c r="C1272" s="223">
        <v>1</v>
      </c>
      <c r="D1272" s="223">
        <v>22</v>
      </c>
    </row>
    <row r="1273" spans="1:4">
      <c r="A1273" s="266" t="s">
        <v>3138</v>
      </c>
      <c r="B1273" s="267"/>
      <c r="C1273" s="223">
        <v>1</v>
      </c>
      <c r="D1273" s="223">
        <v>22</v>
      </c>
    </row>
    <row r="1274" spans="1:4" ht="30">
      <c r="A1274" s="266" t="s">
        <v>3140</v>
      </c>
      <c r="B1274" s="267"/>
      <c r="C1274" s="223">
        <v>1</v>
      </c>
      <c r="D1274" s="223">
        <v>22</v>
      </c>
    </row>
    <row r="1275" spans="1:4">
      <c r="A1275" s="266" t="s">
        <v>3142</v>
      </c>
      <c r="B1275" s="267"/>
      <c r="C1275" s="223">
        <v>1</v>
      </c>
      <c r="D1275" s="223">
        <v>22</v>
      </c>
    </row>
    <row r="1276" spans="1:4">
      <c r="A1276" s="266" t="s">
        <v>3143</v>
      </c>
      <c r="B1276" s="267"/>
      <c r="C1276" s="223">
        <v>1</v>
      </c>
      <c r="D1276" s="223">
        <v>22</v>
      </c>
    </row>
    <row r="1277" spans="1:4">
      <c r="A1277" s="266" t="s">
        <v>3144</v>
      </c>
      <c r="B1277" s="267"/>
      <c r="C1277" s="223">
        <v>1</v>
      </c>
      <c r="D1277" s="223">
        <v>22</v>
      </c>
    </row>
    <row r="1278" spans="1:4">
      <c r="A1278" s="266" t="s">
        <v>3146</v>
      </c>
      <c r="B1278" s="267"/>
      <c r="C1278" s="223">
        <v>1</v>
      </c>
      <c r="D1278" s="223">
        <v>22</v>
      </c>
    </row>
    <row r="1279" spans="1:4">
      <c r="A1279" s="266" t="s">
        <v>3148</v>
      </c>
      <c r="B1279" s="267"/>
      <c r="C1279" s="223">
        <v>1</v>
      </c>
      <c r="D1279" s="223">
        <v>22</v>
      </c>
    </row>
    <row r="1280" spans="1:4" ht="30">
      <c r="A1280" s="266" t="s">
        <v>3150</v>
      </c>
      <c r="B1280" s="267"/>
      <c r="C1280" s="223">
        <v>1</v>
      </c>
      <c r="D1280" s="223">
        <v>22</v>
      </c>
    </row>
    <row r="1281" spans="1:4">
      <c r="A1281" s="266" t="s">
        <v>3151</v>
      </c>
      <c r="B1281" s="267"/>
      <c r="C1281" s="223">
        <v>1</v>
      </c>
      <c r="D1281" s="223">
        <v>22</v>
      </c>
    </row>
    <row r="1282" spans="1:4">
      <c r="A1282" s="266" t="s">
        <v>3152</v>
      </c>
      <c r="B1282" s="267"/>
      <c r="C1282" s="223">
        <v>1</v>
      </c>
      <c r="D1282" s="223">
        <v>22</v>
      </c>
    </row>
    <row r="1283" spans="1:4">
      <c r="A1283" s="266" t="s">
        <v>3154</v>
      </c>
      <c r="B1283" s="267"/>
      <c r="C1283" s="223">
        <v>1</v>
      </c>
      <c r="D1283" s="223">
        <v>22</v>
      </c>
    </row>
    <row r="1284" spans="1:4">
      <c r="A1284" s="266" t="s">
        <v>3156</v>
      </c>
      <c r="B1284" s="267"/>
      <c r="C1284" s="223">
        <v>1</v>
      </c>
      <c r="D1284" s="223">
        <v>22</v>
      </c>
    </row>
    <row r="1285" spans="1:4">
      <c r="A1285" s="266" t="s">
        <v>3157</v>
      </c>
      <c r="B1285" s="267"/>
      <c r="C1285" s="223">
        <v>1</v>
      </c>
      <c r="D1285" s="223">
        <v>22</v>
      </c>
    </row>
    <row r="1286" spans="1:4">
      <c r="A1286" s="266" t="s">
        <v>3159</v>
      </c>
      <c r="B1286" s="267"/>
      <c r="C1286" s="223">
        <v>1</v>
      </c>
      <c r="D1286" s="223">
        <v>22</v>
      </c>
    </row>
    <row r="1287" spans="1:4">
      <c r="A1287" s="266" t="s">
        <v>3160</v>
      </c>
      <c r="B1287" s="267"/>
      <c r="C1287" s="223">
        <v>1</v>
      </c>
      <c r="D1287" s="223">
        <v>22</v>
      </c>
    </row>
    <row r="1288" spans="1:4">
      <c r="A1288" s="266" t="s">
        <v>3161</v>
      </c>
      <c r="B1288" s="267"/>
      <c r="C1288" s="223">
        <v>1</v>
      </c>
      <c r="D1288" s="223">
        <v>22</v>
      </c>
    </row>
    <row r="1289" spans="1:4">
      <c r="A1289" s="266" t="s">
        <v>3162</v>
      </c>
      <c r="B1289" s="267"/>
      <c r="C1289" s="223">
        <v>1</v>
      </c>
      <c r="D1289" s="223">
        <v>22</v>
      </c>
    </row>
    <row r="1290" spans="1:4">
      <c r="A1290" s="266" t="s">
        <v>3164</v>
      </c>
      <c r="B1290" s="267"/>
      <c r="C1290" s="223">
        <v>1</v>
      </c>
      <c r="D1290" s="223">
        <v>22</v>
      </c>
    </row>
    <row r="1291" spans="1:4">
      <c r="A1291" s="266" t="s">
        <v>3165</v>
      </c>
      <c r="B1291" s="267"/>
      <c r="C1291" s="223">
        <v>1</v>
      </c>
      <c r="D1291" s="223">
        <v>22</v>
      </c>
    </row>
    <row r="1292" spans="1:4">
      <c r="A1292" s="266" t="s">
        <v>3167</v>
      </c>
      <c r="B1292" s="267"/>
      <c r="C1292" s="223">
        <v>1</v>
      </c>
      <c r="D1292" s="223">
        <v>22</v>
      </c>
    </row>
    <row r="1293" spans="1:4">
      <c r="A1293" s="266" t="s">
        <v>3169</v>
      </c>
      <c r="B1293" s="267"/>
      <c r="C1293" s="223">
        <v>1</v>
      </c>
      <c r="D1293" s="223">
        <v>22</v>
      </c>
    </row>
    <row r="1294" spans="1:4">
      <c r="A1294" s="266" t="s">
        <v>3170</v>
      </c>
      <c r="B1294" s="267"/>
      <c r="C1294" s="223">
        <v>1</v>
      </c>
      <c r="D1294" s="223">
        <v>22</v>
      </c>
    </row>
    <row r="1295" spans="1:4">
      <c r="A1295" s="266" t="s">
        <v>3172</v>
      </c>
      <c r="B1295" s="267"/>
      <c r="C1295" s="223">
        <v>1</v>
      </c>
      <c r="D1295" s="223">
        <v>22</v>
      </c>
    </row>
    <row r="1296" spans="1:4">
      <c r="A1296" s="266" t="s">
        <v>3174</v>
      </c>
      <c r="B1296" s="267"/>
      <c r="C1296" s="223">
        <v>1</v>
      </c>
      <c r="D1296" s="223">
        <v>22</v>
      </c>
    </row>
    <row r="1297" spans="1:4">
      <c r="A1297" s="266" t="s">
        <v>3176</v>
      </c>
      <c r="B1297" s="267"/>
      <c r="C1297" s="223">
        <v>1</v>
      </c>
      <c r="D1297" s="223">
        <v>22</v>
      </c>
    </row>
    <row r="1298" spans="1:4">
      <c r="A1298" s="266" t="s">
        <v>3178</v>
      </c>
      <c r="B1298" s="267"/>
      <c r="C1298" s="223">
        <v>1</v>
      </c>
      <c r="D1298" s="223">
        <v>22</v>
      </c>
    </row>
    <row r="1299" spans="1:4">
      <c r="A1299" s="266" t="s">
        <v>3180</v>
      </c>
      <c r="B1299" s="267"/>
      <c r="C1299" s="223">
        <v>1</v>
      </c>
      <c r="D1299" s="223">
        <v>22</v>
      </c>
    </row>
    <row r="1300" spans="1:4">
      <c r="A1300" s="266" t="s">
        <v>3182</v>
      </c>
      <c r="B1300" s="267"/>
      <c r="C1300" s="223">
        <v>1</v>
      </c>
      <c r="D1300" s="223">
        <v>22</v>
      </c>
    </row>
    <row r="1301" spans="1:4">
      <c r="A1301" s="266" t="s">
        <v>3183</v>
      </c>
      <c r="B1301" s="267"/>
      <c r="C1301" s="223">
        <v>1</v>
      </c>
      <c r="D1301" s="223">
        <v>22</v>
      </c>
    </row>
    <row r="1302" spans="1:4">
      <c r="A1302" s="266" t="s">
        <v>3185</v>
      </c>
      <c r="B1302" s="267"/>
      <c r="C1302" s="223">
        <v>1</v>
      </c>
      <c r="D1302" s="223">
        <v>22</v>
      </c>
    </row>
    <row r="1303" spans="1:4">
      <c r="A1303" s="266" t="s">
        <v>3187</v>
      </c>
      <c r="B1303" s="267"/>
      <c r="C1303" s="223">
        <v>1</v>
      </c>
      <c r="D1303" s="223">
        <v>22</v>
      </c>
    </row>
    <row r="1304" spans="1:4">
      <c r="A1304" s="266" t="s">
        <v>3189</v>
      </c>
      <c r="B1304" s="267"/>
      <c r="C1304" s="223">
        <v>1</v>
      </c>
      <c r="D1304" s="223">
        <v>22</v>
      </c>
    </row>
    <row r="1305" spans="1:4" ht="30">
      <c r="A1305" s="266" t="s">
        <v>3191</v>
      </c>
      <c r="B1305" s="267"/>
      <c r="C1305" s="223">
        <v>1</v>
      </c>
      <c r="D1305" s="223">
        <v>22</v>
      </c>
    </row>
    <row r="1306" spans="1:4" ht="15.75" thickBot="1">
      <c r="A1306" s="268" t="s">
        <v>3193</v>
      </c>
      <c r="B1306" s="269"/>
      <c r="C1306" s="223">
        <v>1</v>
      </c>
      <c r="D1306" s="223">
        <v>22</v>
      </c>
    </row>
    <row r="1307" spans="1:4" ht="16.5" thickTop="1" thickBot="1">
      <c r="A1307" s="123" t="s">
        <v>3204</v>
      </c>
      <c r="B1307" s="124"/>
      <c r="C1307" s="223">
        <v>1</v>
      </c>
      <c r="D1307" s="223">
        <v>22</v>
      </c>
    </row>
    <row r="1308" spans="1:4" ht="16.5" thickTop="1" thickBot="1">
      <c r="A1308" s="134" t="s">
        <v>3209</v>
      </c>
      <c r="B1308" s="130"/>
      <c r="C1308" s="223">
        <v>1</v>
      </c>
      <c r="D1308" s="223">
        <v>22</v>
      </c>
    </row>
    <row r="1309" spans="1:4" ht="16.5" thickTop="1" thickBot="1">
      <c r="A1309" s="123" t="s">
        <v>3212</v>
      </c>
      <c r="B1309" s="124"/>
      <c r="C1309" s="223">
        <v>1</v>
      </c>
      <c r="D1309" s="223">
        <v>22</v>
      </c>
    </row>
    <row r="1310" spans="1:4" ht="15.75" thickTop="1">
      <c r="A1310" s="208" t="s">
        <v>3215</v>
      </c>
      <c r="B1310" s="209"/>
      <c r="C1310" s="223">
        <v>1</v>
      </c>
      <c r="D1310" s="223">
        <v>22</v>
      </c>
    </row>
    <row r="1311" spans="1:4">
      <c r="A1311" s="208" t="s">
        <v>3217</v>
      </c>
      <c r="B1311" s="209"/>
      <c r="C1311" s="223">
        <v>1</v>
      </c>
      <c r="D1311" s="223">
        <v>22</v>
      </c>
    </row>
    <row r="1312" spans="1:4">
      <c r="A1312" s="210" t="s">
        <v>3219</v>
      </c>
      <c r="B1312" s="211"/>
      <c r="C1312" s="223">
        <v>1</v>
      </c>
      <c r="D1312" s="223">
        <v>22</v>
      </c>
    </row>
    <row r="1313" spans="1:4">
      <c r="A1313" s="208" t="s">
        <v>3222</v>
      </c>
      <c r="B1313" s="209"/>
      <c r="C1313" s="223">
        <v>1</v>
      </c>
      <c r="D1313" s="223">
        <v>22</v>
      </c>
    </row>
    <row r="1314" spans="1:4">
      <c r="A1314" s="208" t="s">
        <v>3225</v>
      </c>
      <c r="B1314" s="209"/>
      <c r="C1314" s="223">
        <v>1</v>
      </c>
      <c r="D1314" s="223">
        <v>22</v>
      </c>
    </row>
    <row r="1315" spans="1:4">
      <c r="A1315" s="208" t="s">
        <v>3227</v>
      </c>
      <c r="B1315" s="209"/>
      <c r="C1315" s="223">
        <v>1</v>
      </c>
      <c r="D1315" s="223">
        <v>22</v>
      </c>
    </row>
    <row r="1316" spans="1:4">
      <c r="A1316" s="208" t="s">
        <v>3230</v>
      </c>
      <c r="B1316" s="209"/>
      <c r="C1316" s="223">
        <v>1</v>
      </c>
      <c r="D1316" s="223">
        <v>22</v>
      </c>
    </row>
    <row r="1317" spans="1:4" ht="30">
      <c r="A1317" s="208" t="s">
        <v>3233</v>
      </c>
      <c r="B1317" s="209"/>
      <c r="C1317" s="223">
        <v>1</v>
      </c>
      <c r="D1317" s="223">
        <v>22</v>
      </c>
    </row>
    <row r="1318" spans="1:4">
      <c r="A1318" s="208" t="s">
        <v>3236</v>
      </c>
      <c r="B1318" s="209"/>
      <c r="C1318" s="223">
        <v>1</v>
      </c>
      <c r="D1318" s="223">
        <v>22</v>
      </c>
    </row>
    <row r="1319" spans="1:4">
      <c r="A1319" s="212" t="s">
        <v>3239</v>
      </c>
      <c r="B1319" s="213"/>
      <c r="C1319" s="223">
        <v>1</v>
      </c>
      <c r="D1319" s="223">
        <v>22</v>
      </c>
    </row>
    <row r="1320" spans="1:4">
      <c r="A1320" s="212" t="s">
        <v>3242</v>
      </c>
      <c r="B1320" s="213"/>
      <c r="C1320" s="223">
        <v>1</v>
      </c>
      <c r="D1320" s="223">
        <v>22</v>
      </c>
    </row>
    <row r="1321" spans="1:4">
      <c r="A1321" s="208" t="s">
        <v>3245</v>
      </c>
      <c r="B1321" s="209"/>
      <c r="C1321" s="223">
        <v>1</v>
      </c>
      <c r="D1321" s="223">
        <v>22</v>
      </c>
    </row>
    <row r="1322" spans="1:4">
      <c r="A1322" s="215" t="s">
        <v>3248</v>
      </c>
      <c r="B1322" s="211"/>
      <c r="C1322" s="223">
        <v>1</v>
      </c>
      <c r="D1322" s="223">
        <v>22</v>
      </c>
    </row>
    <row r="1323" spans="1:4">
      <c r="A1323" s="210" t="s">
        <v>3250</v>
      </c>
      <c r="B1323" s="211"/>
      <c r="C1323" s="223">
        <v>1</v>
      </c>
      <c r="D1323" s="223">
        <v>22</v>
      </c>
    </row>
    <row r="1324" spans="1:4">
      <c r="A1324" s="208" t="s">
        <v>3252</v>
      </c>
      <c r="B1324" s="209"/>
      <c r="C1324" s="223">
        <v>1</v>
      </c>
      <c r="D1324" s="223">
        <v>22</v>
      </c>
    </row>
    <row r="1325" spans="1:4">
      <c r="A1325" s="208" t="s">
        <v>3255</v>
      </c>
      <c r="B1325" s="209"/>
      <c r="C1325" s="223">
        <v>1</v>
      </c>
      <c r="D1325" s="223">
        <v>22</v>
      </c>
    </row>
    <row r="1326" spans="1:4">
      <c r="A1326" s="252" t="s">
        <v>3258</v>
      </c>
      <c r="B1326" s="253"/>
      <c r="C1326" s="223">
        <v>1</v>
      </c>
      <c r="D1326" s="223">
        <v>22</v>
      </c>
    </row>
    <row r="1327" spans="1:4">
      <c r="A1327" s="208" t="s">
        <v>3261</v>
      </c>
      <c r="B1327" s="209"/>
      <c r="C1327" s="223">
        <v>1</v>
      </c>
      <c r="D1327" s="223">
        <v>22</v>
      </c>
    </row>
    <row r="1328" spans="1:4">
      <c r="A1328" s="208" t="s">
        <v>3263</v>
      </c>
      <c r="B1328" s="209"/>
      <c r="C1328" s="223">
        <v>1</v>
      </c>
      <c r="D1328" s="223">
        <v>22</v>
      </c>
    </row>
    <row r="1329" spans="1:4">
      <c r="A1329" s="208" t="s">
        <v>3266</v>
      </c>
      <c r="B1329" s="209"/>
      <c r="C1329" s="223">
        <v>1</v>
      </c>
      <c r="D1329" s="223">
        <v>22</v>
      </c>
    </row>
    <row r="1330" spans="1:4">
      <c r="A1330" s="208" t="s">
        <v>3268</v>
      </c>
      <c r="B1330" s="209"/>
      <c r="C1330" s="223">
        <v>1</v>
      </c>
      <c r="D1330" s="223">
        <v>22</v>
      </c>
    </row>
    <row r="1331" spans="1:4">
      <c r="A1331" s="208" t="s">
        <v>3271</v>
      </c>
      <c r="B1331" s="209"/>
      <c r="C1331" s="223">
        <v>1</v>
      </c>
      <c r="D1331" s="223">
        <v>22</v>
      </c>
    </row>
    <row r="1332" spans="1:4">
      <c r="A1332" s="212" t="s">
        <v>3273</v>
      </c>
      <c r="B1332" s="213"/>
      <c r="C1332" s="223">
        <v>1</v>
      </c>
      <c r="D1332" s="223">
        <v>22</v>
      </c>
    </row>
    <row r="1333" spans="1:4">
      <c r="A1333" s="208" t="s">
        <v>3276</v>
      </c>
      <c r="B1333" s="209"/>
      <c r="C1333" s="223">
        <v>1</v>
      </c>
      <c r="D1333" s="223">
        <v>22</v>
      </c>
    </row>
    <row r="1334" spans="1:4" ht="30">
      <c r="A1334" s="208" t="s">
        <v>3279</v>
      </c>
      <c r="B1334" s="209"/>
      <c r="C1334" s="223">
        <v>1</v>
      </c>
      <c r="D1334" s="223">
        <v>22</v>
      </c>
    </row>
    <row r="1335" spans="1:4">
      <c r="A1335" s="216" t="s">
        <v>3281</v>
      </c>
      <c r="B1335" s="213"/>
      <c r="C1335" s="223">
        <v>1</v>
      </c>
      <c r="D1335" s="223">
        <v>22</v>
      </c>
    </row>
    <row r="1336" spans="1:4">
      <c r="A1336" s="208" t="s">
        <v>3283</v>
      </c>
      <c r="B1336" s="209"/>
      <c r="C1336" s="223">
        <v>1</v>
      </c>
      <c r="D1336" s="223">
        <v>22</v>
      </c>
    </row>
    <row r="1337" spans="1:4">
      <c r="A1337" s="208" t="s">
        <v>3286</v>
      </c>
      <c r="B1337" s="209"/>
      <c r="C1337" s="223">
        <v>1</v>
      </c>
      <c r="D1337" s="223">
        <v>22</v>
      </c>
    </row>
    <row r="1338" spans="1:4">
      <c r="A1338" s="208" t="s">
        <v>3288</v>
      </c>
      <c r="B1338" s="209"/>
      <c r="C1338" s="223">
        <v>1</v>
      </c>
      <c r="D1338" s="223">
        <v>22</v>
      </c>
    </row>
    <row r="1339" spans="1:4">
      <c r="A1339" s="208" t="s">
        <v>3291</v>
      </c>
      <c r="B1339" s="209"/>
      <c r="C1339" s="223">
        <v>1</v>
      </c>
      <c r="D1339" s="223">
        <v>22</v>
      </c>
    </row>
    <row r="1340" spans="1:4">
      <c r="A1340" s="217" t="s">
        <v>3294</v>
      </c>
      <c r="B1340" s="213"/>
      <c r="C1340" s="223">
        <v>1</v>
      </c>
      <c r="D1340" s="223">
        <v>22</v>
      </c>
    </row>
    <row r="1341" spans="1:4">
      <c r="A1341" s="208" t="s">
        <v>3296</v>
      </c>
      <c r="B1341" s="209"/>
      <c r="C1341" s="223">
        <v>1</v>
      </c>
      <c r="D1341" s="223">
        <v>22</v>
      </c>
    </row>
    <row r="1342" spans="1:4">
      <c r="A1342" s="208" t="s">
        <v>3298</v>
      </c>
      <c r="B1342" s="209"/>
      <c r="C1342" s="223">
        <v>1</v>
      </c>
      <c r="D1342" s="223">
        <v>22</v>
      </c>
    </row>
    <row r="1343" spans="1:4">
      <c r="A1343" s="208" t="s">
        <v>3300</v>
      </c>
      <c r="B1343" s="209"/>
      <c r="C1343" s="223">
        <v>1</v>
      </c>
      <c r="D1343" s="223">
        <v>22</v>
      </c>
    </row>
    <row r="1344" spans="1:4">
      <c r="A1344" s="208" t="s">
        <v>3303</v>
      </c>
      <c r="B1344" s="209"/>
      <c r="C1344" s="223">
        <v>1</v>
      </c>
      <c r="D1344" s="223">
        <v>22</v>
      </c>
    </row>
    <row r="1345" spans="1:4">
      <c r="A1345" s="208" t="s">
        <v>3307</v>
      </c>
      <c r="B1345" s="209"/>
      <c r="C1345" s="223">
        <v>1</v>
      </c>
      <c r="D1345" s="223">
        <v>22</v>
      </c>
    </row>
    <row r="1346" spans="1:4">
      <c r="A1346" s="208" t="s">
        <v>3310</v>
      </c>
      <c r="B1346" s="209"/>
      <c r="C1346" s="223">
        <v>1</v>
      </c>
      <c r="D1346" s="223">
        <v>22</v>
      </c>
    </row>
    <row r="1347" spans="1:4">
      <c r="A1347" s="217" t="s">
        <v>3313</v>
      </c>
      <c r="B1347" s="213"/>
      <c r="C1347" s="223">
        <v>1</v>
      </c>
      <c r="D1347" s="223">
        <v>22</v>
      </c>
    </row>
    <row r="1348" spans="1:4">
      <c r="A1348" s="212" t="s">
        <v>3315</v>
      </c>
      <c r="B1348" s="213"/>
      <c r="C1348" s="223">
        <v>1</v>
      </c>
      <c r="D1348" s="223">
        <v>22</v>
      </c>
    </row>
    <row r="1349" spans="1:4">
      <c r="A1349" s="215" t="s">
        <v>3318</v>
      </c>
      <c r="B1349" s="211"/>
      <c r="C1349" s="223">
        <v>1</v>
      </c>
      <c r="D1349" s="223">
        <v>22</v>
      </c>
    </row>
    <row r="1350" spans="1:4">
      <c r="A1350" s="208" t="s">
        <v>3320</v>
      </c>
      <c r="B1350" s="209"/>
      <c r="C1350" s="223">
        <v>1</v>
      </c>
      <c r="D1350" s="223">
        <v>22</v>
      </c>
    </row>
    <row r="1351" spans="1:4">
      <c r="A1351" s="208" t="s">
        <v>3323</v>
      </c>
      <c r="B1351" s="209"/>
      <c r="C1351" s="223">
        <v>1</v>
      </c>
      <c r="D1351" s="223">
        <v>22</v>
      </c>
    </row>
    <row r="1352" spans="1:4">
      <c r="A1352" s="208" t="s">
        <v>3325</v>
      </c>
      <c r="B1352" s="209"/>
      <c r="C1352" s="223">
        <v>1</v>
      </c>
      <c r="D1352" s="223">
        <v>22</v>
      </c>
    </row>
    <row r="1353" spans="1:4">
      <c r="A1353" s="208" t="s">
        <v>3327</v>
      </c>
      <c r="B1353" s="209"/>
      <c r="C1353" s="223">
        <v>1</v>
      </c>
      <c r="D1353" s="223">
        <v>22</v>
      </c>
    </row>
    <row r="1354" spans="1:4">
      <c r="A1354" s="208" t="s">
        <v>3330</v>
      </c>
      <c r="B1354" s="209"/>
      <c r="C1354" s="223">
        <v>1</v>
      </c>
      <c r="D1354" s="223">
        <v>22</v>
      </c>
    </row>
    <row r="1355" spans="1:4">
      <c r="A1355" s="255" t="s">
        <v>3333</v>
      </c>
      <c r="B1355" s="256"/>
      <c r="C1355" s="223">
        <v>1</v>
      </c>
      <c r="D1355" s="223">
        <v>22</v>
      </c>
    </row>
    <row r="1356" spans="1:4">
      <c r="A1356" s="208" t="s">
        <v>3336</v>
      </c>
      <c r="B1356" s="209"/>
      <c r="C1356" s="223">
        <v>1</v>
      </c>
      <c r="D1356" s="223">
        <v>22</v>
      </c>
    </row>
    <row r="1357" spans="1:4">
      <c r="A1357" s="208" t="s">
        <v>3339</v>
      </c>
      <c r="B1357" s="209"/>
      <c r="C1357" s="223">
        <v>1</v>
      </c>
      <c r="D1357" s="223">
        <v>22</v>
      </c>
    </row>
    <row r="1358" spans="1:4">
      <c r="A1358" s="208" t="s">
        <v>3341</v>
      </c>
      <c r="B1358" s="209"/>
      <c r="C1358" s="223">
        <v>1</v>
      </c>
      <c r="D1358" s="223">
        <v>22</v>
      </c>
    </row>
    <row r="1359" spans="1:4">
      <c r="A1359" s="208" t="s">
        <v>3343</v>
      </c>
      <c r="B1359" s="209"/>
      <c r="C1359" s="223">
        <v>1</v>
      </c>
      <c r="D1359" s="223">
        <v>22</v>
      </c>
    </row>
    <row r="1360" spans="1:4">
      <c r="A1360" s="208" t="s">
        <v>3346</v>
      </c>
      <c r="B1360" s="209"/>
      <c r="C1360" s="223">
        <v>1</v>
      </c>
      <c r="D1360" s="223">
        <v>22</v>
      </c>
    </row>
    <row r="1361" spans="1:4">
      <c r="A1361" s="208" t="s">
        <v>3348</v>
      </c>
      <c r="B1361" s="209"/>
      <c r="C1361" s="223">
        <v>1</v>
      </c>
      <c r="D1361" s="223">
        <v>22</v>
      </c>
    </row>
    <row r="1362" spans="1:4">
      <c r="A1362" s="259" t="s">
        <v>3350</v>
      </c>
      <c r="B1362" s="257"/>
      <c r="C1362" s="223">
        <v>1</v>
      </c>
      <c r="D1362" s="223">
        <v>22</v>
      </c>
    </row>
    <row r="1363" spans="1:4">
      <c r="A1363" s="208" t="s">
        <v>3353</v>
      </c>
      <c r="B1363" s="209"/>
      <c r="C1363" s="223">
        <v>1</v>
      </c>
      <c r="D1363" s="223">
        <v>22</v>
      </c>
    </row>
    <row r="1364" spans="1:4">
      <c r="A1364" s="208" t="s">
        <v>3355</v>
      </c>
      <c r="B1364" s="209"/>
      <c r="C1364" s="223">
        <v>1</v>
      </c>
      <c r="D1364" s="223">
        <v>22</v>
      </c>
    </row>
    <row r="1365" spans="1:4">
      <c r="A1365" s="208" t="s">
        <v>3358</v>
      </c>
      <c r="B1365" s="209"/>
      <c r="C1365" s="223">
        <v>1</v>
      </c>
      <c r="D1365" s="223">
        <v>22</v>
      </c>
    </row>
    <row r="1366" spans="1:4">
      <c r="A1366" s="208" t="s">
        <v>3361</v>
      </c>
      <c r="B1366" s="209"/>
      <c r="C1366" s="223">
        <v>1</v>
      </c>
      <c r="D1366" s="223">
        <v>22</v>
      </c>
    </row>
    <row r="1367" spans="1:4">
      <c r="A1367" s="208" t="s">
        <v>3364</v>
      </c>
      <c r="B1367" s="209"/>
      <c r="C1367" s="223">
        <v>1</v>
      </c>
      <c r="D1367" s="223">
        <v>22</v>
      </c>
    </row>
    <row r="1368" spans="1:4">
      <c r="A1368" s="208" t="s">
        <v>3367</v>
      </c>
      <c r="B1368" s="209"/>
      <c r="C1368" s="223">
        <v>1</v>
      </c>
      <c r="D1368" s="223">
        <v>22</v>
      </c>
    </row>
    <row r="1369" spans="1:4">
      <c r="A1369" s="261" t="s">
        <v>3369</v>
      </c>
      <c r="B1369" s="260"/>
      <c r="C1369" s="223">
        <v>1</v>
      </c>
      <c r="D1369" s="223">
        <v>22</v>
      </c>
    </row>
    <row r="1370" spans="1:4">
      <c r="A1370" s="208" t="s">
        <v>3372</v>
      </c>
      <c r="B1370" s="209"/>
      <c r="C1370" s="223">
        <v>1</v>
      </c>
      <c r="D1370" s="223">
        <v>22</v>
      </c>
    </row>
    <row r="1371" spans="1:4">
      <c r="A1371" s="208" t="s">
        <v>3375</v>
      </c>
      <c r="B1371" s="209"/>
      <c r="C1371" s="223">
        <v>1</v>
      </c>
      <c r="D1371" s="223">
        <v>22</v>
      </c>
    </row>
    <row r="1372" spans="1:4">
      <c r="A1372" s="208" t="s">
        <v>3378</v>
      </c>
      <c r="B1372" s="209"/>
      <c r="C1372" s="223">
        <v>1</v>
      </c>
      <c r="D1372" s="223">
        <v>22</v>
      </c>
    </row>
    <row r="1373" spans="1:4">
      <c r="A1373" s="208" t="s">
        <v>3380</v>
      </c>
      <c r="B1373" s="209"/>
      <c r="C1373" s="223">
        <v>1</v>
      </c>
      <c r="D1373" s="223">
        <v>22</v>
      </c>
    </row>
    <row r="1374" spans="1:4">
      <c r="A1374" s="215" t="s">
        <v>3382</v>
      </c>
      <c r="B1374" s="211"/>
      <c r="C1374" s="223">
        <v>1</v>
      </c>
      <c r="D1374" s="223">
        <v>22</v>
      </c>
    </row>
    <row r="1375" spans="1:4">
      <c r="A1375" s="208" t="s">
        <v>3385</v>
      </c>
      <c r="B1375" s="209"/>
      <c r="C1375" s="223">
        <v>1</v>
      </c>
      <c r="D1375" s="223">
        <v>22</v>
      </c>
    </row>
    <row r="1376" spans="1:4">
      <c r="A1376" s="212" t="s">
        <v>3387</v>
      </c>
      <c r="B1376" s="213"/>
      <c r="C1376" s="223">
        <v>1</v>
      </c>
      <c r="D1376" s="223">
        <v>22</v>
      </c>
    </row>
    <row r="1377" spans="1:4">
      <c r="A1377" s="208" t="s">
        <v>3389</v>
      </c>
      <c r="B1377" s="209"/>
      <c r="C1377" s="223">
        <v>1</v>
      </c>
      <c r="D1377" s="223">
        <v>22</v>
      </c>
    </row>
    <row r="1378" spans="1:4">
      <c r="A1378" s="210" t="s">
        <v>3392</v>
      </c>
      <c r="B1378" s="211"/>
      <c r="C1378" s="223">
        <v>1</v>
      </c>
      <c r="D1378" s="223">
        <v>22</v>
      </c>
    </row>
    <row r="1379" spans="1:4">
      <c r="A1379" s="210" t="s">
        <v>3395</v>
      </c>
      <c r="B1379" s="211"/>
      <c r="C1379" s="223">
        <v>1</v>
      </c>
      <c r="D1379" s="223">
        <v>22</v>
      </c>
    </row>
    <row r="1380" spans="1:4">
      <c r="A1380" s="208" t="s">
        <v>3397</v>
      </c>
      <c r="B1380" s="209"/>
      <c r="C1380" s="223">
        <v>1</v>
      </c>
      <c r="D1380" s="223">
        <v>22</v>
      </c>
    </row>
    <row r="1381" spans="1:4">
      <c r="A1381" s="208" t="s">
        <v>3399</v>
      </c>
      <c r="B1381" s="209"/>
      <c r="C1381" s="223">
        <v>1</v>
      </c>
      <c r="D1381" s="223">
        <v>22</v>
      </c>
    </row>
    <row r="1382" spans="1:4">
      <c r="A1382" s="208" t="s">
        <v>3401</v>
      </c>
      <c r="B1382" s="209"/>
      <c r="C1382" s="223">
        <v>1</v>
      </c>
      <c r="D1382" s="223">
        <v>22</v>
      </c>
    </row>
    <row r="1383" spans="1:4">
      <c r="A1383" s="208" t="s">
        <v>3404</v>
      </c>
      <c r="B1383" s="209"/>
      <c r="C1383" s="223">
        <v>1</v>
      </c>
      <c r="D1383" s="223">
        <v>22</v>
      </c>
    </row>
    <row r="1384" spans="1:4">
      <c r="A1384" s="208" t="s">
        <v>2358</v>
      </c>
      <c r="B1384" s="209"/>
      <c r="C1384" s="223">
        <v>1</v>
      </c>
      <c r="D1384" s="223">
        <v>22</v>
      </c>
    </row>
    <row r="1385" spans="1:4">
      <c r="A1385" s="208" t="s">
        <v>3408</v>
      </c>
      <c r="B1385" s="209"/>
      <c r="C1385" s="223">
        <v>1</v>
      </c>
      <c r="D1385" s="223">
        <v>22</v>
      </c>
    </row>
    <row r="1386" spans="1:4">
      <c r="A1386" s="208" t="s">
        <v>2517</v>
      </c>
      <c r="B1386" s="209"/>
      <c r="C1386" s="223">
        <v>1</v>
      </c>
      <c r="D1386" s="223">
        <v>22</v>
      </c>
    </row>
    <row r="1387" spans="1:4">
      <c r="A1387" s="208" t="s">
        <v>3411</v>
      </c>
      <c r="B1387" s="209"/>
      <c r="C1387" s="223">
        <v>1</v>
      </c>
      <c r="D1387" s="223">
        <v>22</v>
      </c>
    </row>
    <row r="1388" spans="1:4">
      <c r="A1388" s="208" t="s">
        <v>3414</v>
      </c>
      <c r="B1388" s="209"/>
      <c r="C1388" s="223">
        <v>1</v>
      </c>
      <c r="D1388" s="223">
        <v>22</v>
      </c>
    </row>
    <row r="1389" spans="1:4">
      <c r="A1389" s="208" t="s">
        <v>2368</v>
      </c>
      <c r="B1389" s="209"/>
      <c r="C1389" s="223">
        <v>1</v>
      </c>
      <c r="D1389" s="223">
        <v>22</v>
      </c>
    </row>
    <row r="1390" spans="1:4">
      <c r="A1390" s="208" t="s">
        <v>3418</v>
      </c>
      <c r="B1390" s="209"/>
      <c r="C1390" s="223">
        <v>1</v>
      </c>
      <c r="D1390" s="223">
        <v>22</v>
      </c>
    </row>
    <row r="1391" spans="1:4">
      <c r="A1391" s="208" t="s">
        <v>3421</v>
      </c>
      <c r="B1391" s="209"/>
      <c r="C1391" s="223">
        <v>1</v>
      </c>
      <c r="D1391" s="223">
        <v>22</v>
      </c>
    </row>
    <row r="1392" spans="1:4">
      <c r="A1392" s="208" t="s">
        <v>3424</v>
      </c>
      <c r="B1392" s="209"/>
      <c r="C1392" s="223">
        <v>1</v>
      </c>
      <c r="D1392" s="223">
        <v>22</v>
      </c>
    </row>
    <row r="1393" spans="1:4">
      <c r="A1393" s="217" t="s">
        <v>3426</v>
      </c>
      <c r="B1393" s="213"/>
      <c r="C1393" s="223">
        <v>1</v>
      </c>
      <c r="D1393" s="223">
        <v>22</v>
      </c>
    </row>
    <row r="1394" spans="1:4">
      <c r="A1394" s="210" t="s">
        <v>3429</v>
      </c>
      <c r="B1394" s="211"/>
      <c r="C1394" s="223">
        <v>1</v>
      </c>
      <c r="D1394" s="223">
        <v>22</v>
      </c>
    </row>
    <row r="1395" spans="1:4">
      <c r="A1395" s="208" t="s">
        <v>3431</v>
      </c>
      <c r="B1395" s="209"/>
      <c r="C1395" s="223">
        <v>1</v>
      </c>
      <c r="D1395" s="223">
        <v>22</v>
      </c>
    </row>
    <row r="1396" spans="1:4">
      <c r="A1396" s="208" t="s">
        <v>3434</v>
      </c>
      <c r="B1396" s="209"/>
      <c r="C1396" s="223">
        <v>1</v>
      </c>
      <c r="D1396" s="223">
        <v>22</v>
      </c>
    </row>
    <row r="1397" spans="1:4">
      <c r="A1397" s="208" t="s">
        <v>3437</v>
      </c>
      <c r="B1397" s="209"/>
      <c r="C1397" s="223">
        <v>1</v>
      </c>
      <c r="D1397" s="223">
        <v>22</v>
      </c>
    </row>
    <row r="1398" spans="1:4">
      <c r="A1398" s="270" t="s">
        <v>3445</v>
      </c>
      <c r="B1398" s="271"/>
      <c r="C1398" s="223">
        <v>1</v>
      </c>
      <c r="D1398" s="223">
        <v>22</v>
      </c>
    </row>
    <row r="1399" spans="1:4">
      <c r="A1399" s="270" t="s">
        <v>3448</v>
      </c>
      <c r="B1399" s="270"/>
      <c r="C1399" s="223">
        <v>1</v>
      </c>
      <c r="D1399" s="223">
        <v>22</v>
      </c>
    </row>
    <row r="1400" spans="1:4">
      <c r="A1400" s="270" t="s">
        <v>3451</v>
      </c>
      <c r="B1400" s="270"/>
      <c r="C1400" s="223">
        <v>1</v>
      </c>
      <c r="D1400" s="223">
        <v>22</v>
      </c>
    </row>
    <row r="1401" spans="1:4">
      <c r="A1401" s="270" t="s">
        <v>29</v>
      </c>
      <c r="B1401" s="270"/>
      <c r="C1401" s="223">
        <v>1</v>
      </c>
      <c r="D1401" s="223">
        <v>22</v>
      </c>
    </row>
    <row r="1402" spans="1:4">
      <c r="A1402" s="270" t="s">
        <v>3455</v>
      </c>
      <c r="B1402" s="270"/>
      <c r="C1402" s="223">
        <v>1</v>
      </c>
      <c r="D1402" s="223">
        <v>22</v>
      </c>
    </row>
    <row r="1403" spans="1:4">
      <c r="A1403" s="270" t="s">
        <v>3457</v>
      </c>
      <c r="B1403" s="270"/>
      <c r="C1403" s="223">
        <v>1</v>
      </c>
      <c r="D1403" s="223">
        <v>22</v>
      </c>
    </row>
    <row r="1404" spans="1:4">
      <c r="A1404" s="270" t="s">
        <v>3459</v>
      </c>
      <c r="B1404" s="270"/>
      <c r="C1404" s="223">
        <v>1</v>
      </c>
      <c r="D1404" s="223">
        <v>22</v>
      </c>
    </row>
    <row r="1405" spans="1:4">
      <c r="A1405" s="270" t="s">
        <v>3461</v>
      </c>
      <c r="B1405" s="271"/>
      <c r="C1405" s="223">
        <v>1</v>
      </c>
      <c r="D1405" s="223">
        <v>22</v>
      </c>
    </row>
    <row r="1406" spans="1:4">
      <c r="A1406" s="270" t="s">
        <v>3463</v>
      </c>
      <c r="B1406" s="248"/>
      <c r="C1406" s="223">
        <v>1</v>
      </c>
      <c r="D1406" s="223">
        <v>22</v>
      </c>
    </row>
    <row r="1407" spans="1:4">
      <c r="A1407" s="270" t="s">
        <v>3464</v>
      </c>
      <c r="B1407" s="270"/>
      <c r="C1407" s="223">
        <v>1</v>
      </c>
      <c r="D1407" s="223">
        <v>22</v>
      </c>
    </row>
    <row r="1408" spans="1:4">
      <c r="A1408" s="270" t="s">
        <v>259</v>
      </c>
      <c r="B1408" s="271"/>
      <c r="C1408" s="223">
        <v>1</v>
      </c>
      <c r="D1408" s="223">
        <v>22</v>
      </c>
    </row>
    <row r="1409" spans="1:4">
      <c r="A1409" s="270" t="s">
        <v>43</v>
      </c>
      <c r="B1409" s="270"/>
      <c r="C1409" s="223">
        <v>1</v>
      </c>
      <c r="D1409" s="223">
        <v>22</v>
      </c>
    </row>
    <row r="1410" spans="1:4">
      <c r="A1410" s="270" t="s">
        <v>3468</v>
      </c>
      <c r="B1410" s="270"/>
      <c r="C1410" s="223">
        <v>1</v>
      </c>
      <c r="D1410" s="223">
        <v>22</v>
      </c>
    </row>
    <row r="1411" spans="1:4">
      <c r="A1411" s="270" t="s">
        <v>3471</v>
      </c>
      <c r="B1411" s="270"/>
      <c r="C1411" s="223">
        <v>1</v>
      </c>
      <c r="D1411" s="223">
        <v>22</v>
      </c>
    </row>
    <row r="1412" spans="1:4">
      <c r="A1412" s="270" t="s">
        <v>3472</v>
      </c>
      <c r="B1412" s="271"/>
      <c r="C1412" s="223">
        <v>1</v>
      </c>
      <c r="D1412" s="223">
        <v>22</v>
      </c>
    </row>
    <row r="1413" spans="1:4">
      <c r="A1413" s="270" t="s">
        <v>3474</v>
      </c>
      <c r="B1413" s="270"/>
      <c r="C1413" s="223">
        <v>1</v>
      </c>
      <c r="D1413" s="223">
        <v>22</v>
      </c>
    </row>
    <row r="1414" spans="1:4">
      <c r="A1414" s="270" t="s">
        <v>3476</v>
      </c>
      <c r="B1414" s="270"/>
      <c r="C1414" s="223">
        <v>1</v>
      </c>
      <c r="D1414" s="223">
        <v>22</v>
      </c>
    </row>
    <row r="1415" spans="1:4">
      <c r="A1415" s="270" t="s">
        <v>962</v>
      </c>
      <c r="B1415" s="270"/>
      <c r="C1415" s="223">
        <v>1</v>
      </c>
      <c r="D1415" s="223">
        <v>22</v>
      </c>
    </row>
    <row r="1416" spans="1:4">
      <c r="A1416" s="270" t="s">
        <v>865</v>
      </c>
      <c r="B1416" s="271"/>
      <c r="C1416" s="223">
        <v>1</v>
      </c>
      <c r="D1416" s="223">
        <v>22</v>
      </c>
    </row>
    <row r="1417" spans="1:4">
      <c r="A1417" s="270" t="s">
        <v>3480</v>
      </c>
      <c r="B1417" s="270"/>
      <c r="C1417" s="223">
        <v>1</v>
      </c>
      <c r="D1417" s="223">
        <v>22</v>
      </c>
    </row>
    <row r="1418" spans="1:4" ht="30">
      <c r="A1418" s="271" t="s">
        <v>3771</v>
      </c>
      <c r="B1418" s="270"/>
      <c r="C1418" s="223">
        <v>1</v>
      </c>
      <c r="D1418" s="223">
        <v>22</v>
      </c>
    </row>
    <row r="1419" spans="1:4">
      <c r="A1419" s="270" t="s">
        <v>3484</v>
      </c>
      <c r="B1419" s="270"/>
      <c r="C1419" s="223">
        <v>1</v>
      </c>
      <c r="D1419" s="223">
        <v>22</v>
      </c>
    </row>
    <row r="1420" spans="1:4">
      <c r="A1420" s="270" t="s">
        <v>3486</v>
      </c>
      <c r="B1420" s="270"/>
      <c r="C1420" s="223">
        <v>1</v>
      </c>
      <c r="D1420" s="223">
        <v>22</v>
      </c>
    </row>
    <row r="1421" spans="1:4">
      <c r="A1421" s="270" t="s">
        <v>3488</v>
      </c>
      <c r="B1421" s="270"/>
      <c r="C1421" s="223">
        <v>1</v>
      </c>
      <c r="D1421" s="223">
        <v>22</v>
      </c>
    </row>
    <row r="1422" spans="1:4">
      <c r="A1422" s="270" t="s">
        <v>3489</v>
      </c>
      <c r="B1422" s="270"/>
      <c r="C1422" s="223">
        <v>1</v>
      </c>
      <c r="D1422" s="223">
        <v>22</v>
      </c>
    </row>
    <row r="1423" spans="1:4">
      <c r="A1423" s="270" t="s">
        <v>3490</v>
      </c>
      <c r="B1423" s="271"/>
      <c r="C1423" s="223">
        <v>1</v>
      </c>
      <c r="D1423" s="223">
        <v>22</v>
      </c>
    </row>
    <row r="1424" spans="1:4">
      <c r="A1424" s="270" t="s">
        <v>3492</v>
      </c>
      <c r="B1424" s="271"/>
      <c r="C1424" s="223">
        <v>1</v>
      </c>
      <c r="D1424" s="223">
        <v>22</v>
      </c>
    </row>
    <row r="1425" spans="1:4">
      <c r="A1425" s="270" t="s">
        <v>3494</v>
      </c>
      <c r="B1425" s="270"/>
      <c r="C1425" s="223">
        <v>1</v>
      </c>
      <c r="D1425" s="223">
        <v>22</v>
      </c>
    </row>
    <row r="1426" spans="1:4">
      <c r="A1426" s="270" t="s">
        <v>3495</v>
      </c>
      <c r="B1426" s="270"/>
      <c r="C1426" s="223">
        <v>1</v>
      </c>
      <c r="D1426" s="223">
        <v>22</v>
      </c>
    </row>
    <row r="1427" spans="1:4">
      <c r="A1427" s="270" t="s">
        <v>3496</v>
      </c>
      <c r="B1427" s="270"/>
      <c r="C1427" s="223">
        <v>1</v>
      </c>
      <c r="D1427" s="223">
        <v>22</v>
      </c>
    </row>
    <row r="1428" spans="1:4">
      <c r="A1428" s="270" t="s">
        <v>3498</v>
      </c>
      <c r="B1428" s="270"/>
      <c r="C1428" s="223">
        <v>1</v>
      </c>
      <c r="D1428" s="223">
        <v>22</v>
      </c>
    </row>
    <row r="1429" spans="1:4">
      <c r="A1429" s="270" t="s">
        <v>3500</v>
      </c>
      <c r="B1429" s="270"/>
      <c r="C1429" s="223">
        <v>1</v>
      </c>
      <c r="D1429" s="223">
        <v>22</v>
      </c>
    </row>
    <row r="1430" spans="1:4">
      <c r="A1430" s="270" t="s">
        <v>3502</v>
      </c>
      <c r="B1430" s="270"/>
      <c r="C1430" s="223">
        <v>1</v>
      </c>
      <c r="D1430" s="223">
        <v>22</v>
      </c>
    </row>
    <row r="1431" spans="1:4">
      <c r="A1431" s="270" t="s">
        <v>3504</v>
      </c>
      <c r="B1431" s="270"/>
      <c r="C1431" s="223">
        <v>1</v>
      </c>
      <c r="D1431" s="223">
        <v>22</v>
      </c>
    </row>
    <row r="1432" spans="1:4">
      <c r="A1432" s="270" t="s">
        <v>3505</v>
      </c>
      <c r="B1432" s="270"/>
      <c r="C1432" s="223">
        <v>1</v>
      </c>
      <c r="D1432" s="223">
        <v>22</v>
      </c>
    </row>
    <row r="1433" spans="1:4">
      <c r="A1433" s="270" t="s">
        <v>88</v>
      </c>
      <c r="B1433" s="270"/>
      <c r="C1433" s="223">
        <v>1</v>
      </c>
      <c r="D1433" s="223">
        <v>22</v>
      </c>
    </row>
    <row r="1434" spans="1:4">
      <c r="A1434" s="270" t="s">
        <v>3507</v>
      </c>
      <c r="B1434" s="270"/>
      <c r="C1434" s="223">
        <v>1</v>
      </c>
      <c r="D1434" s="223">
        <v>22</v>
      </c>
    </row>
    <row r="1435" spans="1:4">
      <c r="A1435" s="270" t="s">
        <v>3508</v>
      </c>
      <c r="B1435" s="270"/>
      <c r="C1435" s="223">
        <v>1</v>
      </c>
      <c r="D1435" s="223">
        <v>22</v>
      </c>
    </row>
    <row r="1436" spans="1:4">
      <c r="A1436" s="270" t="s">
        <v>3511</v>
      </c>
      <c r="B1436" s="270"/>
      <c r="C1436" s="223">
        <v>1</v>
      </c>
      <c r="D1436" s="223">
        <v>22</v>
      </c>
    </row>
    <row r="1437" spans="1:4">
      <c r="A1437" s="270" t="s">
        <v>3513</v>
      </c>
      <c r="B1437" s="270"/>
      <c r="C1437" s="223">
        <v>1</v>
      </c>
      <c r="D1437" s="223">
        <v>22</v>
      </c>
    </row>
    <row r="1438" spans="1:4">
      <c r="A1438" s="270" t="s">
        <v>3514</v>
      </c>
      <c r="B1438" s="270"/>
      <c r="C1438" s="223">
        <v>1</v>
      </c>
      <c r="D1438" s="223">
        <v>22</v>
      </c>
    </row>
    <row r="1439" spans="1:4">
      <c r="A1439" s="270" t="s">
        <v>3516</v>
      </c>
      <c r="B1439" s="270"/>
      <c r="C1439" s="223">
        <v>1</v>
      </c>
      <c r="D1439" s="223">
        <v>22</v>
      </c>
    </row>
    <row r="1440" spans="1:4" ht="30">
      <c r="A1440" s="271" t="s">
        <v>3774</v>
      </c>
      <c r="B1440" s="248"/>
      <c r="C1440" s="223">
        <v>1</v>
      </c>
      <c r="D1440" s="223">
        <v>22</v>
      </c>
    </row>
    <row r="1441" spans="1:4">
      <c r="A1441" s="270" t="s">
        <v>3518</v>
      </c>
      <c r="B1441" s="270"/>
      <c r="C1441" s="223">
        <v>1</v>
      </c>
      <c r="D1441" s="223">
        <v>22</v>
      </c>
    </row>
    <row r="1442" spans="1:4">
      <c r="A1442" s="270" t="s">
        <v>1886</v>
      </c>
      <c r="B1442" s="270"/>
      <c r="C1442" s="223">
        <v>1</v>
      </c>
      <c r="D1442" s="223">
        <v>22</v>
      </c>
    </row>
    <row r="1443" spans="1:4">
      <c r="A1443" s="270" t="s">
        <v>3521</v>
      </c>
      <c r="B1443" s="270"/>
      <c r="C1443" s="223">
        <v>1</v>
      </c>
      <c r="D1443" s="223">
        <v>22</v>
      </c>
    </row>
    <row r="1444" spans="1:4">
      <c r="A1444" s="270" t="s">
        <v>3523</v>
      </c>
      <c r="B1444" s="270"/>
      <c r="C1444" s="223">
        <v>1</v>
      </c>
      <c r="D1444" s="223">
        <v>22</v>
      </c>
    </row>
    <row r="1445" spans="1:4">
      <c r="A1445" s="270" t="s">
        <v>3525</v>
      </c>
      <c r="B1445" s="270"/>
      <c r="C1445" s="223">
        <v>1</v>
      </c>
      <c r="D1445" s="223">
        <v>22</v>
      </c>
    </row>
    <row r="1446" spans="1:4">
      <c r="A1446" s="270" t="s">
        <v>3526</v>
      </c>
      <c r="B1446" s="270"/>
      <c r="C1446" s="223">
        <v>1</v>
      </c>
      <c r="D1446" s="223">
        <v>22</v>
      </c>
    </row>
    <row r="1447" spans="1:4">
      <c r="A1447" s="270" t="s">
        <v>3528</v>
      </c>
      <c r="B1447" s="270"/>
      <c r="C1447" s="223">
        <v>1</v>
      </c>
      <c r="D1447" s="223">
        <v>22</v>
      </c>
    </row>
    <row r="1448" spans="1:4">
      <c r="A1448" s="270" t="s">
        <v>3529</v>
      </c>
      <c r="B1448" s="270"/>
      <c r="C1448" s="223">
        <v>1</v>
      </c>
      <c r="D1448" s="223">
        <v>22</v>
      </c>
    </row>
    <row r="1449" spans="1:4">
      <c r="A1449" s="270" t="s">
        <v>3531</v>
      </c>
      <c r="B1449" s="270"/>
      <c r="C1449" s="223">
        <v>1</v>
      </c>
      <c r="D1449" s="223">
        <v>22</v>
      </c>
    </row>
    <row r="1450" spans="1:4">
      <c r="A1450" s="270" t="s">
        <v>3532</v>
      </c>
      <c r="B1450" s="270"/>
      <c r="C1450" s="223">
        <v>1</v>
      </c>
      <c r="D1450" s="223">
        <v>22</v>
      </c>
    </row>
    <row r="1451" spans="1:4">
      <c r="A1451" s="270" t="s">
        <v>3534</v>
      </c>
      <c r="B1451" s="270"/>
      <c r="C1451" s="223">
        <v>1</v>
      </c>
      <c r="D1451" s="223">
        <v>22</v>
      </c>
    </row>
    <row r="1452" spans="1:4">
      <c r="A1452" s="270" t="s">
        <v>3535</v>
      </c>
      <c r="B1452" s="248"/>
      <c r="C1452" s="223">
        <v>1</v>
      </c>
      <c r="D1452" s="223">
        <v>22</v>
      </c>
    </row>
    <row r="1453" spans="1:4">
      <c r="A1453" s="270" t="s">
        <v>3536</v>
      </c>
      <c r="B1453" s="270"/>
      <c r="C1453" s="223">
        <v>1</v>
      </c>
      <c r="D1453" s="223">
        <v>22</v>
      </c>
    </row>
    <row r="1454" spans="1:4">
      <c r="A1454" s="270" t="s">
        <v>3537</v>
      </c>
      <c r="B1454" s="270"/>
      <c r="C1454" s="223">
        <v>1</v>
      </c>
      <c r="D1454" s="223">
        <v>22</v>
      </c>
    </row>
    <row r="1455" spans="1:4">
      <c r="A1455" s="270" t="s">
        <v>3539</v>
      </c>
      <c r="B1455" s="270"/>
      <c r="C1455" s="223">
        <v>1</v>
      </c>
      <c r="D1455" s="223">
        <v>22</v>
      </c>
    </row>
    <row r="1456" spans="1:4">
      <c r="A1456" s="270" t="s">
        <v>3541</v>
      </c>
      <c r="B1456" s="270"/>
      <c r="C1456" s="223">
        <v>1</v>
      </c>
      <c r="D1456" s="223">
        <v>22</v>
      </c>
    </row>
    <row r="1457" spans="1:4">
      <c r="A1457" s="270" t="s">
        <v>3543</v>
      </c>
      <c r="B1457" s="270"/>
      <c r="C1457" s="223">
        <v>1</v>
      </c>
      <c r="D1457" s="223">
        <v>22</v>
      </c>
    </row>
    <row r="1458" spans="1:4">
      <c r="A1458" s="270" t="s">
        <v>3544</v>
      </c>
      <c r="B1458" s="270"/>
      <c r="C1458" s="223">
        <v>1</v>
      </c>
      <c r="D1458" s="223">
        <v>22</v>
      </c>
    </row>
    <row r="1459" spans="1:4">
      <c r="A1459" s="270" t="s">
        <v>3546</v>
      </c>
      <c r="B1459" s="270"/>
      <c r="C1459" s="223">
        <v>1</v>
      </c>
      <c r="D1459" s="223">
        <v>22</v>
      </c>
    </row>
    <row r="1460" spans="1:4">
      <c r="A1460" s="270" t="s">
        <v>3548</v>
      </c>
      <c r="B1460" s="248"/>
      <c r="C1460" s="223">
        <v>1</v>
      </c>
      <c r="D1460" s="223">
        <v>22</v>
      </c>
    </row>
    <row r="1461" spans="1:4">
      <c r="A1461" s="270" t="s">
        <v>3550</v>
      </c>
      <c r="B1461" s="270"/>
      <c r="C1461" s="223">
        <v>1</v>
      </c>
      <c r="D1461" s="223">
        <v>22</v>
      </c>
    </row>
    <row r="1462" spans="1:4">
      <c r="A1462" s="270" t="s">
        <v>3552</v>
      </c>
      <c r="B1462" s="270"/>
      <c r="C1462" s="223">
        <v>1</v>
      </c>
      <c r="D1462" s="223">
        <v>22</v>
      </c>
    </row>
    <row r="1463" spans="1:4">
      <c r="A1463" s="270" t="s">
        <v>3554</v>
      </c>
      <c r="B1463" s="270"/>
      <c r="C1463" s="223">
        <v>1</v>
      </c>
      <c r="D1463" s="223">
        <v>22</v>
      </c>
    </row>
    <row r="1464" spans="1:4" ht="30">
      <c r="A1464" s="271" t="s">
        <v>3775</v>
      </c>
      <c r="B1464" s="248"/>
      <c r="C1464" s="223">
        <v>1</v>
      </c>
      <c r="D1464" s="223">
        <v>22</v>
      </c>
    </row>
    <row r="1465" spans="1:4">
      <c r="A1465" s="271" t="s">
        <v>3776</v>
      </c>
      <c r="B1465" s="271"/>
      <c r="C1465" s="223">
        <v>1</v>
      </c>
      <c r="D1465" s="223">
        <v>22</v>
      </c>
    </row>
    <row r="1466" spans="1:4">
      <c r="A1466" s="270" t="s">
        <v>3558</v>
      </c>
      <c r="B1466" s="248"/>
      <c r="C1466" s="223">
        <v>1</v>
      </c>
      <c r="D1466" s="223">
        <v>22</v>
      </c>
    </row>
    <row r="1467" spans="1:4">
      <c r="A1467" s="270" t="s">
        <v>3559</v>
      </c>
      <c r="B1467" s="248"/>
      <c r="C1467" s="223">
        <v>1</v>
      </c>
      <c r="D1467" s="223">
        <v>22</v>
      </c>
    </row>
    <row r="1468" spans="1:4">
      <c r="A1468" s="270" t="s">
        <v>3560</v>
      </c>
      <c r="B1468" s="271"/>
      <c r="C1468" s="223">
        <v>1</v>
      </c>
      <c r="D1468" s="223">
        <v>22</v>
      </c>
    </row>
    <row r="1469" spans="1:4">
      <c r="A1469" s="270" t="s">
        <v>3563</v>
      </c>
      <c r="B1469" s="270"/>
      <c r="C1469" s="223">
        <v>1</v>
      </c>
      <c r="D1469" s="223">
        <v>22</v>
      </c>
    </row>
    <row r="1470" spans="1:4" ht="30">
      <c r="A1470" s="271" t="s">
        <v>3779</v>
      </c>
      <c r="B1470" s="248"/>
      <c r="C1470" s="223">
        <v>1</v>
      </c>
      <c r="D1470" s="223">
        <v>22</v>
      </c>
    </row>
    <row r="1471" spans="1:4">
      <c r="A1471" s="271" t="s">
        <v>3780</v>
      </c>
      <c r="B1471" s="270"/>
      <c r="C1471" s="223">
        <v>1</v>
      </c>
      <c r="D1471" s="223">
        <v>22</v>
      </c>
    </row>
    <row r="1472" spans="1:4" ht="45">
      <c r="A1472" s="271" t="s">
        <v>3781</v>
      </c>
      <c r="B1472" s="248"/>
      <c r="C1472" s="223">
        <v>1</v>
      </c>
      <c r="D1472" s="223">
        <v>22</v>
      </c>
    </row>
    <row r="1473" spans="1:4">
      <c r="A1473" s="270" t="s">
        <v>3570</v>
      </c>
      <c r="B1473" s="248"/>
      <c r="C1473" s="223">
        <v>1</v>
      </c>
      <c r="D1473" s="223">
        <v>22</v>
      </c>
    </row>
    <row r="1474" spans="1:4">
      <c r="A1474" s="270" t="s">
        <v>3571</v>
      </c>
      <c r="B1474" s="270"/>
      <c r="C1474" s="223">
        <v>1</v>
      </c>
      <c r="D1474" s="223">
        <v>22</v>
      </c>
    </row>
    <row r="1475" spans="1:4">
      <c r="A1475" s="270" t="s">
        <v>3573</v>
      </c>
      <c r="B1475" s="270"/>
      <c r="C1475" s="223">
        <v>1</v>
      </c>
      <c r="D1475" s="223">
        <v>22</v>
      </c>
    </row>
    <row r="1476" spans="1:4">
      <c r="A1476" s="270" t="s">
        <v>467</v>
      </c>
      <c r="B1476" s="270"/>
      <c r="C1476" s="223">
        <v>1</v>
      </c>
      <c r="D1476" s="223">
        <v>22</v>
      </c>
    </row>
    <row r="1477" spans="1:4">
      <c r="A1477" s="270" t="s">
        <v>180</v>
      </c>
      <c r="B1477" s="270"/>
      <c r="C1477" s="223">
        <v>1</v>
      </c>
      <c r="D1477" s="223">
        <v>22</v>
      </c>
    </row>
    <row r="1478" spans="1:4">
      <c r="A1478" s="270" t="s">
        <v>182</v>
      </c>
      <c r="B1478" s="270"/>
      <c r="C1478" s="223">
        <v>1</v>
      </c>
      <c r="D1478" s="223">
        <v>22</v>
      </c>
    </row>
    <row r="1479" spans="1:4" ht="30">
      <c r="A1479" s="271" t="s">
        <v>3782</v>
      </c>
      <c r="B1479" s="248"/>
      <c r="C1479" s="223">
        <v>1</v>
      </c>
      <c r="D1479" s="223">
        <v>22</v>
      </c>
    </row>
    <row r="1480" spans="1:4">
      <c r="A1480" s="270" t="s">
        <v>3576</v>
      </c>
      <c r="B1480" s="270"/>
      <c r="C1480" s="223">
        <v>1</v>
      </c>
      <c r="D1480" s="223">
        <v>22</v>
      </c>
    </row>
    <row r="1481" spans="1:4">
      <c r="A1481" s="270" t="s">
        <v>3577</v>
      </c>
      <c r="B1481" s="270"/>
      <c r="C1481" s="223">
        <v>1</v>
      </c>
      <c r="D1481" s="223">
        <v>22</v>
      </c>
    </row>
    <row r="1482" spans="1:4">
      <c r="A1482" s="270" t="s">
        <v>3578</v>
      </c>
      <c r="B1482" s="270"/>
      <c r="C1482" s="223">
        <v>1</v>
      </c>
      <c r="D1482" s="223">
        <v>22</v>
      </c>
    </row>
    <row r="1483" spans="1:4">
      <c r="A1483" s="270" t="s">
        <v>3580</v>
      </c>
      <c r="B1483" s="270"/>
      <c r="C1483" s="223">
        <v>1</v>
      </c>
      <c r="D1483" s="223">
        <v>22</v>
      </c>
    </row>
    <row r="1484" spans="1:4">
      <c r="A1484" s="270" t="s">
        <v>3582</v>
      </c>
      <c r="B1484" s="270"/>
      <c r="C1484" s="223">
        <v>1</v>
      </c>
      <c r="D1484" s="223">
        <v>22</v>
      </c>
    </row>
    <row r="1485" spans="1:4">
      <c r="A1485" s="270" t="s">
        <v>3584</v>
      </c>
      <c r="B1485" s="270"/>
      <c r="C1485" s="223">
        <v>1</v>
      </c>
      <c r="D1485" s="223">
        <v>22</v>
      </c>
    </row>
    <row r="1486" spans="1:4">
      <c r="A1486" s="270" t="s">
        <v>3586</v>
      </c>
      <c r="B1486" s="271"/>
      <c r="C1486" s="223">
        <v>1</v>
      </c>
      <c r="D1486" s="223">
        <v>22</v>
      </c>
    </row>
    <row r="1487" spans="1:4">
      <c r="A1487" s="270" t="s">
        <v>3588</v>
      </c>
      <c r="B1487" s="270"/>
      <c r="C1487" s="223">
        <v>1</v>
      </c>
      <c r="D1487" s="223">
        <v>22</v>
      </c>
    </row>
    <row r="1488" spans="1:4">
      <c r="A1488" s="270" t="s">
        <v>3590</v>
      </c>
      <c r="B1488" s="270"/>
      <c r="C1488" s="223">
        <v>1</v>
      </c>
      <c r="D1488" s="223">
        <v>22</v>
      </c>
    </row>
    <row r="1489" spans="1:4" ht="30">
      <c r="A1489" s="271" t="s">
        <v>3784</v>
      </c>
      <c r="B1489" s="270"/>
      <c r="C1489" s="223">
        <v>1</v>
      </c>
      <c r="D1489" s="223">
        <v>22</v>
      </c>
    </row>
    <row r="1490" spans="1:4">
      <c r="A1490" s="270" t="s">
        <v>3594</v>
      </c>
      <c r="B1490" s="270"/>
      <c r="C1490" s="223">
        <v>1</v>
      </c>
      <c r="D1490" s="223">
        <v>22</v>
      </c>
    </row>
    <row r="1491" spans="1:4">
      <c r="A1491" s="270" t="s">
        <v>3596</v>
      </c>
      <c r="B1491" s="270"/>
      <c r="C1491" s="223">
        <v>1</v>
      </c>
      <c r="D1491" s="223">
        <v>22</v>
      </c>
    </row>
    <row r="1492" spans="1:4" ht="30">
      <c r="A1492" s="271" t="s">
        <v>3785</v>
      </c>
      <c r="B1492" s="270"/>
      <c r="C1492" s="223">
        <v>1</v>
      </c>
      <c r="D1492" s="223">
        <v>22</v>
      </c>
    </row>
    <row r="1493" spans="1:4">
      <c r="A1493" s="270" t="s">
        <v>3599</v>
      </c>
      <c r="B1493" s="248"/>
      <c r="C1493" s="223">
        <v>1</v>
      </c>
      <c r="D1493" s="223">
        <v>22</v>
      </c>
    </row>
    <row r="1494" spans="1:4">
      <c r="A1494" s="270" t="s">
        <v>3600</v>
      </c>
      <c r="B1494" s="270"/>
      <c r="C1494" s="223">
        <v>1</v>
      </c>
      <c r="D1494" s="223">
        <v>22</v>
      </c>
    </row>
    <row r="1495" spans="1:4">
      <c r="A1495" s="270" t="s">
        <v>3602</v>
      </c>
      <c r="B1495" s="270"/>
      <c r="C1495" s="223">
        <v>1</v>
      </c>
      <c r="D1495" s="223">
        <v>22</v>
      </c>
    </row>
    <row r="1496" spans="1:4">
      <c r="A1496" s="270" t="s">
        <v>3604</v>
      </c>
      <c r="B1496" s="270"/>
      <c r="C1496" s="223">
        <v>1</v>
      </c>
      <c r="D1496" s="223">
        <v>22</v>
      </c>
    </row>
    <row r="1497" spans="1:4">
      <c r="A1497" s="270" t="s">
        <v>3605</v>
      </c>
      <c r="B1497" s="248"/>
      <c r="C1497" s="223">
        <v>1</v>
      </c>
      <c r="D1497" s="223">
        <v>22</v>
      </c>
    </row>
    <row r="1498" spans="1:4">
      <c r="A1498" s="270" t="s">
        <v>3606</v>
      </c>
      <c r="B1498" s="248"/>
      <c r="C1498" s="223">
        <v>1</v>
      </c>
      <c r="D1498" s="223">
        <v>22</v>
      </c>
    </row>
    <row r="1499" spans="1:4">
      <c r="A1499" s="270" t="s">
        <v>3607</v>
      </c>
      <c r="B1499" s="270"/>
      <c r="C1499" s="223">
        <v>1</v>
      </c>
      <c r="D1499" s="223">
        <v>22</v>
      </c>
    </row>
    <row r="1500" spans="1:4">
      <c r="A1500" s="270" t="s">
        <v>3609</v>
      </c>
      <c r="B1500" s="270"/>
      <c r="C1500" s="223">
        <v>1</v>
      </c>
      <c r="D1500" s="223">
        <v>22</v>
      </c>
    </row>
    <row r="1501" spans="1:4">
      <c r="A1501" s="270" t="s">
        <v>3611</v>
      </c>
      <c r="B1501" s="271"/>
      <c r="C1501" s="223">
        <v>1</v>
      </c>
      <c r="D1501" s="223">
        <v>22</v>
      </c>
    </row>
    <row r="1502" spans="1:4" ht="30">
      <c r="A1502" s="273" t="s">
        <v>3618</v>
      </c>
      <c r="B1502" s="274"/>
      <c r="C1502" s="223">
        <v>1</v>
      </c>
      <c r="D1502" s="223">
        <v>22</v>
      </c>
    </row>
    <row r="1503" spans="1:4">
      <c r="A1503" s="276" t="s">
        <v>3620</v>
      </c>
      <c r="B1503" s="277"/>
      <c r="C1503" s="223">
        <v>1</v>
      </c>
      <c r="D1503" s="223">
        <v>22</v>
      </c>
    </row>
    <row r="1504" spans="1:4">
      <c r="A1504" s="273" t="s">
        <v>3622</v>
      </c>
      <c r="B1504" s="279"/>
      <c r="C1504" s="223">
        <v>1</v>
      </c>
      <c r="D1504" s="223">
        <v>22</v>
      </c>
    </row>
    <row r="1505" spans="1:4">
      <c r="A1505" s="273" t="s">
        <v>3623</v>
      </c>
      <c r="B1505" s="279"/>
      <c r="C1505" s="223">
        <v>1</v>
      </c>
      <c r="D1505" s="223">
        <v>22</v>
      </c>
    </row>
    <row r="1506" spans="1:4">
      <c r="A1506" s="273" t="s">
        <v>3625</v>
      </c>
      <c r="B1506" s="274"/>
      <c r="C1506" s="223">
        <v>1</v>
      </c>
      <c r="D1506" s="223">
        <v>22</v>
      </c>
    </row>
    <row r="1507" spans="1:4">
      <c r="A1507" s="273" t="s">
        <v>3626</v>
      </c>
      <c r="B1507" s="274"/>
      <c r="C1507" s="223">
        <v>1</v>
      </c>
      <c r="D1507" s="223">
        <v>22</v>
      </c>
    </row>
    <row r="1508" spans="1:4">
      <c r="A1508" s="281" t="s">
        <v>3628</v>
      </c>
      <c r="B1508" s="274"/>
      <c r="C1508" s="223">
        <v>1</v>
      </c>
      <c r="D1508" s="223">
        <v>22</v>
      </c>
    </row>
    <row r="1509" spans="1:4" ht="30">
      <c r="A1509" s="273" t="s">
        <v>3631</v>
      </c>
      <c r="B1509" s="274"/>
      <c r="C1509" s="223">
        <v>1</v>
      </c>
      <c r="D1509" s="223">
        <v>22</v>
      </c>
    </row>
    <row r="1510" spans="1:4">
      <c r="A1510" s="281" t="s">
        <v>3633</v>
      </c>
      <c r="B1510" s="279"/>
      <c r="C1510" s="223">
        <v>1</v>
      </c>
      <c r="D1510" s="223">
        <v>22</v>
      </c>
    </row>
    <row r="1511" spans="1:4">
      <c r="A1511" s="281" t="s">
        <v>3635</v>
      </c>
      <c r="B1511" s="279"/>
      <c r="C1511" s="223">
        <v>1</v>
      </c>
      <c r="D1511" s="223">
        <v>22</v>
      </c>
    </row>
    <row r="1512" spans="1:4">
      <c r="A1512" s="281" t="s">
        <v>3636</v>
      </c>
      <c r="B1512" s="274"/>
      <c r="C1512" s="223">
        <v>1</v>
      </c>
      <c r="D1512" s="223">
        <v>22</v>
      </c>
    </row>
    <row r="1513" spans="1:4">
      <c r="A1513" s="273" t="s">
        <v>3638</v>
      </c>
      <c r="B1513" s="274"/>
      <c r="C1513" s="223">
        <v>1</v>
      </c>
      <c r="D1513" s="223">
        <v>22</v>
      </c>
    </row>
    <row r="1514" spans="1:4">
      <c r="A1514" s="273" t="s">
        <v>3639</v>
      </c>
      <c r="B1514" s="274"/>
      <c r="C1514" s="223">
        <v>1</v>
      </c>
      <c r="D1514" s="223">
        <v>22</v>
      </c>
    </row>
    <row r="1515" spans="1:4">
      <c r="A1515" s="273" t="s">
        <v>3641</v>
      </c>
      <c r="B1515" s="279"/>
      <c r="C1515" s="223">
        <v>1</v>
      </c>
      <c r="D1515" s="223">
        <v>22</v>
      </c>
    </row>
    <row r="1516" spans="1:4">
      <c r="A1516" s="273" t="s">
        <v>3643</v>
      </c>
      <c r="B1516" s="279"/>
      <c r="C1516" s="223">
        <v>1</v>
      </c>
      <c r="D1516" s="223">
        <v>22</v>
      </c>
    </row>
    <row r="1517" spans="1:4">
      <c r="A1517" s="273" t="s">
        <v>3645</v>
      </c>
      <c r="B1517" s="274"/>
      <c r="C1517" s="223">
        <v>1</v>
      </c>
      <c r="D1517" s="223">
        <v>22</v>
      </c>
    </row>
    <row r="1518" spans="1:4">
      <c r="A1518" s="273" t="s">
        <v>344</v>
      </c>
      <c r="B1518" s="279"/>
      <c r="C1518" s="223">
        <v>1</v>
      </c>
      <c r="D1518" s="223">
        <v>22</v>
      </c>
    </row>
    <row r="1519" spans="1:4">
      <c r="A1519" s="281" t="s">
        <v>3647</v>
      </c>
      <c r="B1519" s="274"/>
      <c r="C1519" s="223">
        <v>1</v>
      </c>
      <c r="D1519" s="223">
        <v>22</v>
      </c>
    </row>
    <row r="1520" spans="1:4">
      <c r="A1520" s="281" t="s">
        <v>3648</v>
      </c>
      <c r="B1520" s="279"/>
      <c r="C1520" s="223">
        <v>1</v>
      </c>
      <c r="D1520" s="223">
        <v>22</v>
      </c>
    </row>
    <row r="1521" spans="1:4">
      <c r="A1521" s="273" t="s">
        <v>3651</v>
      </c>
      <c r="B1521" s="274"/>
      <c r="C1521" s="223">
        <v>1</v>
      </c>
      <c r="D1521" s="223">
        <v>22</v>
      </c>
    </row>
    <row r="1522" spans="1:4">
      <c r="A1522" s="281" t="s">
        <v>3653</v>
      </c>
      <c r="B1522" s="279"/>
      <c r="C1522" s="223">
        <v>1</v>
      </c>
      <c r="D1522" s="223">
        <v>22</v>
      </c>
    </row>
    <row r="1523" spans="1:4">
      <c r="A1523" s="273" t="s">
        <v>3654</v>
      </c>
      <c r="B1523" s="279"/>
      <c r="C1523" s="223">
        <v>1</v>
      </c>
      <c r="D1523" s="223">
        <v>22</v>
      </c>
    </row>
    <row r="1524" spans="1:4">
      <c r="A1524" s="273" t="s">
        <v>3656</v>
      </c>
      <c r="B1524" s="274"/>
      <c r="C1524" s="223">
        <v>1</v>
      </c>
      <c r="D1524" s="223">
        <v>22</v>
      </c>
    </row>
    <row r="1525" spans="1:4">
      <c r="A1525" s="273" t="s">
        <v>3657</v>
      </c>
      <c r="B1525" s="279"/>
      <c r="C1525" s="223">
        <v>1</v>
      </c>
      <c r="D1525" s="223">
        <v>22</v>
      </c>
    </row>
    <row r="1526" spans="1:4">
      <c r="A1526" s="273" t="s">
        <v>3659</v>
      </c>
      <c r="B1526" s="274"/>
      <c r="C1526" s="223">
        <v>1</v>
      </c>
      <c r="D1526" s="223">
        <v>22</v>
      </c>
    </row>
    <row r="1527" spans="1:4">
      <c r="A1527" s="273" t="s">
        <v>3661</v>
      </c>
      <c r="B1527" s="279"/>
      <c r="C1527" s="223">
        <v>1</v>
      </c>
      <c r="D1527" s="223">
        <v>22</v>
      </c>
    </row>
    <row r="1528" spans="1:4">
      <c r="A1528" s="273" t="s">
        <v>3663</v>
      </c>
      <c r="B1528" s="274"/>
      <c r="C1528" s="223">
        <v>1</v>
      </c>
      <c r="D1528" s="223">
        <v>22</v>
      </c>
    </row>
    <row r="1529" spans="1:4">
      <c r="A1529" s="273" t="s">
        <v>3664</v>
      </c>
      <c r="B1529" s="279"/>
      <c r="C1529" s="223">
        <v>1</v>
      </c>
      <c r="D1529" s="223">
        <v>22</v>
      </c>
    </row>
    <row r="1530" spans="1:4">
      <c r="A1530" s="281" t="s">
        <v>2784</v>
      </c>
      <c r="B1530" s="274"/>
      <c r="C1530" s="223">
        <v>1</v>
      </c>
      <c r="D1530" s="223">
        <v>22</v>
      </c>
    </row>
    <row r="1531" spans="1:4">
      <c r="A1531" s="273" t="s">
        <v>2787</v>
      </c>
      <c r="B1531" s="279"/>
      <c r="C1531" s="223">
        <v>1</v>
      </c>
      <c r="D1531" s="223">
        <v>22</v>
      </c>
    </row>
    <row r="1532" spans="1:4">
      <c r="A1532" s="273" t="s">
        <v>3666</v>
      </c>
      <c r="B1532" s="274"/>
      <c r="C1532" s="223">
        <v>1</v>
      </c>
      <c r="D1532" s="223">
        <v>22</v>
      </c>
    </row>
    <row r="1533" spans="1:4">
      <c r="A1533" s="273" t="s">
        <v>3668</v>
      </c>
      <c r="B1533" s="274"/>
      <c r="C1533" s="223">
        <v>1</v>
      </c>
      <c r="D1533" s="223">
        <v>22</v>
      </c>
    </row>
    <row r="1534" spans="1:4">
      <c r="A1534" s="273" t="s">
        <v>3669</v>
      </c>
      <c r="B1534" s="279"/>
      <c r="C1534" s="223">
        <v>1</v>
      </c>
      <c r="D1534" s="223">
        <v>22</v>
      </c>
    </row>
    <row r="1535" spans="1:4">
      <c r="A1535" s="273" t="s">
        <v>3670</v>
      </c>
      <c r="B1535" s="279"/>
      <c r="C1535" s="223">
        <v>1</v>
      </c>
      <c r="D1535" s="223">
        <v>22</v>
      </c>
    </row>
    <row r="1536" spans="1:4">
      <c r="A1536" s="273" t="s">
        <v>3671</v>
      </c>
      <c r="B1536" s="279"/>
      <c r="C1536" s="223">
        <v>1</v>
      </c>
      <c r="D1536" s="223">
        <v>22</v>
      </c>
    </row>
    <row r="1537" spans="1:4">
      <c r="A1537" s="273" t="s">
        <v>2798</v>
      </c>
      <c r="B1537" s="279"/>
      <c r="C1537" s="223">
        <v>1</v>
      </c>
      <c r="D1537" s="223">
        <v>22</v>
      </c>
    </row>
    <row r="1538" spans="1:4">
      <c r="A1538" s="273" t="s">
        <v>441</v>
      </c>
      <c r="B1538" s="274"/>
      <c r="C1538" s="223">
        <v>1</v>
      </c>
      <c r="D1538" s="223">
        <v>22</v>
      </c>
    </row>
    <row r="1539" spans="1:4">
      <c r="A1539" s="273" t="s">
        <v>3673</v>
      </c>
      <c r="B1539" s="274"/>
      <c r="C1539" s="223">
        <v>1</v>
      </c>
      <c r="D1539" s="223">
        <v>22</v>
      </c>
    </row>
    <row r="1540" spans="1:4">
      <c r="A1540" s="273" t="s">
        <v>3674</v>
      </c>
      <c r="B1540" s="279"/>
      <c r="C1540" s="223">
        <v>1</v>
      </c>
      <c r="D1540" s="223">
        <v>22</v>
      </c>
    </row>
    <row r="1541" spans="1:4">
      <c r="A1541" s="273" t="s">
        <v>2579</v>
      </c>
      <c r="B1541" s="279"/>
      <c r="C1541" s="223">
        <v>1</v>
      </c>
      <c r="D1541" s="223">
        <v>22</v>
      </c>
    </row>
    <row r="1542" spans="1:4">
      <c r="A1542" s="273" t="s">
        <v>3676</v>
      </c>
      <c r="B1542" s="274"/>
      <c r="C1542" s="223">
        <v>1</v>
      </c>
      <c r="D1542" s="223">
        <v>22</v>
      </c>
    </row>
    <row r="1543" spans="1:4" ht="30">
      <c r="A1543" s="281" t="s">
        <v>3678</v>
      </c>
      <c r="B1543" s="279"/>
      <c r="C1543" s="223">
        <v>1</v>
      </c>
      <c r="D1543" s="223">
        <v>22</v>
      </c>
    </row>
    <row r="1544" spans="1:4">
      <c r="A1544" s="276" t="s">
        <v>3679</v>
      </c>
      <c r="B1544" s="277"/>
      <c r="C1544" s="223">
        <v>1</v>
      </c>
      <c r="D1544" s="223">
        <v>22</v>
      </c>
    </row>
    <row r="1545" spans="1:4">
      <c r="A1545" s="273" t="s">
        <v>3681</v>
      </c>
      <c r="B1545" s="274"/>
      <c r="C1545" s="223">
        <v>1</v>
      </c>
      <c r="D1545" s="223">
        <v>22</v>
      </c>
    </row>
    <row r="1546" spans="1:4">
      <c r="A1546" s="273" t="s">
        <v>3682</v>
      </c>
      <c r="B1546" s="279"/>
      <c r="C1546" s="223">
        <v>1</v>
      </c>
      <c r="D1546" s="223">
        <v>22</v>
      </c>
    </row>
    <row r="1547" spans="1:4">
      <c r="A1547" s="273" t="s">
        <v>3683</v>
      </c>
      <c r="B1547" s="279"/>
      <c r="C1547" s="223">
        <v>1</v>
      </c>
      <c r="D1547" s="223">
        <v>22</v>
      </c>
    </row>
    <row r="1548" spans="1:4">
      <c r="A1548" s="273" t="s">
        <v>3685</v>
      </c>
      <c r="B1548" s="274"/>
      <c r="C1548" s="223">
        <v>1</v>
      </c>
      <c r="D1548" s="223">
        <v>22</v>
      </c>
    </row>
    <row r="1549" spans="1:4">
      <c r="A1549" s="273" t="s">
        <v>3687</v>
      </c>
      <c r="B1549" s="279"/>
      <c r="C1549" s="223">
        <v>1</v>
      </c>
      <c r="D1549" s="223">
        <v>22</v>
      </c>
    </row>
    <row r="1550" spans="1:4">
      <c r="A1550" s="281" t="s">
        <v>3688</v>
      </c>
      <c r="B1550" s="274"/>
      <c r="C1550" s="223">
        <v>1</v>
      </c>
      <c r="D1550" s="223">
        <v>22</v>
      </c>
    </row>
    <row r="1551" spans="1:4">
      <c r="A1551" s="273" t="s">
        <v>3689</v>
      </c>
      <c r="B1551" s="279"/>
      <c r="C1551" s="223">
        <v>1</v>
      </c>
      <c r="D1551" s="223">
        <v>22</v>
      </c>
    </row>
    <row r="1552" spans="1:4">
      <c r="A1552" s="273" t="s">
        <v>3692</v>
      </c>
      <c r="B1552" s="279"/>
      <c r="C1552" s="223">
        <v>1</v>
      </c>
      <c r="D1552" s="223">
        <v>22</v>
      </c>
    </row>
    <row r="1553" spans="1:4">
      <c r="A1553" s="281" t="s">
        <v>3694</v>
      </c>
      <c r="B1553" s="274"/>
      <c r="C1553" s="223">
        <v>1</v>
      </c>
      <c r="D1553" s="223">
        <v>22</v>
      </c>
    </row>
    <row r="1554" spans="1:4">
      <c r="A1554" s="281" t="s">
        <v>3695</v>
      </c>
      <c r="B1554" s="279"/>
      <c r="C1554" s="223">
        <v>1</v>
      </c>
      <c r="D1554" s="223">
        <v>22</v>
      </c>
    </row>
    <row r="1555" spans="1:4">
      <c r="A1555" s="273" t="s">
        <v>3697</v>
      </c>
      <c r="B1555" s="274"/>
      <c r="C1555" s="223">
        <v>1</v>
      </c>
      <c r="D1555" s="223">
        <v>22</v>
      </c>
    </row>
    <row r="1556" spans="1:4">
      <c r="A1556" s="273" t="s">
        <v>3698</v>
      </c>
      <c r="B1556" s="274"/>
      <c r="C1556" s="223">
        <v>1</v>
      </c>
      <c r="D1556" s="223">
        <v>22</v>
      </c>
    </row>
    <row r="1557" spans="1:4">
      <c r="A1557" s="273" t="s">
        <v>3699</v>
      </c>
      <c r="B1557" s="279"/>
      <c r="C1557" s="223">
        <v>1</v>
      </c>
      <c r="D1557" s="223">
        <v>22</v>
      </c>
    </row>
    <row r="1558" spans="1:4">
      <c r="A1558" s="273" t="s">
        <v>3700</v>
      </c>
      <c r="B1558" s="279"/>
      <c r="C1558" s="223">
        <v>1</v>
      </c>
      <c r="D1558" s="223">
        <v>22</v>
      </c>
    </row>
    <row r="1559" spans="1:4" ht="30">
      <c r="A1559" s="276" t="s">
        <v>3702</v>
      </c>
      <c r="B1559" s="277"/>
      <c r="C1559" s="223">
        <v>1</v>
      </c>
      <c r="D1559" s="223">
        <v>22</v>
      </c>
    </row>
    <row r="1560" spans="1:4">
      <c r="A1560" s="273" t="s">
        <v>3704</v>
      </c>
      <c r="B1560" s="279"/>
      <c r="C1560" s="223">
        <v>1</v>
      </c>
      <c r="D1560" s="223">
        <v>22</v>
      </c>
    </row>
    <row r="1561" spans="1:4">
      <c r="A1561" s="273" t="s">
        <v>3706</v>
      </c>
      <c r="B1561" s="274"/>
      <c r="C1561" s="223">
        <v>1</v>
      </c>
      <c r="D1561" s="223">
        <v>22</v>
      </c>
    </row>
    <row r="1562" spans="1:4">
      <c r="A1562" s="273" t="s">
        <v>3708</v>
      </c>
      <c r="B1562" s="279"/>
      <c r="C1562" s="223">
        <v>1</v>
      </c>
      <c r="D1562" s="223">
        <v>22</v>
      </c>
    </row>
    <row r="1563" spans="1:4">
      <c r="A1563" s="281" t="s">
        <v>3709</v>
      </c>
      <c r="B1563" s="279"/>
      <c r="C1563" s="223">
        <v>1</v>
      </c>
      <c r="D1563" s="223">
        <v>22</v>
      </c>
    </row>
    <row r="1564" spans="1:4">
      <c r="A1564" s="273" t="s">
        <v>3711</v>
      </c>
      <c r="B1564" s="274"/>
      <c r="C1564" s="223">
        <v>1</v>
      </c>
      <c r="D1564" s="223">
        <v>22</v>
      </c>
    </row>
    <row r="1565" spans="1:4">
      <c r="A1565" s="273" t="s">
        <v>3713</v>
      </c>
      <c r="B1565" s="274"/>
      <c r="C1565" s="223">
        <v>1</v>
      </c>
      <c r="D1565" s="223">
        <v>22</v>
      </c>
    </row>
    <row r="1566" spans="1:4">
      <c r="A1566" s="283" t="s">
        <v>3715</v>
      </c>
      <c r="B1566" s="284"/>
      <c r="C1566" s="223">
        <v>1</v>
      </c>
      <c r="D1566" s="223">
        <v>22</v>
      </c>
    </row>
    <row r="1567" spans="1:4">
      <c r="A1567" s="273" t="s">
        <v>3717</v>
      </c>
      <c r="B1567" s="274"/>
      <c r="C1567" s="223">
        <v>1</v>
      </c>
      <c r="D1567" s="223">
        <v>22</v>
      </c>
    </row>
    <row r="1568" spans="1:4">
      <c r="A1568" s="273" t="s">
        <v>3719</v>
      </c>
      <c r="B1568" s="274"/>
      <c r="C1568" s="223">
        <v>1</v>
      </c>
      <c r="D1568" s="223">
        <v>22</v>
      </c>
    </row>
    <row r="1569" spans="1:4">
      <c r="A1569" s="273" t="s">
        <v>3721</v>
      </c>
      <c r="B1569" s="279"/>
      <c r="C1569" s="223">
        <v>1</v>
      </c>
      <c r="D1569" s="223">
        <v>22</v>
      </c>
    </row>
    <row r="1570" spans="1:4">
      <c r="A1570" s="273" t="s">
        <v>2462</v>
      </c>
      <c r="B1570" s="279"/>
      <c r="C1570" s="223">
        <v>1</v>
      </c>
      <c r="D1570" s="223">
        <v>22</v>
      </c>
    </row>
    <row r="1571" spans="1:4">
      <c r="A1571" s="273" t="s">
        <v>3722</v>
      </c>
      <c r="B1571" s="279"/>
      <c r="C1571" s="223">
        <v>1</v>
      </c>
      <c r="D1571" s="223">
        <v>22</v>
      </c>
    </row>
    <row r="1572" spans="1:4">
      <c r="A1572" s="273" t="s">
        <v>3389</v>
      </c>
      <c r="B1572" s="279"/>
      <c r="C1572" s="223">
        <v>1</v>
      </c>
      <c r="D1572" s="223">
        <v>22</v>
      </c>
    </row>
    <row r="1573" spans="1:4">
      <c r="A1573" s="273" t="s">
        <v>3723</v>
      </c>
      <c r="B1573" s="274"/>
      <c r="C1573" s="223">
        <v>1</v>
      </c>
      <c r="D1573" s="223">
        <v>22</v>
      </c>
    </row>
    <row r="1574" spans="1:4">
      <c r="A1574" s="273" t="s">
        <v>2479</v>
      </c>
      <c r="B1574" s="274"/>
      <c r="C1574" s="223">
        <v>1</v>
      </c>
      <c r="D1574" s="223">
        <v>22</v>
      </c>
    </row>
    <row r="1575" spans="1:4">
      <c r="A1575" s="273" t="s">
        <v>3724</v>
      </c>
      <c r="B1575" s="274"/>
      <c r="C1575" s="223">
        <v>1</v>
      </c>
      <c r="D1575" s="223">
        <v>22</v>
      </c>
    </row>
    <row r="1576" spans="1:4">
      <c r="A1576" s="273" t="s">
        <v>3725</v>
      </c>
      <c r="B1576" s="274"/>
      <c r="C1576" s="223">
        <v>1</v>
      </c>
      <c r="D1576" s="223">
        <v>22</v>
      </c>
    </row>
    <row r="1577" spans="1:4">
      <c r="A1577" s="281" t="s">
        <v>3726</v>
      </c>
      <c r="B1577" s="274"/>
      <c r="C1577" s="223">
        <v>1</v>
      </c>
      <c r="D1577" s="223">
        <v>22</v>
      </c>
    </row>
    <row r="1578" spans="1:4">
      <c r="A1578" s="273" t="s">
        <v>3399</v>
      </c>
      <c r="B1578" s="274"/>
      <c r="C1578" s="223">
        <v>1</v>
      </c>
      <c r="D1578" s="223">
        <v>22</v>
      </c>
    </row>
    <row r="1579" spans="1:4" ht="30">
      <c r="A1579" s="273" t="s">
        <v>3728</v>
      </c>
      <c r="B1579" s="274"/>
      <c r="C1579" s="223">
        <v>1</v>
      </c>
      <c r="D1579" s="223">
        <v>22</v>
      </c>
    </row>
    <row r="1580" spans="1:4">
      <c r="A1580" s="281" t="s">
        <v>3729</v>
      </c>
      <c r="B1580" s="274"/>
      <c r="C1580" s="223">
        <v>1</v>
      </c>
      <c r="D1580" s="223">
        <v>22</v>
      </c>
    </row>
    <row r="1581" spans="1:4">
      <c r="A1581" s="273" t="s">
        <v>3730</v>
      </c>
      <c r="B1581" s="274"/>
      <c r="C1581" s="223">
        <v>1</v>
      </c>
      <c r="D1581" s="223">
        <v>22</v>
      </c>
    </row>
    <row r="1582" spans="1:4">
      <c r="A1582" s="281" t="s">
        <v>2517</v>
      </c>
      <c r="B1582" s="279"/>
      <c r="C1582" s="223">
        <v>1</v>
      </c>
      <c r="D1582" s="223">
        <v>22</v>
      </c>
    </row>
    <row r="1583" spans="1:4">
      <c r="A1583" s="281" t="s">
        <v>3732</v>
      </c>
      <c r="B1583" s="274"/>
      <c r="C1583" s="223">
        <v>1</v>
      </c>
      <c r="D1583" s="223">
        <v>22</v>
      </c>
    </row>
    <row r="1584" spans="1:4">
      <c r="A1584" s="273" t="s">
        <v>2859</v>
      </c>
      <c r="B1584" s="274"/>
      <c r="C1584" s="223">
        <v>1</v>
      </c>
      <c r="D1584" s="223">
        <v>22</v>
      </c>
    </row>
    <row r="1585" spans="1:4">
      <c r="A1585" s="273" t="s">
        <v>3733</v>
      </c>
      <c r="B1585" s="274"/>
      <c r="C1585" s="223">
        <v>1</v>
      </c>
      <c r="D1585" s="223">
        <v>22</v>
      </c>
    </row>
    <row r="1586" spans="1:4">
      <c r="A1586" s="273" t="s">
        <v>3735</v>
      </c>
      <c r="B1586" s="279"/>
      <c r="C1586" s="223">
        <v>1</v>
      </c>
      <c r="D1586" s="223">
        <v>22</v>
      </c>
    </row>
    <row r="1587" spans="1:4">
      <c r="A1587" s="281" t="s">
        <v>3736</v>
      </c>
      <c r="B1587" s="274"/>
      <c r="C1587" s="223">
        <v>1</v>
      </c>
      <c r="D1587" s="223">
        <v>22</v>
      </c>
    </row>
    <row r="1588" spans="1:4">
      <c r="A1588" s="273" t="s">
        <v>3737</v>
      </c>
      <c r="B1588" s="274"/>
      <c r="C1588" s="223">
        <v>1</v>
      </c>
      <c r="D1588" s="223">
        <v>22</v>
      </c>
    </row>
    <row r="1589" spans="1:4">
      <c r="A1589" s="273" t="s">
        <v>3739</v>
      </c>
      <c r="B1589" s="274"/>
      <c r="C1589" s="223">
        <v>1</v>
      </c>
      <c r="D1589" s="223">
        <v>22</v>
      </c>
    </row>
    <row r="1590" spans="1:4">
      <c r="A1590" s="273" t="s">
        <v>3740</v>
      </c>
      <c r="B1590" s="279"/>
      <c r="C1590" s="223">
        <v>1</v>
      </c>
      <c r="D1590" s="223">
        <v>22</v>
      </c>
    </row>
    <row r="1591" spans="1:4">
      <c r="A1591" s="273" t="s">
        <v>3742</v>
      </c>
      <c r="B1591" s="279"/>
      <c r="C1591" s="223">
        <v>1</v>
      </c>
      <c r="D1591" s="223">
        <v>22</v>
      </c>
    </row>
    <row r="1592" spans="1:4">
      <c r="A1592" s="273" t="s">
        <v>3744</v>
      </c>
      <c r="B1592" s="279"/>
      <c r="C1592" s="223">
        <v>1</v>
      </c>
      <c r="D1592" s="223">
        <v>22</v>
      </c>
    </row>
    <row r="1593" spans="1:4">
      <c r="A1593" s="273" t="s">
        <v>3746</v>
      </c>
      <c r="B1593" s="279"/>
      <c r="C1593" s="223">
        <v>1</v>
      </c>
      <c r="D1593" s="223">
        <v>22</v>
      </c>
    </row>
    <row r="1594" spans="1:4">
      <c r="A1594" s="273" t="s">
        <v>3747</v>
      </c>
      <c r="B1594" s="279"/>
      <c r="C1594" s="223">
        <v>1</v>
      </c>
      <c r="D1594" s="223">
        <v>22</v>
      </c>
    </row>
    <row r="1595" spans="1:4">
      <c r="A1595" s="273" t="s">
        <v>2535</v>
      </c>
      <c r="B1595" s="279"/>
      <c r="C1595" s="223">
        <v>1</v>
      </c>
      <c r="D1595" s="223">
        <v>22</v>
      </c>
    </row>
    <row r="1596" spans="1:4">
      <c r="A1596" s="286" t="s">
        <v>2644</v>
      </c>
      <c r="B1596" s="287"/>
      <c r="C1596" s="223">
        <v>1</v>
      </c>
      <c r="D1596" s="223">
        <v>22</v>
      </c>
    </row>
    <row r="1597" spans="1:4">
      <c r="A1597" s="286" t="s">
        <v>3750</v>
      </c>
      <c r="B1597" s="289"/>
      <c r="C1597" s="223">
        <v>1</v>
      </c>
      <c r="D1597" s="223">
        <v>22</v>
      </c>
    </row>
    <row r="1598" spans="1:4">
      <c r="A1598" s="286" t="s">
        <v>686</v>
      </c>
      <c r="B1598" s="289"/>
      <c r="C1598" s="223">
        <v>1</v>
      </c>
      <c r="D1598" s="223">
        <v>22</v>
      </c>
    </row>
    <row r="1599" spans="1:4">
      <c r="A1599" s="286" t="s">
        <v>3751</v>
      </c>
      <c r="B1599" s="287"/>
      <c r="C1599" s="223">
        <v>1</v>
      </c>
      <c r="D1599" s="223">
        <v>22</v>
      </c>
    </row>
    <row r="1600" spans="1:4">
      <c r="A1600" s="286" t="s">
        <v>3752</v>
      </c>
      <c r="B1600" s="287"/>
      <c r="C1600" s="223">
        <v>1</v>
      </c>
      <c r="D1600" s="223">
        <v>22</v>
      </c>
    </row>
    <row r="1601" spans="1:4">
      <c r="A1601" s="286" t="s">
        <v>2875</v>
      </c>
      <c r="B1601" s="287"/>
      <c r="C1601" s="223">
        <v>1</v>
      </c>
      <c r="D1601" s="223">
        <v>22</v>
      </c>
    </row>
    <row r="1602" spans="1:4">
      <c r="A1602" s="273" t="s">
        <v>3753</v>
      </c>
      <c r="B1602" s="274"/>
      <c r="C1602" s="223">
        <v>1</v>
      </c>
      <c r="D1602" s="223">
        <v>22</v>
      </c>
    </row>
  </sheetData>
  <conditionalFormatting sqref="A337:A426 A428:A508 A510:A522 A524:A597 A599:A601 A603:A650">
    <cfRule type="duplicateValues" dxfId="393" priority="131" stopIfTrue="1"/>
    <cfRule type="aboveAverage" dxfId="392" priority="132" stopIfTrue="1" aboveAverage="0"/>
  </conditionalFormatting>
  <conditionalFormatting sqref="A651:A673">
    <cfRule type="duplicateValues" dxfId="391" priority="89" stopIfTrue="1"/>
    <cfRule type="aboveAverage" dxfId="390" priority="90" stopIfTrue="1" aboveAverage="0"/>
  </conditionalFormatting>
  <conditionalFormatting sqref="A652">
    <cfRule type="duplicateValues" dxfId="389" priority="129" stopIfTrue="1"/>
    <cfRule type="aboveAverage" dxfId="388" priority="130" stopIfTrue="1" aboveAverage="0"/>
  </conditionalFormatting>
  <conditionalFormatting sqref="A653">
    <cfRule type="duplicateValues" dxfId="387" priority="127" stopIfTrue="1"/>
    <cfRule type="aboveAverage" dxfId="386" priority="128" stopIfTrue="1" aboveAverage="0"/>
  </conditionalFormatting>
  <conditionalFormatting sqref="A654">
    <cfRule type="duplicateValues" dxfId="385" priority="125" stopIfTrue="1"/>
    <cfRule type="aboveAverage" dxfId="384" priority="126" stopIfTrue="1" aboveAverage="0"/>
  </conditionalFormatting>
  <conditionalFormatting sqref="A655">
    <cfRule type="duplicateValues" dxfId="383" priority="123" stopIfTrue="1"/>
    <cfRule type="aboveAverage" dxfId="382" priority="124" stopIfTrue="1" aboveAverage="0"/>
  </conditionalFormatting>
  <conditionalFormatting sqref="A656">
    <cfRule type="duplicateValues" dxfId="381" priority="121" stopIfTrue="1"/>
    <cfRule type="aboveAverage" dxfId="380" priority="122" stopIfTrue="1" aboveAverage="0"/>
  </conditionalFormatting>
  <conditionalFormatting sqref="A657">
    <cfRule type="duplicateValues" dxfId="379" priority="119" stopIfTrue="1"/>
    <cfRule type="aboveAverage" dxfId="378" priority="120" stopIfTrue="1" aboveAverage="0"/>
  </conditionalFormatting>
  <conditionalFormatting sqref="A658">
    <cfRule type="duplicateValues" dxfId="377" priority="117" stopIfTrue="1"/>
    <cfRule type="aboveAverage" dxfId="376" priority="118" stopIfTrue="1" aboveAverage="0"/>
  </conditionalFormatting>
  <conditionalFormatting sqref="A659">
    <cfRule type="duplicateValues" dxfId="375" priority="115" stopIfTrue="1"/>
    <cfRule type="aboveAverage" dxfId="374" priority="116" stopIfTrue="1" aboveAverage="0"/>
  </conditionalFormatting>
  <conditionalFormatting sqref="A660">
    <cfRule type="duplicateValues" dxfId="373" priority="113" stopIfTrue="1"/>
    <cfRule type="aboveAverage" dxfId="372" priority="114" stopIfTrue="1" aboveAverage="0"/>
  </conditionalFormatting>
  <conditionalFormatting sqref="A661">
    <cfRule type="duplicateValues" dxfId="371" priority="111" stopIfTrue="1"/>
    <cfRule type="aboveAverage" dxfId="370" priority="112" stopIfTrue="1" aboveAverage="0"/>
  </conditionalFormatting>
  <conditionalFormatting sqref="A662">
    <cfRule type="duplicateValues" dxfId="369" priority="109" stopIfTrue="1"/>
    <cfRule type="aboveAverage" dxfId="368" priority="110" stopIfTrue="1" aboveAverage="0"/>
  </conditionalFormatting>
  <conditionalFormatting sqref="A663">
    <cfRule type="duplicateValues" dxfId="367" priority="107" stopIfTrue="1"/>
    <cfRule type="aboveAverage" dxfId="366" priority="108" stopIfTrue="1" aboveAverage="0"/>
  </conditionalFormatting>
  <conditionalFormatting sqref="A664">
    <cfRule type="duplicateValues" dxfId="365" priority="105" stopIfTrue="1"/>
    <cfRule type="aboveAverage" dxfId="364" priority="106" stopIfTrue="1" aboveAverage="0"/>
  </conditionalFormatting>
  <conditionalFormatting sqref="A665">
    <cfRule type="duplicateValues" dxfId="363" priority="103" stopIfTrue="1"/>
    <cfRule type="aboveAverage" dxfId="362" priority="104" stopIfTrue="1" aboveAverage="0"/>
  </conditionalFormatting>
  <conditionalFormatting sqref="A666">
    <cfRule type="duplicateValues" dxfId="361" priority="101" stopIfTrue="1"/>
    <cfRule type="aboveAverage" dxfId="360" priority="102" stopIfTrue="1" aboveAverage="0"/>
  </conditionalFormatting>
  <conditionalFormatting sqref="A667">
    <cfRule type="duplicateValues" dxfId="359" priority="99" stopIfTrue="1"/>
    <cfRule type="aboveAverage" dxfId="358" priority="100" stopIfTrue="1" aboveAverage="0"/>
  </conditionalFormatting>
  <conditionalFormatting sqref="A668:A670">
    <cfRule type="duplicateValues" dxfId="357" priority="97" stopIfTrue="1"/>
    <cfRule type="aboveAverage" dxfId="356" priority="98" stopIfTrue="1" aboveAverage="0"/>
  </conditionalFormatting>
  <conditionalFormatting sqref="A671">
    <cfRule type="duplicateValues" dxfId="355" priority="95" stopIfTrue="1"/>
    <cfRule type="aboveAverage" dxfId="354" priority="96" stopIfTrue="1" aboveAverage="0"/>
  </conditionalFormatting>
  <conditionalFormatting sqref="A672">
    <cfRule type="duplicateValues" dxfId="353" priority="93" stopIfTrue="1"/>
    <cfRule type="aboveAverage" dxfId="352" priority="94" stopIfTrue="1" aboveAverage="0"/>
  </conditionalFormatting>
  <conditionalFormatting sqref="A673">
    <cfRule type="duplicateValues" dxfId="351" priority="91" stopIfTrue="1"/>
    <cfRule type="aboveAverage" dxfId="350" priority="92" stopIfTrue="1" aboveAverage="0"/>
  </conditionalFormatting>
  <conditionalFormatting sqref="A674:A733">
    <cfRule type="duplicateValues" dxfId="349" priority="85"/>
    <cfRule type="duplicateValues" dxfId="348" priority="86"/>
  </conditionalFormatting>
  <conditionalFormatting sqref="A674:A1133">
    <cfRule type="duplicateValues" dxfId="347" priority="87"/>
    <cfRule type="duplicateValues" dxfId="346" priority="88"/>
  </conditionalFormatting>
  <conditionalFormatting sqref="A698">
    <cfRule type="duplicateValues" dxfId="345" priority="78"/>
    <cfRule type="duplicateValues" dxfId="344" priority="79"/>
  </conditionalFormatting>
  <conditionalFormatting sqref="A734:A788">
    <cfRule type="duplicateValues" dxfId="343" priority="82"/>
    <cfRule type="duplicateValues" dxfId="342" priority="83"/>
  </conditionalFormatting>
  <conditionalFormatting sqref="A779:A783">
    <cfRule type="duplicateValues" dxfId="341" priority="80" stopIfTrue="1"/>
  </conditionalFormatting>
  <conditionalFormatting sqref="A784">
    <cfRule type="duplicateValues" dxfId="340" priority="84" stopIfTrue="1"/>
  </conditionalFormatting>
  <conditionalFormatting sqref="A785:A787">
    <cfRule type="duplicateValues" dxfId="339" priority="81" stopIfTrue="1"/>
  </conditionalFormatting>
  <conditionalFormatting sqref="A789:A830 A832:A845">
    <cfRule type="duplicateValues" dxfId="338" priority="76"/>
    <cfRule type="duplicateValues" dxfId="337" priority="77"/>
  </conditionalFormatting>
  <conditionalFormatting sqref="A789:A830">
    <cfRule type="duplicateValues" dxfId="336" priority="73"/>
    <cfRule type="duplicateValues" dxfId="335" priority="74"/>
  </conditionalFormatting>
  <conditionalFormatting sqref="A830">
    <cfRule type="duplicateValues" dxfId="334" priority="75" stopIfTrue="1"/>
  </conditionalFormatting>
  <conditionalFormatting sqref="A832:A845">
    <cfRule type="duplicateValues" dxfId="333" priority="70"/>
    <cfRule type="duplicateValues" dxfId="332" priority="71"/>
  </conditionalFormatting>
  <conditionalFormatting sqref="A844:A845">
    <cfRule type="duplicateValues" dxfId="331" priority="72" stopIfTrue="1"/>
  </conditionalFormatting>
  <conditionalFormatting sqref="A846:A887">
    <cfRule type="duplicateValues" dxfId="330" priority="65"/>
    <cfRule type="duplicateValues" dxfId="329" priority="66"/>
    <cfRule type="duplicateValues" dxfId="328" priority="68"/>
    <cfRule type="duplicateValues" dxfId="327" priority="69"/>
  </conditionalFormatting>
  <conditionalFormatting sqref="A871:A887">
    <cfRule type="duplicateValues" dxfId="326" priority="67" stopIfTrue="1"/>
  </conditionalFormatting>
  <conditionalFormatting sqref="A888:A915">
    <cfRule type="duplicateValues" dxfId="325" priority="61"/>
    <cfRule type="duplicateValues" dxfId="324" priority="62"/>
  </conditionalFormatting>
  <conditionalFormatting sqref="A904:A906">
    <cfRule type="duplicateValues" dxfId="323" priority="64" stopIfTrue="1"/>
  </conditionalFormatting>
  <conditionalFormatting sqref="A907:A915 A902:A903">
    <cfRule type="duplicateValues" dxfId="322" priority="63" stopIfTrue="1"/>
  </conditionalFormatting>
  <conditionalFormatting sqref="A917:A954">
    <cfRule type="duplicateValues" dxfId="321" priority="59"/>
    <cfRule type="duplicateValues" dxfId="320" priority="60"/>
  </conditionalFormatting>
  <conditionalFormatting sqref="A922:A954 A888:A915">
    <cfRule type="duplicateValues" dxfId="319" priority="56"/>
    <cfRule type="duplicateValues" dxfId="318" priority="57"/>
  </conditionalFormatting>
  <conditionalFormatting sqref="A939:A954">
    <cfRule type="duplicateValues" dxfId="317" priority="58" stopIfTrue="1"/>
  </conditionalFormatting>
  <conditionalFormatting sqref="A987">
    <cfRule type="duplicateValues" dxfId="316" priority="55" stopIfTrue="1"/>
  </conditionalFormatting>
  <conditionalFormatting sqref="A988">
    <cfRule type="duplicateValues" dxfId="315" priority="54" stopIfTrue="1"/>
  </conditionalFormatting>
  <conditionalFormatting sqref="A989:A990">
    <cfRule type="duplicateValues" dxfId="314" priority="53" stopIfTrue="1"/>
  </conditionalFormatting>
  <conditionalFormatting sqref="A991">
    <cfRule type="duplicateValues" dxfId="313" priority="52" stopIfTrue="1"/>
  </conditionalFormatting>
  <conditionalFormatting sqref="A992">
    <cfRule type="duplicateValues" dxfId="312" priority="51" stopIfTrue="1"/>
  </conditionalFormatting>
  <conditionalFormatting sqref="A993:A996">
    <cfRule type="duplicateValues" dxfId="311" priority="49" stopIfTrue="1"/>
  </conditionalFormatting>
  <conditionalFormatting sqref="A997:A998 A972:A986 A966:A970 A1000:A1004">
    <cfRule type="duplicateValues" dxfId="310" priority="50" stopIfTrue="1"/>
  </conditionalFormatting>
  <conditionalFormatting sqref="A999">
    <cfRule type="duplicateValues" dxfId="309" priority="48" stopIfTrue="1"/>
  </conditionalFormatting>
  <conditionalFormatting sqref="A1006 A955:A970 A972:A1004">
    <cfRule type="duplicateValues" dxfId="308" priority="46"/>
    <cfRule type="duplicateValues" dxfId="307" priority="47"/>
  </conditionalFormatting>
  <conditionalFormatting sqref="A1006">
    <cfRule type="duplicateValues" dxfId="306" priority="44"/>
    <cfRule type="duplicateValues" dxfId="305" priority="45"/>
  </conditionalFormatting>
  <conditionalFormatting sqref="A1007:A1042">
    <cfRule type="duplicateValues" dxfId="304" priority="38"/>
    <cfRule type="duplicateValues" dxfId="303" priority="39"/>
  </conditionalFormatting>
  <conditionalFormatting sqref="A1007:A1067">
    <cfRule type="duplicateValues" dxfId="302" priority="36"/>
    <cfRule type="duplicateValues" dxfId="301" priority="37"/>
  </conditionalFormatting>
  <conditionalFormatting sqref="A1017">
    <cfRule type="duplicateValues" dxfId="300" priority="43" stopIfTrue="1"/>
  </conditionalFormatting>
  <conditionalFormatting sqref="A1021">
    <cfRule type="duplicateValues" dxfId="299" priority="42" stopIfTrue="1"/>
  </conditionalFormatting>
  <conditionalFormatting sqref="A1022:A1031 A1013:A1016 A1018:A1020">
    <cfRule type="duplicateValues" dxfId="298" priority="41" stopIfTrue="1"/>
  </conditionalFormatting>
  <conditionalFormatting sqref="A1043:A1067">
    <cfRule type="duplicateValues" dxfId="297" priority="33"/>
    <cfRule type="duplicateValues" dxfId="296" priority="34"/>
  </conditionalFormatting>
  <conditionalFormatting sqref="A1055">
    <cfRule type="duplicateValues" dxfId="295" priority="40" stopIfTrue="1"/>
  </conditionalFormatting>
  <conditionalFormatting sqref="A1056:A1067">
    <cfRule type="duplicateValues" dxfId="294" priority="35" stopIfTrue="1"/>
  </conditionalFormatting>
  <conditionalFormatting sqref="A1068:A1096">
    <cfRule type="duplicateValues" dxfId="293" priority="24"/>
    <cfRule type="duplicateValues" dxfId="292" priority="25"/>
  </conditionalFormatting>
  <conditionalFormatting sqref="A1089">
    <cfRule type="duplicateValues" dxfId="291" priority="29" stopIfTrue="1"/>
  </conditionalFormatting>
  <conditionalFormatting sqref="A1090:A1092">
    <cfRule type="duplicateValues" dxfId="290" priority="27" stopIfTrue="1"/>
  </conditionalFormatting>
  <conditionalFormatting sqref="A1093:A1094">
    <cfRule type="duplicateValues" dxfId="289" priority="28" stopIfTrue="1"/>
  </conditionalFormatting>
  <conditionalFormatting sqref="A1095:A1096 A1087:A1088">
    <cfRule type="duplicateValues" dxfId="288" priority="26" stopIfTrue="1"/>
  </conditionalFormatting>
  <conditionalFormatting sqref="A1097:A1127">
    <cfRule type="duplicateValues" dxfId="287" priority="19"/>
    <cfRule type="duplicateValues" dxfId="286" priority="20"/>
  </conditionalFormatting>
  <conditionalFormatting sqref="A1099:A1129 A1068:A1096">
    <cfRule type="duplicateValues" dxfId="285" priority="22"/>
    <cfRule type="duplicateValues" dxfId="284" priority="23"/>
  </conditionalFormatting>
  <conditionalFormatting sqref="A1119:A1127">
    <cfRule type="duplicateValues" dxfId="283" priority="21" stopIfTrue="1"/>
  </conditionalFormatting>
  <conditionalFormatting sqref="A1124">
    <cfRule type="duplicateValues" dxfId="282" priority="30" stopIfTrue="1"/>
    <cfRule type="duplicateValues" dxfId="281" priority="31"/>
    <cfRule type="duplicateValues" dxfId="280" priority="32"/>
  </conditionalFormatting>
  <conditionalFormatting sqref="A1128">
    <cfRule type="duplicateValues" dxfId="279" priority="16" stopIfTrue="1"/>
    <cfRule type="duplicateValues" dxfId="278" priority="17"/>
    <cfRule type="duplicateValues" dxfId="277" priority="18"/>
  </conditionalFormatting>
  <conditionalFormatting sqref="A1130">
    <cfRule type="duplicateValues" dxfId="276" priority="14"/>
    <cfRule type="duplicateValues" dxfId="275" priority="15"/>
  </conditionalFormatting>
  <conditionalFormatting sqref="A1130:A1133">
    <cfRule type="duplicateValues" dxfId="274" priority="1"/>
    <cfRule type="duplicateValues" dxfId="273" priority="2"/>
  </conditionalFormatting>
  <conditionalFormatting sqref="A1131">
    <cfRule type="duplicateValues" dxfId="272" priority="7"/>
    <cfRule type="duplicateValues" dxfId="271" priority="8"/>
  </conditionalFormatting>
  <conditionalFormatting sqref="A1132 A1130">
    <cfRule type="duplicateValues" dxfId="270" priority="5"/>
    <cfRule type="duplicateValues" dxfId="269" priority="6"/>
  </conditionalFormatting>
  <conditionalFormatting sqref="A1132">
    <cfRule type="duplicateValues" dxfId="268" priority="12"/>
    <cfRule type="duplicateValues" dxfId="267" priority="13"/>
  </conditionalFormatting>
  <conditionalFormatting sqref="A1132:A1133 A1130">
    <cfRule type="duplicateValues" dxfId="266" priority="3"/>
    <cfRule type="duplicateValues" dxfId="265" priority="4"/>
  </conditionalFormatting>
  <conditionalFormatting sqref="A1133">
    <cfRule type="duplicateValues" dxfId="264" priority="9" stopIfTrue="1"/>
    <cfRule type="duplicateValues" dxfId="263" priority="10"/>
    <cfRule type="duplicateValues" dxfId="262" priority="11"/>
  </conditionalFormatting>
  <printOptions horizontalCentered="1"/>
  <pageMargins left="0.15748031496062992" right="0.19685039370078741" top="0.74803149606299213" bottom="0.74803149606299213" header="0.31496062992125984" footer="0.31496062992125984"/>
  <pageSetup paperSize="9" scale="70" orientation="portrait" horizontalDpi="0" verticalDpi="0" r:id="rId1"/>
  <headerFooter>
    <oddFooter>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1606"/>
  <sheetViews>
    <sheetView topLeftCell="B4" zoomScale="80" zoomScaleNormal="80" workbookViewId="0">
      <pane ySplit="2" topLeftCell="A168" activePane="bottomLeft" state="frozen"/>
      <selection activeCell="A4" sqref="A4"/>
      <selection pane="bottomLeft" activeCell="D195" sqref="A6:I1606"/>
    </sheetView>
  </sheetViews>
  <sheetFormatPr defaultRowHeight="15"/>
  <cols>
    <col min="1" max="1" width="4.140625" hidden="1" customWidth="1"/>
    <col min="2" max="2" width="5.5703125" style="2" bestFit="1" customWidth="1"/>
    <col min="3" max="3" width="10.5703125" bestFit="1" customWidth="1"/>
    <col min="4" max="4" width="51.7109375" customWidth="1"/>
    <col min="5" max="5" width="34.28515625" customWidth="1"/>
    <col min="6" max="6" width="31.5703125" style="4" customWidth="1"/>
    <col min="7" max="7" width="26.42578125" customWidth="1"/>
    <col min="8" max="8" width="9.140625" customWidth="1"/>
  </cols>
  <sheetData>
    <row r="1" spans="1:9" hidden="1">
      <c r="A1" s="292" t="s">
        <v>0</v>
      </c>
      <c r="B1" s="292"/>
      <c r="C1" s="292"/>
      <c r="D1" s="292"/>
      <c r="E1" s="292"/>
      <c r="F1" s="292"/>
      <c r="G1" s="292"/>
      <c r="H1" s="292"/>
    </row>
    <row r="2" spans="1:9" hidden="1">
      <c r="A2" s="292" t="s">
        <v>1</v>
      </c>
      <c r="B2" s="292"/>
      <c r="C2" s="292"/>
      <c r="D2" s="292"/>
      <c r="E2" s="292"/>
      <c r="F2" s="292"/>
      <c r="G2" s="292"/>
      <c r="H2" s="292"/>
    </row>
    <row r="3" spans="1:9" hidden="1">
      <c r="A3" s="1"/>
      <c r="C3" s="1"/>
      <c r="D3" s="1"/>
      <c r="E3" s="1"/>
      <c r="F3" s="3"/>
      <c r="G3" s="1"/>
      <c r="H3" s="1"/>
    </row>
    <row r="4" spans="1:9" ht="23.25">
      <c r="A4" s="1"/>
      <c r="B4" s="293" t="s">
        <v>3766</v>
      </c>
      <c r="C4" s="293"/>
      <c r="D4" s="293"/>
      <c r="E4" s="293"/>
      <c r="F4" s="293"/>
      <c r="G4" s="293"/>
      <c r="H4" s="293"/>
    </row>
    <row r="5" spans="1:9">
      <c r="A5" s="1"/>
      <c r="C5" s="1"/>
      <c r="D5" s="1"/>
      <c r="E5" s="1"/>
      <c r="F5" s="3"/>
      <c r="G5" s="1"/>
      <c r="H5" s="1"/>
    </row>
    <row r="6" spans="1:9">
      <c r="A6" s="218" t="s">
        <v>6</v>
      </c>
      <c r="B6" s="218" t="s">
        <v>7</v>
      </c>
      <c r="C6" s="218" t="s">
        <v>8</v>
      </c>
      <c r="D6" s="219" t="s">
        <v>9</v>
      </c>
      <c r="E6" s="219" t="s">
        <v>10</v>
      </c>
      <c r="F6" s="219" t="s">
        <v>11</v>
      </c>
      <c r="G6" s="218" t="s">
        <v>12</v>
      </c>
      <c r="H6" s="218" t="s">
        <v>13</v>
      </c>
      <c r="I6" s="220"/>
    </row>
    <row r="7" spans="1:9">
      <c r="A7" s="221">
        <v>1</v>
      </c>
      <c r="B7" s="221">
        <v>1</v>
      </c>
      <c r="C7" s="221" t="s">
        <v>14</v>
      </c>
      <c r="D7" s="222" t="s">
        <v>15</v>
      </c>
      <c r="E7" s="222" t="s">
        <v>16</v>
      </c>
      <c r="F7" s="223">
        <v>1978</v>
      </c>
      <c r="G7" s="223" t="s">
        <v>17</v>
      </c>
      <c r="H7" s="223">
        <v>130</v>
      </c>
      <c r="I7" s="220"/>
    </row>
    <row r="8" spans="1:9">
      <c r="A8" s="221">
        <f>1+A7</f>
        <v>2</v>
      </c>
      <c r="B8" s="221">
        <f>1+B7</f>
        <v>2</v>
      </c>
      <c r="C8" s="221" t="s">
        <v>18</v>
      </c>
      <c r="D8" s="224" t="s">
        <v>19</v>
      </c>
      <c r="E8" s="224" t="s">
        <v>20</v>
      </c>
      <c r="F8" s="223">
        <v>1985</v>
      </c>
      <c r="G8" s="221" t="s">
        <v>17</v>
      </c>
      <c r="H8" s="221">
        <v>107</v>
      </c>
      <c r="I8" s="220"/>
    </row>
    <row r="9" spans="1:9">
      <c r="A9" s="221">
        <v>3</v>
      </c>
      <c r="B9" s="221">
        <f t="shared" ref="B9:B72" si="0">1+B8</f>
        <v>3</v>
      </c>
      <c r="C9" s="221" t="s">
        <v>21</v>
      </c>
      <c r="D9" s="224" t="s">
        <v>22</v>
      </c>
      <c r="E9" s="224" t="s">
        <v>23</v>
      </c>
      <c r="F9" s="223">
        <v>1984</v>
      </c>
      <c r="G9" s="221" t="s">
        <v>17</v>
      </c>
      <c r="H9" s="221">
        <v>187</v>
      </c>
      <c r="I9" s="220"/>
    </row>
    <row r="10" spans="1:9">
      <c r="A10" s="221">
        <v>4</v>
      </c>
      <c r="B10" s="221">
        <f t="shared" si="0"/>
        <v>4</v>
      </c>
      <c r="C10" s="221" t="s">
        <v>24</v>
      </c>
      <c r="D10" s="224" t="s">
        <v>25</v>
      </c>
      <c r="E10" s="224" t="s">
        <v>26</v>
      </c>
      <c r="F10" s="223">
        <v>1980</v>
      </c>
      <c r="G10" s="221" t="s">
        <v>27</v>
      </c>
      <c r="H10" s="221">
        <v>80</v>
      </c>
      <c r="I10" s="220"/>
    </row>
    <row r="11" spans="1:9">
      <c r="A11" s="221">
        <v>5</v>
      </c>
      <c r="B11" s="221">
        <f t="shared" si="0"/>
        <v>5</v>
      </c>
      <c r="C11" s="221" t="s">
        <v>28</v>
      </c>
      <c r="D11" s="225" t="s">
        <v>29</v>
      </c>
      <c r="E11" s="225" t="s">
        <v>30</v>
      </c>
      <c r="F11" s="226">
        <v>1985</v>
      </c>
      <c r="G11" s="221" t="s">
        <v>31</v>
      </c>
      <c r="H11" s="227">
        <v>157</v>
      </c>
      <c r="I11" s="220"/>
    </row>
    <row r="12" spans="1:9">
      <c r="A12" s="221">
        <v>6</v>
      </c>
      <c r="B12" s="221">
        <f t="shared" si="0"/>
        <v>6</v>
      </c>
      <c r="C12" s="221" t="s">
        <v>32</v>
      </c>
      <c r="D12" s="224" t="s">
        <v>33</v>
      </c>
      <c r="E12" s="224" t="s">
        <v>34</v>
      </c>
      <c r="F12" s="223">
        <v>1982</v>
      </c>
      <c r="G12" s="221" t="s">
        <v>27</v>
      </c>
      <c r="H12" s="221">
        <v>112</v>
      </c>
      <c r="I12" s="220"/>
    </row>
    <row r="13" spans="1:9">
      <c r="A13" s="221">
        <v>7</v>
      </c>
      <c r="B13" s="221">
        <f t="shared" si="0"/>
        <v>7</v>
      </c>
      <c r="C13" s="221" t="s">
        <v>35</v>
      </c>
      <c r="D13" s="225" t="s">
        <v>36</v>
      </c>
      <c r="E13" s="225" t="s">
        <v>37</v>
      </c>
      <c r="F13" s="223">
        <v>1986</v>
      </c>
      <c r="G13" s="221" t="s">
        <v>38</v>
      </c>
      <c r="H13" s="221">
        <v>115</v>
      </c>
      <c r="I13" s="220"/>
    </row>
    <row r="14" spans="1:9">
      <c r="A14" s="221">
        <v>8</v>
      </c>
      <c r="B14" s="221">
        <f t="shared" si="0"/>
        <v>8</v>
      </c>
      <c r="C14" s="221" t="s">
        <v>39</v>
      </c>
      <c r="D14" s="225" t="s">
        <v>40</v>
      </c>
      <c r="E14" s="225" t="s">
        <v>41</v>
      </c>
      <c r="F14" s="226">
        <v>1979</v>
      </c>
      <c r="G14" s="221" t="s">
        <v>31</v>
      </c>
      <c r="H14" s="227">
        <v>119</v>
      </c>
      <c r="I14" s="220"/>
    </row>
    <row r="15" spans="1:9">
      <c r="A15" s="221">
        <v>9</v>
      </c>
      <c r="B15" s="221">
        <f t="shared" si="0"/>
        <v>9</v>
      </c>
      <c r="C15" s="221" t="s">
        <v>42</v>
      </c>
      <c r="D15" s="222" t="s">
        <v>43</v>
      </c>
      <c r="E15" s="222" t="s">
        <v>44</v>
      </c>
      <c r="F15" s="223">
        <v>1982</v>
      </c>
      <c r="G15" s="223" t="s">
        <v>17</v>
      </c>
      <c r="H15" s="223">
        <v>204</v>
      </c>
      <c r="I15" s="220"/>
    </row>
    <row r="16" spans="1:9">
      <c r="A16" s="221">
        <v>10</v>
      </c>
      <c r="B16" s="221">
        <f t="shared" si="0"/>
        <v>10</v>
      </c>
      <c r="C16" s="221" t="s">
        <v>45</v>
      </c>
      <c r="D16" s="222" t="s">
        <v>46</v>
      </c>
      <c r="E16" s="224" t="s">
        <v>47</v>
      </c>
      <c r="F16" s="223">
        <v>1981</v>
      </c>
      <c r="G16" s="221" t="s">
        <v>17</v>
      </c>
      <c r="H16" s="221">
        <v>27</v>
      </c>
      <c r="I16" s="220"/>
    </row>
    <row r="17" spans="1:9">
      <c r="A17" s="221">
        <v>11</v>
      </c>
      <c r="B17" s="221">
        <f t="shared" si="0"/>
        <v>11</v>
      </c>
      <c r="C17" s="221" t="s">
        <v>48</v>
      </c>
      <c r="D17" s="225" t="s">
        <v>49</v>
      </c>
      <c r="E17" s="225" t="s">
        <v>50</v>
      </c>
      <c r="F17" s="226">
        <v>1983</v>
      </c>
      <c r="G17" s="221" t="s">
        <v>31</v>
      </c>
      <c r="H17" s="227">
        <v>236</v>
      </c>
      <c r="I17" s="220"/>
    </row>
    <row r="18" spans="1:9">
      <c r="A18" s="221">
        <v>12</v>
      </c>
      <c r="B18" s="221">
        <f t="shared" si="0"/>
        <v>12</v>
      </c>
      <c r="C18" s="221" t="s">
        <v>51</v>
      </c>
      <c r="D18" s="222" t="s">
        <v>52</v>
      </c>
      <c r="E18" s="222" t="s">
        <v>53</v>
      </c>
      <c r="F18" s="223">
        <v>1982</v>
      </c>
      <c r="G18" s="221" t="s">
        <v>54</v>
      </c>
      <c r="H18" s="221">
        <v>120</v>
      </c>
      <c r="I18" s="220"/>
    </row>
    <row r="19" spans="1:9">
      <c r="A19" s="221">
        <v>13</v>
      </c>
      <c r="B19" s="221">
        <f t="shared" si="0"/>
        <v>13</v>
      </c>
      <c r="C19" s="221" t="s">
        <v>55</v>
      </c>
      <c r="D19" s="222" t="s">
        <v>56</v>
      </c>
      <c r="E19" s="222" t="s">
        <v>57</v>
      </c>
      <c r="F19" s="223">
        <v>1983</v>
      </c>
      <c r="G19" s="221" t="s">
        <v>54</v>
      </c>
      <c r="H19" s="221">
        <v>144</v>
      </c>
      <c r="I19" s="220"/>
    </row>
    <row r="20" spans="1:9">
      <c r="A20" s="221">
        <v>14</v>
      </c>
      <c r="B20" s="221">
        <f t="shared" si="0"/>
        <v>14</v>
      </c>
      <c r="C20" s="221" t="s">
        <v>58</v>
      </c>
      <c r="D20" s="222" t="s">
        <v>59</v>
      </c>
      <c r="E20" s="222" t="s">
        <v>60</v>
      </c>
      <c r="F20" s="223">
        <v>1985</v>
      </c>
      <c r="G20" s="221" t="s">
        <v>27</v>
      </c>
      <c r="H20" s="221">
        <v>163</v>
      </c>
      <c r="I20" s="220"/>
    </row>
    <row r="21" spans="1:9">
      <c r="A21" s="221">
        <v>15</v>
      </c>
      <c r="B21" s="221">
        <f t="shared" si="0"/>
        <v>15</v>
      </c>
      <c r="C21" s="221" t="s">
        <v>61</v>
      </c>
      <c r="D21" s="222" t="s">
        <v>62</v>
      </c>
      <c r="E21" s="222" t="s">
        <v>63</v>
      </c>
      <c r="F21" s="223">
        <v>1986</v>
      </c>
      <c r="G21" s="221" t="s">
        <v>27</v>
      </c>
      <c r="H21" s="221">
        <v>151</v>
      </c>
      <c r="I21" s="220"/>
    </row>
    <row r="22" spans="1:9">
      <c r="A22" s="221">
        <v>16</v>
      </c>
      <c r="B22" s="221">
        <f t="shared" si="0"/>
        <v>16</v>
      </c>
      <c r="C22" s="221" t="s">
        <v>64</v>
      </c>
      <c r="D22" s="225" t="s">
        <v>65</v>
      </c>
      <c r="E22" s="225" t="s">
        <v>50</v>
      </c>
      <c r="F22" s="226">
        <v>1985</v>
      </c>
      <c r="G22" s="221" t="s">
        <v>31</v>
      </c>
      <c r="H22" s="227">
        <v>268</v>
      </c>
      <c r="I22" s="220"/>
    </row>
    <row r="23" spans="1:9" ht="30">
      <c r="A23" s="221">
        <v>17</v>
      </c>
      <c r="B23" s="221">
        <f t="shared" si="0"/>
        <v>17</v>
      </c>
      <c r="C23" s="221" t="s">
        <v>66</v>
      </c>
      <c r="D23" s="224" t="s">
        <v>67</v>
      </c>
      <c r="E23" s="224" t="s">
        <v>68</v>
      </c>
      <c r="F23" s="223">
        <v>1981</v>
      </c>
      <c r="G23" s="223" t="s">
        <v>17</v>
      </c>
      <c r="H23" s="221">
        <v>119</v>
      </c>
      <c r="I23" s="220"/>
    </row>
    <row r="24" spans="1:9" ht="30">
      <c r="A24" s="221">
        <v>18</v>
      </c>
      <c r="B24" s="221">
        <f t="shared" si="0"/>
        <v>18</v>
      </c>
      <c r="C24" s="221" t="s">
        <v>69</v>
      </c>
      <c r="D24" s="224" t="s">
        <v>70</v>
      </c>
      <c r="E24" s="224" t="s">
        <v>68</v>
      </c>
      <c r="F24" s="223">
        <v>1981</v>
      </c>
      <c r="G24" s="223" t="s">
        <v>17</v>
      </c>
      <c r="H24" s="221">
        <v>150</v>
      </c>
      <c r="I24" s="220"/>
    </row>
    <row r="25" spans="1:9">
      <c r="A25" s="221">
        <v>19</v>
      </c>
      <c r="B25" s="221">
        <f t="shared" si="0"/>
        <v>19</v>
      </c>
      <c r="C25" s="221" t="s">
        <v>71</v>
      </c>
      <c r="D25" s="222" t="s">
        <v>72</v>
      </c>
      <c r="E25" s="222" t="s">
        <v>73</v>
      </c>
      <c r="F25" s="223">
        <v>1964</v>
      </c>
      <c r="G25" s="221" t="s">
        <v>17</v>
      </c>
      <c r="H25" s="221">
        <v>163</v>
      </c>
      <c r="I25" s="220"/>
    </row>
    <row r="26" spans="1:9">
      <c r="A26" s="221">
        <v>20</v>
      </c>
      <c r="B26" s="221">
        <f t="shared" si="0"/>
        <v>20</v>
      </c>
      <c r="C26" s="221" t="s">
        <v>74</v>
      </c>
      <c r="D26" s="222" t="s">
        <v>75</v>
      </c>
      <c r="E26" s="222" t="s">
        <v>76</v>
      </c>
      <c r="F26" s="223">
        <v>1980</v>
      </c>
      <c r="G26" s="221" t="s">
        <v>77</v>
      </c>
      <c r="H26" s="221">
        <v>100</v>
      </c>
      <c r="I26" s="220"/>
    </row>
    <row r="27" spans="1:9" ht="30">
      <c r="A27" s="221">
        <v>21</v>
      </c>
      <c r="B27" s="221">
        <f t="shared" si="0"/>
        <v>21</v>
      </c>
      <c r="C27" s="221" t="s">
        <v>78</v>
      </c>
      <c r="D27" s="225" t="s">
        <v>79</v>
      </c>
      <c r="E27" s="222" t="s">
        <v>80</v>
      </c>
      <c r="F27" s="223">
        <v>1992</v>
      </c>
      <c r="G27" s="221" t="s">
        <v>17</v>
      </c>
      <c r="H27" s="221">
        <v>125</v>
      </c>
      <c r="I27" s="220"/>
    </row>
    <row r="28" spans="1:9">
      <c r="A28" s="221">
        <v>22</v>
      </c>
      <c r="B28" s="221">
        <f t="shared" si="0"/>
        <v>22</v>
      </c>
      <c r="C28" s="221" t="s">
        <v>81</v>
      </c>
      <c r="D28" s="225" t="s">
        <v>82</v>
      </c>
      <c r="E28" s="225" t="s">
        <v>83</v>
      </c>
      <c r="F28" s="223">
        <v>1987</v>
      </c>
      <c r="G28" s="221" t="s">
        <v>17</v>
      </c>
      <c r="H28" s="221">
        <v>120</v>
      </c>
      <c r="I28" s="220"/>
    </row>
    <row r="29" spans="1:9">
      <c r="A29" s="221">
        <v>23</v>
      </c>
      <c r="B29" s="221">
        <f t="shared" si="0"/>
        <v>23</v>
      </c>
      <c r="C29" s="221" t="s">
        <v>84</v>
      </c>
      <c r="D29" s="225" t="s">
        <v>85</v>
      </c>
      <c r="E29" s="225" t="s">
        <v>86</v>
      </c>
      <c r="F29" s="223">
        <v>1983</v>
      </c>
      <c r="G29" s="221" t="s">
        <v>54</v>
      </c>
      <c r="H29" s="221">
        <v>123</v>
      </c>
      <c r="I29" s="220"/>
    </row>
    <row r="30" spans="1:9">
      <c r="A30" s="221">
        <v>24</v>
      </c>
      <c r="B30" s="221">
        <f t="shared" si="0"/>
        <v>24</v>
      </c>
      <c r="C30" s="221" t="s">
        <v>87</v>
      </c>
      <c r="D30" s="222" t="s">
        <v>88</v>
      </c>
      <c r="E30" s="222" t="s">
        <v>89</v>
      </c>
      <c r="F30" s="223">
        <v>1983</v>
      </c>
      <c r="G30" s="223" t="s">
        <v>17</v>
      </c>
      <c r="H30" s="223">
        <v>155</v>
      </c>
      <c r="I30" s="220"/>
    </row>
    <row r="31" spans="1:9" ht="18.75" customHeight="1">
      <c r="A31" s="221">
        <v>25</v>
      </c>
      <c r="B31" s="221">
        <f t="shared" si="0"/>
        <v>25</v>
      </c>
      <c r="C31" s="221" t="s">
        <v>90</v>
      </c>
      <c r="D31" s="225" t="s">
        <v>91</v>
      </c>
      <c r="E31" s="225" t="s">
        <v>86</v>
      </c>
      <c r="F31" s="223">
        <v>1981</v>
      </c>
      <c r="G31" s="221" t="s">
        <v>92</v>
      </c>
      <c r="H31" s="221">
        <v>183</v>
      </c>
      <c r="I31" s="220"/>
    </row>
    <row r="32" spans="1:9">
      <c r="A32" s="221">
        <v>26</v>
      </c>
      <c r="B32" s="221">
        <f t="shared" si="0"/>
        <v>26</v>
      </c>
      <c r="C32" s="221" t="s">
        <v>93</v>
      </c>
      <c r="D32" s="225" t="s">
        <v>94</v>
      </c>
      <c r="E32" s="225" t="s">
        <v>86</v>
      </c>
      <c r="F32" s="223">
        <v>1982</v>
      </c>
      <c r="G32" s="221" t="s">
        <v>92</v>
      </c>
      <c r="H32" s="221">
        <v>80</v>
      </c>
      <c r="I32" s="220"/>
    </row>
    <row r="33" spans="1:9">
      <c r="A33" s="221">
        <v>27</v>
      </c>
      <c r="B33" s="221">
        <f t="shared" si="0"/>
        <v>27</v>
      </c>
      <c r="C33" s="221" t="s">
        <v>95</v>
      </c>
      <c r="D33" s="222" t="s">
        <v>96</v>
      </c>
      <c r="E33" s="222" t="s">
        <v>97</v>
      </c>
      <c r="F33" s="223">
        <v>1985</v>
      </c>
      <c r="G33" s="221" t="s">
        <v>31</v>
      </c>
      <c r="H33" s="221">
        <v>112</v>
      </c>
      <c r="I33" s="220"/>
    </row>
    <row r="34" spans="1:9">
      <c r="A34" s="221">
        <v>28</v>
      </c>
      <c r="B34" s="221">
        <f t="shared" si="0"/>
        <v>28</v>
      </c>
      <c r="C34" s="221" t="s">
        <v>98</v>
      </c>
      <c r="D34" s="225" t="s">
        <v>99</v>
      </c>
      <c r="E34" s="225" t="s">
        <v>86</v>
      </c>
      <c r="F34" s="223">
        <v>1983</v>
      </c>
      <c r="G34" s="221" t="s">
        <v>92</v>
      </c>
      <c r="H34" s="221">
        <v>468</v>
      </c>
      <c r="I34" s="220"/>
    </row>
    <row r="35" spans="1:9">
      <c r="A35" s="221">
        <v>29</v>
      </c>
      <c r="B35" s="221">
        <f t="shared" si="0"/>
        <v>29</v>
      </c>
      <c r="C35" s="221" t="s">
        <v>100</v>
      </c>
      <c r="D35" s="225" t="s">
        <v>101</v>
      </c>
      <c r="E35" s="225" t="s">
        <v>86</v>
      </c>
      <c r="F35" s="223">
        <v>1983</v>
      </c>
      <c r="G35" s="221" t="s">
        <v>92</v>
      </c>
      <c r="H35" s="221">
        <v>412</v>
      </c>
      <c r="I35" s="220"/>
    </row>
    <row r="36" spans="1:9">
      <c r="A36" s="221">
        <v>30</v>
      </c>
      <c r="B36" s="221">
        <f t="shared" si="0"/>
        <v>30</v>
      </c>
      <c r="C36" s="221" t="s">
        <v>102</v>
      </c>
      <c r="D36" s="222" t="s">
        <v>103</v>
      </c>
      <c r="E36" s="222" t="s">
        <v>104</v>
      </c>
      <c r="F36" s="223">
        <v>1983</v>
      </c>
      <c r="G36" s="221" t="s">
        <v>92</v>
      </c>
      <c r="H36" s="221">
        <v>72</v>
      </c>
      <c r="I36" s="220"/>
    </row>
    <row r="37" spans="1:9">
      <c r="A37" s="221">
        <v>31</v>
      </c>
      <c r="B37" s="221">
        <f t="shared" si="0"/>
        <v>31</v>
      </c>
      <c r="C37" s="221" t="s">
        <v>105</v>
      </c>
      <c r="D37" s="225" t="s">
        <v>106</v>
      </c>
      <c r="E37" s="225" t="s">
        <v>86</v>
      </c>
      <c r="F37" s="223">
        <v>1982</v>
      </c>
      <c r="G37" s="221" t="s">
        <v>92</v>
      </c>
      <c r="H37" s="221">
        <v>339</v>
      </c>
      <c r="I37" s="220"/>
    </row>
    <row r="38" spans="1:9">
      <c r="A38" s="221">
        <v>32</v>
      </c>
      <c r="B38" s="221">
        <f t="shared" si="0"/>
        <v>32</v>
      </c>
      <c r="C38" s="221" t="s">
        <v>107</v>
      </c>
      <c r="D38" s="225" t="s">
        <v>108</v>
      </c>
      <c r="E38" s="225" t="s">
        <v>86</v>
      </c>
      <c r="F38" s="223">
        <v>1982</v>
      </c>
      <c r="G38" s="221" t="s">
        <v>92</v>
      </c>
      <c r="H38" s="221">
        <v>307</v>
      </c>
      <c r="I38" s="220"/>
    </row>
    <row r="39" spans="1:9">
      <c r="A39" s="221">
        <v>33</v>
      </c>
      <c r="B39" s="221">
        <f t="shared" si="0"/>
        <v>33</v>
      </c>
      <c r="C39" s="221" t="s">
        <v>109</v>
      </c>
      <c r="D39" s="222" t="s">
        <v>110</v>
      </c>
      <c r="E39" s="222" t="s">
        <v>111</v>
      </c>
      <c r="F39" s="223">
        <v>1984</v>
      </c>
      <c r="G39" s="221" t="s">
        <v>17</v>
      </c>
      <c r="H39" s="221">
        <v>136</v>
      </c>
      <c r="I39" s="220"/>
    </row>
    <row r="40" spans="1:9">
      <c r="A40" s="221">
        <v>34</v>
      </c>
      <c r="B40" s="221">
        <f t="shared" si="0"/>
        <v>34</v>
      </c>
      <c r="C40" s="221" t="s">
        <v>112</v>
      </c>
      <c r="D40" s="225" t="s">
        <v>113</v>
      </c>
      <c r="E40" s="225" t="s">
        <v>97</v>
      </c>
      <c r="F40" s="226">
        <v>1985</v>
      </c>
      <c r="G40" s="227" t="s">
        <v>31</v>
      </c>
      <c r="H40" s="227">
        <v>100</v>
      </c>
      <c r="I40" s="220"/>
    </row>
    <row r="41" spans="1:9">
      <c r="A41" s="221">
        <v>35</v>
      </c>
      <c r="B41" s="221">
        <f t="shared" si="0"/>
        <v>35</v>
      </c>
      <c r="C41" s="221" t="s">
        <v>114</v>
      </c>
      <c r="D41" s="225" t="s">
        <v>115</v>
      </c>
      <c r="E41" s="225" t="s">
        <v>116</v>
      </c>
      <c r="F41" s="223">
        <v>1981</v>
      </c>
      <c r="G41" s="221" t="s">
        <v>27</v>
      </c>
      <c r="H41" s="221">
        <v>108</v>
      </c>
      <c r="I41" s="220"/>
    </row>
    <row r="42" spans="1:9">
      <c r="A42" s="221">
        <v>36</v>
      </c>
      <c r="B42" s="221">
        <f t="shared" si="0"/>
        <v>36</v>
      </c>
      <c r="C42" s="221" t="s">
        <v>117</v>
      </c>
      <c r="D42" s="225" t="s">
        <v>118</v>
      </c>
      <c r="E42" s="225" t="s">
        <v>119</v>
      </c>
      <c r="F42" s="223">
        <v>1979</v>
      </c>
      <c r="G42" s="221" t="s">
        <v>54</v>
      </c>
      <c r="H42" s="221">
        <v>99</v>
      </c>
      <c r="I42" s="220"/>
    </row>
    <row r="43" spans="1:9" ht="30">
      <c r="A43" s="221">
        <v>37</v>
      </c>
      <c r="B43" s="221">
        <f t="shared" si="0"/>
        <v>37</v>
      </c>
      <c r="C43" s="221" t="s">
        <v>120</v>
      </c>
      <c r="D43" s="222" t="s">
        <v>121</v>
      </c>
      <c r="E43" s="222" t="s">
        <v>122</v>
      </c>
      <c r="F43" s="223">
        <v>1980</v>
      </c>
      <c r="G43" s="221" t="s">
        <v>17</v>
      </c>
      <c r="H43" s="221">
        <v>117</v>
      </c>
      <c r="I43" s="220"/>
    </row>
    <row r="44" spans="1:9">
      <c r="A44" s="221">
        <v>38</v>
      </c>
      <c r="B44" s="221">
        <f t="shared" si="0"/>
        <v>38</v>
      </c>
      <c r="C44" s="221" t="s">
        <v>123</v>
      </c>
      <c r="D44" s="225" t="s">
        <v>124</v>
      </c>
      <c r="E44" s="225" t="s">
        <v>125</v>
      </c>
      <c r="F44" s="223">
        <v>1984</v>
      </c>
      <c r="G44" s="221" t="s">
        <v>27</v>
      </c>
      <c r="H44" s="221">
        <v>99</v>
      </c>
      <c r="I44" s="220"/>
    </row>
    <row r="45" spans="1:9" ht="19.5" customHeight="1">
      <c r="A45" s="221">
        <v>39</v>
      </c>
      <c r="B45" s="221">
        <f t="shared" si="0"/>
        <v>39</v>
      </c>
      <c r="C45" s="221" t="s">
        <v>126</v>
      </c>
      <c r="D45" s="222" t="s">
        <v>127</v>
      </c>
      <c r="E45" s="224" t="s">
        <v>128</v>
      </c>
      <c r="F45" s="223">
        <v>1985</v>
      </c>
      <c r="G45" s="221" t="s">
        <v>17</v>
      </c>
      <c r="H45" s="221">
        <v>77</v>
      </c>
      <c r="I45" s="220"/>
    </row>
    <row r="46" spans="1:9">
      <c r="A46" s="221">
        <v>40</v>
      </c>
      <c r="B46" s="221">
        <f t="shared" si="0"/>
        <v>40</v>
      </c>
      <c r="C46" s="221" t="s">
        <v>129</v>
      </c>
      <c r="D46" s="225" t="s">
        <v>130</v>
      </c>
      <c r="E46" s="225" t="s">
        <v>131</v>
      </c>
      <c r="F46" s="223">
        <v>1987</v>
      </c>
      <c r="G46" s="221" t="s">
        <v>17</v>
      </c>
      <c r="H46" s="221">
        <v>215</v>
      </c>
      <c r="I46" s="220"/>
    </row>
    <row r="47" spans="1:9" ht="30">
      <c r="A47" s="221">
        <v>41</v>
      </c>
      <c r="B47" s="221">
        <f t="shared" si="0"/>
        <v>41</v>
      </c>
      <c r="C47" s="221" t="s">
        <v>132</v>
      </c>
      <c r="D47" s="222" t="s">
        <v>133</v>
      </c>
      <c r="E47" s="222" t="s">
        <v>134</v>
      </c>
      <c r="F47" s="223">
        <v>1982</v>
      </c>
      <c r="G47" s="228" t="s">
        <v>17</v>
      </c>
      <c r="H47" s="221">
        <v>63</v>
      </c>
      <c r="I47" s="220"/>
    </row>
    <row r="48" spans="1:9">
      <c r="A48" s="221">
        <v>42</v>
      </c>
      <c r="B48" s="221">
        <f t="shared" si="0"/>
        <v>42</v>
      </c>
      <c r="C48" s="221" t="s">
        <v>135</v>
      </c>
      <c r="D48" s="225" t="s">
        <v>136</v>
      </c>
      <c r="E48" s="225" t="s">
        <v>137</v>
      </c>
      <c r="F48" s="223">
        <v>1990</v>
      </c>
      <c r="G48" s="221" t="s">
        <v>17</v>
      </c>
      <c r="H48" s="221">
        <v>153</v>
      </c>
      <c r="I48" s="220"/>
    </row>
    <row r="49" spans="1:9">
      <c r="A49" s="221">
        <v>43</v>
      </c>
      <c r="B49" s="221">
        <f t="shared" si="0"/>
        <v>43</v>
      </c>
      <c r="C49" s="221" t="s">
        <v>138</v>
      </c>
      <c r="D49" s="225" t="s">
        <v>139</v>
      </c>
      <c r="E49" s="225" t="s">
        <v>140</v>
      </c>
      <c r="F49" s="223">
        <v>1981</v>
      </c>
      <c r="G49" s="221" t="s">
        <v>17</v>
      </c>
      <c r="H49" s="221">
        <v>499</v>
      </c>
      <c r="I49" s="220"/>
    </row>
    <row r="50" spans="1:9">
      <c r="A50" s="221">
        <v>44</v>
      </c>
      <c r="B50" s="221">
        <f t="shared" si="0"/>
        <v>44</v>
      </c>
      <c r="C50" s="221" t="s">
        <v>141</v>
      </c>
      <c r="D50" s="225" t="s">
        <v>142</v>
      </c>
      <c r="E50" s="224" t="s">
        <v>143</v>
      </c>
      <c r="F50" s="223">
        <v>1940</v>
      </c>
      <c r="G50" s="223" t="s">
        <v>144</v>
      </c>
      <c r="H50" s="223">
        <v>32</v>
      </c>
      <c r="I50" s="220"/>
    </row>
    <row r="51" spans="1:9">
      <c r="A51" s="221">
        <v>45</v>
      </c>
      <c r="B51" s="221">
        <f t="shared" si="0"/>
        <v>45</v>
      </c>
      <c r="C51" s="221" t="s">
        <v>145</v>
      </c>
      <c r="D51" s="224" t="s">
        <v>146</v>
      </c>
      <c r="E51" s="224" t="s">
        <v>50</v>
      </c>
      <c r="F51" s="223">
        <v>1986</v>
      </c>
      <c r="G51" s="221" t="s">
        <v>17</v>
      </c>
      <c r="H51" s="221">
        <v>108</v>
      </c>
      <c r="I51" s="220"/>
    </row>
    <row r="52" spans="1:9">
      <c r="A52" s="221">
        <v>46</v>
      </c>
      <c r="B52" s="221">
        <f t="shared" si="0"/>
        <v>46</v>
      </c>
      <c r="C52" s="221" t="s">
        <v>147</v>
      </c>
      <c r="D52" s="225" t="s">
        <v>148</v>
      </c>
      <c r="E52" s="225" t="s">
        <v>149</v>
      </c>
      <c r="F52" s="223">
        <v>1979</v>
      </c>
      <c r="G52" s="221" t="s">
        <v>31</v>
      </c>
      <c r="H52" s="221">
        <v>556</v>
      </c>
      <c r="I52" s="220"/>
    </row>
    <row r="53" spans="1:9">
      <c r="A53" s="221">
        <v>47</v>
      </c>
      <c r="B53" s="221">
        <f t="shared" si="0"/>
        <v>47</v>
      </c>
      <c r="C53" s="221" t="s">
        <v>150</v>
      </c>
      <c r="D53" s="222" t="s">
        <v>151</v>
      </c>
      <c r="E53" s="222" t="s">
        <v>152</v>
      </c>
      <c r="F53" s="223">
        <v>1971</v>
      </c>
      <c r="G53" s="221" t="s">
        <v>17</v>
      </c>
      <c r="H53" s="221">
        <v>36</v>
      </c>
      <c r="I53" s="220"/>
    </row>
    <row r="54" spans="1:9">
      <c r="A54" s="221">
        <v>48</v>
      </c>
      <c r="B54" s="221">
        <f t="shared" si="0"/>
        <v>48</v>
      </c>
      <c r="C54" s="221" t="s">
        <v>153</v>
      </c>
      <c r="D54" s="225" t="s">
        <v>154</v>
      </c>
      <c r="E54" s="225" t="s">
        <v>155</v>
      </c>
      <c r="F54" s="223">
        <v>1972</v>
      </c>
      <c r="G54" s="221" t="s">
        <v>17</v>
      </c>
      <c r="H54" s="221">
        <v>60</v>
      </c>
      <c r="I54" s="220"/>
    </row>
    <row r="55" spans="1:9">
      <c r="A55" s="221">
        <v>49</v>
      </c>
      <c r="B55" s="221">
        <f t="shared" si="0"/>
        <v>49</v>
      </c>
      <c r="C55" s="221" t="s">
        <v>156</v>
      </c>
      <c r="D55" s="225" t="s">
        <v>157</v>
      </c>
      <c r="E55" s="224" t="s">
        <v>47</v>
      </c>
      <c r="F55" s="223" t="s">
        <v>158</v>
      </c>
      <c r="G55" s="221" t="s">
        <v>17</v>
      </c>
      <c r="H55" s="221">
        <v>35</v>
      </c>
      <c r="I55" s="220"/>
    </row>
    <row r="56" spans="1:9">
      <c r="A56" s="221">
        <v>50</v>
      </c>
      <c r="B56" s="221">
        <f t="shared" si="0"/>
        <v>50</v>
      </c>
      <c r="C56" s="221" t="s">
        <v>159</v>
      </c>
      <c r="D56" s="225" t="s">
        <v>160</v>
      </c>
      <c r="E56" s="225" t="s">
        <v>161</v>
      </c>
      <c r="F56" s="223">
        <v>1982</v>
      </c>
      <c r="G56" s="221" t="s">
        <v>31</v>
      </c>
      <c r="H56" s="221">
        <v>227</v>
      </c>
      <c r="I56" s="220"/>
    </row>
    <row r="57" spans="1:9">
      <c r="A57" s="221">
        <v>51</v>
      </c>
      <c r="B57" s="221">
        <f t="shared" si="0"/>
        <v>51</v>
      </c>
      <c r="C57" s="221" t="s">
        <v>162</v>
      </c>
      <c r="D57" s="225" t="s">
        <v>163</v>
      </c>
      <c r="E57" s="225" t="s">
        <v>164</v>
      </c>
      <c r="F57" s="223">
        <v>1984</v>
      </c>
      <c r="G57" s="221" t="s">
        <v>27</v>
      </c>
      <c r="H57" s="221">
        <v>132</v>
      </c>
      <c r="I57" s="220"/>
    </row>
    <row r="58" spans="1:9">
      <c r="A58" s="221">
        <v>52</v>
      </c>
      <c r="B58" s="221">
        <f t="shared" si="0"/>
        <v>52</v>
      </c>
      <c r="C58" s="221" t="s">
        <v>165</v>
      </c>
      <c r="D58" s="225" t="s">
        <v>166</v>
      </c>
      <c r="E58" s="225" t="s">
        <v>167</v>
      </c>
      <c r="F58" s="223">
        <v>1982</v>
      </c>
      <c r="G58" s="221" t="s">
        <v>17</v>
      </c>
      <c r="H58" s="221">
        <v>72</v>
      </c>
      <c r="I58" s="220"/>
    </row>
    <row r="59" spans="1:9">
      <c r="A59" s="221">
        <v>53</v>
      </c>
      <c r="B59" s="221">
        <f t="shared" si="0"/>
        <v>53</v>
      </c>
      <c r="C59" s="221" t="s">
        <v>168</v>
      </c>
      <c r="D59" s="225" t="s">
        <v>169</v>
      </c>
      <c r="E59" s="225" t="s">
        <v>44</v>
      </c>
      <c r="F59" s="223">
        <v>1981</v>
      </c>
      <c r="G59" s="221" t="s">
        <v>170</v>
      </c>
      <c r="H59" s="221">
        <v>76</v>
      </c>
      <c r="I59" s="220"/>
    </row>
    <row r="60" spans="1:9">
      <c r="A60" s="221">
        <v>54</v>
      </c>
      <c r="B60" s="221">
        <f t="shared" si="0"/>
        <v>54</v>
      </c>
      <c r="C60" s="221" t="s">
        <v>171</v>
      </c>
      <c r="D60" s="225" t="s">
        <v>172</v>
      </c>
      <c r="E60" s="225" t="s">
        <v>44</v>
      </c>
      <c r="F60" s="223">
        <v>1981</v>
      </c>
      <c r="G60" s="221" t="s">
        <v>170</v>
      </c>
      <c r="H60" s="221">
        <v>68</v>
      </c>
      <c r="I60" s="220"/>
    </row>
    <row r="61" spans="1:9">
      <c r="A61" s="221">
        <v>55</v>
      </c>
      <c r="B61" s="221">
        <f t="shared" si="0"/>
        <v>55</v>
      </c>
      <c r="C61" s="221" t="s">
        <v>173</v>
      </c>
      <c r="D61" s="225" t="s">
        <v>174</v>
      </c>
      <c r="E61" s="225" t="s">
        <v>175</v>
      </c>
      <c r="F61" s="223">
        <v>1985</v>
      </c>
      <c r="G61" s="221" t="s">
        <v>54</v>
      </c>
      <c r="H61" s="221">
        <v>92</v>
      </c>
      <c r="I61" s="220"/>
    </row>
    <row r="62" spans="1:9">
      <c r="A62" s="221">
        <v>56</v>
      </c>
      <c r="B62" s="221">
        <f t="shared" si="0"/>
        <v>56</v>
      </c>
      <c r="C62" s="221" t="s">
        <v>176</v>
      </c>
      <c r="D62" s="222" t="s">
        <v>177</v>
      </c>
      <c r="E62" s="224" t="s">
        <v>178</v>
      </c>
      <c r="F62" s="223">
        <v>1990</v>
      </c>
      <c r="G62" s="221" t="s">
        <v>17</v>
      </c>
      <c r="H62" s="221">
        <v>259</v>
      </c>
      <c r="I62" s="220"/>
    </row>
    <row r="63" spans="1:9">
      <c r="A63" s="221">
        <v>57</v>
      </c>
      <c r="B63" s="221">
        <f t="shared" si="0"/>
        <v>57</v>
      </c>
      <c r="C63" s="221" t="s">
        <v>179</v>
      </c>
      <c r="D63" s="229" t="s">
        <v>180</v>
      </c>
      <c r="E63" s="229" t="s">
        <v>50</v>
      </c>
      <c r="F63" s="230">
        <v>1984</v>
      </c>
      <c r="G63" s="231" t="s">
        <v>31</v>
      </c>
      <c r="H63" s="232">
        <v>312</v>
      </c>
      <c r="I63" s="220"/>
    </row>
    <row r="64" spans="1:9">
      <c r="A64" s="221">
        <v>58</v>
      </c>
      <c r="B64" s="221">
        <f t="shared" si="0"/>
        <v>58</v>
      </c>
      <c r="C64" s="221" t="s">
        <v>181</v>
      </c>
      <c r="D64" s="225" t="s">
        <v>182</v>
      </c>
      <c r="E64" s="225" t="s">
        <v>50</v>
      </c>
      <c r="F64" s="226">
        <v>1984</v>
      </c>
      <c r="G64" s="221" t="s">
        <v>31</v>
      </c>
      <c r="H64" s="227">
        <v>268</v>
      </c>
      <c r="I64" s="220"/>
    </row>
    <row r="65" spans="1:9" ht="30">
      <c r="A65" s="221">
        <v>59</v>
      </c>
      <c r="B65" s="221">
        <f t="shared" si="0"/>
        <v>59</v>
      </c>
      <c r="C65" s="221" t="s">
        <v>183</v>
      </c>
      <c r="D65" s="225" t="s">
        <v>184</v>
      </c>
      <c r="E65" s="224" t="s">
        <v>185</v>
      </c>
      <c r="F65" s="223">
        <v>1915</v>
      </c>
      <c r="G65" s="223" t="s">
        <v>38</v>
      </c>
      <c r="H65" s="223">
        <v>13</v>
      </c>
      <c r="I65" s="220"/>
    </row>
    <row r="66" spans="1:9">
      <c r="A66" s="221">
        <v>60</v>
      </c>
      <c r="B66" s="221">
        <f t="shared" si="0"/>
        <v>60</v>
      </c>
      <c r="C66" s="221" t="s">
        <v>186</v>
      </c>
      <c r="D66" s="225" t="s">
        <v>187</v>
      </c>
      <c r="E66" s="225" t="s">
        <v>50</v>
      </c>
      <c r="F66" s="226">
        <v>1986</v>
      </c>
      <c r="G66" s="221" t="s">
        <v>31</v>
      </c>
      <c r="H66" s="227">
        <v>164</v>
      </c>
      <c r="I66" s="220"/>
    </row>
    <row r="67" spans="1:9">
      <c r="A67" s="221">
        <v>61</v>
      </c>
      <c r="B67" s="221">
        <f t="shared" si="0"/>
        <v>61</v>
      </c>
      <c r="C67" s="221" t="s">
        <v>188</v>
      </c>
      <c r="D67" s="225" t="s">
        <v>189</v>
      </c>
      <c r="E67" s="225" t="s">
        <v>190</v>
      </c>
      <c r="F67" s="223">
        <v>1981</v>
      </c>
      <c r="G67" s="221" t="s">
        <v>38</v>
      </c>
      <c r="H67" s="221">
        <v>47</v>
      </c>
      <c r="I67" s="220"/>
    </row>
    <row r="68" spans="1:9" ht="30">
      <c r="A68" s="221">
        <v>62</v>
      </c>
      <c r="B68" s="221">
        <f t="shared" si="0"/>
        <v>62</v>
      </c>
      <c r="C68" s="221" t="s">
        <v>191</v>
      </c>
      <c r="D68" s="222" t="s">
        <v>192</v>
      </c>
      <c r="E68" s="222" t="s">
        <v>193</v>
      </c>
      <c r="F68" s="223">
        <v>1993</v>
      </c>
      <c r="G68" s="221" t="s">
        <v>17</v>
      </c>
      <c r="H68" s="221">
        <v>77</v>
      </c>
      <c r="I68" s="220"/>
    </row>
    <row r="69" spans="1:9">
      <c r="A69" s="221">
        <v>63</v>
      </c>
      <c r="B69" s="221">
        <f t="shared" si="0"/>
        <v>63</v>
      </c>
      <c r="C69" s="221" t="s">
        <v>194</v>
      </c>
      <c r="D69" s="224" t="s">
        <v>195</v>
      </c>
      <c r="E69" s="224" t="s">
        <v>196</v>
      </c>
      <c r="F69" s="223">
        <v>1986</v>
      </c>
      <c r="G69" s="221" t="s">
        <v>17</v>
      </c>
      <c r="H69" s="221">
        <v>215</v>
      </c>
      <c r="I69" s="220"/>
    </row>
    <row r="70" spans="1:9">
      <c r="A70" s="221">
        <v>64</v>
      </c>
      <c r="B70" s="221">
        <f t="shared" si="0"/>
        <v>64</v>
      </c>
      <c r="C70" s="221" t="s">
        <v>197</v>
      </c>
      <c r="D70" s="224" t="s">
        <v>198</v>
      </c>
      <c r="E70" s="224" t="s">
        <v>196</v>
      </c>
      <c r="F70" s="223">
        <v>1986</v>
      </c>
      <c r="G70" s="221" t="s">
        <v>17</v>
      </c>
      <c r="H70" s="221">
        <v>236</v>
      </c>
      <c r="I70" s="220"/>
    </row>
    <row r="71" spans="1:9" ht="30">
      <c r="A71" s="221">
        <v>65</v>
      </c>
      <c r="B71" s="221">
        <f t="shared" si="0"/>
        <v>65</v>
      </c>
      <c r="C71" s="221" t="s">
        <v>199</v>
      </c>
      <c r="D71" s="222" t="s">
        <v>200</v>
      </c>
      <c r="E71" s="224" t="s">
        <v>201</v>
      </c>
      <c r="F71" s="223">
        <v>1994</v>
      </c>
      <c r="G71" s="221" t="s">
        <v>17</v>
      </c>
      <c r="H71" s="221">
        <v>508</v>
      </c>
      <c r="I71" s="220"/>
    </row>
    <row r="72" spans="1:9">
      <c r="A72" s="221">
        <v>66</v>
      </c>
      <c r="B72" s="221">
        <f t="shared" si="0"/>
        <v>66</v>
      </c>
      <c r="C72" s="221" t="s">
        <v>202</v>
      </c>
      <c r="D72" s="225" t="s">
        <v>203</v>
      </c>
      <c r="E72" s="225" t="s">
        <v>204</v>
      </c>
      <c r="F72" s="223">
        <v>1979</v>
      </c>
      <c r="G72" s="221" t="s">
        <v>205</v>
      </c>
      <c r="H72" s="221">
        <v>50</v>
      </c>
      <c r="I72" s="220"/>
    </row>
    <row r="73" spans="1:9">
      <c r="A73" s="221">
        <v>67</v>
      </c>
      <c r="B73" s="221">
        <f t="shared" ref="B73:B74" si="1">1+B72</f>
        <v>67</v>
      </c>
      <c r="C73" s="221" t="s">
        <v>206</v>
      </c>
      <c r="D73" s="222" t="s">
        <v>207</v>
      </c>
      <c r="E73" s="222" t="s">
        <v>37</v>
      </c>
      <c r="F73" s="223">
        <v>1997</v>
      </c>
      <c r="G73" s="221" t="s">
        <v>77</v>
      </c>
      <c r="H73" s="221">
        <v>139</v>
      </c>
      <c r="I73" s="220"/>
    </row>
    <row r="74" spans="1:9">
      <c r="A74" s="221">
        <v>68</v>
      </c>
      <c r="B74" s="221">
        <f t="shared" si="1"/>
        <v>68</v>
      </c>
      <c r="C74" s="221" t="s">
        <v>208</v>
      </c>
      <c r="D74" s="225" t="s">
        <v>209</v>
      </c>
      <c r="E74" s="224" t="s">
        <v>210</v>
      </c>
      <c r="F74" s="223" t="s">
        <v>211</v>
      </c>
      <c r="G74" s="223" t="s">
        <v>38</v>
      </c>
      <c r="H74" s="223">
        <v>12</v>
      </c>
      <c r="I74" s="220"/>
    </row>
    <row r="75" spans="1:9">
      <c r="A75" s="221">
        <v>1</v>
      </c>
      <c r="B75" s="221">
        <f>1+B74</f>
        <v>69</v>
      </c>
      <c r="C75" s="221" t="s">
        <v>213</v>
      </c>
      <c r="D75" s="225" t="s">
        <v>214</v>
      </c>
      <c r="E75" s="222" t="s">
        <v>215</v>
      </c>
      <c r="F75" s="223">
        <v>1976</v>
      </c>
      <c r="G75" s="221" t="s">
        <v>17</v>
      </c>
      <c r="H75" s="221">
        <v>64</v>
      </c>
      <c r="I75" s="220"/>
    </row>
    <row r="76" spans="1:9" ht="30">
      <c r="A76" s="221">
        <v>2</v>
      </c>
      <c r="B76" s="221">
        <f t="shared" ref="B76:B139" si="2">1+B75</f>
        <v>70</v>
      </c>
      <c r="C76" s="221" t="s">
        <v>216</v>
      </c>
      <c r="D76" s="222" t="s">
        <v>217</v>
      </c>
      <c r="E76" s="222" t="s">
        <v>218</v>
      </c>
      <c r="F76" s="223">
        <v>1978</v>
      </c>
      <c r="G76" s="223" t="s">
        <v>17</v>
      </c>
      <c r="H76" s="223">
        <v>68</v>
      </c>
      <c r="I76" s="220"/>
    </row>
    <row r="77" spans="1:9">
      <c r="A77" s="221">
        <v>3</v>
      </c>
      <c r="B77" s="221">
        <f t="shared" si="2"/>
        <v>71</v>
      </c>
      <c r="C77" s="221" t="s">
        <v>219</v>
      </c>
      <c r="D77" s="222" t="s">
        <v>220</v>
      </c>
      <c r="E77" s="222" t="s">
        <v>221</v>
      </c>
      <c r="F77" s="223">
        <v>1988</v>
      </c>
      <c r="G77" s="223" t="s">
        <v>17</v>
      </c>
      <c r="H77" s="223">
        <v>226</v>
      </c>
      <c r="I77" s="220"/>
    </row>
    <row r="78" spans="1:9" ht="30">
      <c r="A78" s="221">
        <v>4</v>
      </c>
      <c r="B78" s="221">
        <f t="shared" si="2"/>
        <v>72</v>
      </c>
      <c r="C78" s="221" t="s">
        <v>222</v>
      </c>
      <c r="D78" s="222" t="s">
        <v>223</v>
      </c>
      <c r="E78" s="222" t="s">
        <v>224</v>
      </c>
      <c r="F78" s="223">
        <v>1983</v>
      </c>
      <c r="G78" s="221" t="s">
        <v>225</v>
      </c>
      <c r="H78" s="221">
        <v>479</v>
      </c>
      <c r="I78" s="220"/>
    </row>
    <row r="79" spans="1:9" ht="30">
      <c r="A79" s="221">
        <v>5</v>
      </c>
      <c r="B79" s="221">
        <f t="shared" si="2"/>
        <v>73</v>
      </c>
      <c r="C79" s="221" t="s">
        <v>226</v>
      </c>
      <c r="D79" s="222" t="s">
        <v>227</v>
      </c>
      <c r="E79" s="222" t="s">
        <v>224</v>
      </c>
      <c r="F79" s="223">
        <v>1983</v>
      </c>
      <c r="G79" s="221" t="s">
        <v>225</v>
      </c>
      <c r="H79" s="221">
        <v>469</v>
      </c>
      <c r="I79" s="220"/>
    </row>
    <row r="80" spans="1:9">
      <c r="A80" s="221">
        <v>6</v>
      </c>
      <c r="B80" s="221">
        <f t="shared" si="2"/>
        <v>74</v>
      </c>
      <c r="C80" s="221" t="s">
        <v>228</v>
      </c>
      <c r="D80" s="225" t="s">
        <v>229</v>
      </c>
      <c r="E80" s="222" t="s">
        <v>230</v>
      </c>
      <c r="F80" s="223">
        <v>1981</v>
      </c>
      <c r="G80" s="221" t="s">
        <v>225</v>
      </c>
      <c r="H80" s="221">
        <v>356</v>
      </c>
      <c r="I80" s="220"/>
    </row>
    <row r="81" spans="1:9">
      <c r="A81" s="221">
        <v>7</v>
      </c>
      <c r="B81" s="221">
        <f t="shared" si="2"/>
        <v>75</v>
      </c>
      <c r="C81" s="221" t="s">
        <v>231</v>
      </c>
      <c r="D81" s="225" t="s">
        <v>232</v>
      </c>
      <c r="E81" s="222" t="s">
        <v>230</v>
      </c>
      <c r="F81" s="223">
        <v>1981</v>
      </c>
      <c r="G81" s="221" t="s">
        <v>225</v>
      </c>
      <c r="H81" s="221">
        <v>319</v>
      </c>
      <c r="I81" s="220"/>
    </row>
    <row r="82" spans="1:9">
      <c r="A82" s="221">
        <v>8</v>
      </c>
      <c r="B82" s="221">
        <f t="shared" si="2"/>
        <v>76</v>
      </c>
      <c r="C82" s="221" t="s">
        <v>233</v>
      </c>
      <c r="D82" s="225" t="s">
        <v>234</v>
      </c>
      <c r="E82" s="222" t="s">
        <v>230</v>
      </c>
      <c r="F82" s="223">
        <v>1981</v>
      </c>
      <c r="G82" s="221" t="s">
        <v>225</v>
      </c>
      <c r="H82" s="221">
        <v>378</v>
      </c>
      <c r="I82" s="220"/>
    </row>
    <row r="83" spans="1:9">
      <c r="A83" s="221">
        <v>9</v>
      </c>
      <c r="B83" s="221">
        <f t="shared" si="2"/>
        <v>77</v>
      </c>
      <c r="C83" s="221" t="s">
        <v>235</v>
      </c>
      <c r="D83" s="225" t="s">
        <v>236</v>
      </c>
      <c r="E83" s="222" t="s">
        <v>237</v>
      </c>
      <c r="F83" s="223">
        <v>1981</v>
      </c>
      <c r="G83" s="221" t="s">
        <v>225</v>
      </c>
      <c r="H83" s="221">
        <v>459</v>
      </c>
      <c r="I83" s="220"/>
    </row>
    <row r="84" spans="1:9">
      <c r="A84" s="221">
        <v>10</v>
      </c>
      <c r="B84" s="221">
        <f t="shared" si="2"/>
        <v>78</v>
      </c>
      <c r="C84" s="221" t="s">
        <v>238</v>
      </c>
      <c r="D84" s="225" t="s">
        <v>239</v>
      </c>
      <c r="E84" s="222" t="s">
        <v>237</v>
      </c>
      <c r="F84" s="223">
        <v>1981</v>
      </c>
      <c r="G84" s="221" t="s">
        <v>225</v>
      </c>
      <c r="H84" s="221">
        <v>375</v>
      </c>
      <c r="I84" s="220"/>
    </row>
    <row r="85" spans="1:9">
      <c r="A85" s="221">
        <v>11</v>
      </c>
      <c r="B85" s="221">
        <f t="shared" si="2"/>
        <v>79</v>
      </c>
      <c r="C85" s="221" t="s">
        <v>240</v>
      </c>
      <c r="D85" s="222" t="s">
        <v>241</v>
      </c>
      <c r="E85" s="222" t="s">
        <v>230</v>
      </c>
      <c r="F85" s="223">
        <v>1981</v>
      </c>
      <c r="G85" s="223" t="s">
        <v>242</v>
      </c>
      <c r="H85" s="223">
        <v>324</v>
      </c>
      <c r="I85" s="220"/>
    </row>
    <row r="86" spans="1:9" ht="30">
      <c r="A86" s="221">
        <v>12</v>
      </c>
      <c r="B86" s="221">
        <f t="shared" si="2"/>
        <v>80</v>
      </c>
      <c r="C86" s="221" t="s">
        <v>243</v>
      </c>
      <c r="D86" s="222" t="s">
        <v>244</v>
      </c>
      <c r="E86" s="222" t="s">
        <v>245</v>
      </c>
      <c r="F86" s="223">
        <v>1987</v>
      </c>
      <c r="G86" s="221" t="s">
        <v>225</v>
      </c>
      <c r="H86" s="221">
        <v>72</v>
      </c>
      <c r="I86" s="220"/>
    </row>
    <row r="87" spans="1:9">
      <c r="A87" s="221">
        <v>13</v>
      </c>
      <c r="B87" s="221">
        <f t="shared" si="2"/>
        <v>81</v>
      </c>
      <c r="C87" s="221" t="s">
        <v>246</v>
      </c>
      <c r="D87" s="233" t="s">
        <v>244</v>
      </c>
      <c r="E87" s="224" t="s">
        <v>247</v>
      </c>
      <c r="F87" s="223">
        <v>1979</v>
      </c>
      <c r="G87" s="223" t="s">
        <v>248</v>
      </c>
      <c r="H87" s="223">
        <v>72</v>
      </c>
      <c r="I87" s="220"/>
    </row>
    <row r="88" spans="1:9">
      <c r="A88" s="221">
        <v>14</v>
      </c>
      <c r="B88" s="221">
        <f t="shared" si="2"/>
        <v>82</v>
      </c>
      <c r="C88" s="221" t="s">
        <v>249</v>
      </c>
      <c r="D88" s="222" t="s">
        <v>250</v>
      </c>
      <c r="E88" s="222" t="s">
        <v>230</v>
      </c>
      <c r="F88" s="223">
        <v>1981</v>
      </c>
      <c r="G88" s="221" t="s">
        <v>225</v>
      </c>
      <c r="H88" s="221">
        <v>342</v>
      </c>
      <c r="I88" s="220"/>
    </row>
    <row r="89" spans="1:9">
      <c r="A89" s="221">
        <v>15</v>
      </c>
      <c r="B89" s="221">
        <f t="shared" si="2"/>
        <v>83</v>
      </c>
      <c r="C89" s="221" t="s">
        <v>251</v>
      </c>
      <c r="D89" s="233" t="s">
        <v>252</v>
      </c>
      <c r="E89" s="224" t="s">
        <v>253</v>
      </c>
      <c r="F89" s="223">
        <v>1982</v>
      </c>
      <c r="G89" s="223" t="s">
        <v>254</v>
      </c>
      <c r="H89" s="223">
        <v>131</v>
      </c>
      <c r="I89" s="220"/>
    </row>
    <row r="90" spans="1:9" ht="30">
      <c r="A90" s="221">
        <v>16</v>
      </c>
      <c r="B90" s="221">
        <f t="shared" si="2"/>
        <v>84</v>
      </c>
      <c r="C90" s="221" t="s">
        <v>255</v>
      </c>
      <c r="D90" s="222" t="s">
        <v>256</v>
      </c>
      <c r="E90" s="222" t="s">
        <v>257</v>
      </c>
      <c r="F90" s="223">
        <v>1981</v>
      </c>
      <c r="G90" s="221" t="s">
        <v>225</v>
      </c>
      <c r="H90" s="221">
        <v>239</v>
      </c>
      <c r="I90" s="220"/>
    </row>
    <row r="91" spans="1:9">
      <c r="A91" s="221">
        <v>17</v>
      </c>
      <c r="B91" s="221">
        <f t="shared" si="2"/>
        <v>85</v>
      </c>
      <c r="C91" s="221" t="s">
        <v>258</v>
      </c>
      <c r="D91" s="225" t="s">
        <v>259</v>
      </c>
      <c r="E91" s="222" t="s">
        <v>260</v>
      </c>
      <c r="F91" s="223">
        <v>1981</v>
      </c>
      <c r="G91" s="221" t="s">
        <v>225</v>
      </c>
      <c r="H91" s="221">
        <v>279</v>
      </c>
      <c r="I91" s="220"/>
    </row>
    <row r="92" spans="1:9">
      <c r="A92" s="221">
        <v>18</v>
      </c>
      <c r="B92" s="221">
        <f t="shared" si="2"/>
        <v>86</v>
      </c>
      <c r="C92" s="221" t="s">
        <v>261</v>
      </c>
      <c r="D92" s="225" t="s">
        <v>262</v>
      </c>
      <c r="E92" s="222" t="s">
        <v>263</v>
      </c>
      <c r="F92" s="223">
        <v>1981</v>
      </c>
      <c r="G92" s="221" t="s">
        <v>225</v>
      </c>
      <c r="H92" s="221">
        <v>436</v>
      </c>
      <c r="I92" s="220"/>
    </row>
    <row r="93" spans="1:9">
      <c r="A93" s="221">
        <v>19</v>
      </c>
      <c r="B93" s="221">
        <f t="shared" si="2"/>
        <v>87</v>
      </c>
      <c r="C93" s="221" t="s">
        <v>264</v>
      </c>
      <c r="D93" s="225" t="s">
        <v>265</v>
      </c>
      <c r="E93" s="222" t="s">
        <v>266</v>
      </c>
      <c r="F93" s="223">
        <v>1986</v>
      </c>
      <c r="G93" s="221" t="s">
        <v>267</v>
      </c>
      <c r="H93" s="221">
        <v>336</v>
      </c>
      <c r="I93" s="220"/>
    </row>
    <row r="94" spans="1:9">
      <c r="A94" s="221">
        <v>20</v>
      </c>
      <c r="B94" s="221">
        <f t="shared" si="2"/>
        <v>88</v>
      </c>
      <c r="C94" s="221" t="s">
        <v>268</v>
      </c>
      <c r="D94" s="225" t="s">
        <v>269</v>
      </c>
      <c r="E94" s="222" t="s">
        <v>270</v>
      </c>
      <c r="F94" s="223">
        <v>1981</v>
      </c>
      <c r="G94" s="221" t="s">
        <v>225</v>
      </c>
      <c r="H94" s="221">
        <v>408</v>
      </c>
      <c r="I94" s="220"/>
    </row>
    <row r="95" spans="1:9">
      <c r="A95" s="221">
        <v>21</v>
      </c>
      <c r="B95" s="221">
        <f t="shared" si="2"/>
        <v>89</v>
      </c>
      <c r="C95" s="221" t="s">
        <v>271</v>
      </c>
      <c r="D95" s="225" t="s">
        <v>272</v>
      </c>
      <c r="E95" s="222" t="s">
        <v>273</v>
      </c>
      <c r="F95" s="223">
        <v>1983</v>
      </c>
      <c r="G95" s="223" t="s">
        <v>254</v>
      </c>
      <c r="H95" s="223">
        <v>71</v>
      </c>
      <c r="I95" s="220"/>
    </row>
    <row r="96" spans="1:9">
      <c r="A96" s="221">
        <v>22</v>
      </c>
      <c r="B96" s="221">
        <f t="shared" si="2"/>
        <v>90</v>
      </c>
      <c r="C96" s="221" t="s">
        <v>274</v>
      </c>
      <c r="D96" s="225" t="s">
        <v>275</v>
      </c>
      <c r="E96" s="222" t="s">
        <v>276</v>
      </c>
      <c r="F96" s="223">
        <v>2005</v>
      </c>
      <c r="G96" s="221" t="s">
        <v>17</v>
      </c>
      <c r="H96" s="221">
        <v>75</v>
      </c>
      <c r="I96" s="220"/>
    </row>
    <row r="97" spans="1:9">
      <c r="A97" s="221">
        <v>23</v>
      </c>
      <c r="B97" s="221">
        <f t="shared" si="2"/>
        <v>91</v>
      </c>
      <c r="C97" s="221" t="s">
        <v>277</v>
      </c>
      <c r="D97" s="224" t="s">
        <v>278</v>
      </c>
      <c r="E97" s="222" t="s">
        <v>279</v>
      </c>
      <c r="F97" s="223">
        <v>1985</v>
      </c>
      <c r="G97" s="223" t="s">
        <v>17</v>
      </c>
      <c r="H97" s="223">
        <v>396</v>
      </c>
      <c r="I97" s="220"/>
    </row>
    <row r="98" spans="1:9">
      <c r="A98" s="221">
        <v>24</v>
      </c>
      <c r="B98" s="221">
        <f t="shared" si="2"/>
        <v>92</v>
      </c>
      <c r="C98" s="221" t="s">
        <v>280</v>
      </c>
      <c r="D98" s="225" t="s">
        <v>281</v>
      </c>
      <c r="E98" s="222" t="s">
        <v>282</v>
      </c>
      <c r="F98" s="223">
        <v>1923</v>
      </c>
      <c r="G98" s="221" t="s">
        <v>267</v>
      </c>
      <c r="H98" s="221">
        <v>42</v>
      </c>
      <c r="I98" s="220"/>
    </row>
    <row r="99" spans="1:9">
      <c r="A99" s="221">
        <v>25</v>
      </c>
      <c r="B99" s="221">
        <f t="shared" si="2"/>
        <v>93</v>
      </c>
      <c r="C99" s="221" t="s">
        <v>283</v>
      </c>
      <c r="D99" s="225" t="s">
        <v>284</v>
      </c>
      <c r="E99" s="222" t="s">
        <v>285</v>
      </c>
      <c r="F99" s="223">
        <v>1978</v>
      </c>
      <c r="G99" s="221" t="s">
        <v>225</v>
      </c>
      <c r="H99" s="221">
        <v>119</v>
      </c>
      <c r="I99" s="220"/>
    </row>
    <row r="100" spans="1:9">
      <c r="A100" s="221">
        <v>26</v>
      </c>
      <c r="B100" s="221">
        <f t="shared" si="2"/>
        <v>94</v>
      </c>
      <c r="C100" s="221" t="s">
        <v>286</v>
      </c>
      <c r="D100" s="225" t="s">
        <v>287</v>
      </c>
      <c r="E100" s="222" t="s">
        <v>288</v>
      </c>
      <c r="F100" s="223">
        <v>1984</v>
      </c>
      <c r="G100" s="221" t="s">
        <v>225</v>
      </c>
      <c r="H100" s="221">
        <v>75</v>
      </c>
      <c r="I100" s="220"/>
    </row>
    <row r="101" spans="1:9">
      <c r="A101" s="221">
        <v>27</v>
      </c>
      <c r="B101" s="221">
        <f t="shared" si="2"/>
        <v>95</v>
      </c>
      <c r="C101" s="221" t="s">
        <v>289</v>
      </c>
      <c r="D101" s="225" t="s">
        <v>290</v>
      </c>
      <c r="E101" s="222" t="s">
        <v>291</v>
      </c>
      <c r="F101" s="223">
        <v>1981</v>
      </c>
      <c r="G101" s="221" t="s">
        <v>225</v>
      </c>
      <c r="H101" s="221">
        <v>58</v>
      </c>
      <c r="I101" s="220"/>
    </row>
    <row r="102" spans="1:9">
      <c r="A102" s="221">
        <v>28</v>
      </c>
      <c r="B102" s="221">
        <f t="shared" si="2"/>
        <v>96</v>
      </c>
      <c r="C102" s="221" t="s">
        <v>292</v>
      </c>
      <c r="D102" s="225" t="s">
        <v>293</v>
      </c>
      <c r="E102" s="222" t="s">
        <v>294</v>
      </c>
      <c r="F102" s="223">
        <v>1979</v>
      </c>
      <c r="G102" s="221" t="s">
        <v>225</v>
      </c>
      <c r="H102" s="221">
        <v>171</v>
      </c>
      <c r="I102" s="220"/>
    </row>
    <row r="103" spans="1:9">
      <c r="A103" s="221">
        <v>29</v>
      </c>
      <c r="B103" s="221">
        <f t="shared" si="2"/>
        <v>97</v>
      </c>
      <c r="C103" s="221" t="s">
        <v>295</v>
      </c>
      <c r="D103" s="225" t="s">
        <v>296</v>
      </c>
      <c r="E103" s="234" t="s">
        <v>297</v>
      </c>
      <c r="F103" s="226">
        <v>1915</v>
      </c>
      <c r="G103" s="223" t="s">
        <v>254</v>
      </c>
      <c r="H103" s="226">
        <v>115</v>
      </c>
      <c r="I103" s="220"/>
    </row>
    <row r="104" spans="1:9">
      <c r="A104" s="221">
        <v>30</v>
      </c>
      <c r="B104" s="221">
        <f t="shared" si="2"/>
        <v>98</v>
      </c>
      <c r="C104" s="221" t="s">
        <v>298</v>
      </c>
      <c r="D104" s="225" t="s">
        <v>299</v>
      </c>
      <c r="E104" s="222" t="s">
        <v>300</v>
      </c>
      <c r="F104" s="223">
        <v>1979</v>
      </c>
      <c r="G104" s="223" t="s">
        <v>254</v>
      </c>
      <c r="H104" s="223">
        <v>120</v>
      </c>
      <c r="I104" s="220"/>
    </row>
    <row r="105" spans="1:9">
      <c r="A105" s="221">
        <v>31</v>
      </c>
      <c r="B105" s="221">
        <f t="shared" si="2"/>
        <v>99</v>
      </c>
      <c r="C105" s="221" t="s">
        <v>301</v>
      </c>
      <c r="D105" s="224" t="s">
        <v>302</v>
      </c>
      <c r="E105" s="224" t="s">
        <v>303</v>
      </c>
      <c r="F105" s="223">
        <v>1985</v>
      </c>
      <c r="G105" s="223" t="s">
        <v>254</v>
      </c>
      <c r="H105" s="223">
        <v>244</v>
      </c>
      <c r="I105" s="220"/>
    </row>
    <row r="106" spans="1:9">
      <c r="A106" s="221">
        <v>32</v>
      </c>
      <c r="B106" s="221">
        <f t="shared" si="2"/>
        <v>100</v>
      </c>
      <c r="C106" s="221" t="s">
        <v>304</v>
      </c>
      <c r="D106" s="222" t="s">
        <v>305</v>
      </c>
      <c r="E106" s="222" t="s">
        <v>306</v>
      </c>
      <c r="F106" s="223">
        <v>1988</v>
      </c>
      <c r="G106" s="223" t="s">
        <v>254</v>
      </c>
      <c r="H106" s="223">
        <v>232</v>
      </c>
      <c r="I106" s="220"/>
    </row>
    <row r="107" spans="1:9">
      <c r="A107" s="221">
        <v>33</v>
      </c>
      <c r="B107" s="221">
        <f t="shared" si="2"/>
        <v>101</v>
      </c>
      <c r="C107" s="221" t="s">
        <v>307</v>
      </c>
      <c r="D107" s="233" t="s">
        <v>308</v>
      </c>
      <c r="E107" s="224" t="s">
        <v>309</v>
      </c>
      <c r="F107" s="223">
        <v>1954</v>
      </c>
      <c r="G107" s="223" t="s">
        <v>254</v>
      </c>
      <c r="H107" s="223">
        <v>122</v>
      </c>
      <c r="I107" s="220"/>
    </row>
    <row r="108" spans="1:9">
      <c r="A108" s="221">
        <v>34</v>
      </c>
      <c r="B108" s="221">
        <f t="shared" si="2"/>
        <v>102</v>
      </c>
      <c r="C108" s="221" t="s">
        <v>310</v>
      </c>
      <c r="D108" s="225" t="s">
        <v>311</v>
      </c>
      <c r="E108" s="224" t="s">
        <v>300</v>
      </c>
      <c r="F108" s="226">
        <v>1922</v>
      </c>
      <c r="G108" s="223" t="s">
        <v>254</v>
      </c>
      <c r="H108" s="223">
        <v>50</v>
      </c>
      <c r="I108" s="220"/>
    </row>
    <row r="109" spans="1:9">
      <c r="A109" s="221">
        <v>35</v>
      </c>
      <c r="B109" s="221">
        <f t="shared" si="2"/>
        <v>103</v>
      </c>
      <c r="C109" s="221" t="s">
        <v>312</v>
      </c>
      <c r="D109" s="222" t="s">
        <v>313</v>
      </c>
      <c r="E109" s="222" t="s">
        <v>314</v>
      </c>
      <c r="F109" s="223">
        <v>1987</v>
      </c>
      <c r="G109" s="223" t="s">
        <v>254</v>
      </c>
      <c r="H109" s="223">
        <v>255</v>
      </c>
      <c r="I109" s="220"/>
    </row>
    <row r="110" spans="1:9">
      <c r="A110" s="221">
        <v>36</v>
      </c>
      <c r="B110" s="221">
        <f t="shared" si="2"/>
        <v>104</v>
      </c>
      <c r="C110" s="221" t="s">
        <v>315</v>
      </c>
      <c r="D110" s="225" t="s">
        <v>316</v>
      </c>
      <c r="E110" s="224" t="s">
        <v>317</v>
      </c>
      <c r="F110" s="226">
        <v>1911</v>
      </c>
      <c r="G110" s="223" t="s">
        <v>254</v>
      </c>
      <c r="H110" s="223">
        <v>48</v>
      </c>
      <c r="I110" s="220"/>
    </row>
    <row r="111" spans="1:9">
      <c r="A111" s="221">
        <v>37</v>
      </c>
      <c r="B111" s="221">
        <f t="shared" si="2"/>
        <v>105</v>
      </c>
      <c r="C111" s="221" t="s">
        <v>318</v>
      </c>
      <c r="D111" s="225" t="s">
        <v>319</v>
      </c>
      <c r="E111" s="224" t="s">
        <v>317</v>
      </c>
      <c r="F111" s="226">
        <v>1911</v>
      </c>
      <c r="G111" s="223" t="s">
        <v>254</v>
      </c>
      <c r="H111" s="223">
        <v>32</v>
      </c>
      <c r="I111" s="220"/>
    </row>
    <row r="112" spans="1:9">
      <c r="A112" s="221">
        <v>38</v>
      </c>
      <c r="B112" s="221">
        <f t="shared" si="2"/>
        <v>106</v>
      </c>
      <c r="C112" s="221" t="s">
        <v>320</v>
      </c>
      <c r="D112" s="225" t="s">
        <v>321</v>
      </c>
      <c r="E112" s="234" t="s">
        <v>322</v>
      </c>
      <c r="F112" s="226">
        <v>1924</v>
      </c>
      <c r="G112" s="223" t="s">
        <v>254</v>
      </c>
      <c r="H112" s="226">
        <v>48</v>
      </c>
      <c r="I112" s="220"/>
    </row>
    <row r="113" spans="1:9" ht="30">
      <c r="A113" s="221">
        <v>39</v>
      </c>
      <c r="B113" s="221">
        <f t="shared" si="2"/>
        <v>107</v>
      </c>
      <c r="C113" s="221" t="s">
        <v>323</v>
      </c>
      <c r="D113" s="222" t="s">
        <v>324</v>
      </c>
      <c r="E113" s="222" t="s">
        <v>325</v>
      </c>
      <c r="F113" s="223">
        <v>1979</v>
      </c>
      <c r="G113" s="221" t="s">
        <v>225</v>
      </c>
      <c r="H113" s="221">
        <v>112</v>
      </c>
      <c r="I113" s="220"/>
    </row>
    <row r="114" spans="1:9">
      <c r="A114" s="221">
        <v>40</v>
      </c>
      <c r="B114" s="221">
        <f t="shared" si="2"/>
        <v>108</v>
      </c>
      <c r="C114" s="221" t="s">
        <v>326</v>
      </c>
      <c r="D114" s="235" t="s">
        <v>327</v>
      </c>
      <c r="E114" s="234" t="s">
        <v>328</v>
      </c>
      <c r="F114" s="223">
        <v>1941</v>
      </c>
      <c r="G114" s="221" t="s">
        <v>267</v>
      </c>
      <c r="H114" s="221">
        <v>40</v>
      </c>
      <c r="I114" s="220"/>
    </row>
    <row r="115" spans="1:9">
      <c r="A115" s="221">
        <v>41</v>
      </c>
      <c r="B115" s="221">
        <f t="shared" si="2"/>
        <v>109</v>
      </c>
      <c r="C115" s="221" t="s">
        <v>329</v>
      </c>
      <c r="D115" s="225" t="s">
        <v>330</v>
      </c>
      <c r="E115" s="224" t="s">
        <v>331</v>
      </c>
      <c r="F115" s="223">
        <v>1913</v>
      </c>
      <c r="G115" s="223" t="s">
        <v>254</v>
      </c>
      <c r="H115" s="223">
        <v>56</v>
      </c>
      <c r="I115" s="220"/>
    </row>
    <row r="116" spans="1:9">
      <c r="A116" s="221">
        <v>42</v>
      </c>
      <c r="B116" s="221">
        <f t="shared" si="2"/>
        <v>110</v>
      </c>
      <c r="C116" s="221" t="s">
        <v>332</v>
      </c>
      <c r="D116" s="225" t="s">
        <v>333</v>
      </c>
      <c r="E116" s="222" t="s">
        <v>273</v>
      </c>
      <c r="F116" s="223">
        <v>1984</v>
      </c>
      <c r="G116" s="223" t="s">
        <v>254</v>
      </c>
      <c r="H116" s="223">
        <v>192</v>
      </c>
      <c r="I116" s="220"/>
    </row>
    <row r="117" spans="1:9">
      <c r="A117" s="221">
        <v>43</v>
      </c>
      <c r="B117" s="221">
        <f t="shared" si="2"/>
        <v>111</v>
      </c>
      <c r="C117" s="221" t="s">
        <v>334</v>
      </c>
      <c r="D117" s="222" t="s">
        <v>335</v>
      </c>
      <c r="E117" s="224" t="s">
        <v>336</v>
      </c>
      <c r="F117" s="226">
        <v>1966</v>
      </c>
      <c r="G117" s="223" t="s">
        <v>254</v>
      </c>
      <c r="H117" s="226">
        <v>136</v>
      </c>
      <c r="I117" s="220"/>
    </row>
    <row r="118" spans="1:9">
      <c r="A118" s="221">
        <v>44</v>
      </c>
      <c r="B118" s="221">
        <f t="shared" si="2"/>
        <v>112</v>
      </c>
      <c r="C118" s="221" t="s">
        <v>337</v>
      </c>
      <c r="D118" s="233" t="s">
        <v>338</v>
      </c>
      <c r="E118" s="224" t="s">
        <v>309</v>
      </c>
      <c r="F118" s="223">
        <v>1982</v>
      </c>
      <c r="G118" s="223" t="s">
        <v>254</v>
      </c>
      <c r="H118" s="223">
        <v>108</v>
      </c>
      <c r="I118" s="220"/>
    </row>
    <row r="119" spans="1:9">
      <c r="A119" s="221">
        <v>45</v>
      </c>
      <c r="B119" s="221">
        <f t="shared" si="2"/>
        <v>113</v>
      </c>
      <c r="C119" s="221" t="s">
        <v>339</v>
      </c>
      <c r="D119" s="222" t="s">
        <v>340</v>
      </c>
      <c r="E119" s="222" t="s">
        <v>341</v>
      </c>
      <c r="F119" s="223">
        <v>1988</v>
      </c>
      <c r="G119" s="223" t="s">
        <v>342</v>
      </c>
      <c r="H119" s="223">
        <v>56</v>
      </c>
      <c r="I119" s="220"/>
    </row>
    <row r="120" spans="1:9">
      <c r="A120" s="221">
        <v>46</v>
      </c>
      <c r="B120" s="221">
        <f t="shared" si="2"/>
        <v>114</v>
      </c>
      <c r="C120" s="221" t="s">
        <v>343</v>
      </c>
      <c r="D120" s="225" t="s">
        <v>344</v>
      </c>
      <c r="E120" s="224" t="s">
        <v>345</v>
      </c>
      <c r="F120" s="226">
        <v>1920</v>
      </c>
      <c r="G120" s="223" t="s">
        <v>254</v>
      </c>
      <c r="H120" s="223">
        <v>55</v>
      </c>
      <c r="I120" s="220"/>
    </row>
    <row r="121" spans="1:9">
      <c r="A121" s="221">
        <v>47</v>
      </c>
      <c r="B121" s="221">
        <f t="shared" si="2"/>
        <v>115</v>
      </c>
      <c r="C121" s="221" t="s">
        <v>346</v>
      </c>
      <c r="D121" s="225" t="s">
        <v>347</v>
      </c>
      <c r="E121" s="222" t="s">
        <v>348</v>
      </c>
      <c r="F121" s="223">
        <v>1982</v>
      </c>
      <c r="G121" s="221" t="s">
        <v>17</v>
      </c>
      <c r="H121" s="221">
        <v>116</v>
      </c>
      <c r="I121" s="220"/>
    </row>
    <row r="122" spans="1:9">
      <c r="A122" s="221">
        <v>48</v>
      </c>
      <c r="B122" s="221">
        <f t="shared" si="2"/>
        <v>116</v>
      </c>
      <c r="C122" s="221" t="s">
        <v>349</v>
      </c>
      <c r="D122" s="225" t="s">
        <v>350</v>
      </c>
      <c r="E122" s="222" t="s">
        <v>348</v>
      </c>
      <c r="F122" s="223">
        <v>1986</v>
      </c>
      <c r="G122" s="221" t="s">
        <v>17</v>
      </c>
      <c r="H122" s="221">
        <v>159</v>
      </c>
      <c r="I122" s="220"/>
    </row>
    <row r="123" spans="1:9">
      <c r="A123" s="221">
        <v>49</v>
      </c>
      <c r="B123" s="221">
        <f t="shared" si="2"/>
        <v>117</v>
      </c>
      <c r="C123" s="221" t="s">
        <v>351</v>
      </c>
      <c r="D123" s="225" t="s">
        <v>352</v>
      </c>
      <c r="E123" s="222" t="s">
        <v>348</v>
      </c>
      <c r="F123" s="223">
        <v>1986</v>
      </c>
      <c r="G123" s="221" t="s">
        <v>17</v>
      </c>
      <c r="H123" s="221">
        <v>250</v>
      </c>
      <c r="I123" s="220"/>
    </row>
    <row r="124" spans="1:9">
      <c r="A124" s="221">
        <v>50</v>
      </c>
      <c r="B124" s="221">
        <f t="shared" si="2"/>
        <v>118</v>
      </c>
      <c r="C124" s="221" t="s">
        <v>353</v>
      </c>
      <c r="D124" s="224" t="s">
        <v>354</v>
      </c>
      <c r="E124" s="222" t="s">
        <v>355</v>
      </c>
      <c r="F124" s="223">
        <v>1971</v>
      </c>
      <c r="G124" s="221" t="s">
        <v>342</v>
      </c>
      <c r="H124" s="221">
        <v>83</v>
      </c>
      <c r="I124" s="220"/>
    </row>
    <row r="125" spans="1:9">
      <c r="A125" s="221">
        <v>51</v>
      </c>
      <c r="B125" s="221">
        <f t="shared" si="2"/>
        <v>119</v>
      </c>
      <c r="C125" s="221" t="s">
        <v>356</v>
      </c>
      <c r="D125" s="224" t="s">
        <v>357</v>
      </c>
      <c r="E125" s="224" t="s">
        <v>279</v>
      </c>
      <c r="F125" s="223">
        <v>1983</v>
      </c>
      <c r="G125" s="223" t="s">
        <v>248</v>
      </c>
      <c r="H125" s="223">
        <v>67</v>
      </c>
      <c r="I125" s="220"/>
    </row>
    <row r="126" spans="1:9">
      <c r="A126" s="221">
        <v>52</v>
      </c>
      <c r="B126" s="221">
        <f t="shared" si="2"/>
        <v>120</v>
      </c>
      <c r="C126" s="221" t="s">
        <v>358</v>
      </c>
      <c r="D126" s="222" t="s">
        <v>359</v>
      </c>
      <c r="E126" s="222" t="s">
        <v>360</v>
      </c>
      <c r="F126" s="223">
        <v>1979</v>
      </c>
      <c r="G126" s="223" t="s">
        <v>254</v>
      </c>
      <c r="H126" s="223">
        <v>104</v>
      </c>
      <c r="I126" s="220"/>
    </row>
    <row r="127" spans="1:9" ht="30">
      <c r="A127" s="221">
        <v>53</v>
      </c>
      <c r="B127" s="221">
        <f t="shared" si="2"/>
        <v>121</v>
      </c>
      <c r="C127" s="221" t="s">
        <v>361</v>
      </c>
      <c r="D127" s="222" t="s">
        <v>362</v>
      </c>
      <c r="E127" s="222" t="s">
        <v>363</v>
      </c>
      <c r="F127" s="223">
        <v>1981</v>
      </c>
      <c r="G127" s="221" t="s">
        <v>225</v>
      </c>
      <c r="H127" s="221">
        <v>352</v>
      </c>
      <c r="I127" s="220"/>
    </row>
    <row r="128" spans="1:9">
      <c r="A128" s="221">
        <v>54</v>
      </c>
      <c r="B128" s="221">
        <f t="shared" si="2"/>
        <v>122</v>
      </c>
      <c r="C128" s="221" t="s">
        <v>364</v>
      </c>
      <c r="D128" s="225" t="s">
        <v>365</v>
      </c>
      <c r="E128" s="222" t="s">
        <v>366</v>
      </c>
      <c r="F128" s="223">
        <v>1983</v>
      </c>
      <c r="G128" s="221" t="s">
        <v>225</v>
      </c>
      <c r="H128" s="221">
        <v>141</v>
      </c>
      <c r="I128" s="220"/>
    </row>
    <row r="129" spans="1:9" ht="30">
      <c r="A129" s="221">
        <v>55</v>
      </c>
      <c r="B129" s="221">
        <f t="shared" si="2"/>
        <v>123</v>
      </c>
      <c r="C129" s="221" t="s">
        <v>367</v>
      </c>
      <c r="D129" s="222" t="s">
        <v>368</v>
      </c>
      <c r="E129" s="222" t="s">
        <v>369</v>
      </c>
      <c r="F129" s="223">
        <v>1985</v>
      </c>
      <c r="G129" s="221" t="s">
        <v>225</v>
      </c>
      <c r="H129" s="221">
        <v>379</v>
      </c>
      <c r="I129" s="220"/>
    </row>
    <row r="130" spans="1:9">
      <c r="A130" s="221">
        <v>56</v>
      </c>
      <c r="B130" s="221">
        <f t="shared" si="2"/>
        <v>124</v>
      </c>
      <c r="C130" s="221" t="s">
        <v>370</v>
      </c>
      <c r="D130" s="224" t="s">
        <v>371</v>
      </c>
      <c r="E130" s="224" t="s">
        <v>372</v>
      </c>
      <c r="F130" s="223">
        <v>1981</v>
      </c>
      <c r="G130" s="223" t="s">
        <v>254</v>
      </c>
      <c r="H130" s="223">
        <v>44</v>
      </c>
      <c r="I130" s="220"/>
    </row>
    <row r="131" spans="1:9">
      <c r="A131" s="221">
        <v>57</v>
      </c>
      <c r="B131" s="221">
        <f t="shared" si="2"/>
        <v>125</v>
      </c>
      <c r="C131" s="221" t="s">
        <v>373</v>
      </c>
      <c r="D131" s="225" t="s">
        <v>374</v>
      </c>
      <c r="E131" s="222" t="s">
        <v>366</v>
      </c>
      <c r="F131" s="223">
        <v>1983</v>
      </c>
      <c r="G131" s="221" t="s">
        <v>225</v>
      </c>
      <c r="H131" s="221">
        <v>121</v>
      </c>
      <c r="I131" s="220"/>
    </row>
    <row r="132" spans="1:9">
      <c r="A132" s="221">
        <v>58</v>
      </c>
      <c r="B132" s="221">
        <f t="shared" si="2"/>
        <v>126</v>
      </c>
      <c r="C132" s="221" t="s">
        <v>375</v>
      </c>
      <c r="D132" s="225" t="s">
        <v>376</v>
      </c>
      <c r="E132" s="224" t="s">
        <v>377</v>
      </c>
      <c r="F132" s="226">
        <v>1987</v>
      </c>
      <c r="G132" s="223" t="s">
        <v>254</v>
      </c>
      <c r="H132" s="226">
        <v>89</v>
      </c>
      <c r="I132" s="220"/>
    </row>
    <row r="133" spans="1:9">
      <c r="A133" s="221">
        <v>59</v>
      </c>
      <c r="B133" s="221">
        <f t="shared" si="2"/>
        <v>127</v>
      </c>
      <c r="C133" s="221" t="s">
        <v>378</v>
      </c>
      <c r="D133" s="222" t="s">
        <v>379</v>
      </c>
      <c r="E133" s="222" t="s">
        <v>380</v>
      </c>
      <c r="F133" s="223" t="s">
        <v>381</v>
      </c>
      <c r="G133" s="223" t="s">
        <v>17</v>
      </c>
      <c r="H133" s="223">
        <v>35</v>
      </c>
      <c r="I133" s="220"/>
    </row>
    <row r="134" spans="1:9">
      <c r="A134" s="221">
        <v>60</v>
      </c>
      <c r="B134" s="221">
        <f t="shared" si="2"/>
        <v>128</v>
      </c>
      <c r="C134" s="221" t="s">
        <v>382</v>
      </c>
      <c r="D134" s="225" t="s">
        <v>383</v>
      </c>
      <c r="E134" s="222" t="s">
        <v>270</v>
      </c>
      <c r="F134" s="223">
        <v>1981</v>
      </c>
      <c r="G134" s="221" t="s">
        <v>225</v>
      </c>
      <c r="H134" s="221">
        <v>300</v>
      </c>
      <c r="I134" s="220"/>
    </row>
    <row r="135" spans="1:9">
      <c r="A135" s="221">
        <v>61</v>
      </c>
      <c r="B135" s="221">
        <f t="shared" si="2"/>
        <v>129</v>
      </c>
      <c r="C135" s="221" t="s">
        <v>384</v>
      </c>
      <c r="D135" s="225" t="s">
        <v>385</v>
      </c>
      <c r="E135" s="222" t="s">
        <v>386</v>
      </c>
      <c r="F135" s="223">
        <v>1938</v>
      </c>
      <c r="G135" s="221" t="s">
        <v>17</v>
      </c>
      <c r="H135" s="221">
        <v>61</v>
      </c>
      <c r="I135" s="220"/>
    </row>
    <row r="136" spans="1:9">
      <c r="A136" s="221">
        <v>62</v>
      </c>
      <c r="B136" s="221">
        <f t="shared" si="2"/>
        <v>130</v>
      </c>
      <c r="C136" s="221" t="s">
        <v>387</v>
      </c>
      <c r="D136" s="225" t="s">
        <v>388</v>
      </c>
      <c r="E136" s="222" t="s">
        <v>389</v>
      </c>
      <c r="F136" s="223">
        <v>1940</v>
      </c>
      <c r="G136" s="223" t="s">
        <v>254</v>
      </c>
      <c r="H136" s="223">
        <v>73</v>
      </c>
      <c r="I136" s="220"/>
    </row>
    <row r="137" spans="1:9">
      <c r="A137" s="221">
        <v>63</v>
      </c>
      <c r="B137" s="221">
        <f t="shared" si="2"/>
        <v>131</v>
      </c>
      <c r="C137" s="221" t="s">
        <v>390</v>
      </c>
      <c r="D137" s="224" t="s">
        <v>391</v>
      </c>
      <c r="E137" s="224" t="s">
        <v>392</v>
      </c>
      <c r="F137" s="223">
        <v>1983</v>
      </c>
      <c r="G137" s="223" t="s">
        <v>248</v>
      </c>
      <c r="H137" s="223">
        <v>74</v>
      </c>
      <c r="I137" s="220"/>
    </row>
    <row r="138" spans="1:9">
      <c r="A138" s="221">
        <v>64</v>
      </c>
      <c r="B138" s="221">
        <f t="shared" si="2"/>
        <v>132</v>
      </c>
      <c r="C138" s="221" t="s">
        <v>393</v>
      </c>
      <c r="D138" s="225" t="s">
        <v>394</v>
      </c>
      <c r="E138" s="222" t="s">
        <v>395</v>
      </c>
      <c r="F138" s="223">
        <v>1982</v>
      </c>
      <c r="G138" s="223" t="s">
        <v>254</v>
      </c>
      <c r="H138" s="223">
        <v>91</v>
      </c>
      <c r="I138" s="220"/>
    </row>
    <row r="139" spans="1:9">
      <c r="A139" s="221">
        <v>65</v>
      </c>
      <c r="B139" s="221">
        <f t="shared" si="2"/>
        <v>133</v>
      </c>
      <c r="C139" s="221" t="s">
        <v>396</v>
      </c>
      <c r="D139" s="222" t="s">
        <v>397</v>
      </c>
      <c r="E139" s="222" t="s">
        <v>398</v>
      </c>
      <c r="F139" s="223">
        <v>1982</v>
      </c>
      <c r="G139" s="221" t="s">
        <v>225</v>
      </c>
      <c r="H139" s="221">
        <v>156</v>
      </c>
      <c r="I139" s="220"/>
    </row>
    <row r="140" spans="1:9">
      <c r="A140" s="221">
        <v>66</v>
      </c>
      <c r="B140" s="221">
        <f t="shared" ref="B140:B203" si="3">1+B139</f>
        <v>134</v>
      </c>
      <c r="C140" s="221" t="s">
        <v>399</v>
      </c>
      <c r="D140" s="222" t="s">
        <v>400</v>
      </c>
      <c r="E140" s="222" t="s">
        <v>401</v>
      </c>
      <c r="F140" s="223">
        <v>1982</v>
      </c>
      <c r="G140" s="221" t="s">
        <v>225</v>
      </c>
      <c r="H140" s="221">
        <v>125</v>
      </c>
      <c r="I140" s="220"/>
    </row>
    <row r="141" spans="1:9">
      <c r="A141" s="221">
        <v>67</v>
      </c>
      <c r="B141" s="221">
        <f t="shared" si="3"/>
        <v>135</v>
      </c>
      <c r="C141" s="221" t="s">
        <v>402</v>
      </c>
      <c r="D141" s="225" t="s">
        <v>403</v>
      </c>
      <c r="E141" s="222" t="s">
        <v>404</v>
      </c>
      <c r="F141" s="223">
        <v>1978</v>
      </c>
      <c r="G141" s="221" t="s">
        <v>225</v>
      </c>
      <c r="H141" s="221">
        <v>153</v>
      </c>
      <c r="I141" s="220"/>
    </row>
    <row r="142" spans="1:9">
      <c r="A142" s="221">
        <v>68</v>
      </c>
      <c r="B142" s="221">
        <f t="shared" si="3"/>
        <v>136</v>
      </c>
      <c r="C142" s="221" t="s">
        <v>405</v>
      </c>
      <c r="D142" s="225" t="s">
        <v>406</v>
      </c>
      <c r="E142" s="222" t="s">
        <v>407</v>
      </c>
      <c r="F142" s="223">
        <v>1982</v>
      </c>
      <c r="G142" s="221" t="s">
        <v>225</v>
      </c>
      <c r="H142" s="227">
        <v>236</v>
      </c>
      <c r="I142" s="220"/>
    </row>
    <row r="143" spans="1:9">
      <c r="A143" s="221">
        <v>69</v>
      </c>
      <c r="B143" s="221">
        <f t="shared" si="3"/>
        <v>137</v>
      </c>
      <c r="C143" s="221" t="s">
        <v>408</v>
      </c>
      <c r="D143" s="225" t="s">
        <v>409</v>
      </c>
      <c r="E143" s="222" t="s">
        <v>407</v>
      </c>
      <c r="F143" s="223">
        <v>1982</v>
      </c>
      <c r="G143" s="221" t="s">
        <v>225</v>
      </c>
      <c r="H143" s="221">
        <v>251</v>
      </c>
      <c r="I143" s="220"/>
    </row>
    <row r="144" spans="1:9">
      <c r="A144" s="221">
        <v>70</v>
      </c>
      <c r="B144" s="221">
        <f t="shared" si="3"/>
        <v>138</v>
      </c>
      <c r="C144" s="221" t="s">
        <v>410</v>
      </c>
      <c r="D144" s="225" t="s">
        <v>411</v>
      </c>
      <c r="E144" s="222" t="s">
        <v>407</v>
      </c>
      <c r="F144" s="223">
        <v>1982</v>
      </c>
      <c r="G144" s="221" t="s">
        <v>225</v>
      </c>
      <c r="H144" s="221">
        <v>213</v>
      </c>
      <c r="I144" s="220"/>
    </row>
    <row r="145" spans="1:9">
      <c r="A145" s="221">
        <v>71</v>
      </c>
      <c r="B145" s="221">
        <f t="shared" si="3"/>
        <v>139</v>
      </c>
      <c r="C145" s="221" t="s">
        <v>412</v>
      </c>
      <c r="D145" s="225" t="s">
        <v>413</v>
      </c>
      <c r="E145" s="222" t="s">
        <v>407</v>
      </c>
      <c r="F145" s="223">
        <v>1982</v>
      </c>
      <c r="G145" s="221" t="s">
        <v>225</v>
      </c>
      <c r="H145" s="221">
        <v>204</v>
      </c>
      <c r="I145" s="220"/>
    </row>
    <row r="146" spans="1:9">
      <c r="A146" s="221">
        <v>72</v>
      </c>
      <c r="B146" s="221">
        <f t="shared" si="3"/>
        <v>140</v>
      </c>
      <c r="C146" s="221" t="s">
        <v>414</v>
      </c>
      <c r="D146" s="225" t="s">
        <v>415</v>
      </c>
      <c r="E146" s="222" t="s">
        <v>407</v>
      </c>
      <c r="F146" s="223">
        <v>1982</v>
      </c>
      <c r="G146" s="221" t="s">
        <v>225</v>
      </c>
      <c r="H146" s="221">
        <v>211</v>
      </c>
      <c r="I146" s="220"/>
    </row>
    <row r="147" spans="1:9">
      <c r="A147" s="221">
        <v>73</v>
      </c>
      <c r="B147" s="221">
        <f t="shared" si="3"/>
        <v>141</v>
      </c>
      <c r="C147" s="221" t="s">
        <v>416</v>
      </c>
      <c r="D147" s="225" t="s">
        <v>417</v>
      </c>
      <c r="E147" s="222" t="s">
        <v>407</v>
      </c>
      <c r="F147" s="223">
        <v>1982</v>
      </c>
      <c r="G147" s="221" t="s">
        <v>225</v>
      </c>
      <c r="H147" s="221">
        <v>202</v>
      </c>
      <c r="I147" s="220"/>
    </row>
    <row r="148" spans="1:9">
      <c r="A148" s="221">
        <v>74</v>
      </c>
      <c r="B148" s="221">
        <f t="shared" si="3"/>
        <v>142</v>
      </c>
      <c r="C148" s="221" t="s">
        <v>418</v>
      </c>
      <c r="D148" s="225" t="s">
        <v>419</v>
      </c>
      <c r="E148" s="222" t="s">
        <v>420</v>
      </c>
      <c r="F148" s="226">
        <v>1982</v>
      </c>
      <c r="G148" s="221" t="s">
        <v>225</v>
      </c>
      <c r="H148" s="221">
        <v>206</v>
      </c>
      <c r="I148" s="220"/>
    </row>
    <row r="149" spans="1:9">
      <c r="A149" s="221">
        <v>75</v>
      </c>
      <c r="B149" s="221">
        <f t="shared" si="3"/>
        <v>143</v>
      </c>
      <c r="C149" s="221" t="s">
        <v>421</v>
      </c>
      <c r="D149" s="225" t="s">
        <v>422</v>
      </c>
      <c r="E149" s="222" t="s">
        <v>420</v>
      </c>
      <c r="F149" s="226">
        <v>1982</v>
      </c>
      <c r="G149" s="221" t="s">
        <v>225</v>
      </c>
      <c r="H149" s="221">
        <v>205</v>
      </c>
      <c r="I149" s="220"/>
    </row>
    <row r="150" spans="1:9">
      <c r="A150" s="221">
        <v>76</v>
      </c>
      <c r="B150" s="221">
        <f t="shared" si="3"/>
        <v>144</v>
      </c>
      <c r="C150" s="221" t="s">
        <v>423</v>
      </c>
      <c r="D150" s="225" t="s">
        <v>424</v>
      </c>
      <c r="E150" s="222" t="s">
        <v>425</v>
      </c>
      <c r="F150" s="223">
        <v>1979</v>
      </c>
      <c r="G150" s="223" t="s">
        <v>254</v>
      </c>
      <c r="H150" s="223">
        <v>104</v>
      </c>
      <c r="I150" s="220"/>
    </row>
    <row r="151" spans="1:9">
      <c r="A151" s="221">
        <v>77</v>
      </c>
      <c r="B151" s="221">
        <f t="shared" si="3"/>
        <v>145</v>
      </c>
      <c r="C151" s="221" t="s">
        <v>426</v>
      </c>
      <c r="D151" s="225" t="s">
        <v>427</v>
      </c>
      <c r="E151" s="222" t="s">
        <v>428</v>
      </c>
      <c r="F151" s="226">
        <v>1989</v>
      </c>
      <c r="G151" s="223" t="s">
        <v>17</v>
      </c>
      <c r="H151" s="226">
        <v>84</v>
      </c>
      <c r="I151" s="220"/>
    </row>
    <row r="152" spans="1:9">
      <c r="A152" s="221">
        <v>78</v>
      </c>
      <c r="B152" s="221">
        <f t="shared" si="3"/>
        <v>146</v>
      </c>
      <c r="C152" s="221" t="s">
        <v>429</v>
      </c>
      <c r="D152" s="224" t="s">
        <v>430</v>
      </c>
      <c r="E152" s="222" t="s">
        <v>431</v>
      </c>
      <c r="F152" s="223">
        <v>1893</v>
      </c>
      <c r="G152" s="223" t="s">
        <v>254</v>
      </c>
      <c r="H152" s="223">
        <v>43</v>
      </c>
      <c r="I152" s="220"/>
    </row>
    <row r="153" spans="1:9">
      <c r="A153" s="221">
        <v>79</v>
      </c>
      <c r="B153" s="221">
        <f t="shared" si="3"/>
        <v>147</v>
      </c>
      <c r="C153" s="221" t="s">
        <v>432</v>
      </c>
      <c r="D153" s="224" t="s">
        <v>433</v>
      </c>
      <c r="E153" s="222" t="s">
        <v>431</v>
      </c>
      <c r="F153" s="223">
        <v>1914</v>
      </c>
      <c r="G153" s="223" t="s">
        <v>254</v>
      </c>
      <c r="H153" s="223">
        <v>29</v>
      </c>
      <c r="I153" s="220"/>
    </row>
    <row r="154" spans="1:9">
      <c r="A154" s="221">
        <v>80</v>
      </c>
      <c r="B154" s="221">
        <f t="shared" si="3"/>
        <v>148</v>
      </c>
      <c r="C154" s="221" t="s">
        <v>434</v>
      </c>
      <c r="D154" s="224" t="s">
        <v>435</v>
      </c>
      <c r="E154" s="222" t="s">
        <v>431</v>
      </c>
      <c r="F154" s="223">
        <v>1899</v>
      </c>
      <c r="G154" s="223" t="s">
        <v>17</v>
      </c>
      <c r="H154" s="223">
        <v>147</v>
      </c>
      <c r="I154" s="220"/>
    </row>
    <row r="155" spans="1:9">
      <c r="A155" s="221">
        <v>81</v>
      </c>
      <c r="B155" s="221">
        <f t="shared" si="3"/>
        <v>149</v>
      </c>
      <c r="C155" s="221" t="s">
        <v>436</v>
      </c>
      <c r="D155" s="222" t="s">
        <v>437</v>
      </c>
      <c r="E155" s="222" t="s">
        <v>438</v>
      </c>
      <c r="F155" s="223">
        <v>1985</v>
      </c>
      <c r="G155" s="223" t="s">
        <v>439</v>
      </c>
      <c r="H155" s="223">
        <v>231</v>
      </c>
      <c r="I155" s="220"/>
    </row>
    <row r="156" spans="1:9">
      <c r="A156" s="221">
        <v>82</v>
      </c>
      <c r="B156" s="221">
        <f t="shared" si="3"/>
        <v>150</v>
      </c>
      <c r="C156" s="221" t="s">
        <v>440</v>
      </c>
      <c r="D156" s="224" t="s">
        <v>441</v>
      </c>
      <c r="E156" s="222" t="s">
        <v>442</v>
      </c>
      <c r="F156" s="223">
        <v>1921</v>
      </c>
      <c r="G156" s="223" t="s">
        <v>254</v>
      </c>
      <c r="H156" s="223">
        <v>24</v>
      </c>
      <c r="I156" s="220"/>
    </row>
    <row r="157" spans="1:9">
      <c r="A157" s="221">
        <v>83</v>
      </c>
      <c r="B157" s="221">
        <f t="shared" si="3"/>
        <v>151</v>
      </c>
      <c r="C157" s="221" t="s">
        <v>443</v>
      </c>
      <c r="D157" s="224" t="s">
        <v>444</v>
      </c>
      <c r="E157" s="224" t="s">
        <v>445</v>
      </c>
      <c r="F157" s="223">
        <v>1940</v>
      </c>
      <c r="G157" s="223" t="s">
        <v>254</v>
      </c>
      <c r="H157" s="223">
        <v>86</v>
      </c>
      <c r="I157" s="220"/>
    </row>
    <row r="158" spans="1:9">
      <c r="A158" s="221">
        <v>84</v>
      </c>
      <c r="B158" s="221">
        <f t="shared" si="3"/>
        <v>152</v>
      </c>
      <c r="C158" s="221" t="s">
        <v>446</v>
      </c>
      <c r="D158" s="225" t="s">
        <v>447</v>
      </c>
      <c r="E158" s="224" t="s">
        <v>448</v>
      </c>
      <c r="F158" s="226">
        <v>1982</v>
      </c>
      <c r="G158" s="223" t="s">
        <v>17</v>
      </c>
      <c r="H158" s="226">
        <v>115</v>
      </c>
      <c r="I158" s="220"/>
    </row>
    <row r="159" spans="1:9">
      <c r="A159" s="221">
        <v>85</v>
      </c>
      <c r="B159" s="221">
        <f t="shared" si="3"/>
        <v>153</v>
      </c>
      <c r="C159" s="221" t="s">
        <v>449</v>
      </c>
      <c r="D159" s="224" t="s">
        <v>450</v>
      </c>
      <c r="E159" s="224" t="s">
        <v>451</v>
      </c>
      <c r="F159" s="223">
        <v>1979</v>
      </c>
      <c r="G159" s="221" t="s">
        <v>439</v>
      </c>
      <c r="H159" s="221">
        <v>124</v>
      </c>
      <c r="I159" s="220"/>
    </row>
    <row r="160" spans="1:9">
      <c r="A160" s="221">
        <v>86</v>
      </c>
      <c r="B160" s="221">
        <f t="shared" si="3"/>
        <v>154</v>
      </c>
      <c r="C160" s="221" t="s">
        <v>452</v>
      </c>
      <c r="D160" s="225" t="s">
        <v>453</v>
      </c>
      <c r="E160" s="222" t="s">
        <v>454</v>
      </c>
      <c r="F160" s="226">
        <v>1933</v>
      </c>
      <c r="G160" s="221" t="s">
        <v>267</v>
      </c>
      <c r="H160" s="221">
        <v>92</v>
      </c>
      <c r="I160" s="220"/>
    </row>
    <row r="161" spans="1:9">
      <c r="A161" s="221">
        <v>87</v>
      </c>
      <c r="B161" s="221">
        <f t="shared" si="3"/>
        <v>155</v>
      </c>
      <c r="C161" s="221" t="s">
        <v>455</v>
      </c>
      <c r="D161" s="225" t="s">
        <v>456</v>
      </c>
      <c r="E161" s="224" t="s">
        <v>457</v>
      </c>
      <c r="F161" s="223">
        <v>2003</v>
      </c>
      <c r="G161" s="223" t="s">
        <v>17</v>
      </c>
      <c r="H161" s="223">
        <v>95</v>
      </c>
      <c r="I161" s="220"/>
    </row>
    <row r="162" spans="1:9" ht="30">
      <c r="A162" s="221">
        <v>88</v>
      </c>
      <c r="B162" s="221">
        <f t="shared" si="3"/>
        <v>156</v>
      </c>
      <c r="C162" s="221" t="s">
        <v>458</v>
      </c>
      <c r="D162" s="222" t="s">
        <v>459</v>
      </c>
      <c r="E162" s="222" t="s">
        <v>460</v>
      </c>
      <c r="F162" s="223">
        <v>1981</v>
      </c>
      <c r="G162" s="221" t="s">
        <v>225</v>
      </c>
      <c r="H162" s="221">
        <v>384</v>
      </c>
      <c r="I162" s="220"/>
    </row>
    <row r="163" spans="1:9" ht="30">
      <c r="A163" s="221">
        <v>89</v>
      </c>
      <c r="B163" s="221">
        <f t="shared" si="3"/>
        <v>157</v>
      </c>
      <c r="C163" s="221" t="s">
        <v>461</v>
      </c>
      <c r="D163" s="224" t="s">
        <v>462</v>
      </c>
      <c r="E163" s="224" t="s">
        <v>463</v>
      </c>
      <c r="F163" s="223">
        <v>1983</v>
      </c>
      <c r="G163" s="221" t="s">
        <v>254</v>
      </c>
      <c r="H163" s="221">
        <v>188</v>
      </c>
      <c r="I163" s="220"/>
    </row>
    <row r="164" spans="1:9">
      <c r="A164" s="221">
        <v>90</v>
      </c>
      <c r="B164" s="221">
        <f t="shared" si="3"/>
        <v>158</v>
      </c>
      <c r="C164" s="221" t="s">
        <v>464</v>
      </c>
      <c r="D164" s="225" t="s">
        <v>465</v>
      </c>
      <c r="E164" s="222" t="s">
        <v>404</v>
      </c>
      <c r="F164" s="223">
        <v>1983</v>
      </c>
      <c r="G164" s="221" t="s">
        <v>225</v>
      </c>
      <c r="H164" s="221">
        <v>106</v>
      </c>
      <c r="I164" s="220"/>
    </row>
    <row r="165" spans="1:9">
      <c r="A165" s="221">
        <v>91</v>
      </c>
      <c r="B165" s="221">
        <f t="shared" si="3"/>
        <v>159</v>
      </c>
      <c r="C165" s="221" t="s">
        <v>466</v>
      </c>
      <c r="D165" s="225" t="s">
        <v>467</v>
      </c>
      <c r="E165" s="224" t="s">
        <v>468</v>
      </c>
      <c r="F165" s="226">
        <v>1921</v>
      </c>
      <c r="G165" s="223" t="s">
        <v>254</v>
      </c>
      <c r="H165" s="226">
        <v>53</v>
      </c>
      <c r="I165" s="220"/>
    </row>
    <row r="166" spans="1:9">
      <c r="A166" s="221">
        <v>92</v>
      </c>
      <c r="B166" s="221">
        <f t="shared" si="3"/>
        <v>160</v>
      </c>
      <c r="C166" s="221" t="s">
        <v>469</v>
      </c>
      <c r="D166" s="224" t="s">
        <v>470</v>
      </c>
      <c r="E166" s="224" t="s">
        <v>471</v>
      </c>
      <c r="F166" s="223" t="s">
        <v>472</v>
      </c>
      <c r="G166" s="223" t="s">
        <v>254</v>
      </c>
      <c r="H166" s="223">
        <v>16</v>
      </c>
      <c r="I166" s="220"/>
    </row>
    <row r="167" spans="1:9">
      <c r="A167" s="221">
        <v>93</v>
      </c>
      <c r="B167" s="221">
        <f t="shared" si="3"/>
        <v>161</v>
      </c>
      <c r="C167" s="221" t="s">
        <v>473</v>
      </c>
      <c r="D167" s="222" t="s">
        <v>474</v>
      </c>
      <c r="E167" s="222" t="s">
        <v>475</v>
      </c>
      <c r="F167" s="223">
        <v>1917</v>
      </c>
      <c r="G167" s="223" t="s">
        <v>254</v>
      </c>
      <c r="H167" s="223">
        <v>70</v>
      </c>
      <c r="I167" s="220"/>
    </row>
    <row r="168" spans="1:9">
      <c r="A168" s="221">
        <v>94</v>
      </c>
      <c r="B168" s="221">
        <f t="shared" si="3"/>
        <v>162</v>
      </c>
      <c r="C168" s="221" t="s">
        <v>476</v>
      </c>
      <c r="D168" s="225" t="s">
        <v>477</v>
      </c>
      <c r="E168" s="222" t="s">
        <v>478</v>
      </c>
      <c r="F168" s="223">
        <v>1983</v>
      </c>
      <c r="G168" s="221" t="s">
        <v>225</v>
      </c>
      <c r="H168" s="221">
        <v>204</v>
      </c>
      <c r="I168" s="220"/>
    </row>
    <row r="169" spans="1:9">
      <c r="A169" s="221">
        <v>95</v>
      </c>
      <c r="B169" s="221">
        <f t="shared" si="3"/>
        <v>163</v>
      </c>
      <c r="C169" s="221" t="s">
        <v>479</v>
      </c>
      <c r="D169" s="225" t="s">
        <v>480</v>
      </c>
      <c r="E169" s="222" t="s">
        <v>481</v>
      </c>
      <c r="F169" s="223">
        <v>1982</v>
      </c>
      <c r="G169" s="221" t="s">
        <v>225</v>
      </c>
      <c r="H169" s="221">
        <v>92</v>
      </c>
      <c r="I169" s="220"/>
    </row>
    <row r="170" spans="1:9">
      <c r="A170" s="221">
        <v>96</v>
      </c>
      <c r="B170" s="221">
        <f t="shared" si="3"/>
        <v>164</v>
      </c>
      <c r="C170" s="221" t="s">
        <v>482</v>
      </c>
      <c r="D170" s="233" t="s">
        <v>483</v>
      </c>
      <c r="E170" s="224" t="s">
        <v>484</v>
      </c>
      <c r="F170" s="223">
        <v>1983</v>
      </c>
      <c r="G170" s="223" t="s">
        <v>254</v>
      </c>
      <c r="H170" s="223">
        <v>108</v>
      </c>
      <c r="I170" s="220"/>
    </row>
    <row r="171" spans="1:9">
      <c r="A171" s="221">
        <v>97</v>
      </c>
      <c r="B171" s="221">
        <f t="shared" si="3"/>
        <v>165</v>
      </c>
      <c r="C171" s="221" t="s">
        <v>485</v>
      </c>
      <c r="D171" s="225" t="s">
        <v>486</v>
      </c>
      <c r="E171" s="222" t="s">
        <v>487</v>
      </c>
      <c r="F171" s="223">
        <v>1980</v>
      </c>
      <c r="G171" s="221" t="s">
        <v>225</v>
      </c>
      <c r="H171" s="221">
        <v>84</v>
      </c>
      <c r="I171" s="220"/>
    </row>
    <row r="172" spans="1:9">
      <c r="A172" s="221">
        <v>98</v>
      </c>
      <c r="B172" s="221">
        <f t="shared" si="3"/>
        <v>166</v>
      </c>
      <c r="C172" s="221" t="s">
        <v>488</v>
      </c>
      <c r="D172" s="225" t="s">
        <v>489</v>
      </c>
      <c r="E172" s="222" t="s">
        <v>490</v>
      </c>
      <c r="F172" s="223">
        <v>1983</v>
      </c>
      <c r="G172" s="223" t="s">
        <v>254</v>
      </c>
      <c r="H172" s="223">
        <v>170</v>
      </c>
      <c r="I172" s="220"/>
    </row>
    <row r="173" spans="1:9">
      <c r="A173" s="221">
        <v>99</v>
      </c>
      <c r="B173" s="221">
        <f t="shared" si="3"/>
        <v>167</v>
      </c>
      <c r="C173" s="221" t="s">
        <v>491</v>
      </c>
      <c r="D173" s="222" t="s">
        <v>492</v>
      </c>
      <c r="E173" s="222" t="s">
        <v>493</v>
      </c>
      <c r="F173" s="223">
        <v>1981</v>
      </c>
      <c r="G173" s="223" t="s">
        <v>439</v>
      </c>
      <c r="H173" s="223">
        <v>117</v>
      </c>
      <c r="I173" s="220"/>
    </row>
    <row r="174" spans="1:9">
      <c r="A174" s="221">
        <v>100</v>
      </c>
      <c r="B174" s="221">
        <f t="shared" si="3"/>
        <v>168</v>
      </c>
      <c r="C174" s="221" t="s">
        <v>494</v>
      </c>
      <c r="D174" s="222" t="s">
        <v>495</v>
      </c>
      <c r="E174" s="222" t="s">
        <v>496</v>
      </c>
      <c r="F174" s="223">
        <v>1981</v>
      </c>
      <c r="G174" s="223" t="s">
        <v>439</v>
      </c>
      <c r="H174" s="223">
        <v>112</v>
      </c>
      <c r="I174" s="220"/>
    </row>
    <row r="175" spans="1:9">
      <c r="A175" s="221">
        <v>101</v>
      </c>
      <c r="B175" s="221">
        <f t="shared" si="3"/>
        <v>169</v>
      </c>
      <c r="C175" s="221" t="s">
        <v>497</v>
      </c>
      <c r="D175" s="222" t="s">
        <v>498</v>
      </c>
      <c r="E175" s="222" t="s">
        <v>493</v>
      </c>
      <c r="F175" s="223">
        <v>1981</v>
      </c>
      <c r="G175" s="223" t="s">
        <v>439</v>
      </c>
      <c r="H175" s="223">
        <v>135</v>
      </c>
      <c r="I175" s="220"/>
    </row>
    <row r="176" spans="1:9">
      <c r="A176" s="221">
        <v>102</v>
      </c>
      <c r="B176" s="221">
        <f t="shared" si="3"/>
        <v>170</v>
      </c>
      <c r="C176" s="221" t="s">
        <v>499</v>
      </c>
      <c r="D176" s="225" t="s">
        <v>500</v>
      </c>
      <c r="E176" s="222" t="s">
        <v>501</v>
      </c>
      <c r="F176" s="223">
        <v>1979</v>
      </c>
      <c r="G176" s="223" t="s">
        <v>502</v>
      </c>
      <c r="H176" s="223">
        <v>151</v>
      </c>
      <c r="I176" s="220"/>
    </row>
    <row r="177" spans="1:9">
      <c r="A177" s="221">
        <v>103</v>
      </c>
      <c r="B177" s="221">
        <f t="shared" si="3"/>
        <v>171</v>
      </c>
      <c r="C177" s="221" t="s">
        <v>503</v>
      </c>
      <c r="D177" s="225" t="s">
        <v>504</v>
      </c>
      <c r="E177" s="224" t="s">
        <v>505</v>
      </c>
      <c r="F177" s="223">
        <v>1931</v>
      </c>
      <c r="G177" s="223" t="s">
        <v>254</v>
      </c>
      <c r="H177" s="226">
        <v>99</v>
      </c>
      <c r="I177" s="220"/>
    </row>
    <row r="178" spans="1:9">
      <c r="A178" s="221">
        <v>104</v>
      </c>
      <c r="B178" s="221">
        <f t="shared" si="3"/>
        <v>172</v>
      </c>
      <c r="C178" s="221" t="s">
        <v>506</v>
      </c>
      <c r="D178" s="222" t="s">
        <v>507</v>
      </c>
      <c r="E178" s="222" t="s">
        <v>508</v>
      </c>
      <c r="F178" s="226">
        <v>1921</v>
      </c>
      <c r="G178" s="223" t="s">
        <v>254</v>
      </c>
      <c r="H178" s="226">
        <v>67</v>
      </c>
      <c r="I178" s="220"/>
    </row>
    <row r="179" spans="1:9">
      <c r="A179" s="221">
        <v>105</v>
      </c>
      <c r="B179" s="221">
        <f t="shared" si="3"/>
        <v>173</v>
      </c>
      <c r="C179" s="221" t="s">
        <v>509</v>
      </c>
      <c r="D179" s="222" t="s">
        <v>510</v>
      </c>
      <c r="E179" s="222" t="s">
        <v>511</v>
      </c>
      <c r="F179" s="223">
        <v>1980</v>
      </c>
      <c r="G179" s="223" t="s">
        <v>439</v>
      </c>
      <c r="H179" s="223">
        <v>159</v>
      </c>
      <c r="I179" s="220"/>
    </row>
    <row r="180" spans="1:9">
      <c r="A180" s="221">
        <v>106</v>
      </c>
      <c r="B180" s="221">
        <f t="shared" si="3"/>
        <v>174</v>
      </c>
      <c r="C180" s="221" t="s">
        <v>512</v>
      </c>
      <c r="D180" s="222" t="s">
        <v>513</v>
      </c>
      <c r="E180" s="222" t="s">
        <v>514</v>
      </c>
      <c r="F180" s="223">
        <v>1979</v>
      </c>
      <c r="G180" s="221" t="s">
        <v>225</v>
      </c>
      <c r="H180" s="221">
        <v>823</v>
      </c>
      <c r="I180" s="220"/>
    </row>
    <row r="181" spans="1:9">
      <c r="A181" s="221">
        <v>107</v>
      </c>
      <c r="B181" s="221">
        <f t="shared" si="3"/>
        <v>175</v>
      </c>
      <c r="C181" s="221" t="s">
        <v>515</v>
      </c>
      <c r="D181" s="225" t="s">
        <v>516</v>
      </c>
      <c r="E181" s="224" t="s">
        <v>517</v>
      </c>
      <c r="F181" s="226">
        <v>1929</v>
      </c>
      <c r="G181" s="223" t="s">
        <v>254</v>
      </c>
      <c r="H181" s="226">
        <v>76</v>
      </c>
      <c r="I181" s="220"/>
    </row>
    <row r="182" spans="1:9" ht="30">
      <c r="A182" s="221">
        <v>108</v>
      </c>
      <c r="B182" s="221">
        <f t="shared" si="3"/>
        <v>176</v>
      </c>
      <c r="C182" s="221" t="s">
        <v>518</v>
      </c>
      <c r="D182" s="224" t="s">
        <v>519</v>
      </c>
      <c r="E182" s="224" t="s">
        <v>520</v>
      </c>
      <c r="F182" s="223" t="s">
        <v>3787</v>
      </c>
      <c r="G182" s="223" t="s">
        <v>254</v>
      </c>
      <c r="H182" s="223">
        <v>32</v>
      </c>
      <c r="I182" s="220"/>
    </row>
    <row r="183" spans="1:9">
      <c r="A183" s="221">
        <v>109</v>
      </c>
      <c r="B183" s="221">
        <f t="shared" si="3"/>
        <v>177</v>
      </c>
      <c r="C183" s="221" t="s">
        <v>522</v>
      </c>
      <c r="D183" s="224" t="s">
        <v>523</v>
      </c>
      <c r="E183" s="224" t="s">
        <v>524</v>
      </c>
      <c r="F183" s="223">
        <v>1978</v>
      </c>
      <c r="G183" s="221" t="s">
        <v>439</v>
      </c>
      <c r="H183" s="221">
        <v>100</v>
      </c>
      <c r="I183" s="220"/>
    </row>
    <row r="184" spans="1:9" ht="30">
      <c r="A184" s="221">
        <v>110</v>
      </c>
      <c r="B184" s="221">
        <f t="shared" si="3"/>
        <v>178</v>
      </c>
      <c r="C184" s="221" t="s">
        <v>525</v>
      </c>
      <c r="D184" s="222" t="s">
        <v>526</v>
      </c>
      <c r="E184" s="234" t="s">
        <v>527</v>
      </c>
      <c r="F184" s="223" t="s">
        <v>528</v>
      </c>
      <c r="G184" s="223" t="s">
        <v>254</v>
      </c>
      <c r="H184" s="223">
        <v>51</v>
      </c>
      <c r="I184" s="220"/>
    </row>
    <row r="185" spans="1:9">
      <c r="A185" s="221">
        <v>111</v>
      </c>
      <c r="B185" s="221">
        <f t="shared" si="3"/>
        <v>179</v>
      </c>
      <c r="C185" s="221" t="s">
        <v>529</v>
      </c>
      <c r="D185" s="225" t="s">
        <v>530</v>
      </c>
      <c r="E185" s="222" t="s">
        <v>531</v>
      </c>
      <c r="F185" s="223">
        <v>1979</v>
      </c>
      <c r="G185" s="221" t="s">
        <v>225</v>
      </c>
      <c r="H185" s="221">
        <v>38</v>
      </c>
      <c r="I185" s="220"/>
    </row>
    <row r="186" spans="1:9">
      <c r="A186" s="221">
        <v>112</v>
      </c>
      <c r="B186" s="221">
        <f t="shared" si="3"/>
        <v>180</v>
      </c>
      <c r="C186" s="221" t="s">
        <v>532</v>
      </c>
      <c r="D186" s="225" t="s">
        <v>533</v>
      </c>
      <c r="E186" s="222" t="s">
        <v>230</v>
      </c>
      <c r="F186" s="223">
        <v>1981</v>
      </c>
      <c r="G186" s="221" t="s">
        <v>225</v>
      </c>
      <c r="H186" s="221">
        <v>244</v>
      </c>
      <c r="I186" s="220"/>
    </row>
    <row r="187" spans="1:9">
      <c r="A187" s="221">
        <v>113</v>
      </c>
      <c r="B187" s="221">
        <f t="shared" si="3"/>
        <v>181</v>
      </c>
      <c r="C187" s="221" t="s">
        <v>534</v>
      </c>
      <c r="D187" s="222" t="s">
        <v>535</v>
      </c>
      <c r="E187" s="222" t="s">
        <v>404</v>
      </c>
      <c r="F187" s="223">
        <v>1978</v>
      </c>
      <c r="G187" s="223" t="s">
        <v>267</v>
      </c>
      <c r="H187" s="223">
        <v>83</v>
      </c>
      <c r="I187" s="220"/>
    </row>
    <row r="188" spans="1:9">
      <c r="A188" s="221">
        <v>114</v>
      </c>
      <c r="B188" s="221">
        <f t="shared" si="3"/>
        <v>182</v>
      </c>
      <c r="C188" s="221" t="s">
        <v>536</v>
      </c>
      <c r="D188" s="225" t="s">
        <v>537</v>
      </c>
      <c r="E188" s="222" t="s">
        <v>538</v>
      </c>
      <c r="F188" s="223">
        <v>1985</v>
      </c>
      <c r="G188" s="223" t="s">
        <v>17</v>
      </c>
      <c r="H188" s="223">
        <v>107</v>
      </c>
      <c r="I188" s="220"/>
    </row>
    <row r="189" spans="1:9">
      <c r="A189" s="221">
        <v>115</v>
      </c>
      <c r="B189" s="221">
        <f t="shared" si="3"/>
        <v>183</v>
      </c>
      <c r="C189" s="221" t="s">
        <v>539</v>
      </c>
      <c r="D189" s="233" t="s">
        <v>540</v>
      </c>
      <c r="E189" s="224" t="s">
        <v>541</v>
      </c>
      <c r="F189" s="223">
        <v>1982</v>
      </c>
      <c r="G189" s="223" t="s">
        <v>248</v>
      </c>
      <c r="H189" s="223">
        <v>75</v>
      </c>
      <c r="I189" s="220"/>
    </row>
    <row r="190" spans="1:9">
      <c r="A190" s="221">
        <v>116</v>
      </c>
      <c r="B190" s="221">
        <f t="shared" si="3"/>
        <v>184</v>
      </c>
      <c r="C190" s="221" t="s">
        <v>542</v>
      </c>
      <c r="D190" s="222" t="s">
        <v>543</v>
      </c>
      <c r="E190" s="222" t="s">
        <v>544</v>
      </c>
      <c r="F190" s="223">
        <v>1915</v>
      </c>
      <c r="G190" s="223" t="s">
        <v>267</v>
      </c>
      <c r="H190" s="223">
        <v>16</v>
      </c>
      <c r="I190" s="220"/>
    </row>
    <row r="191" spans="1:9">
      <c r="A191" s="221">
        <v>117</v>
      </c>
      <c r="B191" s="221">
        <f t="shared" si="3"/>
        <v>185</v>
      </c>
      <c r="C191" s="221" t="s">
        <v>545</v>
      </c>
      <c r="D191" s="222" t="s">
        <v>546</v>
      </c>
      <c r="E191" s="222" t="s">
        <v>547</v>
      </c>
      <c r="F191" s="226">
        <v>1941</v>
      </c>
      <c r="G191" s="221" t="s">
        <v>267</v>
      </c>
      <c r="H191" s="227">
        <v>103</v>
      </c>
      <c r="I191" s="220"/>
    </row>
    <row r="192" spans="1:9">
      <c r="A192" s="221">
        <v>118</v>
      </c>
      <c r="B192" s="221">
        <f t="shared" si="3"/>
        <v>186</v>
      </c>
      <c r="C192" s="221" t="s">
        <v>548</v>
      </c>
      <c r="D192" s="222" t="s">
        <v>549</v>
      </c>
      <c r="E192" s="222" t="s">
        <v>550</v>
      </c>
      <c r="F192" s="223">
        <v>1913</v>
      </c>
      <c r="G192" s="223" t="s">
        <v>267</v>
      </c>
      <c r="H192" s="223">
        <v>47</v>
      </c>
      <c r="I192" s="220"/>
    </row>
    <row r="193" spans="1:9">
      <c r="A193" s="221">
        <v>119</v>
      </c>
      <c r="B193" s="221">
        <f t="shared" si="3"/>
        <v>187</v>
      </c>
      <c r="C193" s="221" t="s">
        <v>551</v>
      </c>
      <c r="D193" s="225" t="s">
        <v>552</v>
      </c>
      <c r="E193" s="222" t="s">
        <v>553</v>
      </c>
      <c r="F193" s="223">
        <v>1981</v>
      </c>
      <c r="G193" s="221" t="s">
        <v>225</v>
      </c>
      <c r="H193" s="221">
        <v>471</v>
      </c>
      <c r="I193" s="220"/>
    </row>
    <row r="194" spans="1:9">
      <c r="A194" s="221">
        <v>120</v>
      </c>
      <c r="B194" s="221">
        <f t="shared" si="3"/>
        <v>188</v>
      </c>
      <c r="C194" s="221" t="s">
        <v>554</v>
      </c>
      <c r="D194" s="225" t="s">
        <v>555</v>
      </c>
      <c r="E194" s="222" t="s">
        <v>553</v>
      </c>
      <c r="F194" s="223">
        <v>1981</v>
      </c>
      <c r="G194" s="221" t="s">
        <v>225</v>
      </c>
      <c r="H194" s="221">
        <v>616</v>
      </c>
      <c r="I194" s="220"/>
    </row>
    <row r="195" spans="1:9" ht="30">
      <c r="A195" s="221">
        <v>121</v>
      </c>
      <c r="B195" s="221">
        <f t="shared" si="3"/>
        <v>189</v>
      </c>
      <c r="C195" s="221" t="s">
        <v>556</v>
      </c>
      <c r="D195" s="222" t="s">
        <v>557</v>
      </c>
      <c r="E195" s="222" t="s">
        <v>558</v>
      </c>
      <c r="F195" s="223">
        <v>1983</v>
      </c>
      <c r="G195" s="221" t="s">
        <v>225</v>
      </c>
      <c r="H195" s="221">
        <v>465</v>
      </c>
      <c r="I195" s="220"/>
    </row>
    <row r="196" spans="1:9">
      <c r="A196" s="221">
        <v>122</v>
      </c>
      <c r="B196" s="221">
        <f t="shared" si="3"/>
        <v>190</v>
      </c>
      <c r="C196" s="221" t="s">
        <v>559</v>
      </c>
      <c r="D196" s="222" t="s">
        <v>560</v>
      </c>
      <c r="E196" s="222" t="s">
        <v>561</v>
      </c>
      <c r="F196" s="223">
        <v>1920</v>
      </c>
      <c r="G196" s="223" t="s">
        <v>267</v>
      </c>
      <c r="H196" s="223">
        <v>52</v>
      </c>
      <c r="I196" s="220"/>
    </row>
    <row r="197" spans="1:9">
      <c r="A197" s="221">
        <v>123</v>
      </c>
      <c r="B197" s="221">
        <f t="shared" si="3"/>
        <v>191</v>
      </c>
      <c r="C197" s="221" t="s">
        <v>562</v>
      </c>
      <c r="D197" s="222" t="s">
        <v>563</v>
      </c>
      <c r="E197" s="222" t="s">
        <v>547</v>
      </c>
      <c r="F197" s="223">
        <v>1914</v>
      </c>
      <c r="G197" s="223" t="s">
        <v>267</v>
      </c>
      <c r="H197" s="223">
        <v>40</v>
      </c>
      <c r="I197" s="220"/>
    </row>
    <row r="198" spans="1:9">
      <c r="A198" s="221">
        <v>124</v>
      </c>
      <c r="B198" s="221">
        <f t="shared" si="3"/>
        <v>192</v>
      </c>
      <c r="C198" s="221" t="s">
        <v>564</v>
      </c>
      <c r="D198" s="225" t="s">
        <v>565</v>
      </c>
      <c r="E198" s="222" t="s">
        <v>566</v>
      </c>
      <c r="F198" s="223">
        <v>1981</v>
      </c>
      <c r="G198" s="221" t="s">
        <v>225</v>
      </c>
      <c r="H198" s="221">
        <v>435</v>
      </c>
      <c r="I198" s="220"/>
    </row>
    <row r="199" spans="1:9">
      <c r="A199" s="221">
        <v>125</v>
      </c>
      <c r="B199" s="221">
        <f t="shared" si="3"/>
        <v>193</v>
      </c>
      <c r="C199" s="221" t="s">
        <v>567</v>
      </c>
      <c r="D199" s="225" t="s">
        <v>568</v>
      </c>
      <c r="E199" s="222" t="s">
        <v>569</v>
      </c>
      <c r="F199" s="223">
        <v>1987</v>
      </c>
      <c r="G199" s="221" t="s">
        <v>17</v>
      </c>
      <c r="H199" s="221">
        <v>415</v>
      </c>
      <c r="I199" s="220"/>
    </row>
    <row r="200" spans="1:9">
      <c r="A200" s="221">
        <v>126</v>
      </c>
      <c r="B200" s="221">
        <f t="shared" si="3"/>
        <v>194</v>
      </c>
      <c r="C200" s="221" t="s">
        <v>570</v>
      </c>
      <c r="D200" s="222" t="s">
        <v>571</v>
      </c>
      <c r="E200" s="222" t="s">
        <v>572</v>
      </c>
      <c r="F200" s="223">
        <v>1914</v>
      </c>
      <c r="G200" s="223" t="s">
        <v>267</v>
      </c>
      <c r="H200" s="223">
        <v>37</v>
      </c>
      <c r="I200" s="220"/>
    </row>
    <row r="201" spans="1:9">
      <c r="A201" s="221">
        <v>127</v>
      </c>
      <c r="B201" s="221">
        <f t="shared" si="3"/>
        <v>195</v>
      </c>
      <c r="C201" s="221" t="s">
        <v>573</v>
      </c>
      <c r="D201" s="225" t="s">
        <v>574</v>
      </c>
      <c r="E201" s="222" t="s">
        <v>575</v>
      </c>
      <c r="F201" s="223">
        <v>1916</v>
      </c>
      <c r="G201" s="221" t="s">
        <v>225</v>
      </c>
      <c r="H201" s="221">
        <v>370</v>
      </c>
      <c r="I201" s="220"/>
    </row>
    <row r="202" spans="1:9">
      <c r="A202" s="221">
        <v>128</v>
      </c>
      <c r="B202" s="221">
        <f t="shared" si="3"/>
        <v>196</v>
      </c>
      <c r="C202" s="221" t="s">
        <v>576</v>
      </c>
      <c r="D202" s="225" t="s">
        <v>577</v>
      </c>
      <c r="E202" s="222" t="s">
        <v>569</v>
      </c>
      <c r="F202" s="223">
        <v>1988</v>
      </c>
      <c r="G202" s="221" t="s">
        <v>17</v>
      </c>
      <c r="H202" s="221">
        <v>196</v>
      </c>
      <c r="I202" s="220"/>
    </row>
    <row r="203" spans="1:9">
      <c r="A203" s="221">
        <v>129</v>
      </c>
      <c r="B203" s="221">
        <f t="shared" si="3"/>
        <v>197</v>
      </c>
      <c r="C203" s="221" t="s">
        <v>578</v>
      </c>
      <c r="D203" s="222" t="s">
        <v>579</v>
      </c>
      <c r="E203" s="222" t="s">
        <v>580</v>
      </c>
      <c r="F203" s="223">
        <v>1912</v>
      </c>
      <c r="G203" s="223" t="s">
        <v>267</v>
      </c>
      <c r="H203" s="223">
        <v>45</v>
      </c>
      <c r="I203" s="220"/>
    </row>
    <row r="204" spans="1:9">
      <c r="A204" s="221">
        <v>130</v>
      </c>
      <c r="B204" s="221">
        <f t="shared" ref="B204:B244" si="4">1+B203</f>
        <v>198</v>
      </c>
      <c r="C204" s="221" t="s">
        <v>581</v>
      </c>
      <c r="D204" s="225" t="s">
        <v>582</v>
      </c>
      <c r="E204" s="222" t="s">
        <v>583</v>
      </c>
      <c r="F204" s="223">
        <v>1979</v>
      </c>
      <c r="G204" s="221" t="s">
        <v>225</v>
      </c>
      <c r="H204" s="227">
        <v>131</v>
      </c>
      <c r="I204" s="220"/>
    </row>
    <row r="205" spans="1:9">
      <c r="A205" s="221">
        <v>131</v>
      </c>
      <c r="B205" s="221">
        <f t="shared" si="4"/>
        <v>199</v>
      </c>
      <c r="C205" s="221" t="s">
        <v>584</v>
      </c>
      <c r="D205" s="222" t="s">
        <v>585</v>
      </c>
      <c r="E205" s="222" t="s">
        <v>586</v>
      </c>
      <c r="F205" s="223">
        <v>1913</v>
      </c>
      <c r="G205" s="223" t="s">
        <v>267</v>
      </c>
      <c r="H205" s="223">
        <v>44</v>
      </c>
      <c r="I205" s="220"/>
    </row>
    <row r="206" spans="1:9">
      <c r="A206" s="221">
        <v>132</v>
      </c>
      <c r="B206" s="221">
        <f t="shared" si="4"/>
        <v>200</v>
      </c>
      <c r="C206" s="221" t="s">
        <v>587</v>
      </c>
      <c r="D206" s="235" t="s">
        <v>588</v>
      </c>
      <c r="E206" s="234" t="s">
        <v>589</v>
      </c>
      <c r="F206" s="226">
        <v>1978</v>
      </c>
      <c r="G206" s="221" t="s">
        <v>17</v>
      </c>
      <c r="H206" s="221">
        <v>45</v>
      </c>
      <c r="I206" s="220"/>
    </row>
    <row r="207" spans="1:9">
      <c r="A207" s="221">
        <v>133</v>
      </c>
      <c r="B207" s="221">
        <f t="shared" si="4"/>
        <v>201</v>
      </c>
      <c r="C207" s="221" t="s">
        <v>590</v>
      </c>
      <c r="D207" s="222" t="s">
        <v>591</v>
      </c>
      <c r="E207" s="222" t="s">
        <v>592</v>
      </c>
      <c r="F207" s="223">
        <v>1978</v>
      </c>
      <c r="G207" s="221" t="s">
        <v>225</v>
      </c>
      <c r="H207" s="221">
        <v>47</v>
      </c>
      <c r="I207" s="220"/>
    </row>
    <row r="208" spans="1:9">
      <c r="A208" s="221">
        <v>134</v>
      </c>
      <c r="B208" s="221">
        <f t="shared" si="4"/>
        <v>202</v>
      </c>
      <c r="C208" s="221" t="s">
        <v>593</v>
      </c>
      <c r="D208" s="222" t="s">
        <v>594</v>
      </c>
      <c r="E208" s="222" t="s">
        <v>592</v>
      </c>
      <c r="F208" s="223">
        <v>1978</v>
      </c>
      <c r="G208" s="221" t="s">
        <v>225</v>
      </c>
      <c r="H208" s="221">
        <v>46</v>
      </c>
      <c r="I208" s="220"/>
    </row>
    <row r="209" spans="1:9">
      <c r="A209" s="221">
        <v>135</v>
      </c>
      <c r="B209" s="221">
        <f t="shared" si="4"/>
        <v>203</v>
      </c>
      <c r="C209" s="221" t="s">
        <v>595</v>
      </c>
      <c r="D209" s="222" t="s">
        <v>596</v>
      </c>
      <c r="E209" s="222" t="s">
        <v>592</v>
      </c>
      <c r="F209" s="223">
        <v>1978</v>
      </c>
      <c r="G209" s="221" t="s">
        <v>225</v>
      </c>
      <c r="H209" s="221">
        <v>48</v>
      </c>
      <c r="I209" s="220"/>
    </row>
    <row r="210" spans="1:9">
      <c r="A210" s="221">
        <v>136</v>
      </c>
      <c r="B210" s="221">
        <f t="shared" si="4"/>
        <v>204</v>
      </c>
      <c r="C210" s="221" t="s">
        <v>597</v>
      </c>
      <c r="D210" s="235" t="s">
        <v>598</v>
      </c>
      <c r="E210" s="234" t="s">
        <v>589</v>
      </c>
      <c r="F210" s="223">
        <v>1978</v>
      </c>
      <c r="G210" s="221" t="s">
        <v>17</v>
      </c>
      <c r="H210" s="221">
        <v>52</v>
      </c>
      <c r="I210" s="220"/>
    </row>
    <row r="211" spans="1:9">
      <c r="A211" s="221">
        <v>137</v>
      </c>
      <c r="B211" s="221">
        <f t="shared" si="4"/>
        <v>205</v>
      </c>
      <c r="C211" s="221" t="s">
        <v>599</v>
      </c>
      <c r="D211" s="225" t="s">
        <v>600</v>
      </c>
      <c r="E211" s="222" t="s">
        <v>601</v>
      </c>
      <c r="F211" s="223">
        <v>1920</v>
      </c>
      <c r="G211" s="221" t="s">
        <v>267</v>
      </c>
      <c r="H211" s="221">
        <v>36</v>
      </c>
      <c r="I211" s="220"/>
    </row>
    <row r="212" spans="1:9">
      <c r="A212" s="221">
        <v>138</v>
      </c>
      <c r="B212" s="221">
        <f t="shared" si="4"/>
        <v>206</v>
      </c>
      <c r="C212" s="221" t="s">
        <v>602</v>
      </c>
      <c r="D212" s="222" t="s">
        <v>603</v>
      </c>
      <c r="E212" s="222" t="s">
        <v>604</v>
      </c>
      <c r="F212" s="223">
        <v>1911</v>
      </c>
      <c r="G212" s="223" t="s">
        <v>267</v>
      </c>
      <c r="H212" s="223">
        <v>38</v>
      </c>
      <c r="I212" s="220"/>
    </row>
    <row r="213" spans="1:9">
      <c r="A213" s="221">
        <v>139</v>
      </c>
      <c r="B213" s="221">
        <f t="shared" si="4"/>
        <v>207</v>
      </c>
      <c r="C213" s="221" t="s">
        <v>605</v>
      </c>
      <c r="D213" s="233" t="s">
        <v>606</v>
      </c>
      <c r="E213" s="224" t="s">
        <v>484</v>
      </c>
      <c r="F213" s="223">
        <v>1983</v>
      </c>
      <c r="G213" s="223" t="s">
        <v>248</v>
      </c>
      <c r="H213" s="223">
        <v>64</v>
      </c>
      <c r="I213" s="220"/>
    </row>
    <row r="214" spans="1:9">
      <c r="A214" s="221">
        <v>140</v>
      </c>
      <c r="B214" s="221">
        <f t="shared" si="4"/>
        <v>208</v>
      </c>
      <c r="C214" s="221" t="s">
        <v>607</v>
      </c>
      <c r="D214" s="225" t="s">
        <v>608</v>
      </c>
      <c r="E214" s="222" t="s">
        <v>609</v>
      </c>
      <c r="F214" s="223">
        <v>1923</v>
      </c>
      <c r="G214" s="221" t="s">
        <v>267</v>
      </c>
      <c r="H214" s="221">
        <v>44</v>
      </c>
      <c r="I214" s="220"/>
    </row>
    <row r="215" spans="1:9" ht="30">
      <c r="A215" s="221">
        <v>141</v>
      </c>
      <c r="B215" s="221">
        <f t="shared" si="4"/>
        <v>209</v>
      </c>
      <c r="C215" s="221" t="s">
        <v>610</v>
      </c>
      <c r="D215" s="224" t="s">
        <v>611</v>
      </c>
      <c r="E215" s="222" t="s">
        <v>520</v>
      </c>
      <c r="F215" s="223" t="s">
        <v>3788</v>
      </c>
      <c r="G215" s="223" t="s">
        <v>254</v>
      </c>
      <c r="H215" s="223">
        <v>22</v>
      </c>
      <c r="I215" s="220"/>
    </row>
    <row r="216" spans="1:9">
      <c r="A216" s="221">
        <v>142</v>
      </c>
      <c r="B216" s="221">
        <f t="shared" si="4"/>
        <v>210</v>
      </c>
      <c r="C216" s="221" t="s">
        <v>613</v>
      </c>
      <c r="D216" s="235" t="s">
        <v>614</v>
      </c>
      <c r="E216" s="234" t="s">
        <v>404</v>
      </c>
      <c r="F216" s="223">
        <v>1978</v>
      </c>
      <c r="G216" s="223" t="s">
        <v>17</v>
      </c>
      <c r="H216" s="223">
        <v>96</v>
      </c>
      <c r="I216" s="220"/>
    </row>
    <row r="217" spans="1:9">
      <c r="A217" s="221">
        <v>143</v>
      </c>
      <c r="B217" s="221">
        <f t="shared" si="4"/>
        <v>211</v>
      </c>
      <c r="C217" s="221" t="s">
        <v>615</v>
      </c>
      <c r="D217" s="225" t="s">
        <v>616</v>
      </c>
      <c r="E217" s="224" t="s">
        <v>617</v>
      </c>
      <c r="F217" s="226">
        <v>1931</v>
      </c>
      <c r="G217" s="223" t="s">
        <v>254</v>
      </c>
      <c r="H217" s="226">
        <v>56</v>
      </c>
      <c r="I217" s="220"/>
    </row>
    <row r="218" spans="1:9">
      <c r="A218" s="221">
        <v>144</v>
      </c>
      <c r="B218" s="221">
        <f t="shared" si="4"/>
        <v>212</v>
      </c>
      <c r="C218" s="221" t="s">
        <v>618</v>
      </c>
      <c r="D218" s="225" t="s">
        <v>619</v>
      </c>
      <c r="E218" s="222" t="s">
        <v>620</v>
      </c>
      <c r="F218" s="226">
        <v>1986</v>
      </c>
      <c r="G218" s="221" t="s">
        <v>225</v>
      </c>
      <c r="H218" s="221">
        <v>74</v>
      </c>
      <c r="I218" s="220"/>
    </row>
    <row r="219" spans="1:9">
      <c r="A219" s="221">
        <v>145</v>
      </c>
      <c r="B219" s="221">
        <f t="shared" si="4"/>
        <v>213</v>
      </c>
      <c r="C219" s="221" t="s">
        <v>621</v>
      </c>
      <c r="D219" s="225" t="s">
        <v>622</v>
      </c>
      <c r="E219" s="222" t="s">
        <v>623</v>
      </c>
      <c r="F219" s="226">
        <v>1984</v>
      </c>
      <c r="G219" s="223" t="s">
        <v>17</v>
      </c>
      <c r="H219" s="226">
        <v>131</v>
      </c>
      <c r="I219" s="220"/>
    </row>
    <row r="220" spans="1:9">
      <c r="A220" s="221">
        <v>146</v>
      </c>
      <c r="B220" s="221">
        <f t="shared" si="4"/>
        <v>214</v>
      </c>
      <c r="C220" s="221" t="s">
        <v>624</v>
      </c>
      <c r="D220" s="225" t="s">
        <v>625</v>
      </c>
      <c r="E220" s="222" t="s">
        <v>626</v>
      </c>
      <c r="F220" s="226">
        <v>1988</v>
      </c>
      <c r="G220" s="223" t="s">
        <v>17</v>
      </c>
      <c r="H220" s="226">
        <v>326</v>
      </c>
      <c r="I220" s="220"/>
    </row>
    <row r="221" spans="1:9">
      <c r="A221" s="221">
        <v>147</v>
      </c>
      <c r="B221" s="221">
        <f t="shared" si="4"/>
        <v>215</v>
      </c>
      <c r="C221" s="221" t="s">
        <v>627</v>
      </c>
      <c r="D221" s="225" t="s">
        <v>628</v>
      </c>
      <c r="E221" s="224" t="s">
        <v>629</v>
      </c>
      <c r="F221" s="226">
        <v>1932</v>
      </c>
      <c r="G221" s="223" t="s">
        <v>254</v>
      </c>
      <c r="H221" s="226">
        <v>66</v>
      </c>
      <c r="I221" s="220"/>
    </row>
    <row r="222" spans="1:9">
      <c r="A222" s="221">
        <v>148</v>
      </c>
      <c r="B222" s="221">
        <f t="shared" si="4"/>
        <v>216</v>
      </c>
      <c r="C222" s="221" t="s">
        <v>630</v>
      </c>
      <c r="D222" s="225" t="s">
        <v>631</v>
      </c>
      <c r="E222" s="224" t="s">
        <v>524</v>
      </c>
      <c r="F222" s="226">
        <v>1917</v>
      </c>
      <c r="G222" s="223" t="s">
        <v>254</v>
      </c>
      <c r="H222" s="226">
        <v>13</v>
      </c>
      <c r="I222" s="220"/>
    </row>
    <row r="223" spans="1:9">
      <c r="A223" s="221">
        <v>149</v>
      </c>
      <c r="B223" s="221">
        <f t="shared" si="4"/>
        <v>217</v>
      </c>
      <c r="C223" s="221" t="s">
        <v>632</v>
      </c>
      <c r="D223" s="222" t="s">
        <v>633</v>
      </c>
      <c r="E223" s="222" t="s">
        <v>634</v>
      </c>
      <c r="F223" s="223">
        <v>1983</v>
      </c>
      <c r="G223" s="221" t="s">
        <v>17</v>
      </c>
      <c r="H223" s="221">
        <v>72</v>
      </c>
      <c r="I223" s="220"/>
    </row>
    <row r="224" spans="1:9">
      <c r="A224" s="221">
        <v>150</v>
      </c>
      <c r="B224" s="221">
        <f t="shared" si="4"/>
        <v>218</v>
      </c>
      <c r="C224" s="221" t="s">
        <v>635</v>
      </c>
      <c r="D224" s="233" t="s">
        <v>636</v>
      </c>
      <c r="E224" s="224" t="s">
        <v>637</v>
      </c>
      <c r="F224" s="223">
        <v>1983</v>
      </c>
      <c r="G224" s="223" t="s">
        <v>248</v>
      </c>
      <c r="H224" s="223">
        <v>128</v>
      </c>
      <c r="I224" s="220"/>
    </row>
    <row r="225" spans="1:9">
      <c r="A225" s="221">
        <v>151</v>
      </c>
      <c r="B225" s="221">
        <f t="shared" si="4"/>
        <v>219</v>
      </c>
      <c r="C225" s="221" t="s">
        <v>638</v>
      </c>
      <c r="D225" s="225" t="s">
        <v>639</v>
      </c>
      <c r="E225" s="234" t="s">
        <v>640</v>
      </c>
      <c r="F225" s="226">
        <v>1913</v>
      </c>
      <c r="G225" s="223" t="s">
        <v>254</v>
      </c>
      <c r="H225" s="226">
        <v>16</v>
      </c>
      <c r="I225" s="220"/>
    </row>
    <row r="226" spans="1:9">
      <c r="A226" s="221">
        <v>152</v>
      </c>
      <c r="B226" s="221">
        <f t="shared" si="4"/>
        <v>220</v>
      </c>
      <c r="C226" s="221" t="s">
        <v>641</v>
      </c>
      <c r="D226" s="225" t="s">
        <v>642</v>
      </c>
      <c r="E226" s="224" t="s">
        <v>643</v>
      </c>
      <c r="F226" s="223">
        <v>1922</v>
      </c>
      <c r="G226" s="223" t="s">
        <v>254</v>
      </c>
      <c r="H226" s="223">
        <v>57</v>
      </c>
      <c r="I226" s="220"/>
    </row>
    <row r="227" spans="1:9">
      <c r="A227" s="221">
        <v>153</v>
      </c>
      <c r="B227" s="221">
        <f t="shared" si="4"/>
        <v>221</v>
      </c>
      <c r="C227" s="221" t="s">
        <v>644</v>
      </c>
      <c r="D227" s="222" t="s">
        <v>645</v>
      </c>
      <c r="E227" s="222" t="s">
        <v>646</v>
      </c>
      <c r="F227" s="223">
        <v>1912</v>
      </c>
      <c r="G227" s="223" t="s">
        <v>254</v>
      </c>
      <c r="H227" s="223">
        <v>34</v>
      </c>
      <c r="I227" s="220"/>
    </row>
    <row r="228" spans="1:9">
      <c r="A228" s="221">
        <v>154</v>
      </c>
      <c r="B228" s="221">
        <f t="shared" si="4"/>
        <v>222</v>
      </c>
      <c r="C228" s="221" t="s">
        <v>647</v>
      </c>
      <c r="D228" s="222" t="s">
        <v>648</v>
      </c>
      <c r="E228" s="234" t="s">
        <v>547</v>
      </c>
      <c r="F228" s="223">
        <v>1916</v>
      </c>
      <c r="G228" s="223" t="s">
        <v>254</v>
      </c>
      <c r="H228" s="223">
        <v>76</v>
      </c>
      <c r="I228" s="220"/>
    </row>
    <row r="229" spans="1:9">
      <c r="A229" s="221">
        <v>155</v>
      </c>
      <c r="B229" s="221">
        <f t="shared" si="4"/>
        <v>223</v>
      </c>
      <c r="C229" s="221" t="s">
        <v>649</v>
      </c>
      <c r="D229" s="225" t="s">
        <v>650</v>
      </c>
      <c r="E229" s="224" t="s">
        <v>651</v>
      </c>
      <c r="F229" s="223">
        <v>1979</v>
      </c>
      <c r="G229" s="223" t="s">
        <v>254</v>
      </c>
      <c r="H229" s="223">
        <v>163</v>
      </c>
      <c r="I229" s="220"/>
    </row>
    <row r="230" spans="1:9">
      <c r="A230" s="221">
        <v>156</v>
      </c>
      <c r="B230" s="221">
        <f t="shared" si="4"/>
        <v>224</v>
      </c>
      <c r="C230" s="221" t="s">
        <v>652</v>
      </c>
      <c r="D230" s="224" t="s">
        <v>653</v>
      </c>
      <c r="E230" s="224" t="s">
        <v>654</v>
      </c>
      <c r="F230" s="223">
        <v>1923</v>
      </c>
      <c r="G230" s="223" t="s">
        <v>254</v>
      </c>
      <c r="H230" s="223">
        <v>45</v>
      </c>
      <c r="I230" s="220"/>
    </row>
    <row r="231" spans="1:9">
      <c r="A231" s="221">
        <v>157</v>
      </c>
      <c r="B231" s="221">
        <f t="shared" si="4"/>
        <v>225</v>
      </c>
      <c r="C231" s="221" t="s">
        <v>655</v>
      </c>
      <c r="D231" s="222" t="s">
        <v>656</v>
      </c>
      <c r="E231" s="224" t="s">
        <v>657</v>
      </c>
      <c r="F231" s="223">
        <v>1919</v>
      </c>
      <c r="G231" s="223" t="s">
        <v>254</v>
      </c>
      <c r="H231" s="223">
        <v>39</v>
      </c>
      <c r="I231" s="220"/>
    </row>
    <row r="232" spans="1:9">
      <c r="A232" s="221">
        <v>158</v>
      </c>
      <c r="B232" s="221">
        <f t="shared" si="4"/>
        <v>226</v>
      </c>
      <c r="C232" s="221" t="s">
        <v>658</v>
      </c>
      <c r="D232" s="222" t="s">
        <v>659</v>
      </c>
      <c r="E232" s="234" t="s">
        <v>660</v>
      </c>
      <c r="F232" s="226">
        <v>1922</v>
      </c>
      <c r="G232" s="223" t="s">
        <v>254</v>
      </c>
      <c r="H232" s="226">
        <v>77</v>
      </c>
      <c r="I232" s="220"/>
    </row>
    <row r="233" spans="1:9">
      <c r="A233" s="221">
        <v>159</v>
      </c>
      <c r="B233" s="221">
        <f t="shared" si="4"/>
        <v>227</v>
      </c>
      <c r="C233" s="221" t="s">
        <v>661</v>
      </c>
      <c r="D233" s="225" t="s">
        <v>662</v>
      </c>
      <c r="E233" s="224" t="s">
        <v>663</v>
      </c>
      <c r="F233" s="223">
        <v>1938</v>
      </c>
      <c r="G233" s="223" t="s">
        <v>254</v>
      </c>
      <c r="H233" s="223">
        <v>162</v>
      </c>
      <c r="I233" s="220"/>
    </row>
    <row r="234" spans="1:9">
      <c r="A234" s="221">
        <v>160</v>
      </c>
      <c r="B234" s="221">
        <f t="shared" si="4"/>
        <v>228</v>
      </c>
      <c r="C234" s="221" t="s">
        <v>664</v>
      </c>
      <c r="D234" s="233" t="s">
        <v>665</v>
      </c>
      <c r="E234" s="224" t="s">
        <v>666</v>
      </c>
      <c r="F234" s="223">
        <v>1981</v>
      </c>
      <c r="G234" s="223" t="s">
        <v>254</v>
      </c>
      <c r="H234" s="223">
        <v>76</v>
      </c>
      <c r="I234" s="220"/>
    </row>
    <row r="235" spans="1:9">
      <c r="A235" s="221">
        <v>161</v>
      </c>
      <c r="B235" s="221">
        <f t="shared" si="4"/>
        <v>229</v>
      </c>
      <c r="C235" s="221" t="s">
        <v>667</v>
      </c>
      <c r="D235" s="233" t="s">
        <v>668</v>
      </c>
      <c r="E235" s="224" t="s">
        <v>666</v>
      </c>
      <c r="F235" s="223">
        <v>1981</v>
      </c>
      <c r="G235" s="223" t="s">
        <v>254</v>
      </c>
      <c r="H235" s="223">
        <v>76</v>
      </c>
      <c r="I235" s="220"/>
    </row>
    <row r="236" spans="1:9">
      <c r="A236" s="221">
        <v>162</v>
      </c>
      <c r="B236" s="221">
        <f t="shared" si="4"/>
        <v>230</v>
      </c>
      <c r="C236" s="221" t="s">
        <v>669</v>
      </c>
      <c r="D236" s="233" t="s">
        <v>670</v>
      </c>
      <c r="E236" s="224" t="s">
        <v>666</v>
      </c>
      <c r="F236" s="223">
        <v>1981</v>
      </c>
      <c r="G236" s="223" t="s">
        <v>254</v>
      </c>
      <c r="H236" s="223">
        <v>75</v>
      </c>
      <c r="I236" s="220"/>
    </row>
    <row r="237" spans="1:9">
      <c r="A237" s="221">
        <v>163</v>
      </c>
      <c r="B237" s="221">
        <f t="shared" si="4"/>
        <v>231</v>
      </c>
      <c r="C237" s="221" t="s">
        <v>671</v>
      </c>
      <c r="D237" s="233" t="s">
        <v>672</v>
      </c>
      <c r="E237" s="224" t="s">
        <v>666</v>
      </c>
      <c r="F237" s="223">
        <v>1981</v>
      </c>
      <c r="G237" s="223" t="s">
        <v>248</v>
      </c>
      <c r="H237" s="223">
        <v>79</v>
      </c>
      <c r="I237" s="220"/>
    </row>
    <row r="238" spans="1:9">
      <c r="A238" s="221">
        <v>164</v>
      </c>
      <c r="B238" s="221">
        <f t="shared" si="4"/>
        <v>232</v>
      </c>
      <c r="C238" s="221" t="s">
        <v>673</v>
      </c>
      <c r="D238" s="233" t="s">
        <v>674</v>
      </c>
      <c r="E238" s="224" t="s">
        <v>666</v>
      </c>
      <c r="F238" s="223">
        <v>1981</v>
      </c>
      <c r="G238" s="223" t="s">
        <v>254</v>
      </c>
      <c r="H238" s="223">
        <v>75</v>
      </c>
      <c r="I238" s="220"/>
    </row>
    <row r="239" spans="1:9">
      <c r="A239" s="221">
        <v>165</v>
      </c>
      <c r="B239" s="221">
        <f t="shared" si="4"/>
        <v>233</v>
      </c>
      <c r="C239" s="221" t="s">
        <v>675</v>
      </c>
      <c r="D239" s="233" t="s">
        <v>676</v>
      </c>
      <c r="E239" s="224" t="s">
        <v>666</v>
      </c>
      <c r="F239" s="223">
        <v>1981</v>
      </c>
      <c r="G239" s="223" t="s">
        <v>248</v>
      </c>
      <c r="H239" s="223">
        <v>79</v>
      </c>
      <c r="I239" s="220"/>
    </row>
    <row r="240" spans="1:9">
      <c r="A240" s="221">
        <v>166</v>
      </c>
      <c r="B240" s="221">
        <f t="shared" si="4"/>
        <v>234</v>
      </c>
      <c r="C240" s="221" t="s">
        <v>677</v>
      </c>
      <c r="D240" s="233" t="s">
        <v>678</v>
      </c>
      <c r="E240" s="224" t="s">
        <v>666</v>
      </c>
      <c r="F240" s="223">
        <v>1981</v>
      </c>
      <c r="G240" s="223" t="s">
        <v>254</v>
      </c>
      <c r="H240" s="223">
        <v>71</v>
      </c>
      <c r="I240" s="220"/>
    </row>
    <row r="241" spans="1:9">
      <c r="A241" s="221">
        <v>167</v>
      </c>
      <c r="B241" s="221">
        <f t="shared" si="4"/>
        <v>235</v>
      </c>
      <c r="C241" s="221" t="s">
        <v>679</v>
      </c>
      <c r="D241" s="233" t="s">
        <v>680</v>
      </c>
      <c r="E241" s="224" t="s">
        <v>681</v>
      </c>
      <c r="F241" s="223">
        <v>1983</v>
      </c>
      <c r="G241" s="223" t="s">
        <v>254</v>
      </c>
      <c r="H241" s="223">
        <v>59</v>
      </c>
      <c r="I241" s="220"/>
    </row>
    <row r="242" spans="1:9">
      <c r="A242" s="221">
        <v>168</v>
      </c>
      <c r="B242" s="221">
        <f t="shared" si="4"/>
        <v>236</v>
      </c>
      <c r="C242" s="221" t="s">
        <v>682</v>
      </c>
      <c r="D242" s="225" t="s">
        <v>683</v>
      </c>
      <c r="E242" s="224" t="s">
        <v>684</v>
      </c>
      <c r="F242" s="223">
        <v>1924</v>
      </c>
      <c r="G242" s="223" t="s">
        <v>254</v>
      </c>
      <c r="H242" s="223">
        <v>45</v>
      </c>
      <c r="I242" s="220"/>
    </row>
    <row r="243" spans="1:9">
      <c r="A243" s="221">
        <v>169</v>
      </c>
      <c r="B243" s="221">
        <f t="shared" si="4"/>
        <v>237</v>
      </c>
      <c r="C243" s="221" t="s">
        <v>685</v>
      </c>
      <c r="D243" s="225" t="s">
        <v>686</v>
      </c>
      <c r="E243" s="224" t="s">
        <v>687</v>
      </c>
      <c r="F243" s="226">
        <v>1922</v>
      </c>
      <c r="G243" s="223" t="s">
        <v>254</v>
      </c>
      <c r="H243" s="226">
        <v>70</v>
      </c>
      <c r="I243" s="220"/>
    </row>
    <row r="244" spans="1:9">
      <c r="A244" s="221">
        <v>170</v>
      </c>
      <c r="B244" s="221">
        <f t="shared" si="4"/>
        <v>238</v>
      </c>
      <c r="C244" s="221" t="s">
        <v>688</v>
      </c>
      <c r="D244" s="225" t="s">
        <v>689</v>
      </c>
      <c r="E244" s="224" t="s">
        <v>690</v>
      </c>
      <c r="F244" s="226">
        <v>1921</v>
      </c>
      <c r="G244" s="223" t="s">
        <v>254</v>
      </c>
      <c r="H244" s="226">
        <v>21</v>
      </c>
      <c r="I244" s="220"/>
    </row>
    <row r="245" spans="1:9">
      <c r="A245" s="236">
        <v>1</v>
      </c>
      <c r="B245" s="221">
        <f>1+B244</f>
        <v>239</v>
      </c>
      <c r="C245" s="236" t="s">
        <v>695</v>
      </c>
      <c r="D245" s="225" t="s">
        <v>696</v>
      </c>
      <c r="E245" s="225" t="s">
        <v>697</v>
      </c>
      <c r="F245" s="226">
        <v>1970</v>
      </c>
      <c r="G245" s="221" t="s">
        <v>17</v>
      </c>
      <c r="H245" s="227">
        <v>108</v>
      </c>
      <c r="I245" s="220"/>
    </row>
    <row r="246" spans="1:9" ht="30">
      <c r="A246" s="236">
        <f>1+A245</f>
        <v>2</v>
      </c>
      <c r="B246" s="221">
        <f t="shared" ref="B246:B263" si="5">1+B245</f>
        <v>240</v>
      </c>
      <c r="C246" s="236" t="s">
        <v>698</v>
      </c>
      <c r="D246" s="222" t="s">
        <v>699</v>
      </c>
      <c r="E246" s="222" t="s">
        <v>700</v>
      </c>
      <c r="F246" s="223">
        <v>1981</v>
      </c>
      <c r="G246" s="221" t="s">
        <v>17</v>
      </c>
      <c r="H246" s="221">
        <v>169</v>
      </c>
      <c r="I246" s="220"/>
    </row>
    <row r="247" spans="1:9" ht="30">
      <c r="A247" s="236">
        <v>3</v>
      </c>
      <c r="B247" s="221">
        <f t="shared" si="5"/>
        <v>241</v>
      </c>
      <c r="C247" s="236" t="s">
        <v>701</v>
      </c>
      <c r="D247" s="222" t="s">
        <v>702</v>
      </c>
      <c r="E247" s="222" t="s">
        <v>700</v>
      </c>
      <c r="F247" s="223">
        <v>1981</v>
      </c>
      <c r="G247" s="221" t="s">
        <v>17</v>
      </c>
      <c r="H247" s="221">
        <v>117</v>
      </c>
      <c r="I247" s="220"/>
    </row>
    <row r="248" spans="1:9">
      <c r="A248" s="236">
        <v>4</v>
      </c>
      <c r="B248" s="221">
        <f t="shared" si="5"/>
        <v>242</v>
      </c>
      <c r="C248" s="236" t="s">
        <v>703</v>
      </c>
      <c r="D248" s="224" t="s">
        <v>704</v>
      </c>
      <c r="E248" s="224" t="s">
        <v>705</v>
      </c>
      <c r="F248" s="223">
        <v>1979</v>
      </c>
      <c r="G248" s="221" t="s">
        <v>17</v>
      </c>
      <c r="H248" s="221">
        <v>367</v>
      </c>
      <c r="I248" s="220"/>
    </row>
    <row r="249" spans="1:9">
      <c r="A249" s="236">
        <v>5</v>
      </c>
      <c r="B249" s="221">
        <f t="shared" si="5"/>
        <v>243</v>
      </c>
      <c r="C249" s="236" t="s">
        <v>706</v>
      </c>
      <c r="D249" s="225" t="s">
        <v>707</v>
      </c>
      <c r="E249" s="222" t="s">
        <v>708</v>
      </c>
      <c r="F249" s="226">
        <v>2001</v>
      </c>
      <c r="G249" s="227" t="s">
        <v>17</v>
      </c>
      <c r="H249" s="227">
        <v>548</v>
      </c>
      <c r="I249" s="220"/>
    </row>
    <row r="250" spans="1:9">
      <c r="A250" s="236">
        <v>6</v>
      </c>
      <c r="B250" s="221">
        <f t="shared" si="5"/>
        <v>244</v>
      </c>
      <c r="C250" s="236" t="s">
        <v>709</v>
      </c>
      <c r="D250" s="224" t="s">
        <v>710</v>
      </c>
      <c r="E250" s="224" t="s">
        <v>711</v>
      </c>
      <c r="F250" s="223">
        <v>1982</v>
      </c>
      <c r="G250" s="237" t="s">
        <v>17</v>
      </c>
      <c r="H250" s="223">
        <v>86</v>
      </c>
      <c r="I250" s="220"/>
    </row>
    <row r="251" spans="1:9">
      <c r="A251" s="236">
        <v>7</v>
      </c>
      <c r="B251" s="221">
        <f t="shared" si="5"/>
        <v>245</v>
      </c>
      <c r="C251" s="236" t="s">
        <v>712</v>
      </c>
      <c r="D251" s="222" t="s">
        <v>713</v>
      </c>
      <c r="E251" s="222" t="s">
        <v>714</v>
      </c>
      <c r="F251" s="223">
        <v>1986</v>
      </c>
      <c r="G251" s="223" t="s">
        <v>17</v>
      </c>
      <c r="H251" s="223">
        <v>72</v>
      </c>
      <c r="I251" s="220"/>
    </row>
    <row r="252" spans="1:9">
      <c r="A252" s="236">
        <v>8</v>
      </c>
      <c r="B252" s="221">
        <f t="shared" si="5"/>
        <v>246</v>
      </c>
      <c r="C252" s="236" t="s">
        <v>715</v>
      </c>
      <c r="D252" s="224" t="s">
        <v>716</v>
      </c>
      <c r="E252" s="224" t="s">
        <v>705</v>
      </c>
      <c r="F252" s="223">
        <v>1979</v>
      </c>
      <c r="G252" s="221" t="s">
        <v>17</v>
      </c>
      <c r="H252" s="221">
        <v>189</v>
      </c>
      <c r="I252" s="220"/>
    </row>
    <row r="253" spans="1:9" ht="30">
      <c r="A253" s="236">
        <v>9</v>
      </c>
      <c r="B253" s="221">
        <f t="shared" si="5"/>
        <v>247</v>
      </c>
      <c r="C253" s="236" t="s">
        <v>717</v>
      </c>
      <c r="D253" s="224" t="s">
        <v>718</v>
      </c>
      <c r="E253" s="224" t="s">
        <v>719</v>
      </c>
      <c r="F253" s="223">
        <v>1979</v>
      </c>
      <c r="G253" s="221" t="s">
        <v>17</v>
      </c>
      <c r="H253" s="221">
        <v>296</v>
      </c>
      <c r="I253" s="220"/>
    </row>
    <row r="254" spans="1:9">
      <c r="A254" s="236">
        <v>10</v>
      </c>
      <c r="B254" s="221">
        <f t="shared" si="5"/>
        <v>248</v>
      </c>
      <c r="C254" s="236" t="s">
        <v>720</v>
      </c>
      <c r="D254" s="224" t="s">
        <v>721</v>
      </c>
      <c r="E254" s="224" t="s">
        <v>705</v>
      </c>
      <c r="F254" s="223">
        <v>1979</v>
      </c>
      <c r="G254" s="221" t="s">
        <v>17</v>
      </c>
      <c r="H254" s="221">
        <v>227</v>
      </c>
      <c r="I254" s="220"/>
    </row>
    <row r="255" spans="1:9">
      <c r="A255" s="236">
        <v>11</v>
      </c>
      <c r="B255" s="221">
        <f t="shared" si="5"/>
        <v>249</v>
      </c>
      <c r="C255" s="236" t="s">
        <v>722</v>
      </c>
      <c r="D255" s="222" t="s">
        <v>723</v>
      </c>
      <c r="E255" s="222" t="s">
        <v>724</v>
      </c>
      <c r="F255" s="223">
        <v>1995</v>
      </c>
      <c r="G255" s="221" t="s">
        <v>17</v>
      </c>
      <c r="H255" s="221">
        <v>110</v>
      </c>
      <c r="I255" s="220"/>
    </row>
    <row r="256" spans="1:9">
      <c r="A256" s="236">
        <v>12</v>
      </c>
      <c r="B256" s="221">
        <f t="shared" si="5"/>
        <v>250</v>
      </c>
      <c r="C256" s="236" t="s">
        <v>725</v>
      </c>
      <c r="D256" s="224" t="s">
        <v>726</v>
      </c>
      <c r="E256" s="222" t="s">
        <v>727</v>
      </c>
      <c r="F256" s="226">
        <v>2001</v>
      </c>
      <c r="G256" s="221" t="s">
        <v>17</v>
      </c>
      <c r="H256" s="227">
        <v>602</v>
      </c>
      <c r="I256" s="220"/>
    </row>
    <row r="257" spans="1:9">
      <c r="A257" s="236">
        <v>13</v>
      </c>
      <c r="B257" s="221">
        <f t="shared" si="5"/>
        <v>251</v>
      </c>
      <c r="C257" s="236" t="s">
        <v>728</v>
      </c>
      <c r="D257" s="225" t="s">
        <v>729</v>
      </c>
      <c r="E257" s="222" t="s">
        <v>730</v>
      </c>
      <c r="F257" s="226">
        <v>1991</v>
      </c>
      <c r="G257" s="227" t="s">
        <v>17</v>
      </c>
      <c r="H257" s="227">
        <v>159</v>
      </c>
      <c r="I257" s="220"/>
    </row>
    <row r="258" spans="1:9">
      <c r="A258" s="236">
        <v>14</v>
      </c>
      <c r="B258" s="221">
        <f t="shared" si="5"/>
        <v>252</v>
      </c>
      <c r="C258" s="236" t="s">
        <v>731</v>
      </c>
      <c r="D258" s="222" t="s">
        <v>732</v>
      </c>
      <c r="E258" s="222" t="s">
        <v>733</v>
      </c>
      <c r="F258" s="223">
        <v>1982</v>
      </c>
      <c r="G258" s="223" t="s">
        <v>17</v>
      </c>
      <c r="H258" s="223">
        <v>136</v>
      </c>
      <c r="I258" s="220"/>
    </row>
    <row r="259" spans="1:9">
      <c r="A259" s="236">
        <v>15</v>
      </c>
      <c r="B259" s="221">
        <f t="shared" si="5"/>
        <v>253</v>
      </c>
      <c r="C259" s="236" t="s">
        <v>734</v>
      </c>
      <c r="D259" s="224" t="s">
        <v>735</v>
      </c>
      <c r="E259" s="224" t="s">
        <v>736</v>
      </c>
      <c r="F259" s="223">
        <v>1979</v>
      </c>
      <c r="G259" s="221" t="s">
        <v>17</v>
      </c>
      <c r="H259" s="221">
        <v>127</v>
      </c>
      <c r="I259" s="220"/>
    </row>
    <row r="260" spans="1:9">
      <c r="A260" s="236">
        <v>16</v>
      </c>
      <c r="B260" s="221">
        <f t="shared" si="5"/>
        <v>254</v>
      </c>
      <c r="C260" s="236" t="s">
        <v>737</v>
      </c>
      <c r="D260" s="225" t="s">
        <v>738</v>
      </c>
      <c r="E260" s="222" t="s">
        <v>739</v>
      </c>
      <c r="F260" s="223">
        <v>1993</v>
      </c>
      <c r="G260" s="221" t="s">
        <v>342</v>
      </c>
      <c r="H260" s="221">
        <v>38</v>
      </c>
      <c r="I260" s="220"/>
    </row>
    <row r="261" spans="1:9">
      <c r="A261" s="236">
        <v>17</v>
      </c>
      <c r="B261" s="221">
        <f t="shared" si="5"/>
        <v>255</v>
      </c>
      <c r="C261" s="236" t="s">
        <v>740</v>
      </c>
      <c r="D261" s="225" t="s">
        <v>741</v>
      </c>
      <c r="E261" s="222" t="s">
        <v>730</v>
      </c>
      <c r="F261" s="226">
        <v>1993</v>
      </c>
      <c r="G261" s="227" t="s">
        <v>17</v>
      </c>
      <c r="H261" s="227">
        <v>188</v>
      </c>
      <c r="I261" s="220"/>
    </row>
    <row r="262" spans="1:9">
      <c r="A262" s="236">
        <v>18</v>
      </c>
      <c r="B262" s="221">
        <f t="shared" si="5"/>
        <v>256</v>
      </c>
      <c r="C262" s="236" t="s">
        <v>742</v>
      </c>
      <c r="D262" s="224" t="s">
        <v>743</v>
      </c>
      <c r="E262" s="224" t="s">
        <v>744</v>
      </c>
      <c r="F262" s="223">
        <v>1986</v>
      </c>
      <c r="G262" s="238" t="s">
        <v>17</v>
      </c>
      <c r="H262" s="221">
        <v>159</v>
      </c>
      <c r="I262" s="220"/>
    </row>
    <row r="263" spans="1:9">
      <c r="A263" s="236">
        <v>19</v>
      </c>
      <c r="B263" s="221">
        <f t="shared" si="5"/>
        <v>257</v>
      </c>
      <c r="C263" s="236" t="s">
        <v>745</v>
      </c>
      <c r="D263" s="225" t="s">
        <v>746</v>
      </c>
      <c r="E263" s="222" t="s">
        <v>747</v>
      </c>
      <c r="F263" s="226">
        <v>2005</v>
      </c>
      <c r="G263" s="227" t="s">
        <v>17</v>
      </c>
      <c r="H263" s="227">
        <v>60</v>
      </c>
      <c r="I263" s="220"/>
    </row>
    <row r="264" spans="1:9">
      <c r="A264" s="221">
        <v>1</v>
      </c>
      <c r="B264" s="221">
        <f>1+B263</f>
        <v>258</v>
      </c>
      <c r="C264" s="221" t="s">
        <v>749</v>
      </c>
      <c r="D264" s="222" t="s">
        <v>750</v>
      </c>
      <c r="E264" s="222" t="s">
        <v>751</v>
      </c>
      <c r="F264" s="223">
        <v>1985</v>
      </c>
      <c r="G264" s="223" t="s">
        <v>17</v>
      </c>
      <c r="H264" s="223">
        <v>144</v>
      </c>
      <c r="I264" s="220"/>
    </row>
    <row r="265" spans="1:9">
      <c r="A265" s="221">
        <v>2</v>
      </c>
      <c r="B265" s="221">
        <f t="shared" ref="B265:B296" si="6">1+B264</f>
        <v>259</v>
      </c>
      <c r="C265" s="221" t="s">
        <v>752</v>
      </c>
      <c r="D265" s="225" t="s">
        <v>753</v>
      </c>
      <c r="E265" s="225" t="s">
        <v>754</v>
      </c>
      <c r="F265" s="226">
        <v>1978</v>
      </c>
      <c r="G265" s="227" t="s">
        <v>17</v>
      </c>
      <c r="H265" s="227">
        <v>140</v>
      </c>
      <c r="I265" s="220"/>
    </row>
    <row r="266" spans="1:9">
      <c r="A266" s="221">
        <v>3</v>
      </c>
      <c r="B266" s="221">
        <f t="shared" si="6"/>
        <v>260</v>
      </c>
      <c r="C266" s="221" t="s">
        <v>755</v>
      </c>
      <c r="D266" s="224" t="s">
        <v>756</v>
      </c>
      <c r="E266" s="224" t="s">
        <v>757</v>
      </c>
      <c r="F266" s="223">
        <v>1939</v>
      </c>
      <c r="G266" s="221" t="s">
        <v>758</v>
      </c>
      <c r="H266" s="221">
        <v>54</v>
      </c>
      <c r="I266" s="220"/>
    </row>
    <row r="267" spans="1:9">
      <c r="A267" s="221">
        <v>4</v>
      </c>
      <c r="B267" s="221">
        <f t="shared" si="6"/>
        <v>261</v>
      </c>
      <c r="C267" s="236" t="s">
        <v>759</v>
      </c>
      <c r="D267" s="225" t="s">
        <v>760</v>
      </c>
      <c r="E267" s="225" t="s">
        <v>761</v>
      </c>
      <c r="F267" s="226">
        <v>2003</v>
      </c>
      <c r="G267" s="227" t="s">
        <v>17</v>
      </c>
      <c r="H267" s="227">
        <v>92</v>
      </c>
      <c r="I267" s="220"/>
    </row>
    <row r="268" spans="1:9">
      <c r="A268" s="221">
        <v>5</v>
      </c>
      <c r="B268" s="221">
        <f t="shared" si="6"/>
        <v>262</v>
      </c>
      <c r="C268" s="221" t="s">
        <v>762</v>
      </c>
      <c r="D268" s="222" t="s">
        <v>763</v>
      </c>
      <c r="E268" s="222" t="s">
        <v>764</v>
      </c>
      <c r="F268" s="223">
        <v>1981</v>
      </c>
      <c r="G268" s="221" t="s">
        <v>170</v>
      </c>
      <c r="H268" s="221">
        <v>185</v>
      </c>
      <c r="I268" s="220"/>
    </row>
    <row r="269" spans="1:9">
      <c r="A269" s="221">
        <v>6</v>
      </c>
      <c r="B269" s="221">
        <f t="shared" si="6"/>
        <v>263</v>
      </c>
      <c r="C269" s="221" t="s">
        <v>765</v>
      </c>
      <c r="D269" s="224" t="s">
        <v>766</v>
      </c>
      <c r="E269" s="224" t="s">
        <v>767</v>
      </c>
      <c r="F269" s="223">
        <v>1979</v>
      </c>
      <c r="G269" s="221" t="s">
        <v>17</v>
      </c>
      <c r="H269" s="221">
        <v>121</v>
      </c>
      <c r="I269" s="220"/>
    </row>
    <row r="270" spans="1:9" ht="30">
      <c r="A270" s="221">
        <v>7</v>
      </c>
      <c r="B270" s="221">
        <f t="shared" si="6"/>
        <v>264</v>
      </c>
      <c r="C270" s="221" t="s">
        <v>768</v>
      </c>
      <c r="D270" s="224" t="s">
        <v>769</v>
      </c>
      <c r="E270" s="224" t="s">
        <v>68</v>
      </c>
      <c r="F270" s="223">
        <v>1981</v>
      </c>
      <c r="G270" s="223" t="s">
        <v>17</v>
      </c>
      <c r="H270" s="221">
        <v>138</v>
      </c>
      <c r="I270" s="220"/>
    </row>
    <row r="271" spans="1:9">
      <c r="A271" s="221">
        <v>8</v>
      </c>
      <c r="B271" s="221">
        <f t="shared" si="6"/>
        <v>265</v>
      </c>
      <c r="C271" s="221" t="s">
        <v>770</v>
      </c>
      <c r="D271" s="224" t="s">
        <v>771</v>
      </c>
      <c r="E271" s="224" t="s">
        <v>772</v>
      </c>
      <c r="F271" s="223">
        <v>1986</v>
      </c>
      <c r="G271" s="221" t="s">
        <v>17</v>
      </c>
      <c r="H271" s="221">
        <v>63</v>
      </c>
      <c r="I271" s="220"/>
    </row>
    <row r="272" spans="1:9" ht="30">
      <c r="A272" s="221">
        <v>9</v>
      </c>
      <c r="B272" s="221">
        <f t="shared" si="6"/>
        <v>266</v>
      </c>
      <c r="C272" s="221" t="s">
        <v>773</v>
      </c>
      <c r="D272" s="222" t="s">
        <v>774</v>
      </c>
      <c r="E272" s="222" t="s">
        <v>775</v>
      </c>
      <c r="F272" s="223">
        <v>1981</v>
      </c>
      <c r="G272" s="223" t="s">
        <v>17</v>
      </c>
      <c r="H272" s="223">
        <v>180</v>
      </c>
      <c r="I272" s="220"/>
    </row>
    <row r="273" spans="1:9">
      <c r="A273" s="221">
        <v>10</v>
      </c>
      <c r="B273" s="221">
        <f t="shared" si="6"/>
        <v>267</v>
      </c>
      <c r="C273" s="221" t="s">
        <v>776</v>
      </c>
      <c r="D273" s="224" t="s">
        <v>777</v>
      </c>
      <c r="E273" s="224" t="s">
        <v>778</v>
      </c>
      <c r="F273" s="223">
        <v>1985</v>
      </c>
      <c r="G273" s="221" t="s">
        <v>17</v>
      </c>
      <c r="H273" s="221">
        <v>63</v>
      </c>
      <c r="I273" s="220"/>
    </row>
    <row r="274" spans="1:9">
      <c r="A274" s="221">
        <v>11</v>
      </c>
      <c r="B274" s="221">
        <f t="shared" si="6"/>
        <v>268</v>
      </c>
      <c r="C274" s="236" t="s">
        <v>779</v>
      </c>
      <c r="D274" s="225" t="s">
        <v>780</v>
      </c>
      <c r="E274" s="225" t="s">
        <v>781</v>
      </c>
      <c r="F274" s="223">
        <v>1997</v>
      </c>
      <c r="G274" s="221" t="s">
        <v>17</v>
      </c>
      <c r="H274" s="221">
        <v>300</v>
      </c>
      <c r="I274" s="220"/>
    </row>
    <row r="275" spans="1:9">
      <c r="A275" s="221">
        <v>12</v>
      </c>
      <c r="B275" s="221">
        <f t="shared" si="6"/>
        <v>269</v>
      </c>
      <c r="C275" s="221" t="s">
        <v>782</v>
      </c>
      <c r="D275" s="222" t="s">
        <v>783</v>
      </c>
      <c r="E275" s="225" t="s">
        <v>784</v>
      </c>
      <c r="F275" s="226">
        <v>1996</v>
      </c>
      <c r="G275" s="221" t="s">
        <v>17</v>
      </c>
      <c r="H275" s="227">
        <v>270</v>
      </c>
      <c r="I275" s="220"/>
    </row>
    <row r="276" spans="1:9">
      <c r="A276" s="221">
        <v>13</v>
      </c>
      <c r="B276" s="221">
        <f t="shared" si="6"/>
        <v>270</v>
      </c>
      <c r="C276" s="221" t="s">
        <v>785</v>
      </c>
      <c r="D276" s="222" t="s">
        <v>786</v>
      </c>
      <c r="E276" s="222" t="s">
        <v>787</v>
      </c>
      <c r="F276" s="223">
        <v>1981</v>
      </c>
      <c r="G276" s="223" t="s">
        <v>17</v>
      </c>
      <c r="H276" s="223">
        <v>183</v>
      </c>
      <c r="I276" s="220"/>
    </row>
    <row r="277" spans="1:9">
      <c r="A277" s="221">
        <v>14</v>
      </c>
      <c r="B277" s="221">
        <f t="shared" si="6"/>
        <v>271</v>
      </c>
      <c r="C277" s="221" t="s">
        <v>788</v>
      </c>
      <c r="D277" s="222" t="s">
        <v>789</v>
      </c>
      <c r="E277" s="222" t="s">
        <v>790</v>
      </c>
      <c r="F277" s="223">
        <v>1930</v>
      </c>
      <c r="G277" s="223" t="s">
        <v>791</v>
      </c>
      <c r="H277" s="223">
        <v>54</v>
      </c>
      <c r="I277" s="220"/>
    </row>
    <row r="278" spans="1:9">
      <c r="A278" s="221">
        <v>15</v>
      </c>
      <c r="B278" s="221">
        <f t="shared" si="6"/>
        <v>272</v>
      </c>
      <c r="C278" s="236" t="s">
        <v>792</v>
      </c>
      <c r="D278" s="222" t="s">
        <v>793</v>
      </c>
      <c r="E278" s="225" t="s">
        <v>794</v>
      </c>
      <c r="F278" s="226">
        <v>2001</v>
      </c>
      <c r="G278" s="227" t="s">
        <v>795</v>
      </c>
      <c r="H278" s="227">
        <v>337</v>
      </c>
      <c r="I278" s="220"/>
    </row>
    <row r="279" spans="1:9">
      <c r="A279" s="221">
        <v>16</v>
      </c>
      <c r="B279" s="221">
        <f t="shared" si="6"/>
        <v>273</v>
      </c>
      <c r="C279" s="221" t="s">
        <v>796</v>
      </c>
      <c r="D279" s="222" t="s">
        <v>797</v>
      </c>
      <c r="E279" s="222" t="s">
        <v>794</v>
      </c>
      <c r="F279" s="226">
        <v>2001</v>
      </c>
      <c r="G279" s="227" t="s">
        <v>798</v>
      </c>
      <c r="H279" s="227">
        <v>158</v>
      </c>
      <c r="I279" s="220"/>
    </row>
    <row r="280" spans="1:9">
      <c r="A280" s="221">
        <v>17</v>
      </c>
      <c r="B280" s="221">
        <f t="shared" si="6"/>
        <v>274</v>
      </c>
      <c r="C280" s="221" t="s">
        <v>799</v>
      </c>
      <c r="D280" s="222" t="s">
        <v>800</v>
      </c>
      <c r="E280" s="225" t="s">
        <v>794</v>
      </c>
      <c r="F280" s="226">
        <v>2001</v>
      </c>
      <c r="G280" s="227" t="s">
        <v>801</v>
      </c>
      <c r="H280" s="227">
        <v>359</v>
      </c>
      <c r="I280" s="220"/>
    </row>
    <row r="281" spans="1:9">
      <c r="A281" s="221">
        <v>18</v>
      </c>
      <c r="B281" s="221">
        <f t="shared" si="6"/>
        <v>275</v>
      </c>
      <c r="C281" s="221" t="s">
        <v>802</v>
      </c>
      <c r="D281" s="222" t="s">
        <v>803</v>
      </c>
      <c r="E281" s="225" t="s">
        <v>804</v>
      </c>
      <c r="F281" s="226">
        <v>1989</v>
      </c>
      <c r="G281" s="227" t="s">
        <v>17</v>
      </c>
      <c r="H281" s="227">
        <v>433</v>
      </c>
      <c r="I281" s="220"/>
    </row>
    <row r="282" spans="1:9">
      <c r="A282" s="221">
        <v>19</v>
      </c>
      <c r="B282" s="221">
        <f t="shared" si="6"/>
        <v>276</v>
      </c>
      <c r="C282" s="221" t="s">
        <v>805</v>
      </c>
      <c r="D282" s="224" t="s">
        <v>806</v>
      </c>
      <c r="E282" s="224" t="s">
        <v>772</v>
      </c>
      <c r="F282" s="223">
        <v>1986</v>
      </c>
      <c r="G282" s="221" t="s">
        <v>807</v>
      </c>
      <c r="H282" s="221">
        <v>160</v>
      </c>
      <c r="I282" s="220"/>
    </row>
    <row r="283" spans="1:9" ht="30">
      <c r="A283" s="221">
        <v>20</v>
      </c>
      <c r="B283" s="221">
        <f t="shared" si="6"/>
        <v>277</v>
      </c>
      <c r="C283" s="221" t="s">
        <v>808</v>
      </c>
      <c r="D283" s="224" t="s">
        <v>809</v>
      </c>
      <c r="E283" s="224" t="s">
        <v>810</v>
      </c>
      <c r="F283" s="223">
        <v>1979</v>
      </c>
      <c r="G283" s="221" t="s">
        <v>758</v>
      </c>
      <c r="H283" s="221">
        <v>44</v>
      </c>
      <c r="I283" s="220"/>
    </row>
    <row r="284" spans="1:9" ht="30">
      <c r="A284" s="221">
        <v>21</v>
      </c>
      <c r="B284" s="221">
        <f t="shared" si="6"/>
        <v>278</v>
      </c>
      <c r="C284" s="221" t="s">
        <v>811</v>
      </c>
      <c r="D284" s="224" t="s">
        <v>812</v>
      </c>
      <c r="E284" s="224" t="s">
        <v>813</v>
      </c>
      <c r="F284" s="223">
        <v>1979</v>
      </c>
      <c r="G284" s="221" t="s">
        <v>758</v>
      </c>
      <c r="H284" s="221">
        <v>40</v>
      </c>
      <c r="I284" s="220"/>
    </row>
    <row r="285" spans="1:9">
      <c r="A285" s="221">
        <v>22</v>
      </c>
      <c r="B285" s="221">
        <f t="shared" si="6"/>
        <v>279</v>
      </c>
      <c r="C285" s="221" t="s">
        <v>814</v>
      </c>
      <c r="D285" s="225" t="s">
        <v>815</v>
      </c>
      <c r="E285" s="225" t="s">
        <v>816</v>
      </c>
      <c r="F285" s="223">
        <v>1981</v>
      </c>
      <c r="G285" s="221" t="s">
        <v>17</v>
      </c>
      <c r="H285" s="221">
        <v>15</v>
      </c>
      <c r="I285" s="220"/>
    </row>
    <row r="286" spans="1:9">
      <c r="A286" s="221">
        <v>23</v>
      </c>
      <c r="B286" s="221">
        <f t="shared" si="6"/>
        <v>280</v>
      </c>
      <c r="C286" s="221" t="s">
        <v>817</v>
      </c>
      <c r="D286" s="224" t="s">
        <v>818</v>
      </c>
      <c r="E286" s="224" t="s">
        <v>819</v>
      </c>
      <c r="F286" s="223">
        <v>1979</v>
      </c>
      <c r="G286" s="221" t="s">
        <v>758</v>
      </c>
      <c r="H286" s="221">
        <v>88</v>
      </c>
      <c r="I286" s="220"/>
    </row>
    <row r="287" spans="1:9">
      <c r="A287" s="221">
        <v>24</v>
      </c>
      <c r="B287" s="221">
        <f t="shared" si="6"/>
        <v>281</v>
      </c>
      <c r="C287" s="221" t="s">
        <v>820</v>
      </c>
      <c r="D287" s="222" t="s">
        <v>821</v>
      </c>
      <c r="E287" s="222" t="s">
        <v>822</v>
      </c>
      <c r="F287" s="223">
        <v>1916</v>
      </c>
      <c r="G287" s="223" t="s">
        <v>791</v>
      </c>
      <c r="H287" s="223">
        <v>41</v>
      </c>
      <c r="I287" s="220"/>
    </row>
    <row r="288" spans="1:9" ht="30">
      <c r="A288" s="221">
        <v>25</v>
      </c>
      <c r="B288" s="221">
        <f t="shared" si="6"/>
        <v>282</v>
      </c>
      <c r="C288" s="221" t="s">
        <v>823</v>
      </c>
      <c r="D288" s="222" t="s">
        <v>824</v>
      </c>
      <c r="E288" s="222" t="s">
        <v>825</v>
      </c>
      <c r="F288" s="223">
        <v>1982</v>
      </c>
      <c r="G288" s="221" t="s">
        <v>17</v>
      </c>
      <c r="H288" s="221">
        <v>64</v>
      </c>
      <c r="I288" s="220"/>
    </row>
    <row r="289" spans="1:9">
      <c r="A289" s="221">
        <v>26</v>
      </c>
      <c r="B289" s="221">
        <f t="shared" si="6"/>
        <v>283</v>
      </c>
      <c r="C289" s="221" t="s">
        <v>826</v>
      </c>
      <c r="D289" s="224" t="s">
        <v>827</v>
      </c>
      <c r="E289" s="224" t="s">
        <v>828</v>
      </c>
      <c r="F289" s="223">
        <v>1986</v>
      </c>
      <c r="G289" s="221" t="s">
        <v>17</v>
      </c>
      <c r="H289" s="221">
        <v>68</v>
      </c>
      <c r="I289" s="220"/>
    </row>
    <row r="290" spans="1:9">
      <c r="A290" s="221">
        <v>27</v>
      </c>
      <c r="B290" s="221">
        <f t="shared" si="6"/>
        <v>284</v>
      </c>
      <c r="C290" s="221" t="s">
        <v>829</v>
      </c>
      <c r="D290" s="222" t="s">
        <v>830</v>
      </c>
      <c r="E290" s="222" t="s">
        <v>831</v>
      </c>
      <c r="F290" s="223">
        <v>1930</v>
      </c>
      <c r="G290" s="223" t="s">
        <v>832</v>
      </c>
      <c r="H290" s="223">
        <v>90</v>
      </c>
      <c r="I290" s="220"/>
    </row>
    <row r="291" spans="1:9">
      <c r="A291" s="221">
        <v>28</v>
      </c>
      <c r="B291" s="221">
        <f t="shared" si="6"/>
        <v>285</v>
      </c>
      <c r="C291" s="221" t="s">
        <v>833</v>
      </c>
      <c r="D291" s="222" t="s">
        <v>834</v>
      </c>
      <c r="E291" s="222" t="s">
        <v>835</v>
      </c>
      <c r="F291" s="223">
        <v>1939</v>
      </c>
      <c r="G291" s="223" t="s">
        <v>791</v>
      </c>
      <c r="H291" s="223">
        <v>32</v>
      </c>
      <c r="I291" s="220"/>
    </row>
    <row r="292" spans="1:9">
      <c r="A292" s="221">
        <v>29</v>
      </c>
      <c r="B292" s="221">
        <f t="shared" si="6"/>
        <v>286</v>
      </c>
      <c r="C292" s="221" t="s">
        <v>836</v>
      </c>
      <c r="D292" s="225" t="s">
        <v>837</v>
      </c>
      <c r="E292" s="222" t="s">
        <v>838</v>
      </c>
      <c r="F292" s="223">
        <v>1986</v>
      </c>
      <c r="G292" s="221" t="s">
        <v>17</v>
      </c>
      <c r="H292" s="221">
        <v>59</v>
      </c>
      <c r="I292" s="220"/>
    </row>
    <row r="293" spans="1:9">
      <c r="A293" s="221">
        <v>30</v>
      </c>
      <c r="B293" s="221">
        <f t="shared" si="6"/>
        <v>287</v>
      </c>
      <c r="C293" s="221" t="s">
        <v>839</v>
      </c>
      <c r="D293" s="224" t="s">
        <v>840</v>
      </c>
      <c r="E293" s="224" t="s">
        <v>841</v>
      </c>
      <c r="F293" s="223">
        <v>1979</v>
      </c>
      <c r="G293" s="221" t="s">
        <v>758</v>
      </c>
      <c r="H293" s="221">
        <v>64</v>
      </c>
      <c r="I293" s="220"/>
    </row>
    <row r="294" spans="1:9" ht="30">
      <c r="A294" s="221">
        <v>31</v>
      </c>
      <c r="B294" s="221">
        <f t="shared" si="6"/>
        <v>288</v>
      </c>
      <c r="C294" s="221" t="s">
        <v>842</v>
      </c>
      <c r="D294" s="224" t="s">
        <v>843</v>
      </c>
      <c r="E294" s="224" t="s">
        <v>844</v>
      </c>
      <c r="F294" s="223">
        <v>1987</v>
      </c>
      <c r="G294" s="221" t="s">
        <v>17</v>
      </c>
      <c r="H294" s="221">
        <v>128</v>
      </c>
      <c r="I294" s="220"/>
    </row>
    <row r="295" spans="1:9" ht="30">
      <c r="A295" s="221">
        <v>32</v>
      </c>
      <c r="B295" s="221">
        <f t="shared" si="6"/>
        <v>289</v>
      </c>
      <c r="C295" s="221" t="s">
        <v>845</v>
      </c>
      <c r="D295" s="222" t="s">
        <v>846</v>
      </c>
      <c r="E295" s="222" t="s">
        <v>847</v>
      </c>
      <c r="F295" s="223">
        <v>1992</v>
      </c>
      <c r="G295" s="221" t="s">
        <v>17</v>
      </c>
      <c r="H295" s="221">
        <v>222</v>
      </c>
      <c r="I295" s="220"/>
    </row>
    <row r="296" spans="1:9">
      <c r="A296" s="221">
        <v>33</v>
      </c>
      <c r="B296" s="221">
        <f t="shared" si="6"/>
        <v>290</v>
      </c>
      <c r="C296" s="221" t="s">
        <v>848</v>
      </c>
      <c r="D296" s="222" t="s">
        <v>849</v>
      </c>
      <c r="E296" s="222" t="s">
        <v>850</v>
      </c>
      <c r="F296" s="223">
        <v>1930</v>
      </c>
      <c r="G296" s="223" t="s">
        <v>832</v>
      </c>
      <c r="H296" s="223">
        <v>31</v>
      </c>
      <c r="I296" s="220"/>
    </row>
    <row r="297" spans="1:9">
      <c r="A297" s="221">
        <v>1</v>
      </c>
      <c r="B297" s="221">
        <f>1+B296</f>
        <v>291</v>
      </c>
      <c r="C297" s="221" t="s">
        <v>853</v>
      </c>
      <c r="D297" s="235" t="s">
        <v>854</v>
      </c>
      <c r="E297" s="225" t="s">
        <v>855</v>
      </c>
      <c r="F297" s="226">
        <v>1961</v>
      </c>
      <c r="G297" s="227" t="s">
        <v>856</v>
      </c>
      <c r="H297" s="227">
        <v>126</v>
      </c>
      <c r="I297" s="220">
        <v>1</v>
      </c>
    </row>
    <row r="298" spans="1:9">
      <c r="A298" s="221">
        <v>2</v>
      </c>
      <c r="B298" s="221">
        <f t="shared" ref="B298:B329" si="7">1+B297</f>
        <v>292</v>
      </c>
      <c r="C298" s="221" t="s">
        <v>857</v>
      </c>
      <c r="D298" s="224" t="s">
        <v>858</v>
      </c>
      <c r="E298" s="224" t="s">
        <v>859</v>
      </c>
      <c r="F298" s="223">
        <v>1981</v>
      </c>
      <c r="G298" s="221" t="s">
        <v>860</v>
      </c>
      <c r="H298" s="221">
        <v>291</v>
      </c>
      <c r="I298" s="220">
        <f>1+I297</f>
        <v>2</v>
      </c>
    </row>
    <row r="299" spans="1:9" ht="30">
      <c r="A299" s="221">
        <v>3</v>
      </c>
      <c r="B299" s="221">
        <f t="shared" si="7"/>
        <v>293</v>
      </c>
      <c r="C299" s="221" t="s">
        <v>861</v>
      </c>
      <c r="D299" s="224" t="s">
        <v>862</v>
      </c>
      <c r="E299" s="224" t="s">
        <v>863</v>
      </c>
      <c r="F299" s="223">
        <v>1981</v>
      </c>
      <c r="G299" s="221" t="s">
        <v>860</v>
      </c>
      <c r="H299" s="221">
        <v>131</v>
      </c>
      <c r="I299" s="220">
        <f t="shared" ref="I299:I329" si="8">1+I298</f>
        <v>3</v>
      </c>
    </row>
    <row r="300" spans="1:9" ht="30">
      <c r="A300" s="221">
        <v>4</v>
      </c>
      <c r="B300" s="221">
        <f t="shared" si="7"/>
        <v>294</v>
      </c>
      <c r="C300" s="221" t="s">
        <v>864</v>
      </c>
      <c r="D300" s="224" t="s">
        <v>865</v>
      </c>
      <c r="E300" s="224" t="s">
        <v>866</v>
      </c>
      <c r="F300" s="223">
        <v>1981</v>
      </c>
      <c r="G300" s="221" t="s">
        <v>860</v>
      </c>
      <c r="H300" s="221">
        <v>172</v>
      </c>
      <c r="I300" s="220">
        <f t="shared" si="8"/>
        <v>4</v>
      </c>
    </row>
    <row r="301" spans="1:9">
      <c r="A301" s="221">
        <v>5</v>
      </c>
      <c r="B301" s="221">
        <f t="shared" si="7"/>
        <v>295</v>
      </c>
      <c r="C301" s="221" t="s">
        <v>867</v>
      </c>
      <c r="D301" s="224" t="s">
        <v>868</v>
      </c>
      <c r="E301" s="224" t="s">
        <v>869</v>
      </c>
      <c r="F301" s="223">
        <v>1979</v>
      </c>
      <c r="G301" s="221" t="s">
        <v>860</v>
      </c>
      <c r="H301" s="221">
        <v>204</v>
      </c>
      <c r="I301" s="220">
        <f t="shared" si="8"/>
        <v>5</v>
      </c>
    </row>
    <row r="302" spans="1:9">
      <c r="A302" s="221">
        <v>6</v>
      </c>
      <c r="B302" s="221">
        <f t="shared" si="7"/>
        <v>296</v>
      </c>
      <c r="C302" s="221" t="s">
        <v>870</v>
      </c>
      <c r="D302" s="224" t="s">
        <v>871</v>
      </c>
      <c r="E302" s="224" t="s">
        <v>872</v>
      </c>
      <c r="F302" s="223">
        <v>1980</v>
      </c>
      <c r="G302" s="221" t="s">
        <v>860</v>
      </c>
      <c r="H302" s="221">
        <v>51</v>
      </c>
      <c r="I302" s="220">
        <f t="shared" si="8"/>
        <v>6</v>
      </c>
    </row>
    <row r="303" spans="1:9">
      <c r="A303" s="221">
        <v>7</v>
      </c>
      <c r="B303" s="221">
        <f t="shared" si="7"/>
        <v>297</v>
      </c>
      <c r="C303" s="221" t="s">
        <v>873</v>
      </c>
      <c r="D303" s="224" t="s">
        <v>874</v>
      </c>
      <c r="E303" s="224" t="s">
        <v>875</v>
      </c>
      <c r="F303" s="223">
        <v>1978</v>
      </c>
      <c r="G303" s="221" t="s">
        <v>860</v>
      </c>
      <c r="H303" s="221">
        <v>118</v>
      </c>
      <c r="I303" s="220">
        <f t="shared" si="8"/>
        <v>7</v>
      </c>
    </row>
    <row r="304" spans="1:9">
      <c r="A304" s="221">
        <v>8</v>
      </c>
      <c r="B304" s="221">
        <f t="shared" si="7"/>
        <v>298</v>
      </c>
      <c r="C304" s="221" t="s">
        <v>876</v>
      </c>
      <c r="D304" s="234" t="s">
        <v>877</v>
      </c>
      <c r="E304" s="222" t="s">
        <v>878</v>
      </c>
      <c r="F304" s="223">
        <v>1978</v>
      </c>
      <c r="G304" s="221" t="s">
        <v>17</v>
      </c>
      <c r="H304" s="221">
        <v>60</v>
      </c>
      <c r="I304" s="220">
        <f t="shared" si="8"/>
        <v>8</v>
      </c>
    </row>
    <row r="305" spans="1:9">
      <c r="A305" s="221">
        <v>9</v>
      </c>
      <c r="B305" s="221">
        <f t="shared" si="7"/>
        <v>299</v>
      </c>
      <c r="C305" s="221" t="s">
        <v>879</v>
      </c>
      <c r="D305" s="224" t="s">
        <v>880</v>
      </c>
      <c r="E305" s="224" t="s">
        <v>881</v>
      </c>
      <c r="F305" s="223">
        <v>1978</v>
      </c>
      <c r="G305" s="221" t="s">
        <v>860</v>
      </c>
      <c r="H305" s="221">
        <v>32</v>
      </c>
      <c r="I305" s="220">
        <f t="shared" si="8"/>
        <v>9</v>
      </c>
    </row>
    <row r="306" spans="1:9" ht="30">
      <c r="A306" s="221">
        <v>10</v>
      </c>
      <c r="B306" s="221">
        <f t="shared" si="7"/>
        <v>300</v>
      </c>
      <c r="C306" s="221" t="s">
        <v>882</v>
      </c>
      <c r="D306" s="224" t="s">
        <v>883</v>
      </c>
      <c r="E306" s="224" t="s">
        <v>884</v>
      </c>
      <c r="F306" s="223">
        <v>1979</v>
      </c>
      <c r="G306" s="221" t="s">
        <v>860</v>
      </c>
      <c r="H306" s="221">
        <v>43</v>
      </c>
      <c r="I306" s="220">
        <f t="shared" si="8"/>
        <v>10</v>
      </c>
    </row>
    <row r="307" spans="1:9">
      <c r="A307" s="221">
        <v>11</v>
      </c>
      <c r="B307" s="221">
        <f t="shared" si="7"/>
        <v>301</v>
      </c>
      <c r="C307" s="221" t="s">
        <v>885</v>
      </c>
      <c r="D307" s="224" t="s">
        <v>886</v>
      </c>
      <c r="E307" s="224" t="s">
        <v>887</v>
      </c>
      <c r="F307" s="223">
        <v>1979</v>
      </c>
      <c r="G307" s="221" t="s">
        <v>860</v>
      </c>
      <c r="H307" s="221">
        <v>153</v>
      </c>
      <c r="I307" s="220">
        <f t="shared" si="8"/>
        <v>11</v>
      </c>
    </row>
    <row r="308" spans="1:9">
      <c r="A308" s="221">
        <v>12</v>
      </c>
      <c r="B308" s="221">
        <f t="shared" si="7"/>
        <v>302</v>
      </c>
      <c r="C308" s="221" t="s">
        <v>888</v>
      </c>
      <c r="D308" s="224" t="s">
        <v>889</v>
      </c>
      <c r="E308" s="224" t="s">
        <v>890</v>
      </c>
      <c r="F308" s="223">
        <v>1979</v>
      </c>
      <c r="G308" s="221" t="s">
        <v>860</v>
      </c>
      <c r="H308" s="221">
        <v>165</v>
      </c>
      <c r="I308" s="220">
        <f t="shared" si="8"/>
        <v>12</v>
      </c>
    </row>
    <row r="309" spans="1:9">
      <c r="A309" s="221">
        <v>13</v>
      </c>
      <c r="B309" s="221">
        <f t="shared" si="7"/>
        <v>303</v>
      </c>
      <c r="C309" s="221" t="s">
        <v>891</v>
      </c>
      <c r="D309" s="224" t="s">
        <v>892</v>
      </c>
      <c r="E309" s="224" t="s">
        <v>893</v>
      </c>
      <c r="F309" s="223">
        <v>1984</v>
      </c>
      <c r="G309" s="221" t="s">
        <v>860</v>
      </c>
      <c r="H309" s="221">
        <v>271</v>
      </c>
      <c r="I309" s="220">
        <f t="shared" si="8"/>
        <v>13</v>
      </c>
    </row>
    <row r="310" spans="1:9">
      <c r="A310" s="221">
        <v>14</v>
      </c>
      <c r="B310" s="221">
        <f t="shared" si="7"/>
        <v>304</v>
      </c>
      <c r="C310" s="221" t="s">
        <v>894</v>
      </c>
      <c r="D310" s="224" t="s">
        <v>895</v>
      </c>
      <c r="E310" s="224" t="s">
        <v>896</v>
      </c>
      <c r="F310" s="223">
        <v>1984</v>
      </c>
      <c r="G310" s="221" t="s">
        <v>860</v>
      </c>
      <c r="H310" s="221">
        <v>251</v>
      </c>
      <c r="I310" s="220">
        <f t="shared" si="8"/>
        <v>14</v>
      </c>
    </row>
    <row r="311" spans="1:9">
      <c r="A311" s="221">
        <v>15</v>
      </c>
      <c r="B311" s="221">
        <f t="shared" si="7"/>
        <v>305</v>
      </c>
      <c r="C311" s="221" t="s">
        <v>897</v>
      </c>
      <c r="D311" s="224" t="s">
        <v>898</v>
      </c>
      <c r="E311" s="224" t="s">
        <v>899</v>
      </c>
      <c r="F311" s="223">
        <v>1986</v>
      </c>
      <c r="G311" s="221" t="s">
        <v>860</v>
      </c>
      <c r="H311" s="221">
        <v>167</v>
      </c>
      <c r="I311" s="220">
        <f t="shared" si="8"/>
        <v>15</v>
      </c>
    </row>
    <row r="312" spans="1:9">
      <c r="A312" s="221">
        <v>16</v>
      </c>
      <c r="B312" s="221">
        <f t="shared" si="7"/>
        <v>306</v>
      </c>
      <c r="C312" s="221" t="s">
        <v>900</v>
      </c>
      <c r="D312" s="224" t="s">
        <v>901</v>
      </c>
      <c r="E312" s="224" t="s">
        <v>902</v>
      </c>
      <c r="F312" s="223">
        <v>1986</v>
      </c>
      <c r="G312" s="221" t="s">
        <v>860</v>
      </c>
      <c r="H312" s="221">
        <v>131</v>
      </c>
      <c r="I312" s="220">
        <f t="shared" si="8"/>
        <v>16</v>
      </c>
    </row>
    <row r="313" spans="1:9">
      <c r="A313" s="221">
        <v>17</v>
      </c>
      <c r="B313" s="221">
        <f t="shared" si="7"/>
        <v>307</v>
      </c>
      <c r="C313" s="221" t="s">
        <v>903</v>
      </c>
      <c r="D313" s="224" t="s">
        <v>904</v>
      </c>
      <c r="E313" s="224" t="s">
        <v>905</v>
      </c>
      <c r="F313" s="223">
        <v>1979</v>
      </c>
      <c r="G313" s="221" t="s">
        <v>860</v>
      </c>
      <c r="H313" s="221">
        <v>168</v>
      </c>
      <c r="I313" s="220">
        <f t="shared" si="8"/>
        <v>17</v>
      </c>
    </row>
    <row r="314" spans="1:9">
      <c r="A314" s="221">
        <v>18</v>
      </c>
      <c r="B314" s="221">
        <f t="shared" si="7"/>
        <v>308</v>
      </c>
      <c r="C314" s="221" t="s">
        <v>906</v>
      </c>
      <c r="D314" s="224" t="s">
        <v>907</v>
      </c>
      <c r="E314" s="224" t="s">
        <v>908</v>
      </c>
      <c r="F314" s="223">
        <v>1980</v>
      </c>
      <c r="G314" s="221" t="s">
        <v>860</v>
      </c>
      <c r="H314" s="221">
        <v>335</v>
      </c>
      <c r="I314" s="220">
        <f t="shared" si="8"/>
        <v>18</v>
      </c>
    </row>
    <row r="315" spans="1:9" ht="30">
      <c r="A315" s="221">
        <v>19</v>
      </c>
      <c r="B315" s="221">
        <f t="shared" si="7"/>
        <v>309</v>
      </c>
      <c r="C315" s="221" t="s">
        <v>909</v>
      </c>
      <c r="D315" s="224" t="s">
        <v>910</v>
      </c>
      <c r="E315" s="224" t="s">
        <v>911</v>
      </c>
      <c r="F315" s="223">
        <v>1979</v>
      </c>
      <c r="G315" s="221" t="s">
        <v>860</v>
      </c>
      <c r="H315" s="221">
        <v>47</v>
      </c>
      <c r="I315" s="220">
        <f t="shared" si="8"/>
        <v>19</v>
      </c>
    </row>
    <row r="316" spans="1:9">
      <c r="A316" s="221">
        <v>20</v>
      </c>
      <c r="B316" s="221">
        <f t="shared" si="7"/>
        <v>310</v>
      </c>
      <c r="C316" s="221" t="s">
        <v>912</v>
      </c>
      <c r="D316" s="224" t="s">
        <v>913</v>
      </c>
      <c r="E316" s="224" t="s">
        <v>914</v>
      </c>
      <c r="F316" s="223">
        <v>1979</v>
      </c>
      <c r="G316" s="221" t="s">
        <v>860</v>
      </c>
      <c r="H316" s="221">
        <v>174</v>
      </c>
      <c r="I316" s="220">
        <f t="shared" si="8"/>
        <v>20</v>
      </c>
    </row>
    <row r="317" spans="1:9">
      <c r="A317" s="221">
        <v>21</v>
      </c>
      <c r="B317" s="221">
        <f t="shared" si="7"/>
        <v>311</v>
      </c>
      <c r="C317" s="221" t="s">
        <v>915</v>
      </c>
      <c r="D317" s="224" t="s">
        <v>916</v>
      </c>
      <c r="E317" s="224" t="s">
        <v>917</v>
      </c>
      <c r="F317" s="223">
        <v>1978</v>
      </c>
      <c r="G317" s="221" t="s">
        <v>860</v>
      </c>
      <c r="H317" s="221">
        <v>63</v>
      </c>
      <c r="I317" s="220">
        <f t="shared" si="8"/>
        <v>21</v>
      </c>
    </row>
    <row r="318" spans="1:9">
      <c r="A318" s="221">
        <v>22</v>
      </c>
      <c r="B318" s="221">
        <f t="shared" si="7"/>
        <v>312</v>
      </c>
      <c r="C318" s="221" t="s">
        <v>918</v>
      </c>
      <c r="D318" s="224" t="s">
        <v>919</v>
      </c>
      <c r="E318" s="224" t="s">
        <v>878</v>
      </c>
      <c r="F318" s="223">
        <v>1978</v>
      </c>
      <c r="G318" s="221" t="s">
        <v>860</v>
      </c>
      <c r="H318" s="221">
        <v>73</v>
      </c>
      <c r="I318" s="220">
        <f t="shared" si="8"/>
        <v>22</v>
      </c>
    </row>
    <row r="319" spans="1:9">
      <c r="A319" s="221">
        <v>23</v>
      </c>
      <c r="B319" s="221">
        <f t="shared" si="7"/>
        <v>313</v>
      </c>
      <c r="C319" s="221" t="s">
        <v>920</v>
      </c>
      <c r="D319" s="222" t="s">
        <v>921</v>
      </c>
      <c r="E319" s="222" t="s">
        <v>922</v>
      </c>
      <c r="F319" s="223">
        <v>1980</v>
      </c>
      <c r="G319" s="223" t="s">
        <v>923</v>
      </c>
      <c r="H319" s="223">
        <v>316</v>
      </c>
      <c r="I319" s="220">
        <f t="shared" si="8"/>
        <v>23</v>
      </c>
    </row>
    <row r="320" spans="1:9" ht="30">
      <c r="A320" s="221">
        <v>24</v>
      </c>
      <c r="B320" s="221">
        <f t="shared" si="7"/>
        <v>314</v>
      </c>
      <c r="C320" s="221" t="s">
        <v>924</v>
      </c>
      <c r="D320" s="222" t="s">
        <v>925</v>
      </c>
      <c r="E320" s="222" t="s">
        <v>926</v>
      </c>
      <c r="F320" s="223">
        <v>1985</v>
      </c>
      <c r="G320" s="221" t="s">
        <v>17</v>
      </c>
      <c r="H320" s="221">
        <v>140</v>
      </c>
      <c r="I320" s="220">
        <f t="shared" si="8"/>
        <v>24</v>
      </c>
    </row>
    <row r="321" spans="1:9">
      <c r="A321" s="221">
        <v>25</v>
      </c>
      <c r="B321" s="221">
        <f t="shared" si="7"/>
        <v>315</v>
      </c>
      <c r="C321" s="221" t="s">
        <v>927</v>
      </c>
      <c r="D321" s="234" t="s">
        <v>928</v>
      </c>
      <c r="E321" s="222" t="s">
        <v>929</v>
      </c>
      <c r="F321" s="223">
        <v>2001</v>
      </c>
      <c r="G321" s="221" t="s">
        <v>930</v>
      </c>
      <c r="H321" s="221">
        <v>231</v>
      </c>
      <c r="I321" s="220">
        <f t="shared" si="8"/>
        <v>25</v>
      </c>
    </row>
    <row r="322" spans="1:9">
      <c r="A322" s="221">
        <v>26</v>
      </c>
      <c r="B322" s="221">
        <f t="shared" si="7"/>
        <v>316</v>
      </c>
      <c r="C322" s="221" t="s">
        <v>931</v>
      </c>
      <c r="D322" s="239" t="s">
        <v>932</v>
      </c>
      <c r="E322" s="240" t="s">
        <v>933</v>
      </c>
      <c r="F322" s="226">
        <v>1981</v>
      </c>
      <c r="G322" s="241" t="s">
        <v>860</v>
      </c>
      <c r="H322" s="227">
        <v>47</v>
      </c>
      <c r="I322" s="220">
        <f t="shared" si="8"/>
        <v>26</v>
      </c>
    </row>
    <row r="323" spans="1:9">
      <c r="A323" s="221">
        <v>27</v>
      </c>
      <c r="B323" s="221">
        <f t="shared" si="7"/>
        <v>317</v>
      </c>
      <c r="C323" s="221" t="s">
        <v>934</v>
      </c>
      <c r="D323" s="235" t="s">
        <v>935</v>
      </c>
      <c r="E323" s="225" t="s">
        <v>933</v>
      </c>
      <c r="F323" s="226">
        <v>1981</v>
      </c>
      <c r="G323" s="227" t="s">
        <v>860</v>
      </c>
      <c r="H323" s="227">
        <v>36</v>
      </c>
      <c r="I323" s="220">
        <f t="shared" si="8"/>
        <v>27</v>
      </c>
    </row>
    <row r="324" spans="1:9" ht="30">
      <c r="A324" s="221">
        <v>28</v>
      </c>
      <c r="B324" s="221">
        <f t="shared" si="7"/>
        <v>318</v>
      </c>
      <c r="C324" s="221" t="s">
        <v>936</v>
      </c>
      <c r="D324" s="224" t="s">
        <v>937</v>
      </c>
      <c r="E324" s="224" t="s">
        <v>938</v>
      </c>
      <c r="F324" s="223">
        <v>1982</v>
      </c>
      <c r="G324" s="221" t="s">
        <v>860</v>
      </c>
      <c r="H324" s="221">
        <v>148</v>
      </c>
      <c r="I324" s="220">
        <f t="shared" si="8"/>
        <v>28</v>
      </c>
    </row>
    <row r="325" spans="1:9">
      <c r="A325" s="221">
        <v>29</v>
      </c>
      <c r="B325" s="221">
        <f t="shared" si="7"/>
        <v>319</v>
      </c>
      <c r="C325" s="221" t="s">
        <v>939</v>
      </c>
      <c r="D325" s="235" t="s">
        <v>940</v>
      </c>
      <c r="E325" s="225" t="s">
        <v>941</v>
      </c>
      <c r="F325" s="226">
        <v>1991</v>
      </c>
      <c r="G325" s="227" t="s">
        <v>17</v>
      </c>
      <c r="H325" s="227">
        <v>176</v>
      </c>
      <c r="I325" s="220">
        <f t="shared" si="8"/>
        <v>29</v>
      </c>
    </row>
    <row r="326" spans="1:9">
      <c r="A326" s="221">
        <v>30</v>
      </c>
      <c r="B326" s="221">
        <f t="shared" si="7"/>
        <v>320</v>
      </c>
      <c r="C326" s="221" t="s">
        <v>942</v>
      </c>
      <c r="D326" s="222" t="s">
        <v>943</v>
      </c>
      <c r="E326" s="222" t="s">
        <v>944</v>
      </c>
      <c r="F326" s="223">
        <v>1931</v>
      </c>
      <c r="G326" s="223" t="s">
        <v>856</v>
      </c>
      <c r="H326" s="223">
        <v>64</v>
      </c>
      <c r="I326" s="220">
        <f t="shared" si="8"/>
        <v>30</v>
      </c>
    </row>
    <row r="327" spans="1:9">
      <c r="A327" s="221">
        <v>31</v>
      </c>
      <c r="B327" s="221">
        <f t="shared" si="7"/>
        <v>321</v>
      </c>
      <c r="C327" s="221" t="s">
        <v>945</v>
      </c>
      <c r="D327" s="222" t="s">
        <v>946</v>
      </c>
      <c r="E327" s="222" t="s">
        <v>947</v>
      </c>
      <c r="F327" s="223">
        <v>1985</v>
      </c>
      <c r="G327" s="221" t="s">
        <v>17</v>
      </c>
      <c r="H327" s="221">
        <v>126</v>
      </c>
      <c r="I327" s="220">
        <f t="shared" si="8"/>
        <v>31</v>
      </c>
    </row>
    <row r="328" spans="1:9">
      <c r="A328" s="221">
        <v>32</v>
      </c>
      <c r="B328" s="221">
        <f t="shared" si="7"/>
        <v>322</v>
      </c>
      <c r="C328" s="221" t="s">
        <v>948</v>
      </c>
      <c r="D328" s="224" t="s">
        <v>949</v>
      </c>
      <c r="E328" s="224" t="s">
        <v>950</v>
      </c>
      <c r="F328" s="223">
        <v>1982</v>
      </c>
      <c r="G328" s="221" t="s">
        <v>860</v>
      </c>
      <c r="H328" s="221">
        <v>145</v>
      </c>
      <c r="I328" s="220">
        <f t="shared" si="8"/>
        <v>32</v>
      </c>
    </row>
    <row r="329" spans="1:9">
      <c r="A329" s="221">
        <v>33</v>
      </c>
      <c r="B329" s="221">
        <f t="shared" si="7"/>
        <v>323</v>
      </c>
      <c r="C329" s="221" t="s">
        <v>951</v>
      </c>
      <c r="D329" s="225" t="s">
        <v>952</v>
      </c>
      <c r="E329" s="224" t="s">
        <v>953</v>
      </c>
      <c r="F329" s="223">
        <v>1985</v>
      </c>
      <c r="G329" s="221" t="s">
        <v>17</v>
      </c>
      <c r="H329" s="221">
        <v>119</v>
      </c>
      <c r="I329" s="220">
        <f t="shared" si="8"/>
        <v>33</v>
      </c>
    </row>
    <row r="330" spans="1:9">
      <c r="A330" s="221">
        <v>1</v>
      </c>
      <c r="B330" s="221">
        <f>1+B329</f>
        <v>324</v>
      </c>
      <c r="C330" s="221" t="s">
        <v>955</v>
      </c>
      <c r="D330" s="224" t="s">
        <v>956</v>
      </c>
      <c r="E330" s="224" t="s">
        <v>957</v>
      </c>
      <c r="F330" s="223">
        <v>1979</v>
      </c>
      <c r="G330" s="221" t="s">
        <v>17</v>
      </c>
      <c r="H330" s="221">
        <v>191</v>
      </c>
      <c r="I330" s="220"/>
    </row>
    <row r="331" spans="1:9">
      <c r="A331" s="221">
        <v>2</v>
      </c>
      <c r="B331" s="221">
        <f t="shared" ref="B331:B394" si="9">1+B330</f>
        <v>325</v>
      </c>
      <c r="C331" s="221" t="s">
        <v>958</v>
      </c>
      <c r="D331" s="222" t="s">
        <v>959</v>
      </c>
      <c r="E331" s="222" t="s">
        <v>960</v>
      </c>
      <c r="F331" s="226">
        <v>1974</v>
      </c>
      <c r="G331" s="221" t="s">
        <v>17</v>
      </c>
      <c r="H331" s="221">
        <v>72</v>
      </c>
      <c r="I331" s="220"/>
    </row>
    <row r="332" spans="1:9">
      <c r="A332" s="221">
        <v>3</v>
      </c>
      <c r="B332" s="221">
        <f t="shared" si="9"/>
        <v>326</v>
      </c>
      <c r="C332" s="221" t="s">
        <v>961</v>
      </c>
      <c r="D332" s="222" t="s">
        <v>962</v>
      </c>
      <c r="E332" s="222" t="s">
        <v>957</v>
      </c>
      <c r="F332" s="223">
        <v>1979</v>
      </c>
      <c r="G332" s="223" t="s">
        <v>17</v>
      </c>
      <c r="H332" s="223">
        <v>28</v>
      </c>
      <c r="I332" s="220"/>
    </row>
    <row r="333" spans="1:9" ht="30">
      <c r="A333" s="221">
        <v>4</v>
      </c>
      <c r="B333" s="221">
        <f t="shared" si="9"/>
        <v>327</v>
      </c>
      <c r="C333" s="221" t="s">
        <v>963</v>
      </c>
      <c r="D333" s="224" t="s">
        <v>964</v>
      </c>
      <c r="E333" s="224" t="s">
        <v>68</v>
      </c>
      <c r="F333" s="223">
        <v>1981</v>
      </c>
      <c r="G333" s="223" t="s">
        <v>17</v>
      </c>
      <c r="H333" s="221">
        <v>183</v>
      </c>
      <c r="I333" s="220"/>
    </row>
    <row r="334" spans="1:9">
      <c r="A334" s="221">
        <v>5</v>
      </c>
      <c r="B334" s="221">
        <f t="shared" si="9"/>
        <v>328</v>
      </c>
      <c r="C334" s="221" t="s">
        <v>965</v>
      </c>
      <c r="D334" s="224" t="s">
        <v>966</v>
      </c>
      <c r="E334" s="224" t="s">
        <v>957</v>
      </c>
      <c r="F334" s="223">
        <v>1979</v>
      </c>
      <c r="G334" s="221" t="s">
        <v>967</v>
      </c>
      <c r="H334" s="221">
        <v>63</v>
      </c>
      <c r="I334" s="220"/>
    </row>
    <row r="335" spans="1:9">
      <c r="A335" s="221">
        <v>6</v>
      </c>
      <c r="B335" s="221">
        <f t="shared" si="9"/>
        <v>329</v>
      </c>
      <c r="C335" s="221" t="s">
        <v>968</v>
      </c>
      <c r="D335" s="225" t="s">
        <v>969</v>
      </c>
      <c r="E335" s="222" t="s">
        <v>708</v>
      </c>
      <c r="F335" s="226">
        <v>2001</v>
      </c>
      <c r="G335" s="221" t="s">
        <v>970</v>
      </c>
      <c r="H335" s="227">
        <v>359</v>
      </c>
      <c r="I335" s="220"/>
    </row>
    <row r="336" spans="1:9">
      <c r="A336" s="221">
        <v>7</v>
      </c>
      <c r="B336" s="221">
        <f t="shared" si="9"/>
        <v>330</v>
      </c>
      <c r="C336" s="221" t="s">
        <v>971</v>
      </c>
      <c r="D336" s="242" t="s">
        <v>972</v>
      </c>
      <c r="E336" s="243" t="s">
        <v>973</v>
      </c>
      <c r="F336" s="226">
        <v>2000</v>
      </c>
      <c r="G336" s="221" t="s">
        <v>17</v>
      </c>
      <c r="H336" s="244">
        <v>85</v>
      </c>
      <c r="I336" s="220"/>
    </row>
    <row r="337" spans="1:9">
      <c r="A337" s="221">
        <v>8</v>
      </c>
      <c r="B337" s="221">
        <f t="shared" si="9"/>
        <v>331</v>
      </c>
      <c r="C337" s="221" t="s">
        <v>974</v>
      </c>
      <c r="D337" s="225" t="s">
        <v>975</v>
      </c>
      <c r="E337" s="224" t="s">
        <v>976</v>
      </c>
      <c r="F337" s="223">
        <v>1981</v>
      </c>
      <c r="G337" s="221" t="s">
        <v>17</v>
      </c>
      <c r="H337" s="221">
        <v>75</v>
      </c>
      <c r="I337" s="220"/>
    </row>
    <row r="338" spans="1:9">
      <c r="A338" s="221">
        <v>9</v>
      </c>
      <c r="B338" s="221">
        <f t="shared" si="9"/>
        <v>332</v>
      </c>
      <c r="C338" s="221" t="s">
        <v>977</v>
      </c>
      <c r="D338" s="224" t="s">
        <v>978</v>
      </c>
      <c r="E338" s="224" t="s">
        <v>957</v>
      </c>
      <c r="F338" s="223">
        <v>1979</v>
      </c>
      <c r="G338" s="221" t="s">
        <v>967</v>
      </c>
      <c r="H338" s="221">
        <v>45</v>
      </c>
      <c r="I338" s="220"/>
    </row>
    <row r="339" spans="1:9">
      <c r="A339" s="221">
        <v>10</v>
      </c>
      <c r="B339" s="221">
        <f t="shared" si="9"/>
        <v>333</v>
      </c>
      <c r="C339" s="221" t="s">
        <v>979</v>
      </c>
      <c r="D339" s="222" t="s">
        <v>980</v>
      </c>
      <c r="E339" s="222" t="s">
        <v>981</v>
      </c>
      <c r="F339" s="223">
        <v>1983</v>
      </c>
      <c r="G339" s="223" t="s">
        <v>17</v>
      </c>
      <c r="H339" s="223">
        <v>154</v>
      </c>
      <c r="I339" s="220"/>
    </row>
    <row r="340" spans="1:9">
      <c r="A340" s="221">
        <v>11</v>
      </c>
      <c r="B340" s="221">
        <f t="shared" si="9"/>
        <v>334</v>
      </c>
      <c r="C340" s="221" t="s">
        <v>982</v>
      </c>
      <c r="D340" s="225" t="s">
        <v>983</v>
      </c>
      <c r="E340" s="222" t="s">
        <v>976</v>
      </c>
      <c r="F340" s="223">
        <v>1982</v>
      </c>
      <c r="G340" s="221" t="s">
        <v>17</v>
      </c>
      <c r="H340" s="221">
        <v>155</v>
      </c>
      <c r="I340" s="220"/>
    </row>
    <row r="341" spans="1:9">
      <c r="A341" s="220"/>
      <c r="B341" s="221">
        <f t="shared" si="9"/>
        <v>335</v>
      </c>
      <c r="C341" s="235"/>
      <c r="D341" s="245" t="s">
        <v>992</v>
      </c>
      <c r="E341" s="246" t="s">
        <v>993</v>
      </c>
      <c r="F341" s="225"/>
      <c r="G341" s="235"/>
      <c r="H341" s="46">
        <v>55</v>
      </c>
      <c r="I341" s="206">
        <f t="shared" ref="I341:I404" si="10">H341+$F$2</f>
        <v>55</v>
      </c>
    </row>
    <row r="342" spans="1:9">
      <c r="A342" s="220"/>
      <c r="B342" s="221">
        <f t="shared" si="9"/>
        <v>336</v>
      </c>
      <c r="C342" s="235"/>
      <c r="D342" s="245" t="s">
        <v>994</v>
      </c>
      <c r="E342" s="246" t="s">
        <v>995</v>
      </c>
      <c r="F342" s="225"/>
      <c r="G342" s="235"/>
      <c r="H342" s="46">
        <v>100</v>
      </c>
      <c r="I342" s="206">
        <f t="shared" si="10"/>
        <v>100</v>
      </c>
    </row>
    <row r="343" spans="1:9">
      <c r="A343" s="220"/>
      <c r="B343" s="221">
        <f t="shared" si="9"/>
        <v>337</v>
      </c>
      <c r="C343" s="235"/>
      <c r="D343" s="48" t="s">
        <v>997</v>
      </c>
      <c r="E343" s="49" t="s">
        <v>998</v>
      </c>
      <c r="F343" s="225"/>
      <c r="G343" s="235"/>
      <c r="H343" s="50">
        <v>64</v>
      </c>
      <c r="I343" s="206">
        <f t="shared" si="10"/>
        <v>64</v>
      </c>
    </row>
    <row r="344" spans="1:9">
      <c r="A344" s="220"/>
      <c r="B344" s="221">
        <f t="shared" si="9"/>
        <v>338</v>
      </c>
      <c r="C344" s="235"/>
      <c r="D344" s="245" t="s">
        <v>999</v>
      </c>
      <c r="E344" s="246" t="s">
        <v>1000</v>
      </c>
      <c r="F344" s="225"/>
      <c r="G344" s="235"/>
      <c r="H344" s="46">
        <v>420</v>
      </c>
      <c r="I344" s="206">
        <f t="shared" si="10"/>
        <v>420</v>
      </c>
    </row>
    <row r="345" spans="1:9">
      <c r="A345" s="220"/>
      <c r="B345" s="221">
        <f t="shared" si="9"/>
        <v>339</v>
      </c>
      <c r="C345" s="235"/>
      <c r="D345" s="46" t="s">
        <v>1001</v>
      </c>
      <c r="E345" s="46" t="s">
        <v>1002</v>
      </c>
      <c r="F345" s="225"/>
      <c r="G345" s="235"/>
      <c r="H345" s="51">
        <v>84</v>
      </c>
      <c r="I345" s="206">
        <f t="shared" si="10"/>
        <v>84</v>
      </c>
    </row>
    <row r="346" spans="1:9">
      <c r="A346" s="220"/>
      <c r="B346" s="221">
        <f t="shared" si="9"/>
        <v>340</v>
      </c>
      <c r="C346" s="235"/>
      <c r="D346" s="245" t="s">
        <v>1003</v>
      </c>
      <c r="E346" s="246" t="s">
        <v>1004</v>
      </c>
      <c r="F346" s="225"/>
      <c r="G346" s="235"/>
      <c r="H346" s="46">
        <v>79</v>
      </c>
      <c r="I346" s="206">
        <f t="shared" si="10"/>
        <v>79</v>
      </c>
    </row>
    <row r="347" spans="1:9">
      <c r="A347" s="220"/>
      <c r="B347" s="221">
        <f t="shared" si="9"/>
        <v>341</v>
      </c>
      <c r="C347" s="235"/>
      <c r="D347" s="245" t="s">
        <v>1006</v>
      </c>
      <c r="E347" s="246" t="s">
        <v>1007</v>
      </c>
      <c r="F347" s="225"/>
      <c r="G347" s="235"/>
      <c r="H347" s="46">
        <v>144</v>
      </c>
      <c r="I347" s="206">
        <f t="shared" si="10"/>
        <v>144</v>
      </c>
    </row>
    <row r="348" spans="1:9">
      <c r="A348" s="220"/>
      <c r="B348" s="221">
        <f t="shared" si="9"/>
        <v>342</v>
      </c>
      <c r="C348" s="235"/>
      <c r="D348" s="46" t="s">
        <v>1008</v>
      </c>
      <c r="E348" s="46" t="s">
        <v>1009</v>
      </c>
      <c r="F348" s="225"/>
      <c r="G348" s="235"/>
      <c r="H348" s="51">
        <v>140</v>
      </c>
      <c r="I348" s="206">
        <f t="shared" si="10"/>
        <v>140</v>
      </c>
    </row>
    <row r="349" spans="1:9">
      <c r="A349" s="220"/>
      <c r="B349" s="221">
        <f t="shared" si="9"/>
        <v>343</v>
      </c>
      <c r="C349" s="235"/>
      <c r="D349" s="245" t="s">
        <v>1010</v>
      </c>
      <c r="E349" s="246" t="s">
        <v>1011</v>
      </c>
      <c r="F349" s="225"/>
      <c r="G349" s="235"/>
      <c r="H349" s="46">
        <v>332</v>
      </c>
      <c r="I349" s="206">
        <f t="shared" si="10"/>
        <v>332</v>
      </c>
    </row>
    <row r="350" spans="1:9">
      <c r="A350" s="220"/>
      <c r="B350" s="221">
        <f t="shared" si="9"/>
        <v>344</v>
      </c>
      <c r="C350" s="235"/>
      <c r="D350" s="245" t="s">
        <v>1012</v>
      </c>
      <c r="E350" s="46" t="s">
        <v>1013</v>
      </c>
      <c r="F350" s="225"/>
      <c r="G350" s="235"/>
      <c r="H350" s="51">
        <v>68</v>
      </c>
      <c r="I350" s="206">
        <f t="shared" si="10"/>
        <v>68</v>
      </c>
    </row>
    <row r="351" spans="1:9">
      <c r="A351" s="220"/>
      <c r="B351" s="221">
        <f t="shared" si="9"/>
        <v>345</v>
      </c>
      <c r="C351" s="235"/>
      <c r="D351" s="46" t="s">
        <v>1014</v>
      </c>
      <c r="E351" s="46" t="s">
        <v>1015</v>
      </c>
      <c r="F351" s="225"/>
      <c r="G351" s="235"/>
      <c r="H351" s="51">
        <v>148</v>
      </c>
      <c r="I351" s="206">
        <f t="shared" si="10"/>
        <v>148</v>
      </c>
    </row>
    <row r="352" spans="1:9">
      <c r="A352" s="220"/>
      <c r="B352" s="221">
        <f t="shared" si="9"/>
        <v>346</v>
      </c>
      <c r="C352" s="235"/>
      <c r="D352" s="245" t="s">
        <v>1016</v>
      </c>
      <c r="E352" s="246" t="s">
        <v>1017</v>
      </c>
      <c r="F352" s="225"/>
      <c r="G352" s="235"/>
      <c r="H352" s="46">
        <v>128</v>
      </c>
      <c r="I352" s="206">
        <f t="shared" si="10"/>
        <v>128</v>
      </c>
    </row>
    <row r="353" spans="1:9">
      <c r="A353" s="220"/>
      <c r="B353" s="221">
        <f t="shared" si="9"/>
        <v>347</v>
      </c>
      <c r="C353" s="235"/>
      <c r="D353" s="245" t="s">
        <v>1018</v>
      </c>
      <c r="E353" s="46" t="s">
        <v>44</v>
      </c>
      <c r="F353" s="225"/>
      <c r="G353" s="235"/>
      <c r="H353" s="51">
        <v>60</v>
      </c>
      <c r="I353" s="206">
        <f t="shared" si="10"/>
        <v>60</v>
      </c>
    </row>
    <row r="354" spans="1:9">
      <c r="A354" s="220"/>
      <c r="B354" s="221">
        <f t="shared" si="9"/>
        <v>348</v>
      </c>
      <c r="C354" s="235"/>
      <c r="D354" s="52" t="s">
        <v>1019</v>
      </c>
      <c r="E354" s="247" t="s">
        <v>1020</v>
      </c>
      <c r="F354" s="225"/>
      <c r="G354" s="235"/>
      <c r="H354" s="51">
        <v>36</v>
      </c>
      <c r="I354" s="206">
        <f t="shared" si="10"/>
        <v>36</v>
      </c>
    </row>
    <row r="355" spans="1:9">
      <c r="A355" s="220"/>
      <c r="B355" s="221">
        <f t="shared" si="9"/>
        <v>349</v>
      </c>
      <c r="C355" s="235"/>
      <c r="D355" s="52" t="s">
        <v>1021</v>
      </c>
      <c r="E355" s="247" t="s">
        <v>1022</v>
      </c>
      <c r="F355" s="225"/>
      <c r="G355" s="235"/>
      <c r="H355" s="54">
        <v>92</v>
      </c>
      <c r="I355" s="206">
        <f t="shared" si="10"/>
        <v>92</v>
      </c>
    </row>
    <row r="356" spans="1:9">
      <c r="A356" s="220"/>
      <c r="B356" s="221">
        <f t="shared" si="9"/>
        <v>350</v>
      </c>
      <c r="C356" s="235"/>
      <c r="D356" s="46" t="s">
        <v>1024</v>
      </c>
      <c r="E356" s="46" t="s">
        <v>1025</v>
      </c>
      <c r="F356" s="225"/>
      <c r="G356" s="235"/>
      <c r="H356" s="50">
        <v>120</v>
      </c>
      <c r="I356" s="206">
        <f t="shared" si="10"/>
        <v>120</v>
      </c>
    </row>
    <row r="357" spans="1:9">
      <c r="A357" s="220"/>
      <c r="B357" s="221">
        <f t="shared" si="9"/>
        <v>351</v>
      </c>
      <c r="C357" s="235"/>
      <c r="D357" s="52" t="s">
        <v>1026</v>
      </c>
      <c r="E357" s="247" t="s">
        <v>1027</v>
      </c>
      <c r="F357" s="225"/>
      <c r="G357" s="235"/>
      <c r="H357" s="54">
        <v>220</v>
      </c>
      <c r="I357" s="206">
        <f t="shared" si="10"/>
        <v>220</v>
      </c>
    </row>
    <row r="358" spans="1:9">
      <c r="A358" s="220"/>
      <c r="B358" s="221">
        <f t="shared" si="9"/>
        <v>352</v>
      </c>
      <c r="C358" s="235"/>
      <c r="D358" s="48" t="s">
        <v>1029</v>
      </c>
      <c r="E358" s="46" t="s">
        <v>1030</v>
      </c>
      <c r="F358" s="225"/>
      <c r="G358" s="235"/>
      <c r="H358" s="55">
        <v>76</v>
      </c>
      <c r="I358" s="206">
        <f t="shared" si="10"/>
        <v>76</v>
      </c>
    </row>
    <row r="359" spans="1:9">
      <c r="A359" s="220"/>
      <c r="B359" s="221">
        <f t="shared" si="9"/>
        <v>353</v>
      </c>
      <c r="C359" s="235"/>
      <c r="D359" s="48" t="s">
        <v>1032</v>
      </c>
      <c r="E359" s="46" t="s">
        <v>1033</v>
      </c>
      <c r="F359" s="225"/>
      <c r="G359" s="235"/>
      <c r="H359" s="50">
        <v>50</v>
      </c>
      <c r="I359" s="206">
        <f t="shared" si="10"/>
        <v>50</v>
      </c>
    </row>
    <row r="360" spans="1:9">
      <c r="A360" s="220"/>
      <c r="B360" s="221">
        <f t="shared" si="9"/>
        <v>354</v>
      </c>
      <c r="C360" s="235"/>
      <c r="D360" s="46" t="s">
        <v>1034</v>
      </c>
      <c r="E360" s="46" t="s">
        <v>1035</v>
      </c>
      <c r="F360" s="225"/>
      <c r="G360" s="235"/>
      <c r="H360" s="51">
        <v>92</v>
      </c>
      <c r="I360" s="206">
        <f t="shared" si="10"/>
        <v>92</v>
      </c>
    </row>
    <row r="361" spans="1:9">
      <c r="A361" s="220"/>
      <c r="B361" s="221">
        <f t="shared" si="9"/>
        <v>355</v>
      </c>
      <c r="C361" s="235"/>
      <c r="D361" s="52" t="s">
        <v>1037</v>
      </c>
      <c r="E361" s="49" t="s">
        <v>1038</v>
      </c>
      <c r="F361" s="225"/>
      <c r="G361" s="235"/>
      <c r="H361" s="50">
        <v>58</v>
      </c>
      <c r="I361" s="206">
        <f t="shared" si="10"/>
        <v>58</v>
      </c>
    </row>
    <row r="362" spans="1:9">
      <c r="A362" s="220"/>
      <c r="B362" s="221">
        <f t="shared" si="9"/>
        <v>356</v>
      </c>
      <c r="C362" s="235"/>
      <c r="D362" s="245" t="s">
        <v>1039</v>
      </c>
      <c r="E362" s="246" t="s">
        <v>1040</v>
      </c>
      <c r="F362" s="225"/>
      <c r="G362" s="235"/>
      <c r="H362" s="46">
        <v>36</v>
      </c>
      <c r="I362" s="206">
        <f t="shared" si="10"/>
        <v>36</v>
      </c>
    </row>
    <row r="363" spans="1:9">
      <c r="A363" s="220"/>
      <c r="B363" s="221">
        <f t="shared" si="9"/>
        <v>357</v>
      </c>
      <c r="C363" s="235"/>
      <c r="D363" s="245" t="s">
        <v>1041</v>
      </c>
      <c r="E363" s="246" t="s">
        <v>1042</v>
      </c>
      <c r="F363" s="225"/>
      <c r="G363" s="235"/>
      <c r="H363" s="46">
        <v>72</v>
      </c>
      <c r="I363" s="206">
        <f t="shared" si="10"/>
        <v>72</v>
      </c>
    </row>
    <row r="364" spans="1:9">
      <c r="A364" s="220"/>
      <c r="B364" s="221">
        <f t="shared" si="9"/>
        <v>358</v>
      </c>
      <c r="C364" s="235"/>
      <c r="D364" s="52" t="s">
        <v>1043</v>
      </c>
      <c r="E364" s="247" t="s">
        <v>1044</v>
      </c>
      <c r="F364" s="225"/>
      <c r="G364" s="235"/>
      <c r="H364" s="51">
        <v>50</v>
      </c>
      <c r="I364" s="206">
        <f t="shared" si="10"/>
        <v>50</v>
      </c>
    </row>
    <row r="365" spans="1:9">
      <c r="A365" s="220"/>
      <c r="B365" s="221">
        <f t="shared" si="9"/>
        <v>359</v>
      </c>
      <c r="C365" s="235"/>
      <c r="D365" s="245" t="s">
        <v>1045</v>
      </c>
      <c r="E365" s="246" t="s">
        <v>1046</v>
      </c>
      <c r="F365" s="225"/>
      <c r="G365" s="235"/>
      <c r="H365" s="46">
        <v>102</v>
      </c>
      <c r="I365" s="206">
        <f t="shared" si="10"/>
        <v>102</v>
      </c>
    </row>
    <row r="366" spans="1:9">
      <c r="A366" s="220"/>
      <c r="B366" s="221">
        <f t="shared" si="9"/>
        <v>360</v>
      </c>
      <c r="C366" s="235"/>
      <c r="D366" s="245" t="s">
        <v>1047</v>
      </c>
      <c r="E366" s="246" t="s">
        <v>1048</v>
      </c>
      <c r="F366" s="225"/>
      <c r="G366" s="235"/>
      <c r="H366" s="46">
        <v>76</v>
      </c>
      <c r="I366" s="206">
        <f t="shared" si="10"/>
        <v>76</v>
      </c>
    </row>
    <row r="367" spans="1:9">
      <c r="A367" s="220"/>
      <c r="B367" s="221">
        <f t="shared" si="9"/>
        <v>361</v>
      </c>
      <c r="C367" s="235"/>
      <c r="D367" s="52" t="s">
        <v>1050</v>
      </c>
      <c r="E367" s="49" t="s">
        <v>1051</v>
      </c>
      <c r="F367" s="225"/>
      <c r="G367" s="235"/>
      <c r="H367" s="50">
        <v>44</v>
      </c>
      <c r="I367" s="206">
        <f t="shared" si="10"/>
        <v>44</v>
      </c>
    </row>
    <row r="368" spans="1:9">
      <c r="A368" s="220"/>
      <c r="B368" s="221">
        <f t="shared" si="9"/>
        <v>362</v>
      </c>
      <c r="C368" s="235"/>
      <c r="D368" s="52" t="s">
        <v>1053</v>
      </c>
      <c r="E368" s="49" t="s">
        <v>1054</v>
      </c>
      <c r="F368" s="225"/>
      <c r="G368" s="235"/>
      <c r="H368" s="50">
        <v>64</v>
      </c>
      <c r="I368" s="206">
        <f t="shared" si="10"/>
        <v>64</v>
      </c>
    </row>
    <row r="369" spans="1:9">
      <c r="A369" s="220"/>
      <c r="B369" s="221">
        <f t="shared" si="9"/>
        <v>363</v>
      </c>
      <c r="C369" s="235"/>
      <c r="D369" s="245" t="s">
        <v>1055</v>
      </c>
      <c r="E369" s="247" t="s">
        <v>1056</v>
      </c>
      <c r="F369" s="225"/>
      <c r="G369" s="235"/>
      <c r="H369" s="51">
        <v>60</v>
      </c>
      <c r="I369" s="206">
        <f t="shared" si="10"/>
        <v>60</v>
      </c>
    </row>
    <row r="370" spans="1:9">
      <c r="A370" s="220"/>
      <c r="B370" s="221">
        <f t="shared" si="9"/>
        <v>364</v>
      </c>
      <c r="C370" s="235"/>
      <c r="D370" s="52" t="s">
        <v>1058</v>
      </c>
      <c r="E370" s="52" t="s">
        <v>1059</v>
      </c>
      <c r="F370" s="225"/>
      <c r="G370" s="235"/>
      <c r="H370" s="50">
        <v>58</v>
      </c>
      <c r="I370" s="206">
        <f t="shared" si="10"/>
        <v>58</v>
      </c>
    </row>
    <row r="371" spans="1:9">
      <c r="A371" s="220"/>
      <c r="B371" s="221">
        <f t="shared" si="9"/>
        <v>365</v>
      </c>
      <c r="C371" s="235"/>
      <c r="D371" s="245" t="s">
        <v>1060</v>
      </c>
      <c r="E371" s="246" t="s">
        <v>1061</v>
      </c>
      <c r="F371" s="225"/>
      <c r="G371" s="235"/>
      <c r="H371" s="46">
        <v>71</v>
      </c>
      <c r="I371" s="206">
        <f t="shared" si="10"/>
        <v>71</v>
      </c>
    </row>
    <row r="372" spans="1:9">
      <c r="A372" s="220"/>
      <c r="B372" s="221">
        <f t="shared" si="9"/>
        <v>366</v>
      </c>
      <c r="C372" s="235"/>
      <c r="D372" s="52" t="s">
        <v>1063</v>
      </c>
      <c r="E372" s="49" t="s">
        <v>1064</v>
      </c>
      <c r="F372" s="225"/>
      <c r="G372" s="235"/>
      <c r="H372" s="50">
        <v>58</v>
      </c>
      <c r="I372" s="206">
        <f t="shared" si="10"/>
        <v>58</v>
      </c>
    </row>
    <row r="373" spans="1:9">
      <c r="A373" s="220"/>
      <c r="B373" s="221">
        <f t="shared" si="9"/>
        <v>367</v>
      </c>
      <c r="C373" s="235"/>
      <c r="D373" s="245" t="s">
        <v>1065</v>
      </c>
      <c r="E373" s="246" t="s">
        <v>1066</v>
      </c>
      <c r="F373" s="225"/>
      <c r="G373" s="235"/>
      <c r="H373" s="46">
        <v>86</v>
      </c>
      <c r="I373" s="206">
        <f t="shared" si="10"/>
        <v>86</v>
      </c>
    </row>
    <row r="374" spans="1:9">
      <c r="A374" s="220"/>
      <c r="B374" s="221">
        <f t="shared" si="9"/>
        <v>368</v>
      </c>
      <c r="C374" s="235"/>
      <c r="D374" s="245" t="s">
        <v>1067</v>
      </c>
      <c r="E374" s="246" t="s">
        <v>1068</v>
      </c>
      <c r="F374" s="225"/>
      <c r="G374" s="235"/>
      <c r="H374" s="46">
        <v>94</v>
      </c>
      <c r="I374" s="206">
        <f t="shared" si="10"/>
        <v>94</v>
      </c>
    </row>
    <row r="375" spans="1:9">
      <c r="A375" s="220"/>
      <c r="B375" s="221">
        <f t="shared" si="9"/>
        <v>369</v>
      </c>
      <c r="C375" s="235"/>
      <c r="D375" s="245" t="s">
        <v>1069</v>
      </c>
      <c r="E375" s="248" t="s">
        <v>1070</v>
      </c>
      <c r="F375" s="225"/>
      <c r="G375" s="235"/>
      <c r="H375" s="51">
        <v>114</v>
      </c>
      <c r="I375" s="206">
        <f t="shared" si="10"/>
        <v>114</v>
      </c>
    </row>
    <row r="376" spans="1:9">
      <c r="A376" s="220"/>
      <c r="B376" s="221">
        <f t="shared" si="9"/>
        <v>370</v>
      </c>
      <c r="C376" s="235"/>
      <c r="D376" s="48" t="s">
        <v>1072</v>
      </c>
      <c r="E376" s="49" t="s">
        <v>1073</v>
      </c>
      <c r="F376" s="225"/>
      <c r="G376" s="235"/>
      <c r="H376" s="50">
        <v>110</v>
      </c>
      <c r="I376" s="206">
        <f t="shared" si="10"/>
        <v>110</v>
      </c>
    </row>
    <row r="377" spans="1:9">
      <c r="A377" s="220"/>
      <c r="B377" s="221">
        <f t="shared" si="9"/>
        <v>371</v>
      </c>
      <c r="C377" s="235"/>
      <c r="D377" s="52" t="s">
        <v>1074</v>
      </c>
      <c r="E377" s="247" t="s">
        <v>1075</v>
      </c>
      <c r="F377" s="225"/>
      <c r="G377" s="235"/>
      <c r="H377" s="51">
        <v>180</v>
      </c>
      <c r="I377" s="206">
        <f t="shared" si="10"/>
        <v>180</v>
      </c>
    </row>
    <row r="378" spans="1:9">
      <c r="A378" s="220"/>
      <c r="B378" s="221">
        <f t="shared" si="9"/>
        <v>372</v>
      </c>
      <c r="C378" s="235"/>
      <c r="D378" s="245" t="s">
        <v>1076</v>
      </c>
      <c r="E378" s="246" t="s">
        <v>1077</v>
      </c>
      <c r="F378" s="225"/>
      <c r="G378" s="235"/>
      <c r="H378" s="46">
        <v>132</v>
      </c>
      <c r="I378" s="206">
        <f t="shared" si="10"/>
        <v>132</v>
      </c>
    </row>
    <row r="379" spans="1:9">
      <c r="A379" s="220"/>
      <c r="B379" s="221">
        <f t="shared" si="9"/>
        <v>373</v>
      </c>
      <c r="C379" s="235"/>
      <c r="D379" s="46" t="s">
        <v>1079</v>
      </c>
      <c r="E379" s="46" t="s">
        <v>1080</v>
      </c>
      <c r="F379" s="225"/>
      <c r="G379" s="235"/>
      <c r="H379" s="50">
        <v>110</v>
      </c>
      <c r="I379" s="206">
        <f t="shared" si="10"/>
        <v>110</v>
      </c>
    </row>
    <row r="380" spans="1:9">
      <c r="A380" s="220"/>
      <c r="B380" s="221">
        <f t="shared" si="9"/>
        <v>374</v>
      </c>
      <c r="C380" s="235"/>
      <c r="D380" s="46" t="s">
        <v>1081</v>
      </c>
      <c r="E380" s="46" t="s">
        <v>1082</v>
      </c>
      <c r="F380" s="225"/>
      <c r="G380" s="235"/>
      <c r="H380" s="51">
        <v>104</v>
      </c>
      <c r="I380" s="206">
        <f t="shared" si="10"/>
        <v>104</v>
      </c>
    </row>
    <row r="381" spans="1:9">
      <c r="A381" s="220"/>
      <c r="B381" s="221">
        <f t="shared" si="9"/>
        <v>375</v>
      </c>
      <c r="C381" s="235"/>
      <c r="D381" s="245" t="s">
        <v>1083</v>
      </c>
      <c r="E381" s="248" t="s">
        <v>1084</v>
      </c>
      <c r="F381" s="225"/>
      <c r="G381" s="235"/>
      <c r="H381" s="51">
        <v>112</v>
      </c>
      <c r="I381" s="206">
        <f t="shared" si="10"/>
        <v>112</v>
      </c>
    </row>
    <row r="382" spans="1:9">
      <c r="A382" s="220"/>
      <c r="B382" s="221">
        <f t="shared" si="9"/>
        <v>376</v>
      </c>
      <c r="C382" s="235"/>
      <c r="D382" s="245" t="s">
        <v>1085</v>
      </c>
      <c r="E382" s="46" t="s">
        <v>1086</v>
      </c>
      <c r="F382" s="225"/>
      <c r="G382" s="235"/>
      <c r="H382" s="51">
        <v>76</v>
      </c>
      <c r="I382" s="206">
        <f t="shared" si="10"/>
        <v>76</v>
      </c>
    </row>
    <row r="383" spans="1:9">
      <c r="A383" s="220"/>
      <c r="B383" s="221">
        <f t="shared" si="9"/>
        <v>377</v>
      </c>
      <c r="C383" s="235"/>
      <c r="D383" s="46" t="s">
        <v>1087</v>
      </c>
      <c r="E383" s="46" t="s">
        <v>1088</v>
      </c>
      <c r="F383" s="225"/>
      <c r="G383" s="235"/>
      <c r="H383" s="51">
        <v>164</v>
      </c>
      <c r="I383" s="206">
        <f t="shared" si="10"/>
        <v>164</v>
      </c>
    </row>
    <row r="384" spans="1:9">
      <c r="A384" s="220"/>
      <c r="B384" s="221">
        <f t="shared" si="9"/>
        <v>378</v>
      </c>
      <c r="C384" s="235"/>
      <c r="D384" s="52" t="s">
        <v>1090</v>
      </c>
      <c r="E384" s="49" t="s">
        <v>1091</v>
      </c>
      <c r="F384" s="225"/>
      <c r="G384" s="235"/>
      <c r="H384" s="50">
        <v>48</v>
      </c>
      <c r="I384" s="206">
        <f t="shared" si="10"/>
        <v>48</v>
      </c>
    </row>
    <row r="385" spans="1:9" ht="45">
      <c r="A385" s="220"/>
      <c r="B385" s="221">
        <f t="shared" si="9"/>
        <v>379</v>
      </c>
      <c r="C385" s="235"/>
      <c r="D385" s="52" t="s">
        <v>1093</v>
      </c>
      <c r="E385" s="52" t="s">
        <v>1094</v>
      </c>
      <c r="F385" s="225"/>
      <c r="G385" s="235"/>
      <c r="H385" s="50">
        <v>132</v>
      </c>
      <c r="I385" s="206">
        <f t="shared" si="10"/>
        <v>132</v>
      </c>
    </row>
    <row r="386" spans="1:9">
      <c r="A386" s="220"/>
      <c r="B386" s="221">
        <f t="shared" si="9"/>
        <v>380</v>
      </c>
      <c r="C386" s="235"/>
      <c r="D386" s="46" t="s">
        <v>1095</v>
      </c>
      <c r="E386" s="46" t="s">
        <v>1096</v>
      </c>
      <c r="F386" s="225"/>
      <c r="G386" s="235"/>
      <c r="H386" s="51">
        <v>80</v>
      </c>
      <c r="I386" s="206">
        <f t="shared" si="10"/>
        <v>80</v>
      </c>
    </row>
    <row r="387" spans="1:9">
      <c r="A387" s="220"/>
      <c r="B387" s="221">
        <f t="shared" si="9"/>
        <v>381</v>
      </c>
      <c r="C387" s="235"/>
      <c r="D387" s="245" t="s">
        <v>1097</v>
      </c>
      <c r="E387" s="246" t="s">
        <v>1098</v>
      </c>
      <c r="F387" s="225"/>
      <c r="G387" s="235"/>
      <c r="H387" s="46">
        <v>80</v>
      </c>
      <c r="I387" s="206">
        <f t="shared" si="10"/>
        <v>80</v>
      </c>
    </row>
    <row r="388" spans="1:9">
      <c r="A388" s="220"/>
      <c r="B388" s="221">
        <f t="shared" si="9"/>
        <v>382</v>
      </c>
      <c r="C388" s="235"/>
      <c r="D388" s="245" t="s">
        <v>1100</v>
      </c>
      <c r="E388" s="246" t="s">
        <v>1101</v>
      </c>
      <c r="F388" s="225"/>
      <c r="G388" s="235"/>
      <c r="H388" s="46">
        <v>210</v>
      </c>
      <c r="I388" s="206">
        <f t="shared" si="10"/>
        <v>210</v>
      </c>
    </row>
    <row r="389" spans="1:9" ht="30">
      <c r="A389" s="220"/>
      <c r="B389" s="221">
        <f t="shared" si="9"/>
        <v>383</v>
      </c>
      <c r="C389" s="235"/>
      <c r="D389" s="52" t="s">
        <v>1103</v>
      </c>
      <c r="E389" s="52" t="s">
        <v>1104</v>
      </c>
      <c r="F389" s="225"/>
      <c r="G389" s="235"/>
      <c r="H389" s="50">
        <v>104</v>
      </c>
      <c r="I389" s="206">
        <f t="shared" si="10"/>
        <v>104</v>
      </c>
    </row>
    <row r="390" spans="1:9">
      <c r="A390" s="220"/>
      <c r="B390" s="221">
        <f t="shared" si="9"/>
        <v>384</v>
      </c>
      <c r="C390" s="235"/>
      <c r="D390" s="48" t="s">
        <v>1105</v>
      </c>
      <c r="E390" s="46" t="s">
        <v>1106</v>
      </c>
      <c r="F390" s="225"/>
      <c r="G390" s="235"/>
      <c r="H390" s="51">
        <v>218</v>
      </c>
      <c r="I390" s="206">
        <f t="shared" si="10"/>
        <v>218</v>
      </c>
    </row>
    <row r="391" spans="1:9">
      <c r="A391" s="220"/>
      <c r="B391" s="221">
        <f t="shared" si="9"/>
        <v>385</v>
      </c>
      <c r="C391" s="235"/>
      <c r="D391" s="46" t="s">
        <v>1107</v>
      </c>
      <c r="E391" s="46" t="s">
        <v>1108</v>
      </c>
      <c r="F391" s="225"/>
      <c r="G391" s="235"/>
      <c r="H391" s="51">
        <v>132</v>
      </c>
      <c r="I391" s="206">
        <f t="shared" si="10"/>
        <v>132</v>
      </c>
    </row>
    <row r="392" spans="1:9">
      <c r="A392" s="220"/>
      <c r="B392" s="221">
        <f t="shared" si="9"/>
        <v>386</v>
      </c>
      <c r="C392" s="235"/>
      <c r="D392" s="52" t="s">
        <v>1109</v>
      </c>
      <c r="E392" s="247" t="s">
        <v>1110</v>
      </c>
      <c r="F392" s="225"/>
      <c r="G392" s="235"/>
      <c r="H392" s="51">
        <v>104</v>
      </c>
      <c r="I392" s="206">
        <f t="shared" si="10"/>
        <v>104</v>
      </c>
    </row>
    <row r="393" spans="1:9">
      <c r="A393" s="220"/>
      <c r="B393" s="221">
        <f t="shared" si="9"/>
        <v>387</v>
      </c>
      <c r="C393" s="235"/>
      <c r="D393" s="46" t="s">
        <v>1111</v>
      </c>
      <c r="E393" s="46" t="s">
        <v>1112</v>
      </c>
      <c r="F393" s="225"/>
      <c r="G393" s="235"/>
      <c r="H393" s="51">
        <v>160</v>
      </c>
      <c r="I393" s="206">
        <f t="shared" si="10"/>
        <v>160</v>
      </c>
    </row>
    <row r="394" spans="1:9">
      <c r="A394" s="220"/>
      <c r="B394" s="221">
        <f t="shared" si="9"/>
        <v>388</v>
      </c>
      <c r="C394" s="235"/>
      <c r="D394" s="245" t="s">
        <v>1113</v>
      </c>
      <c r="E394" s="246" t="s">
        <v>1114</v>
      </c>
      <c r="F394" s="225"/>
      <c r="G394" s="235"/>
      <c r="H394" s="46">
        <v>182</v>
      </c>
      <c r="I394" s="206">
        <f t="shared" si="10"/>
        <v>182</v>
      </c>
    </row>
    <row r="395" spans="1:9">
      <c r="A395" s="220"/>
      <c r="B395" s="221">
        <f t="shared" ref="B395:B458" si="11">1+B394</f>
        <v>389</v>
      </c>
      <c r="C395" s="235"/>
      <c r="D395" s="46" t="s">
        <v>1115</v>
      </c>
      <c r="E395" s="46" t="s">
        <v>1116</v>
      </c>
      <c r="F395" s="225"/>
      <c r="G395" s="235"/>
      <c r="H395" s="51">
        <v>72</v>
      </c>
      <c r="I395" s="206">
        <f t="shared" si="10"/>
        <v>72</v>
      </c>
    </row>
    <row r="396" spans="1:9">
      <c r="A396" s="220"/>
      <c r="B396" s="221">
        <f t="shared" si="11"/>
        <v>390</v>
      </c>
      <c r="C396" s="235"/>
      <c r="D396" s="245" t="s">
        <v>1117</v>
      </c>
      <c r="E396" s="246" t="s">
        <v>1118</v>
      </c>
      <c r="F396" s="225"/>
      <c r="G396" s="235"/>
      <c r="H396" s="46">
        <v>84</v>
      </c>
      <c r="I396" s="206">
        <f t="shared" si="10"/>
        <v>84</v>
      </c>
    </row>
    <row r="397" spans="1:9">
      <c r="A397" s="220"/>
      <c r="B397" s="221">
        <f t="shared" si="11"/>
        <v>391</v>
      </c>
      <c r="C397" s="235"/>
      <c r="D397" s="52" t="s">
        <v>1119</v>
      </c>
      <c r="E397" s="247" t="s">
        <v>1120</v>
      </c>
      <c r="F397" s="225"/>
      <c r="G397" s="235"/>
      <c r="H397" s="51">
        <v>148</v>
      </c>
      <c r="I397" s="206">
        <f t="shared" si="10"/>
        <v>148</v>
      </c>
    </row>
    <row r="398" spans="1:9">
      <c r="A398" s="220"/>
      <c r="B398" s="221">
        <f t="shared" si="11"/>
        <v>392</v>
      </c>
      <c r="C398" s="235"/>
      <c r="D398" s="52" t="s">
        <v>1121</v>
      </c>
      <c r="E398" s="247" t="s">
        <v>1122</v>
      </c>
      <c r="F398" s="225"/>
      <c r="G398" s="235"/>
      <c r="H398" s="51">
        <v>116</v>
      </c>
      <c r="I398" s="206">
        <f t="shared" si="10"/>
        <v>116</v>
      </c>
    </row>
    <row r="399" spans="1:9">
      <c r="A399" s="220"/>
      <c r="B399" s="221">
        <f t="shared" si="11"/>
        <v>393</v>
      </c>
      <c r="C399" s="235"/>
      <c r="D399" s="245" t="s">
        <v>1123</v>
      </c>
      <c r="E399" s="246" t="s">
        <v>1118</v>
      </c>
      <c r="F399" s="225"/>
      <c r="G399" s="235"/>
      <c r="H399" s="46">
        <v>222</v>
      </c>
      <c r="I399" s="206">
        <f t="shared" si="10"/>
        <v>222</v>
      </c>
    </row>
    <row r="400" spans="1:9">
      <c r="A400" s="220"/>
      <c r="B400" s="221">
        <f t="shared" si="11"/>
        <v>394</v>
      </c>
      <c r="C400" s="235"/>
      <c r="D400" s="245" t="s">
        <v>1124</v>
      </c>
      <c r="E400" s="246" t="s">
        <v>1125</v>
      </c>
      <c r="F400" s="225"/>
      <c r="G400" s="235"/>
      <c r="H400" s="46">
        <v>88</v>
      </c>
      <c r="I400" s="206">
        <f t="shared" si="10"/>
        <v>88</v>
      </c>
    </row>
    <row r="401" spans="1:9">
      <c r="A401" s="220"/>
      <c r="B401" s="221">
        <f t="shared" si="11"/>
        <v>395</v>
      </c>
      <c r="C401" s="235"/>
      <c r="D401" s="46" t="s">
        <v>1126</v>
      </c>
      <c r="E401" s="46" t="s">
        <v>1127</v>
      </c>
      <c r="F401" s="225"/>
      <c r="G401" s="235"/>
      <c r="H401" s="51">
        <v>76</v>
      </c>
      <c r="I401" s="206">
        <f t="shared" si="10"/>
        <v>76</v>
      </c>
    </row>
    <row r="402" spans="1:9">
      <c r="A402" s="220"/>
      <c r="B402" s="221">
        <f t="shared" si="11"/>
        <v>396</v>
      </c>
      <c r="C402" s="235"/>
      <c r="D402" s="52" t="s">
        <v>1129</v>
      </c>
      <c r="E402" s="49" t="s">
        <v>1130</v>
      </c>
      <c r="F402" s="225"/>
      <c r="G402" s="235"/>
      <c r="H402" s="50">
        <v>60</v>
      </c>
      <c r="I402" s="206">
        <f t="shared" si="10"/>
        <v>60</v>
      </c>
    </row>
    <row r="403" spans="1:9">
      <c r="A403" s="220"/>
      <c r="B403" s="221">
        <f t="shared" si="11"/>
        <v>397</v>
      </c>
      <c r="C403" s="235"/>
      <c r="D403" s="48" t="s">
        <v>1132</v>
      </c>
      <c r="E403" s="49" t="s">
        <v>1033</v>
      </c>
      <c r="F403" s="225"/>
      <c r="G403" s="235"/>
      <c r="H403" s="50">
        <v>50</v>
      </c>
      <c r="I403" s="206">
        <f t="shared" si="10"/>
        <v>50</v>
      </c>
    </row>
    <row r="404" spans="1:9">
      <c r="A404" s="220"/>
      <c r="B404" s="221">
        <f t="shared" si="11"/>
        <v>398</v>
      </c>
      <c r="C404" s="235"/>
      <c r="D404" s="245" t="s">
        <v>1133</v>
      </c>
      <c r="E404" s="246" t="s">
        <v>1134</v>
      </c>
      <c r="F404" s="225"/>
      <c r="G404" s="235"/>
      <c r="H404" s="46">
        <v>126</v>
      </c>
      <c r="I404" s="206">
        <f t="shared" si="10"/>
        <v>126</v>
      </c>
    </row>
    <row r="405" spans="1:9">
      <c r="A405" s="220"/>
      <c r="B405" s="221">
        <f t="shared" si="11"/>
        <v>399</v>
      </c>
      <c r="C405" s="235"/>
      <c r="D405" s="52" t="s">
        <v>1135</v>
      </c>
      <c r="E405" s="247" t="s">
        <v>1136</v>
      </c>
      <c r="F405" s="225"/>
      <c r="G405" s="235"/>
      <c r="H405" s="51">
        <v>316</v>
      </c>
      <c r="I405" s="206">
        <f t="shared" ref="I405:I468" si="12">H405+$F$2</f>
        <v>316</v>
      </c>
    </row>
    <row r="406" spans="1:9">
      <c r="A406" s="220"/>
      <c r="B406" s="221">
        <f t="shared" si="11"/>
        <v>400</v>
      </c>
      <c r="C406" s="235"/>
      <c r="D406" s="52" t="s">
        <v>1137</v>
      </c>
      <c r="E406" s="247" t="s">
        <v>1138</v>
      </c>
      <c r="F406" s="225"/>
      <c r="G406" s="235"/>
      <c r="H406" s="46">
        <v>160</v>
      </c>
      <c r="I406" s="206">
        <f t="shared" si="12"/>
        <v>160</v>
      </c>
    </row>
    <row r="407" spans="1:9">
      <c r="A407" s="220"/>
      <c r="B407" s="221">
        <f t="shared" si="11"/>
        <v>401</v>
      </c>
      <c r="C407" s="235"/>
      <c r="D407" s="245" t="s">
        <v>1139</v>
      </c>
      <c r="E407" s="246" t="s">
        <v>1114</v>
      </c>
      <c r="F407" s="225"/>
      <c r="G407" s="235"/>
      <c r="H407" s="46">
        <v>154</v>
      </c>
      <c r="I407" s="206">
        <f t="shared" si="12"/>
        <v>154</v>
      </c>
    </row>
    <row r="408" spans="1:9">
      <c r="A408" s="220"/>
      <c r="B408" s="221">
        <f t="shared" si="11"/>
        <v>402</v>
      </c>
      <c r="C408" s="235"/>
      <c r="D408" s="52" t="s">
        <v>1141</v>
      </c>
      <c r="E408" s="49" t="s">
        <v>1040</v>
      </c>
      <c r="F408" s="225"/>
      <c r="G408" s="235"/>
      <c r="H408" s="50">
        <v>52</v>
      </c>
      <c r="I408" s="206">
        <f t="shared" si="12"/>
        <v>52</v>
      </c>
    </row>
    <row r="409" spans="1:9">
      <c r="A409" s="220"/>
      <c r="B409" s="221">
        <f t="shared" si="11"/>
        <v>403</v>
      </c>
      <c r="C409" s="235"/>
      <c r="D409" s="52" t="s">
        <v>1143</v>
      </c>
      <c r="E409" s="49" t="s">
        <v>1144</v>
      </c>
      <c r="F409" s="225"/>
      <c r="G409" s="235"/>
      <c r="H409" s="50">
        <v>64</v>
      </c>
      <c r="I409" s="206">
        <f t="shared" si="12"/>
        <v>64</v>
      </c>
    </row>
    <row r="410" spans="1:9">
      <c r="A410" s="220"/>
      <c r="B410" s="221">
        <f t="shared" si="11"/>
        <v>404</v>
      </c>
      <c r="C410" s="235"/>
      <c r="D410" s="52" t="s">
        <v>1146</v>
      </c>
      <c r="E410" s="49" t="s">
        <v>1046</v>
      </c>
      <c r="F410" s="225"/>
      <c r="G410" s="235"/>
      <c r="H410" s="50">
        <v>162</v>
      </c>
      <c r="I410" s="206">
        <f t="shared" si="12"/>
        <v>162</v>
      </c>
    </row>
    <row r="411" spans="1:9">
      <c r="A411" s="220"/>
      <c r="B411" s="221">
        <f t="shared" si="11"/>
        <v>405</v>
      </c>
      <c r="C411" s="235"/>
      <c r="D411" s="52" t="s">
        <v>1147</v>
      </c>
      <c r="E411" s="247" t="s">
        <v>1148</v>
      </c>
      <c r="F411" s="225"/>
      <c r="G411" s="235"/>
      <c r="H411" s="51">
        <v>190</v>
      </c>
      <c r="I411" s="206">
        <f t="shared" si="12"/>
        <v>190</v>
      </c>
    </row>
    <row r="412" spans="1:9">
      <c r="A412" s="220"/>
      <c r="B412" s="221">
        <f t="shared" si="11"/>
        <v>406</v>
      </c>
      <c r="C412" s="235"/>
      <c r="D412" s="52" t="s">
        <v>1149</v>
      </c>
      <c r="E412" s="247" t="s">
        <v>1150</v>
      </c>
      <c r="F412" s="225"/>
      <c r="G412" s="235"/>
      <c r="H412" s="51">
        <v>204</v>
      </c>
      <c r="I412" s="206">
        <f t="shared" si="12"/>
        <v>204</v>
      </c>
    </row>
    <row r="413" spans="1:9">
      <c r="A413" s="220"/>
      <c r="B413" s="221">
        <f t="shared" si="11"/>
        <v>407</v>
      </c>
      <c r="C413" s="235"/>
      <c r="D413" s="245" t="s">
        <v>1151</v>
      </c>
      <c r="E413" s="246" t="s">
        <v>1152</v>
      </c>
      <c r="F413" s="225"/>
      <c r="G413" s="235"/>
      <c r="H413" s="46">
        <v>104</v>
      </c>
      <c r="I413" s="206">
        <f t="shared" si="12"/>
        <v>104</v>
      </c>
    </row>
    <row r="414" spans="1:9">
      <c r="A414" s="220"/>
      <c r="B414" s="221">
        <f t="shared" si="11"/>
        <v>408</v>
      </c>
      <c r="C414" s="235"/>
      <c r="D414" s="46" t="s">
        <v>1153</v>
      </c>
      <c r="E414" s="46" t="s">
        <v>1154</v>
      </c>
      <c r="F414" s="225"/>
      <c r="G414" s="235"/>
      <c r="H414" s="51">
        <v>270</v>
      </c>
      <c r="I414" s="206">
        <f t="shared" si="12"/>
        <v>270</v>
      </c>
    </row>
    <row r="415" spans="1:9">
      <c r="A415" s="220"/>
      <c r="B415" s="221">
        <f t="shared" si="11"/>
        <v>409</v>
      </c>
      <c r="C415" s="235"/>
      <c r="D415" s="46" t="s">
        <v>1155</v>
      </c>
      <c r="E415" s="46" t="s">
        <v>1156</v>
      </c>
      <c r="F415" s="225"/>
      <c r="G415" s="235"/>
      <c r="H415" s="51">
        <v>178</v>
      </c>
      <c r="I415" s="206">
        <f t="shared" si="12"/>
        <v>178</v>
      </c>
    </row>
    <row r="416" spans="1:9">
      <c r="A416" s="220"/>
      <c r="B416" s="221">
        <f t="shared" si="11"/>
        <v>410</v>
      </c>
      <c r="C416" s="235"/>
      <c r="D416" s="52" t="s">
        <v>1157</v>
      </c>
      <c r="E416" s="247" t="s">
        <v>1158</v>
      </c>
      <c r="F416" s="225"/>
      <c r="G416" s="235"/>
      <c r="H416" s="51">
        <v>124</v>
      </c>
      <c r="I416" s="206">
        <f t="shared" si="12"/>
        <v>124</v>
      </c>
    </row>
    <row r="417" spans="1:9">
      <c r="A417" s="220"/>
      <c r="B417" s="221">
        <f t="shared" si="11"/>
        <v>411</v>
      </c>
      <c r="C417" s="235"/>
      <c r="D417" s="52" t="s">
        <v>1159</v>
      </c>
      <c r="E417" s="247" t="s">
        <v>1160</v>
      </c>
      <c r="F417" s="225"/>
      <c r="G417" s="235"/>
      <c r="H417" s="51">
        <v>206</v>
      </c>
      <c r="I417" s="206">
        <f t="shared" si="12"/>
        <v>206</v>
      </c>
    </row>
    <row r="418" spans="1:9">
      <c r="A418" s="220"/>
      <c r="B418" s="221">
        <f t="shared" si="11"/>
        <v>412</v>
      </c>
      <c r="C418" s="235"/>
      <c r="D418" s="46" t="s">
        <v>1161</v>
      </c>
      <c r="E418" s="46" t="s">
        <v>1162</v>
      </c>
      <c r="F418" s="225"/>
      <c r="G418" s="235"/>
      <c r="H418" s="51">
        <v>124</v>
      </c>
      <c r="I418" s="206">
        <f t="shared" si="12"/>
        <v>124</v>
      </c>
    </row>
    <row r="419" spans="1:9">
      <c r="A419" s="220"/>
      <c r="B419" s="221">
        <f t="shared" si="11"/>
        <v>413</v>
      </c>
      <c r="C419" s="235"/>
      <c r="D419" s="52" t="s">
        <v>1164</v>
      </c>
      <c r="E419" s="49" t="s">
        <v>1165</v>
      </c>
      <c r="F419" s="225"/>
      <c r="G419" s="235"/>
      <c r="H419" s="50">
        <v>42</v>
      </c>
      <c r="I419" s="206">
        <f t="shared" si="12"/>
        <v>42</v>
      </c>
    </row>
    <row r="420" spans="1:9">
      <c r="A420" s="220"/>
      <c r="B420" s="221">
        <f t="shared" si="11"/>
        <v>414</v>
      </c>
      <c r="C420" s="235"/>
      <c r="D420" s="52" t="s">
        <v>1166</v>
      </c>
      <c r="E420" s="247" t="s">
        <v>1044</v>
      </c>
      <c r="F420" s="225"/>
      <c r="G420" s="235"/>
      <c r="H420" s="51">
        <v>98</v>
      </c>
      <c r="I420" s="206">
        <f t="shared" si="12"/>
        <v>98</v>
      </c>
    </row>
    <row r="421" spans="1:9">
      <c r="A421" s="220"/>
      <c r="B421" s="221">
        <f t="shared" si="11"/>
        <v>415</v>
      </c>
      <c r="C421" s="235"/>
      <c r="D421" s="52" t="s">
        <v>1167</v>
      </c>
      <c r="E421" s="247" t="s">
        <v>1120</v>
      </c>
      <c r="F421" s="225"/>
      <c r="G421" s="235"/>
      <c r="H421" s="51">
        <v>60</v>
      </c>
      <c r="I421" s="206">
        <f t="shared" si="12"/>
        <v>60</v>
      </c>
    </row>
    <row r="422" spans="1:9">
      <c r="A422" s="220"/>
      <c r="B422" s="221">
        <f t="shared" si="11"/>
        <v>416</v>
      </c>
      <c r="C422" s="235"/>
      <c r="D422" s="245" t="s">
        <v>1168</v>
      </c>
      <c r="E422" s="46" t="s">
        <v>1169</v>
      </c>
      <c r="F422" s="225"/>
      <c r="G422" s="235"/>
      <c r="H422" s="51">
        <v>76</v>
      </c>
      <c r="I422" s="206">
        <f t="shared" si="12"/>
        <v>76</v>
      </c>
    </row>
    <row r="423" spans="1:9">
      <c r="A423" s="220"/>
      <c r="B423" s="221">
        <f t="shared" si="11"/>
        <v>417</v>
      </c>
      <c r="C423" s="235"/>
      <c r="D423" s="52" t="s">
        <v>1170</v>
      </c>
      <c r="E423" s="247" t="s">
        <v>1171</v>
      </c>
      <c r="F423" s="225"/>
      <c r="G423" s="235"/>
      <c r="H423" s="46">
        <v>196</v>
      </c>
      <c r="I423" s="206">
        <f t="shared" si="12"/>
        <v>196</v>
      </c>
    </row>
    <row r="424" spans="1:9">
      <c r="A424" s="220"/>
      <c r="B424" s="221">
        <f t="shared" si="11"/>
        <v>418</v>
      </c>
      <c r="C424" s="235"/>
      <c r="D424" s="245" t="s">
        <v>1172</v>
      </c>
      <c r="E424" s="46" t="s">
        <v>1173</v>
      </c>
      <c r="F424" s="225"/>
      <c r="G424" s="235"/>
      <c r="H424" s="51">
        <v>176</v>
      </c>
      <c r="I424" s="206">
        <f t="shared" si="12"/>
        <v>176</v>
      </c>
    </row>
    <row r="425" spans="1:9" ht="30">
      <c r="A425" s="220"/>
      <c r="B425" s="221">
        <f t="shared" si="11"/>
        <v>419</v>
      </c>
      <c r="C425" s="235"/>
      <c r="D425" s="245" t="s">
        <v>1174</v>
      </c>
      <c r="E425" s="246" t="s">
        <v>1175</v>
      </c>
      <c r="F425" s="225"/>
      <c r="G425" s="235"/>
      <c r="H425" s="46">
        <v>100</v>
      </c>
      <c r="I425" s="206">
        <f t="shared" si="12"/>
        <v>100</v>
      </c>
    </row>
    <row r="426" spans="1:9">
      <c r="A426" s="220"/>
      <c r="B426" s="221">
        <f t="shared" si="11"/>
        <v>420</v>
      </c>
      <c r="C426" s="235"/>
      <c r="D426" s="46" t="s">
        <v>1176</v>
      </c>
      <c r="E426" s="46" t="s">
        <v>1177</v>
      </c>
      <c r="F426" s="225"/>
      <c r="G426" s="235"/>
      <c r="H426" s="51">
        <v>170</v>
      </c>
      <c r="I426" s="206">
        <f t="shared" si="12"/>
        <v>170</v>
      </c>
    </row>
    <row r="427" spans="1:9">
      <c r="A427" s="220"/>
      <c r="B427" s="221">
        <f t="shared" si="11"/>
        <v>421</v>
      </c>
      <c r="C427" s="235"/>
      <c r="D427" s="46" t="s">
        <v>1178</v>
      </c>
      <c r="E427" s="46" t="s">
        <v>1179</v>
      </c>
      <c r="F427" s="225"/>
      <c r="G427" s="235"/>
      <c r="H427" s="51">
        <v>64</v>
      </c>
      <c r="I427" s="206">
        <f t="shared" si="12"/>
        <v>64</v>
      </c>
    </row>
    <row r="428" spans="1:9">
      <c r="A428" s="220"/>
      <c r="B428" s="221">
        <f t="shared" si="11"/>
        <v>422</v>
      </c>
      <c r="C428" s="235"/>
      <c r="D428" s="46" t="s">
        <v>1181</v>
      </c>
      <c r="E428" s="46" t="s">
        <v>1080</v>
      </c>
      <c r="F428" s="225"/>
      <c r="G428" s="235"/>
      <c r="H428" s="51">
        <v>236</v>
      </c>
      <c r="I428" s="206">
        <f t="shared" si="12"/>
        <v>236</v>
      </c>
    </row>
    <row r="429" spans="1:9">
      <c r="A429" s="220"/>
      <c r="B429" s="221">
        <f t="shared" si="11"/>
        <v>423</v>
      </c>
      <c r="C429" s="235"/>
      <c r="D429" s="245" t="s">
        <v>1182</v>
      </c>
      <c r="E429" s="246" t="s">
        <v>1096</v>
      </c>
      <c r="F429" s="225"/>
      <c r="G429" s="235"/>
      <c r="H429" s="46">
        <v>112</v>
      </c>
      <c r="I429" s="206">
        <f t="shared" si="12"/>
        <v>112</v>
      </c>
    </row>
    <row r="430" spans="1:9">
      <c r="A430" s="220"/>
      <c r="B430" s="221">
        <f t="shared" si="11"/>
        <v>424</v>
      </c>
      <c r="C430" s="235"/>
      <c r="D430" s="245" t="s">
        <v>1183</v>
      </c>
      <c r="E430" s="46" t="s">
        <v>1118</v>
      </c>
      <c r="F430" s="225"/>
      <c r="G430" s="235"/>
      <c r="H430" s="51">
        <v>70</v>
      </c>
      <c r="I430" s="206">
        <f t="shared" si="12"/>
        <v>70</v>
      </c>
    </row>
    <row r="431" spans="1:9">
      <c r="A431" s="220"/>
      <c r="B431" s="221">
        <f t="shared" si="11"/>
        <v>425</v>
      </c>
      <c r="C431" s="235"/>
      <c r="D431" s="249" t="s">
        <v>2876</v>
      </c>
      <c r="E431" s="250" t="s">
        <v>2881</v>
      </c>
      <c r="F431" s="225"/>
      <c r="G431" s="235"/>
      <c r="H431" s="95">
        <v>92</v>
      </c>
      <c r="I431" s="206">
        <f>H431+$F$2</f>
        <v>92</v>
      </c>
    </row>
    <row r="432" spans="1:9">
      <c r="A432" s="220"/>
      <c r="B432" s="221">
        <f t="shared" si="11"/>
        <v>426</v>
      </c>
      <c r="C432" s="235"/>
      <c r="D432" s="245" t="s">
        <v>1184</v>
      </c>
      <c r="E432" s="248" t="s">
        <v>1185</v>
      </c>
      <c r="F432" s="225"/>
      <c r="G432" s="235"/>
      <c r="H432" s="51">
        <v>94</v>
      </c>
      <c r="I432" s="206">
        <f t="shared" si="12"/>
        <v>94</v>
      </c>
    </row>
    <row r="433" spans="1:9">
      <c r="A433" s="220"/>
      <c r="B433" s="221">
        <f t="shared" si="11"/>
        <v>427</v>
      </c>
      <c r="C433" s="235"/>
      <c r="D433" s="46" t="s">
        <v>1186</v>
      </c>
      <c r="E433" s="46" t="s">
        <v>1116</v>
      </c>
      <c r="F433" s="225"/>
      <c r="G433" s="235"/>
      <c r="H433" s="51">
        <v>68</v>
      </c>
      <c r="I433" s="206">
        <f t="shared" si="12"/>
        <v>68</v>
      </c>
    </row>
    <row r="434" spans="1:9">
      <c r="A434" s="220"/>
      <c r="B434" s="221">
        <f t="shared" si="11"/>
        <v>428</v>
      </c>
      <c r="C434" s="235"/>
      <c r="D434" s="245" t="s">
        <v>1187</v>
      </c>
      <c r="E434" s="46" t="s">
        <v>1044</v>
      </c>
      <c r="F434" s="225"/>
      <c r="G434" s="235"/>
      <c r="H434" s="51">
        <v>78</v>
      </c>
      <c r="I434" s="206">
        <f t="shared" si="12"/>
        <v>78</v>
      </c>
    </row>
    <row r="435" spans="1:9">
      <c r="A435" s="220"/>
      <c r="B435" s="221">
        <f t="shared" si="11"/>
        <v>429</v>
      </c>
      <c r="C435" s="235"/>
      <c r="D435" s="46" t="s">
        <v>1188</v>
      </c>
      <c r="E435" s="46" t="s">
        <v>547</v>
      </c>
      <c r="F435" s="225"/>
      <c r="G435" s="235"/>
      <c r="H435" s="51">
        <v>246</v>
      </c>
      <c r="I435" s="206">
        <f t="shared" si="12"/>
        <v>246</v>
      </c>
    </row>
    <row r="436" spans="1:9">
      <c r="A436" s="220"/>
      <c r="B436" s="221">
        <f t="shared" si="11"/>
        <v>430</v>
      </c>
      <c r="C436" s="235"/>
      <c r="D436" s="52" t="s">
        <v>1190</v>
      </c>
      <c r="E436" s="49" t="s">
        <v>1191</v>
      </c>
      <c r="F436" s="225"/>
      <c r="G436" s="235"/>
      <c r="H436" s="50">
        <v>80</v>
      </c>
      <c r="I436" s="206">
        <f t="shared" si="12"/>
        <v>80</v>
      </c>
    </row>
    <row r="437" spans="1:9">
      <c r="A437" s="220"/>
      <c r="B437" s="221">
        <f t="shared" si="11"/>
        <v>431</v>
      </c>
      <c r="C437" s="235"/>
      <c r="D437" s="52" t="s">
        <v>1192</v>
      </c>
      <c r="E437" s="247" t="s">
        <v>1148</v>
      </c>
      <c r="F437" s="225"/>
      <c r="G437" s="235"/>
      <c r="H437" s="51">
        <v>72</v>
      </c>
      <c r="I437" s="206">
        <f t="shared" si="12"/>
        <v>72</v>
      </c>
    </row>
    <row r="438" spans="1:9">
      <c r="A438" s="220"/>
      <c r="B438" s="221">
        <f t="shared" si="11"/>
        <v>432</v>
      </c>
      <c r="C438" s="235"/>
      <c r="D438" s="52" t="s">
        <v>1194</v>
      </c>
      <c r="E438" s="49" t="s">
        <v>1195</v>
      </c>
      <c r="F438" s="225"/>
      <c r="G438" s="235"/>
      <c r="H438" s="50">
        <v>128</v>
      </c>
      <c r="I438" s="206">
        <f t="shared" si="12"/>
        <v>128</v>
      </c>
    </row>
    <row r="439" spans="1:9">
      <c r="A439" s="220"/>
      <c r="B439" s="221">
        <f t="shared" si="11"/>
        <v>433</v>
      </c>
      <c r="C439" s="235"/>
      <c r="D439" s="245" t="s">
        <v>1196</v>
      </c>
      <c r="E439" s="46" t="s">
        <v>1197</v>
      </c>
      <c r="F439" s="225"/>
      <c r="G439" s="235"/>
      <c r="H439" s="51">
        <v>72</v>
      </c>
      <c r="I439" s="206">
        <f t="shared" si="12"/>
        <v>72</v>
      </c>
    </row>
    <row r="440" spans="1:9">
      <c r="A440" s="220"/>
      <c r="B440" s="221">
        <f t="shared" si="11"/>
        <v>434</v>
      </c>
      <c r="C440" s="235"/>
      <c r="D440" s="52" t="s">
        <v>1198</v>
      </c>
      <c r="E440" s="52" t="s">
        <v>1199</v>
      </c>
      <c r="F440" s="225"/>
      <c r="G440" s="235"/>
      <c r="H440" s="51">
        <v>148</v>
      </c>
      <c r="I440" s="206">
        <f t="shared" si="12"/>
        <v>148</v>
      </c>
    </row>
    <row r="441" spans="1:9">
      <c r="A441" s="220"/>
      <c r="B441" s="221">
        <f t="shared" si="11"/>
        <v>435</v>
      </c>
      <c r="C441" s="235"/>
      <c r="D441" s="48" t="s">
        <v>1201</v>
      </c>
      <c r="E441" s="46" t="s">
        <v>1202</v>
      </c>
      <c r="F441" s="225"/>
      <c r="G441" s="235"/>
      <c r="H441" s="50">
        <v>92</v>
      </c>
      <c r="I441" s="206">
        <f t="shared" si="12"/>
        <v>92</v>
      </c>
    </row>
    <row r="442" spans="1:9">
      <c r="A442" s="220"/>
      <c r="B442" s="221">
        <f t="shared" si="11"/>
        <v>436</v>
      </c>
      <c r="C442" s="235"/>
      <c r="D442" s="52" t="s">
        <v>1204</v>
      </c>
      <c r="E442" s="49" t="s">
        <v>1205</v>
      </c>
      <c r="F442" s="225"/>
      <c r="G442" s="235"/>
      <c r="H442" s="50">
        <v>84</v>
      </c>
      <c r="I442" s="206">
        <f t="shared" si="12"/>
        <v>84</v>
      </c>
    </row>
    <row r="443" spans="1:9">
      <c r="A443" s="220"/>
      <c r="B443" s="221">
        <f t="shared" si="11"/>
        <v>437</v>
      </c>
      <c r="C443" s="235"/>
      <c r="D443" s="245" t="s">
        <v>1206</v>
      </c>
      <c r="E443" s="46" t="s">
        <v>1207</v>
      </c>
      <c r="F443" s="225"/>
      <c r="G443" s="235"/>
      <c r="H443" s="51">
        <v>92</v>
      </c>
      <c r="I443" s="206">
        <f t="shared" si="12"/>
        <v>92</v>
      </c>
    </row>
    <row r="444" spans="1:9">
      <c r="A444" s="220"/>
      <c r="B444" s="221">
        <f t="shared" si="11"/>
        <v>438</v>
      </c>
      <c r="C444" s="235"/>
      <c r="D444" s="245" t="s">
        <v>1208</v>
      </c>
      <c r="E444" s="246" t="s">
        <v>1209</v>
      </c>
      <c r="F444" s="225"/>
      <c r="G444" s="235"/>
      <c r="H444" s="46">
        <v>72</v>
      </c>
      <c r="I444" s="206">
        <f t="shared" si="12"/>
        <v>72</v>
      </c>
    </row>
    <row r="445" spans="1:9">
      <c r="A445" s="220"/>
      <c r="B445" s="221">
        <f t="shared" si="11"/>
        <v>439</v>
      </c>
      <c r="C445" s="235"/>
      <c r="D445" s="52" t="s">
        <v>1211</v>
      </c>
      <c r="E445" s="49" t="s">
        <v>1077</v>
      </c>
      <c r="F445" s="225"/>
      <c r="G445" s="235"/>
      <c r="H445" s="55">
        <v>60</v>
      </c>
      <c r="I445" s="206">
        <f t="shared" si="12"/>
        <v>60</v>
      </c>
    </row>
    <row r="446" spans="1:9">
      <c r="A446" s="220"/>
      <c r="B446" s="221">
        <f t="shared" si="11"/>
        <v>440</v>
      </c>
      <c r="C446" s="235"/>
      <c r="D446" s="245" t="s">
        <v>1212</v>
      </c>
      <c r="E446" s="246" t="s">
        <v>1213</v>
      </c>
      <c r="F446" s="225"/>
      <c r="G446" s="235"/>
      <c r="H446" s="46">
        <v>102</v>
      </c>
      <c r="I446" s="206">
        <f t="shared" si="12"/>
        <v>102</v>
      </c>
    </row>
    <row r="447" spans="1:9">
      <c r="A447" s="220"/>
      <c r="B447" s="221">
        <f t="shared" si="11"/>
        <v>441</v>
      </c>
      <c r="C447" s="235"/>
      <c r="D447" s="52" t="s">
        <v>1214</v>
      </c>
      <c r="E447" s="247" t="s">
        <v>1215</v>
      </c>
      <c r="F447" s="225"/>
      <c r="G447" s="235"/>
      <c r="H447" s="51">
        <v>124</v>
      </c>
      <c r="I447" s="206">
        <f t="shared" si="12"/>
        <v>124</v>
      </c>
    </row>
    <row r="448" spans="1:9">
      <c r="A448" s="220"/>
      <c r="B448" s="221">
        <f t="shared" si="11"/>
        <v>442</v>
      </c>
      <c r="C448" s="235"/>
      <c r="D448" s="52" t="s">
        <v>1216</v>
      </c>
      <c r="E448" s="247" t="s">
        <v>1217</v>
      </c>
      <c r="F448" s="225"/>
      <c r="G448" s="235"/>
      <c r="H448" s="46">
        <v>896</v>
      </c>
      <c r="I448" s="206">
        <f t="shared" si="12"/>
        <v>896</v>
      </c>
    </row>
    <row r="449" spans="1:9">
      <c r="A449" s="220"/>
      <c r="B449" s="221">
        <f t="shared" si="11"/>
        <v>443</v>
      </c>
      <c r="C449" s="235"/>
      <c r="D449" s="52" t="s">
        <v>1218</v>
      </c>
      <c r="E449" s="247" t="s">
        <v>1080</v>
      </c>
      <c r="F449" s="225"/>
      <c r="G449" s="235"/>
      <c r="H449" s="51">
        <v>96</v>
      </c>
      <c r="I449" s="206">
        <f t="shared" si="12"/>
        <v>96</v>
      </c>
    </row>
    <row r="450" spans="1:9">
      <c r="A450" s="220"/>
      <c r="B450" s="221">
        <f t="shared" si="11"/>
        <v>444</v>
      </c>
      <c r="C450" s="235"/>
      <c r="D450" s="52" t="s">
        <v>1219</v>
      </c>
      <c r="E450" s="247" t="s">
        <v>1220</v>
      </c>
      <c r="F450" s="225"/>
      <c r="G450" s="235"/>
      <c r="H450" s="51">
        <v>88</v>
      </c>
      <c r="I450" s="206">
        <f t="shared" si="12"/>
        <v>88</v>
      </c>
    </row>
    <row r="451" spans="1:9">
      <c r="A451" s="220"/>
      <c r="B451" s="221">
        <f t="shared" si="11"/>
        <v>445</v>
      </c>
      <c r="C451" s="235"/>
      <c r="D451" s="245" t="s">
        <v>1221</v>
      </c>
      <c r="E451" s="46" t="s">
        <v>1154</v>
      </c>
      <c r="F451" s="225"/>
      <c r="G451" s="235"/>
      <c r="H451" s="51">
        <v>152</v>
      </c>
      <c r="I451" s="206">
        <f t="shared" si="12"/>
        <v>152</v>
      </c>
    </row>
    <row r="452" spans="1:9">
      <c r="A452" s="220"/>
      <c r="B452" s="221">
        <f t="shared" si="11"/>
        <v>446</v>
      </c>
      <c r="C452" s="235"/>
      <c r="D452" s="245" t="s">
        <v>1222</v>
      </c>
      <c r="E452" s="46" t="s">
        <v>1223</v>
      </c>
      <c r="F452" s="225"/>
      <c r="G452" s="235"/>
      <c r="H452" s="51">
        <v>68</v>
      </c>
      <c r="I452" s="206">
        <f t="shared" si="12"/>
        <v>68</v>
      </c>
    </row>
    <row r="453" spans="1:9" ht="30">
      <c r="A453" s="220"/>
      <c r="B453" s="221">
        <f t="shared" si="11"/>
        <v>447</v>
      </c>
      <c r="C453" s="235"/>
      <c r="D453" s="46" t="s">
        <v>1224</v>
      </c>
      <c r="E453" s="48" t="s">
        <v>1225</v>
      </c>
      <c r="F453" s="225"/>
      <c r="G453" s="235"/>
      <c r="H453" s="51">
        <v>120</v>
      </c>
      <c r="I453" s="206">
        <f t="shared" si="12"/>
        <v>120</v>
      </c>
    </row>
    <row r="454" spans="1:9">
      <c r="A454" s="220"/>
      <c r="B454" s="221">
        <f t="shared" si="11"/>
        <v>448</v>
      </c>
      <c r="C454" s="235"/>
      <c r="D454" s="245" t="s">
        <v>1226</v>
      </c>
      <c r="E454" s="46" t="s">
        <v>1223</v>
      </c>
      <c r="F454" s="225"/>
      <c r="G454" s="235"/>
      <c r="H454" s="51">
        <v>78</v>
      </c>
      <c r="I454" s="206">
        <f t="shared" si="12"/>
        <v>78</v>
      </c>
    </row>
    <row r="455" spans="1:9">
      <c r="A455" s="220"/>
      <c r="B455" s="221">
        <f t="shared" si="11"/>
        <v>449</v>
      </c>
      <c r="C455" s="235"/>
      <c r="D455" s="245" t="s">
        <v>1227</v>
      </c>
      <c r="E455" s="46" t="s">
        <v>1228</v>
      </c>
      <c r="F455" s="225"/>
      <c r="G455" s="235"/>
      <c r="H455" s="51">
        <v>170</v>
      </c>
      <c r="I455" s="206">
        <f t="shared" si="12"/>
        <v>170</v>
      </c>
    </row>
    <row r="456" spans="1:9">
      <c r="A456" s="220"/>
      <c r="B456" s="221">
        <f t="shared" si="11"/>
        <v>450</v>
      </c>
      <c r="C456" s="235"/>
      <c r="D456" s="52" t="s">
        <v>1229</v>
      </c>
      <c r="E456" s="247" t="s">
        <v>1044</v>
      </c>
      <c r="F456" s="225"/>
      <c r="G456" s="235"/>
      <c r="H456" s="51">
        <v>92</v>
      </c>
      <c r="I456" s="206">
        <f t="shared" si="12"/>
        <v>92</v>
      </c>
    </row>
    <row r="457" spans="1:9">
      <c r="A457" s="220"/>
      <c r="B457" s="221">
        <f t="shared" si="11"/>
        <v>451</v>
      </c>
      <c r="C457" s="235"/>
      <c r="D457" s="245" t="s">
        <v>1230</v>
      </c>
      <c r="E457" s="46" t="s">
        <v>1231</v>
      </c>
      <c r="F457" s="225"/>
      <c r="G457" s="235"/>
      <c r="H457" s="51">
        <v>98</v>
      </c>
      <c r="I457" s="206">
        <f t="shared" si="12"/>
        <v>98</v>
      </c>
    </row>
    <row r="458" spans="1:9">
      <c r="A458" s="220"/>
      <c r="B458" s="221">
        <f t="shared" si="11"/>
        <v>452</v>
      </c>
      <c r="C458" s="235"/>
      <c r="D458" s="52" t="s">
        <v>1233</v>
      </c>
      <c r="E458" s="49" t="s">
        <v>1234</v>
      </c>
      <c r="F458" s="225"/>
      <c r="G458" s="235"/>
      <c r="H458" s="55">
        <v>46</v>
      </c>
      <c r="I458" s="206">
        <f t="shared" si="12"/>
        <v>46</v>
      </c>
    </row>
    <row r="459" spans="1:9">
      <c r="A459" s="220"/>
      <c r="B459" s="221">
        <f t="shared" ref="B459:B522" si="13">1+B458</f>
        <v>453</v>
      </c>
      <c r="C459" s="235"/>
      <c r="D459" s="48" t="s">
        <v>1236</v>
      </c>
      <c r="E459" s="46" t="s">
        <v>1116</v>
      </c>
      <c r="F459" s="225"/>
      <c r="G459" s="235"/>
      <c r="H459" s="50">
        <v>92</v>
      </c>
      <c r="I459" s="206">
        <f t="shared" si="12"/>
        <v>92</v>
      </c>
    </row>
    <row r="460" spans="1:9">
      <c r="A460" s="220"/>
      <c r="B460" s="221">
        <f t="shared" si="13"/>
        <v>454</v>
      </c>
      <c r="C460" s="235"/>
      <c r="D460" s="245" t="s">
        <v>1237</v>
      </c>
      <c r="E460" s="46" t="s">
        <v>50</v>
      </c>
      <c r="F460" s="225"/>
      <c r="G460" s="235"/>
      <c r="H460" s="51">
        <v>160</v>
      </c>
      <c r="I460" s="206">
        <f t="shared" si="12"/>
        <v>160</v>
      </c>
    </row>
    <row r="461" spans="1:9">
      <c r="A461" s="220"/>
      <c r="B461" s="221">
        <f t="shared" si="13"/>
        <v>455</v>
      </c>
      <c r="C461" s="235"/>
      <c r="D461" s="52" t="s">
        <v>1238</v>
      </c>
      <c r="E461" s="247" t="s">
        <v>1239</v>
      </c>
      <c r="F461" s="225"/>
      <c r="G461" s="235"/>
      <c r="H461" s="51">
        <v>68</v>
      </c>
      <c r="I461" s="206">
        <f t="shared" si="12"/>
        <v>68</v>
      </c>
    </row>
    <row r="462" spans="1:9">
      <c r="A462" s="220"/>
      <c r="B462" s="221">
        <f t="shared" si="13"/>
        <v>456</v>
      </c>
      <c r="C462" s="235"/>
      <c r="D462" s="52" t="s">
        <v>1240</v>
      </c>
      <c r="E462" s="52" t="s">
        <v>1241</v>
      </c>
      <c r="F462" s="225"/>
      <c r="G462" s="235"/>
      <c r="H462" s="51">
        <v>98</v>
      </c>
      <c r="I462" s="206">
        <f t="shared" si="12"/>
        <v>98</v>
      </c>
    </row>
    <row r="463" spans="1:9">
      <c r="A463" s="220"/>
      <c r="B463" s="221">
        <f t="shared" si="13"/>
        <v>457</v>
      </c>
      <c r="C463" s="235"/>
      <c r="D463" s="245" t="s">
        <v>1242</v>
      </c>
      <c r="E463" s="246" t="s">
        <v>1243</v>
      </c>
      <c r="F463" s="225"/>
      <c r="G463" s="235"/>
      <c r="H463" s="46">
        <v>112</v>
      </c>
      <c r="I463" s="206">
        <f t="shared" si="12"/>
        <v>112</v>
      </c>
    </row>
    <row r="464" spans="1:9">
      <c r="A464" s="220"/>
      <c r="B464" s="221">
        <f t="shared" si="13"/>
        <v>458</v>
      </c>
      <c r="C464" s="235"/>
      <c r="D464" s="46" t="s">
        <v>1244</v>
      </c>
      <c r="E464" s="46" t="s">
        <v>1082</v>
      </c>
      <c r="F464" s="225"/>
      <c r="G464" s="235"/>
      <c r="H464" s="51">
        <v>76</v>
      </c>
      <c r="I464" s="206">
        <f t="shared" si="12"/>
        <v>76</v>
      </c>
    </row>
    <row r="465" spans="1:9">
      <c r="A465" s="220"/>
      <c r="B465" s="221">
        <f t="shared" si="13"/>
        <v>459</v>
      </c>
      <c r="C465" s="235"/>
      <c r="D465" s="245" t="s">
        <v>1245</v>
      </c>
      <c r="E465" s="46" t="s">
        <v>1246</v>
      </c>
      <c r="F465" s="225"/>
      <c r="G465" s="235"/>
      <c r="H465" s="51">
        <v>160</v>
      </c>
      <c r="I465" s="206">
        <f t="shared" si="12"/>
        <v>160</v>
      </c>
    </row>
    <row r="466" spans="1:9">
      <c r="A466" s="220"/>
      <c r="B466" s="221">
        <f t="shared" si="13"/>
        <v>460</v>
      </c>
      <c r="C466" s="235"/>
      <c r="D466" s="48" t="s">
        <v>1248</v>
      </c>
      <c r="E466" s="46" t="s">
        <v>1116</v>
      </c>
      <c r="F466" s="225"/>
      <c r="G466" s="235"/>
      <c r="H466" s="55">
        <v>132</v>
      </c>
      <c r="I466" s="206">
        <f t="shared" si="12"/>
        <v>132</v>
      </c>
    </row>
    <row r="467" spans="1:9">
      <c r="A467" s="220"/>
      <c r="B467" s="221">
        <f t="shared" si="13"/>
        <v>461</v>
      </c>
      <c r="C467" s="235"/>
      <c r="D467" s="245" t="s">
        <v>1249</v>
      </c>
      <c r="E467" s="46" t="s">
        <v>1250</v>
      </c>
      <c r="F467" s="225"/>
      <c r="G467" s="235"/>
      <c r="H467" s="51">
        <v>160</v>
      </c>
      <c r="I467" s="206">
        <f t="shared" si="12"/>
        <v>160</v>
      </c>
    </row>
    <row r="468" spans="1:9">
      <c r="A468" s="220"/>
      <c r="B468" s="221">
        <f t="shared" si="13"/>
        <v>462</v>
      </c>
      <c r="C468" s="235"/>
      <c r="D468" s="245" t="s">
        <v>1251</v>
      </c>
      <c r="E468" s="246" t="s">
        <v>1185</v>
      </c>
      <c r="F468" s="225"/>
      <c r="G468" s="235"/>
      <c r="H468" s="46">
        <v>72</v>
      </c>
      <c r="I468" s="206">
        <f t="shared" si="12"/>
        <v>72</v>
      </c>
    </row>
    <row r="469" spans="1:9">
      <c r="A469" s="220"/>
      <c r="B469" s="221">
        <f t="shared" si="13"/>
        <v>463</v>
      </c>
      <c r="C469" s="235"/>
      <c r="D469" s="52" t="s">
        <v>1252</v>
      </c>
      <c r="E469" s="247" t="s">
        <v>1148</v>
      </c>
      <c r="F469" s="225"/>
      <c r="G469" s="235"/>
      <c r="H469" s="51">
        <v>124</v>
      </c>
      <c r="I469" s="206">
        <f t="shared" ref="I469:I532" si="14">H469+$F$2</f>
        <v>124</v>
      </c>
    </row>
    <row r="470" spans="1:9">
      <c r="A470" s="220"/>
      <c r="B470" s="221">
        <f t="shared" si="13"/>
        <v>464</v>
      </c>
      <c r="C470" s="235"/>
      <c r="D470" s="245" t="s">
        <v>1253</v>
      </c>
      <c r="E470" s="246" t="s">
        <v>1066</v>
      </c>
      <c r="F470" s="225"/>
      <c r="G470" s="235"/>
      <c r="H470" s="46">
        <v>84</v>
      </c>
      <c r="I470" s="206">
        <f t="shared" si="14"/>
        <v>84</v>
      </c>
    </row>
    <row r="471" spans="1:9">
      <c r="A471" s="220"/>
      <c r="B471" s="221">
        <f t="shared" si="13"/>
        <v>465</v>
      </c>
      <c r="C471" s="235"/>
      <c r="D471" s="245" t="s">
        <v>1254</v>
      </c>
      <c r="E471" s="246" t="s">
        <v>1255</v>
      </c>
      <c r="F471" s="225"/>
      <c r="G471" s="235"/>
      <c r="H471" s="46">
        <v>80</v>
      </c>
      <c r="I471" s="206">
        <f t="shared" si="14"/>
        <v>80</v>
      </c>
    </row>
    <row r="472" spans="1:9">
      <c r="A472" s="220"/>
      <c r="B472" s="221">
        <f t="shared" si="13"/>
        <v>466</v>
      </c>
      <c r="C472" s="235"/>
      <c r="D472" s="245" t="s">
        <v>1256</v>
      </c>
      <c r="E472" s="246" t="s">
        <v>1257</v>
      </c>
      <c r="F472" s="225"/>
      <c r="G472" s="235"/>
      <c r="H472" s="46">
        <v>76</v>
      </c>
      <c r="I472" s="206">
        <f t="shared" si="14"/>
        <v>76</v>
      </c>
    </row>
    <row r="473" spans="1:9">
      <c r="A473" s="220"/>
      <c r="B473" s="221">
        <f t="shared" si="13"/>
        <v>467</v>
      </c>
      <c r="C473" s="235"/>
      <c r="D473" s="52" t="s">
        <v>1259</v>
      </c>
      <c r="E473" s="52" t="s">
        <v>1260</v>
      </c>
      <c r="F473" s="225"/>
      <c r="G473" s="235"/>
      <c r="H473" s="50">
        <v>54</v>
      </c>
      <c r="I473" s="206">
        <f t="shared" si="14"/>
        <v>54</v>
      </c>
    </row>
    <row r="474" spans="1:9">
      <c r="A474" s="220"/>
      <c r="B474" s="221">
        <f t="shared" si="13"/>
        <v>468</v>
      </c>
      <c r="C474" s="235"/>
      <c r="D474" s="52" t="s">
        <v>1262</v>
      </c>
      <c r="E474" s="52" t="s">
        <v>1263</v>
      </c>
      <c r="F474" s="225"/>
      <c r="G474" s="235"/>
      <c r="H474" s="50">
        <v>144</v>
      </c>
      <c r="I474" s="206">
        <f t="shared" si="14"/>
        <v>144</v>
      </c>
    </row>
    <row r="475" spans="1:9" ht="30">
      <c r="A475" s="220"/>
      <c r="B475" s="221">
        <f t="shared" si="13"/>
        <v>469</v>
      </c>
      <c r="C475" s="235"/>
      <c r="D475" s="245" t="s">
        <v>1265</v>
      </c>
      <c r="E475" s="246" t="s">
        <v>1266</v>
      </c>
      <c r="F475" s="225"/>
      <c r="G475" s="235"/>
      <c r="H475" s="46">
        <v>288</v>
      </c>
      <c r="I475" s="206">
        <f t="shared" si="14"/>
        <v>288</v>
      </c>
    </row>
    <row r="476" spans="1:9" ht="30">
      <c r="A476" s="220"/>
      <c r="B476" s="221">
        <f t="shared" si="13"/>
        <v>470</v>
      </c>
      <c r="C476" s="235"/>
      <c r="D476" s="245" t="s">
        <v>1268</v>
      </c>
      <c r="E476" s="246" t="s">
        <v>1266</v>
      </c>
      <c r="F476" s="225"/>
      <c r="G476" s="235"/>
      <c r="H476" s="46">
        <v>294</v>
      </c>
      <c r="I476" s="206">
        <f t="shared" si="14"/>
        <v>294</v>
      </c>
    </row>
    <row r="477" spans="1:9">
      <c r="A477" s="220"/>
      <c r="B477" s="221">
        <f t="shared" si="13"/>
        <v>471</v>
      </c>
      <c r="C477" s="235"/>
      <c r="D477" s="248" t="s">
        <v>1269</v>
      </c>
      <c r="E477" s="248" t="s">
        <v>1270</v>
      </c>
      <c r="F477" s="225"/>
      <c r="G477" s="235"/>
      <c r="H477" s="51">
        <v>54</v>
      </c>
      <c r="I477" s="206">
        <f t="shared" si="14"/>
        <v>54</v>
      </c>
    </row>
    <row r="478" spans="1:9">
      <c r="A478" s="220"/>
      <c r="B478" s="221">
        <f t="shared" si="13"/>
        <v>472</v>
      </c>
      <c r="C478" s="235"/>
      <c r="D478" s="245" t="s">
        <v>1271</v>
      </c>
      <c r="E478" s="246" t="s">
        <v>1272</v>
      </c>
      <c r="F478" s="225"/>
      <c r="G478" s="235"/>
      <c r="H478" s="46">
        <v>76</v>
      </c>
      <c r="I478" s="206">
        <f t="shared" si="14"/>
        <v>76</v>
      </c>
    </row>
    <row r="479" spans="1:9">
      <c r="A479" s="220"/>
      <c r="B479" s="221">
        <f t="shared" si="13"/>
        <v>473</v>
      </c>
      <c r="C479" s="235"/>
      <c r="D479" s="52" t="s">
        <v>1273</v>
      </c>
      <c r="E479" s="247" t="s">
        <v>1274</v>
      </c>
      <c r="F479" s="225"/>
      <c r="G479" s="235"/>
      <c r="H479" s="46">
        <v>168</v>
      </c>
      <c r="I479" s="206">
        <f t="shared" si="14"/>
        <v>168</v>
      </c>
    </row>
    <row r="480" spans="1:9">
      <c r="A480" s="220"/>
      <c r="B480" s="221">
        <f t="shared" si="13"/>
        <v>474</v>
      </c>
      <c r="C480" s="235"/>
      <c r="D480" s="248" t="s">
        <v>1275</v>
      </c>
      <c r="E480" s="248" t="s">
        <v>1276</v>
      </c>
      <c r="F480" s="225"/>
      <c r="G480" s="235"/>
      <c r="H480" s="51">
        <v>52</v>
      </c>
      <c r="I480" s="206">
        <f t="shared" si="14"/>
        <v>52</v>
      </c>
    </row>
    <row r="481" spans="1:9">
      <c r="A481" s="220"/>
      <c r="B481" s="221">
        <f t="shared" si="13"/>
        <v>475</v>
      </c>
      <c r="C481" s="235"/>
      <c r="D481" s="245" t="s">
        <v>1277</v>
      </c>
      <c r="E481" s="46" t="s">
        <v>1278</v>
      </c>
      <c r="F481" s="225"/>
      <c r="G481" s="235"/>
      <c r="H481" s="51">
        <v>76</v>
      </c>
      <c r="I481" s="206">
        <f t="shared" si="14"/>
        <v>76</v>
      </c>
    </row>
    <row r="482" spans="1:9">
      <c r="A482" s="220"/>
      <c r="B482" s="221">
        <f t="shared" si="13"/>
        <v>476</v>
      </c>
      <c r="C482" s="235"/>
      <c r="D482" s="245" t="s">
        <v>1279</v>
      </c>
      <c r="E482" s="246" t="s">
        <v>1098</v>
      </c>
      <c r="F482" s="225"/>
      <c r="G482" s="235"/>
      <c r="H482" s="46">
        <v>106</v>
      </c>
      <c r="I482" s="206">
        <f t="shared" si="14"/>
        <v>106</v>
      </c>
    </row>
    <row r="483" spans="1:9">
      <c r="A483" s="220"/>
      <c r="B483" s="221">
        <f t="shared" si="13"/>
        <v>477</v>
      </c>
      <c r="C483" s="235"/>
      <c r="D483" s="52" t="s">
        <v>1281</v>
      </c>
      <c r="E483" s="49" t="s">
        <v>1020</v>
      </c>
      <c r="F483" s="225"/>
      <c r="G483" s="235"/>
      <c r="H483" s="50">
        <v>40</v>
      </c>
      <c r="I483" s="206">
        <f t="shared" si="14"/>
        <v>40</v>
      </c>
    </row>
    <row r="484" spans="1:9">
      <c r="A484" s="220"/>
      <c r="B484" s="221">
        <f t="shared" si="13"/>
        <v>478</v>
      </c>
      <c r="C484" s="235"/>
      <c r="D484" s="245" t="s">
        <v>1282</v>
      </c>
      <c r="E484" s="46" t="s">
        <v>1283</v>
      </c>
      <c r="F484" s="225"/>
      <c r="G484" s="235"/>
      <c r="H484" s="51">
        <v>176</v>
      </c>
      <c r="I484" s="206">
        <f t="shared" si="14"/>
        <v>176</v>
      </c>
    </row>
    <row r="485" spans="1:9">
      <c r="A485" s="220"/>
      <c r="B485" s="221">
        <f t="shared" si="13"/>
        <v>479</v>
      </c>
      <c r="C485" s="235"/>
      <c r="D485" s="52" t="s">
        <v>1285</v>
      </c>
      <c r="E485" s="49" t="s">
        <v>1286</v>
      </c>
      <c r="F485" s="225"/>
      <c r="G485" s="235"/>
      <c r="H485" s="55">
        <v>72</v>
      </c>
      <c r="I485" s="206">
        <f t="shared" si="14"/>
        <v>72</v>
      </c>
    </row>
    <row r="486" spans="1:9">
      <c r="A486" s="220"/>
      <c r="B486" s="221">
        <f t="shared" si="13"/>
        <v>480</v>
      </c>
      <c r="C486" s="235"/>
      <c r="D486" s="248" t="s">
        <v>1287</v>
      </c>
      <c r="E486" s="248" t="s">
        <v>1288</v>
      </c>
      <c r="F486" s="225"/>
      <c r="G486" s="235"/>
      <c r="H486" s="51">
        <v>54</v>
      </c>
      <c r="I486" s="206">
        <f t="shared" si="14"/>
        <v>54</v>
      </c>
    </row>
    <row r="487" spans="1:9">
      <c r="A487" s="220"/>
      <c r="B487" s="221">
        <f t="shared" si="13"/>
        <v>481</v>
      </c>
      <c r="C487" s="235"/>
      <c r="D487" s="245" t="s">
        <v>1289</v>
      </c>
      <c r="E487" s="46" t="s">
        <v>1290</v>
      </c>
      <c r="F487" s="225"/>
      <c r="G487" s="235"/>
      <c r="H487" s="51">
        <v>236</v>
      </c>
      <c r="I487" s="206">
        <f t="shared" si="14"/>
        <v>236</v>
      </c>
    </row>
    <row r="488" spans="1:9">
      <c r="A488" s="220"/>
      <c r="B488" s="221">
        <f t="shared" si="13"/>
        <v>482</v>
      </c>
      <c r="C488" s="235"/>
      <c r="D488" s="48" t="s">
        <v>1292</v>
      </c>
      <c r="E488" s="49" t="s">
        <v>1033</v>
      </c>
      <c r="F488" s="225"/>
      <c r="G488" s="235"/>
      <c r="H488" s="55">
        <v>60</v>
      </c>
      <c r="I488" s="206">
        <f t="shared" si="14"/>
        <v>60</v>
      </c>
    </row>
    <row r="489" spans="1:9">
      <c r="A489" s="220"/>
      <c r="B489" s="221">
        <f t="shared" si="13"/>
        <v>483</v>
      </c>
      <c r="C489" s="235"/>
      <c r="D489" s="245" t="s">
        <v>1293</v>
      </c>
      <c r="E489" s="246" t="s">
        <v>1294</v>
      </c>
      <c r="F489" s="225"/>
      <c r="G489" s="235"/>
      <c r="H489" s="46">
        <v>88</v>
      </c>
      <c r="I489" s="206">
        <f t="shared" si="14"/>
        <v>88</v>
      </c>
    </row>
    <row r="490" spans="1:9">
      <c r="A490" s="220"/>
      <c r="B490" s="221">
        <f t="shared" si="13"/>
        <v>484</v>
      </c>
      <c r="C490" s="235"/>
      <c r="D490" s="46" t="s">
        <v>1295</v>
      </c>
      <c r="E490" s="46" t="s">
        <v>1296</v>
      </c>
      <c r="F490" s="225"/>
      <c r="G490" s="235"/>
      <c r="H490" s="51">
        <v>76</v>
      </c>
      <c r="I490" s="206">
        <f t="shared" si="14"/>
        <v>76</v>
      </c>
    </row>
    <row r="491" spans="1:9">
      <c r="A491" s="220"/>
      <c r="B491" s="221">
        <f t="shared" si="13"/>
        <v>485</v>
      </c>
      <c r="C491" s="235"/>
      <c r="D491" s="46" t="s">
        <v>1298</v>
      </c>
      <c r="E491" s="46" t="s">
        <v>1299</v>
      </c>
      <c r="F491" s="225"/>
      <c r="G491" s="235"/>
      <c r="H491" s="51">
        <v>104</v>
      </c>
      <c r="I491" s="206">
        <f t="shared" si="14"/>
        <v>104</v>
      </c>
    </row>
    <row r="492" spans="1:9">
      <c r="A492" s="220"/>
      <c r="B492" s="221">
        <f t="shared" si="13"/>
        <v>486</v>
      </c>
      <c r="C492" s="235"/>
      <c r="D492" s="52" t="s">
        <v>1300</v>
      </c>
      <c r="E492" s="247" t="s">
        <v>1301</v>
      </c>
      <c r="F492" s="225"/>
      <c r="G492" s="235"/>
      <c r="H492" s="51">
        <v>60</v>
      </c>
      <c r="I492" s="206">
        <f t="shared" si="14"/>
        <v>60</v>
      </c>
    </row>
    <row r="493" spans="1:9">
      <c r="A493" s="220"/>
      <c r="B493" s="221">
        <f t="shared" si="13"/>
        <v>487</v>
      </c>
      <c r="C493" s="235"/>
      <c r="D493" s="48" t="s">
        <v>1303</v>
      </c>
      <c r="E493" s="46" t="s">
        <v>1304</v>
      </c>
      <c r="F493" s="225"/>
      <c r="G493" s="235"/>
      <c r="H493" s="55">
        <v>88</v>
      </c>
      <c r="I493" s="206">
        <f t="shared" si="14"/>
        <v>88</v>
      </c>
    </row>
    <row r="494" spans="1:9">
      <c r="A494" s="220"/>
      <c r="B494" s="221">
        <f t="shared" si="13"/>
        <v>488</v>
      </c>
      <c r="C494" s="235"/>
      <c r="D494" s="52" t="s">
        <v>1305</v>
      </c>
      <c r="E494" s="247" t="s">
        <v>1118</v>
      </c>
      <c r="F494" s="225"/>
      <c r="G494" s="235"/>
      <c r="H494" s="54">
        <v>192</v>
      </c>
      <c r="I494" s="206">
        <f t="shared" si="14"/>
        <v>192</v>
      </c>
    </row>
    <row r="495" spans="1:9">
      <c r="A495" s="220"/>
      <c r="B495" s="221">
        <f t="shared" si="13"/>
        <v>489</v>
      </c>
      <c r="C495" s="235"/>
      <c r="D495" s="46" t="s">
        <v>1306</v>
      </c>
      <c r="E495" s="46" t="s">
        <v>1154</v>
      </c>
      <c r="F495" s="225"/>
      <c r="G495" s="235"/>
      <c r="H495" s="51">
        <v>134</v>
      </c>
      <c r="I495" s="206">
        <f t="shared" si="14"/>
        <v>134</v>
      </c>
    </row>
    <row r="496" spans="1:9">
      <c r="A496" s="220"/>
      <c r="B496" s="221">
        <f t="shared" si="13"/>
        <v>490</v>
      </c>
      <c r="C496" s="235"/>
      <c r="D496" s="48" t="s">
        <v>1308</v>
      </c>
      <c r="E496" s="46" t="s">
        <v>1309</v>
      </c>
      <c r="F496" s="225"/>
      <c r="G496" s="235"/>
      <c r="H496" s="55">
        <v>116</v>
      </c>
      <c r="I496" s="206">
        <f t="shared" si="14"/>
        <v>116</v>
      </c>
    </row>
    <row r="497" spans="1:9">
      <c r="A497" s="220"/>
      <c r="B497" s="221">
        <f t="shared" si="13"/>
        <v>491</v>
      </c>
      <c r="C497" s="235"/>
      <c r="D497" s="245" t="s">
        <v>1310</v>
      </c>
      <c r="E497" s="46" t="s">
        <v>1207</v>
      </c>
      <c r="F497" s="225"/>
      <c r="G497" s="235"/>
      <c r="H497" s="51">
        <v>56</v>
      </c>
      <c r="I497" s="206">
        <f t="shared" si="14"/>
        <v>56</v>
      </c>
    </row>
    <row r="498" spans="1:9">
      <c r="A498" s="220"/>
      <c r="B498" s="221">
        <f t="shared" si="13"/>
        <v>492</v>
      </c>
      <c r="C498" s="235"/>
      <c r="D498" s="52" t="s">
        <v>1311</v>
      </c>
      <c r="E498" s="247" t="s">
        <v>1312</v>
      </c>
      <c r="F498" s="225"/>
      <c r="G498" s="235"/>
      <c r="H498" s="46">
        <v>230</v>
      </c>
      <c r="I498" s="206">
        <f t="shared" si="14"/>
        <v>230</v>
      </c>
    </row>
    <row r="499" spans="1:9">
      <c r="A499" s="220"/>
      <c r="B499" s="221">
        <f t="shared" si="13"/>
        <v>493</v>
      </c>
      <c r="C499" s="235"/>
      <c r="D499" s="52" t="s">
        <v>1313</v>
      </c>
      <c r="E499" s="52" t="s">
        <v>1241</v>
      </c>
      <c r="F499" s="225"/>
      <c r="G499" s="235"/>
      <c r="H499" s="51">
        <v>80</v>
      </c>
      <c r="I499" s="206">
        <f t="shared" si="14"/>
        <v>80</v>
      </c>
    </row>
    <row r="500" spans="1:9">
      <c r="A500" s="220"/>
      <c r="B500" s="221">
        <f t="shared" si="13"/>
        <v>494</v>
      </c>
      <c r="C500" s="235"/>
      <c r="D500" s="245" t="s">
        <v>1314</v>
      </c>
      <c r="E500" s="246" t="s">
        <v>1315</v>
      </c>
      <c r="F500" s="225"/>
      <c r="G500" s="235"/>
      <c r="H500" s="46">
        <v>112</v>
      </c>
      <c r="I500" s="206">
        <f t="shared" si="14"/>
        <v>112</v>
      </c>
    </row>
    <row r="501" spans="1:9">
      <c r="A501" s="220"/>
      <c r="B501" s="221">
        <f t="shared" si="13"/>
        <v>495</v>
      </c>
      <c r="C501" s="235"/>
      <c r="D501" s="46" t="s">
        <v>1316</v>
      </c>
      <c r="E501" s="46" t="s">
        <v>1096</v>
      </c>
      <c r="F501" s="225"/>
      <c r="G501" s="235"/>
      <c r="H501" s="51">
        <v>102</v>
      </c>
      <c r="I501" s="206">
        <f t="shared" si="14"/>
        <v>102</v>
      </c>
    </row>
    <row r="502" spans="1:9">
      <c r="A502" s="220"/>
      <c r="B502" s="221">
        <f t="shared" si="13"/>
        <v>496</v>
      </c>
      <c r="C502" s="235"/>
      <c r="D502" s="52" t="s">
        <v>1318</v>
      </c>
      <c r="E502" s="49" t="s">
        <v>1276</v>
      </c>
      <c r="F502" s="225"/>
      <c r="G502" s="235"/>
      <c r="H502" s="55">
        <v>54</v>
      </c>
      <c r="I502" s="206">
        <f t="shared" si="14"/>
        <v>54</v>
      </c>
    </row>
    <row r="503" spans="1:9">
      <c r="A503" s="220"/>
      <c r="B503" s="221">
        <f t="shared" si="13"/>
        <v>497</v>
      </c>
      <c r="C503" s="235"/>
      <c r="D503" s="52" t="s">
        <v>1319</v>
      </c>
      <c r="E503" s="247" t="s">
        <v>1044</v>
      </c>
      <c r="F503" s="225"/>
      <c r="G503" s="235"/>
      <c r="H503" s="51">
        <v>60</v>
      </c>
      <c r="I503" s="206">
        <f t="shared" si="14"/>
        <v>60</v>
      </c>
    </row>
    <row r="504" spans="1:9">
      <c r="A504" s="220"/>
      <c r="B504" s="221">
        <f t="shared" si="13"/>
        <v>498</v>
      </c>
      <c r="C504" s="235"/>
      <c r="D504" s="52" t="s">
        <v>1320</v>
      </c>
      <c r="E504" s="247" t="s">
        <v>1321</v>
      </c>
      <c r="F504" s="225"/>
      <c r="G504" s="235"/>
      <c r="H504" s="51">
        <v>92</v>
      </c>
      <c r="I504" s="206">
        <f t="shared" si="14"/>
        <v>92</v>
      </c>
    </row>
    <row r="505" spans="1:9">
      <c r="A505" s="220"/>
      <c r="B505" s="221">
        <f t="shared" si="13"/>
        <v>499</v>
      </c>
      <c r="C505" s="235"/>
      <c r="D505" s="52" t="s">
        <v>1322</v>
      </c>
      <c r="E505" s="247" t="s">
        <v>730</v>
      </c>
      <c r="F505" s="225"/>
      <c r="G505" s="235"/>
      <c r="H505" s="51">
        <v>60</v>
      </c>
      <c r="I505" s="206">
        <f t="shared" si="14"/>
        <v>60</v>
      </c>
    </row>
    <row r="506" spans="1:9">
      <c r="A506" s="220"/>
      <c r="B506" s="221">
        <f t="shared" si="13"/>
        <v>500</v>
      </c>
      <c r="C506" s="235"/>
      <c r="D506" s="245" t="s">
        <v>1323</v>
      </c>
      <c r="E506" s="246" t="s">
        <v>1098</v>
      </c>
      <c r="F506" s="225"/>
      <c r="G506" s="235"/>
      <c r="H506" s="46">
        <v>172</v>
      </c>
      <c r="I506" s="206">
        <f t="shared" si="14"/>
        <v>172</v>
      </c>
    </row>
    <row r="507" spans="1:9">
      <c r="A507" s="220"/>
      <c r="B507" s="221">
        <f t="shared" si="13"/>
        <v>501</v>
      </c>
      <c r="C507" s="235"/>
      <c r="D507" s="52" t="s">
        <v>1325</v>
      </c>
      <c r="E507" s="49" t="s">
        <v>1326</v>
      </c>
      <c r="F507" s="225"/>
      <c r="G507" s="235"/>
      <c r="H507" s="50">
        <v>52</v>
      </c>
      <c r="I507" s="206">
        <f t="shared" si="14"/>
        <v>52</v>
      </c>
    </row>
    <row r="508" spans="1:9">
      <c r="A508" s="220"/>
      <c r="B508" s="221">
        <f t="shared" si="13"/>
        <v>502</v>
      </c>
      <c r="C508" s="235"/>
      <c r="D508" s="245" t="s">
        <v>1327</v>
      </c>
      <c r="E508" s="46" t="s">
        <v>1328</v>
      </c>
      <c r="F508" s="225"/>
      <c r="G508" s="235"/>
      <c r="H508" s="51">
        <v>92</v>
      </c>
      <c r="I508" s="206">
        <f t="shared" si="14"/>
        <v>92</v>
      </c>
    </row>
    <row r="509" spans="1:9">
      <c r="A509" s="220"/>
      <c r="B509" s="221">
        <f t="shared" si="13"/>
        <v>503</v>
      </c>
      <c r="C509" s="235"/>
      <c r="D509" s="52" t="s">
        <v>1329</v>
      </c>
      <c r="E509" s="52" t="s">
        <v>730</v>
      </c>
      <c r="F509" s="225"/>
      <c r="G509" s="235"/>
      <c r="H509" s="51">
        <v>76</v>
      </c>
      <c r="I509" s="206">
        <f t="shared" si="14"/>
        <v>76</v>
      </c>
    </row>
    <row r="510" spans="1:9">
      <c r="A510" s="220"/>
      <c r="B510" s="221">
        <f t="shared" si="13"/>
        <v>504</v>
      </c>
      <c r="C510" s="235"/>
      <c r="D510" s="52" t="s">
        <v>1331</v>
      </c>
      <c r="E510" s="49" t="s">
        <v>1332</v>
      </c>
      <c r="F510" s="225"/>
      <c r="G510" s="235"/>
      <c r="H510" s="50">
        <v>72</v>
      </c>
      <c r="I510" s="206">
        <f t="shared" si="14"/>
        <v>72</v>
      </c>
    </row>
    <row r="511" spans="1:9">
      <c r="A511" s="220"/>
      <c r="B511" s="221">
        <f t="shared" si="13"/>
        <v>505</v>
      </c>
      <c r="C511" s="235"/>
      <c r="D511" s="52" t="s">
        <v>1333</v>
      </c>
      <c r="E511" s="247" t="s">
        <v>1334</v>
      </c>
      <c r="F511" s="225"/>
      <c r="G511" s="235"/>
      <c r="H511" s="51">
        <v>60</v>
      </c>
      <c r="I511" s="206">
        <f t="shared" si="14"/>
        <v>60</v>
      </c>
    </row>
    <row r="512" spans="1:9">
      <c r="A512" s="220"/>
      <c r="B512" s="221">
        <f t="shared" si="13"/>
        <v>506</v>
      </c>
      <c r="C512" s="235"/>
      <c r="D512" s="52" t="s">
        <v>1335</v>
      </c>
      <c r="E512" s="247" t="s">
        <v>1336</v>
      </c>
      <c r="F512" s="225"/>
      <c r="G512" s="235"/>
      <c r="H512" s="51">
        <v>192</v>
      </c>
      <c r="I512" s="206">
        <f t="shared" si="14"/>
        <v>192</v>
      </c>
    </row>
    <row r="513" spans="1:9">
      <c r="A513" s="220"/>
      <c r="B513" s="221">
        <f t="shared" si="13"/>
        <v>507</v>
      </c>
      <c r="C513" s="235"/>
      <c r="D513" s="100" t="s">
        <v>2877</v>
      </c>
      <c r="E513" s="95" t="s">
        <v>2882</v>
      </c>
      <c r="F513" s="225"/>
      <c r="G513" s="235"/>
      <c r="H513" s="96">
        <v>68</v>
      </c>
      <c r="I513" s="206">
        <f>H513+$F$2</f>
        <v>68</v>
      </c>
    </row>
    <row r="514" spans="1:9">
      <c r="A514" s="220"/>
      <c r="B514" s="221">
        <f t="shared" si="13"/>
        <v>508</v>
      </c>
      <c r="C514" s="235"/>
      <c r="D514" s="52" t="s">
        <v>1337</v>
      </c>
      <c r="E514" s="247" t="s">
        <v>1044</v>
      </c>
      <c r="F514" s="225"/>
      <c r="G514" s="235"/>
      <c r="H514" s="54">
        <v>90</v>
      </c>
      <c r="I514" s="206">
        <f t="shared" si="14"/>
        <v>90</v>
      </c>
    </row>
    <row r="515" spans="1:9">
      <c r="A515" s="220"/>
      <c r="B515" s="221">
        <f t="shared" si="13"/>
        <v>509</v>
      </c>
      <c r="C515" s="235"/>
      <c r="D515" s="48" t="s">
        <v>1339</v>
      </c>
      <c r="E515" s="46" t="s">
        <v>1340</v>
      </c>
      <c r="F515" s="225"/>
      <c r="G515" s="235"/>
      <c r="H515" s="55">
        <v>98</v>
      </c>
      <c r="I515" s="206">
        <f t="shared" si="14"/>
        <v>98</v>
      </c>
    </row>
    <row r="516" spans="1:9">
      <c r="A516" s="220"/>
      <c r="B516" s="221">
        <f t="shared" si="13"/>
        <v>510</v>
      </c>
      <c r="C516" s="235"/>
      <c r="D516" s="245" t="s">
        <v>1341</v>
      </c>
      <c r="E516" s="246" t="s">
        <v>1342</v>
      </c>
      <c r="F516" s="225"/>
      <c r="G516" s="235"/>
      <c r="H516" s="46">
        <v>82</v>
      </c>
      <c r="I516" s="206">
        <f t="shared" si="14"/>
        <v>82</v>
      </c>
    </row>
    <row r="517" spans="1:9">
      <c r="A517" s="220"/>
      <c r="B517" s="221">
        <f t="shared" si="13"/>
        <v>511</v>
      </c>
      <c r="C517" s="235"/>
      <c r="D517" s="46" t="s">
        <v>1343</v>
      </c>
      <c r="E517" s="46" t="s">
        <v>1344</v>
      </c>
      <c r="F517" s="225"/>
      <c r="G517" s="235"/>
      <c r="H517" s="51">
        <v>72</v>
      </c>
      <c r="I517" s="206">
        <f t="shared" si="14"/>
        <v>72</v>
      </c>
    </row>
    <row r="518" spans="1:9">
      <c r="A518" s="220"/>
      <c r="B518" s="221">
        <f t="shared" si="13"/>
        <v>512</v>
      </c>
      <c r="C518" s="235"/>
      <c r="D518" s="245" t="s">
        <v>1345</v>
      </c>
      <c r="E518" s="46" t="s">
        <v>1346</v>
      </c>
      <c r="F518" s="225"/>
      <c r="G518" s="235"/>
      <c r="H518" s="51">
        <v>140</v>
      </c>
      <c r="I518" s="206">
        <f t="shared" si="14"/>
        <v>140</v>
      </c>
    </row>
    <row r="519" spans="1:9">
      <c r="A519" s="220"/>
      <c r="B519" s="221">
        <f t="shared" si="13"/>
        <v>513</v>
      </c>
      <c r="C519" s="235"/>
      <c r="D519" s="46" t="s">
        <v>1347</v>
      </c>
      <c r="E519" s="46" t="s">
        <v>1348</v>
      </c>
      <c r="F519" s="225"/>
      <c r="G519" s="235"/>
      <c r="H519" s="51">
        <v>80</v>
      </c>
      <c r="I519" s="206">
        <f t="shared" si="14"/>
        <v>80</v>
      </c>
    </row>
    <row r="520" spans="1:9">
      <c r="A520" s="220"/>
      <c r="B520" s="221">
        <f t="shared" si="13"/>
        <v>514</v>
      </c>
      <c r="C520" s="235"/>
      <c r="D520" s="245" t="s">
        <v>1349</v>
      </c>
      <c r="E520" s="246" t="s">
        <v>1350</v>
      </c>
      <c r="F520" s="225"/>
      <c r="G520" s="235"/>
      <c r="H520" s="46">
        <v>80</v>
      </c>
      <c r="I520" s="206">
        <f t="shared" si="14"/>
        <v>80</v>
      </c>
    </row>
    <row r="521" spans="1:9">
      <c r="A521" s="220"/>
      <c r="B521" s="221">
        <f t="shared" si="13"/>
        <v>515</v>
      </c>
      <c r="C521" s="235"/>
      <c r="D521" s="245" t="s">
        <v>1351</v>
      </c>
      <c r="E521" s="46" t="s">
        <v>1352</v>
      </c>
      <c r="F521" s="225"/>
      <c r="G521" s="235"/>
      <c r="H521" s="51">
        <v>126</v>
      </c>
      <c r="I521" s="206">
        <f t="shared" si="14"/>
        <v>126</v>
      </c>
    </row>
    <row r="522" spans="1:9">
      <c r="A522" s="220"/>
      <c r="B522" s="221">
        <f t="shared" si="13"/>
        <v>516</v>
      </c>
      <c r="C522" s="235"/>
      <c r="D522" s="52" t="s">
        <v>1353</v>
      </c>
      <c r="E522" s="52" t="s">
        <v>1354</v>
      </c>
      <c r="F522" s="225"/>
      <c r="G522" s="235"/>
      <c r="H522" s="51">
        <v>72</v>
      </c>
      <c r="I522" s="206">
        <f t="shared" si="14"/>
        <v>72</v>
      </c>
    </row>
    <row r="523" spans="1:9">
      <c r="A523" s="220"/>
      <c r="B523" s="221">
        <f t="shared" ref="B523:B586" si="15">1+B522</f>
        <v>517</v>
      </c>
      <c r="C523" s="235"/>
      <c r="D523" s="245" t="s">
        <v>1355</v>
      </c>
      <c r="E523" s="246" t="s">
        <v>1356</v>
      </c>
      <c r="F523" s="225"/>
      <c r="G523" s="235"/>
      <c r="H523" s="51">
        <v>120</v>
      </c>
      <c r="I523" s="206">
        <f t="shared" si="14"/>
        <v>120</v>
      </c>
    </row>
    <row r="524" spans="1:9">
      <c r="A524" s="220"/>
      <c r="B524" s="221">
        <f t="shared" si="15"/>
        <v>518</v>
      </c>
      <c r="C524" s="235"/>
      <c r="D524" s="48" t="s">
        <v>1358</v>
      </c>
      <c r="E524" s="46" t="s">
        <v>1359</v>
      </c>
      <c r="F524" s="225"/>
      <c r="G524" s="235"/>
      <c r="H524" s="55">
        <v>82</v>
      </c>
      <c r="I524" s="206">
        <f t="shared" si="14"/>
        <v>82</v>
      </c>
    </row>
    <row r="525" spans="1:9">
      <c r="A525" s="220"/>
      <c r="B525" s="221">
        <f t="shared" si="15"/>
        <v>519</v>
      </c>
      <c r="C525" s="235"/>
      <c r="D525" s="245" t="s">
        <v>1360</v>
      </c>
      <c r="E525" s="248" t="s">
        <v>1361</v>
      </c>
      <c r="F525" s="225"/>
      <c r="G525" s="235"/>
      <c r="H525" s="51">
        <v>100</v>
      </c>
      <c r="I525" s="206">
        <f t="shared" si="14"/>
        <v>100</v>
      </c>
    </row>
    <row r="526" spans="1:9">
      <c r="A526" s="220"/>
      <c r="B526" s="221">
        <f t="shared" si="15"/>
        <v>520</v>
      </c>
      <c r="C526" s="235"/>
      <c r="D526" s="46" t="s">
        <v>1362</v>
      </c>
      <c r="E526" s="46" t="s">
        <v>1363</v>
      </c>
      <c r="F526" s="225"/>
      <c r="G526" s="235"/>
      <c r="H526" s="51">
        <v>88</v>
      </c>
      <c r="I526" s="206">
        <f t="shared" si="14"/>
        <v>88</v>
      </c>
    </row>
    <row r="527" spans="1:9">
      <c r="A527" s="220"/>
      <c r="B527" s="221">
        <f t="shared" si="15"/>
        <v>521</v>
      </c>
      <c r="C527" s="235"/>
      <c r="D527" s="249" t="s">
        <v>2878</v>
      </c>
      <c r="E527" s="249" t="s">
        <v>2883</v>
      </c>
      <c r="F527" s="225"/>
      <c r="G527" s="235"/>
      <c r="H527" s="100">
        <v>88</v>
      </c>
      <c r="I527" s="206">
        <f>H527+$F$2</f>
        <v>88</v>
      </c>
    </row>
    <row r="528" spans="1:9">
      <c r="A528" s="220"/>
      <c r="B528" s="221">
        <f t="shared" si="15"/>
        <v>522</v>
      </c>
      <c r="C528" s="235"/>
      <c r="D528" s="52" t="s">
        <v>1364</v>
      </c>
      <c r="E528" s="247" t="s">
        <v>1118</v>
      </c>
      <c r="F528" s="225"/>
      <c r="G528" s="235"/>
      <c r="H528" s="46">
        <v>312</v>
      </c>
      <c r="I528" s="206">
        <f t="shared" si="14"/>
        <v>312</v>
      </c>
    </row>
    <row r="529" spans="1:9">
      <c r="A529" s="220"/>
      <c r="B529" s="221">
        <f t="shared" si="15"/>
        <v>523</v>
      </c>
      <c r="C529" s="235"/>
      <c r="D529" s="245" t="s">
        <v>1365</v>
      </c>
      <c r="E529" s="246" t="s">
        <v>1366</v>
      </c>
      <c r="F529" s="225"/>
      <c r="G529" s="235"/>
      <c r="H529" s="46">
        <v>84</v>
      </c>
      <c r="I529" s="206">
        <f t="shared" si="14"/>
        <v>84</v>
      </c>
    </row>
    <row r="530" spans="1:9">
      <c r="A530" s="220"/>
      <c r="B530" s="221">
        <f t="shared" si="15"/>
        <v>524</v>
      </c>
      <c r="C530" s="235"/>
      <c r="D530" s="46" t="s">
        <v>1367</v>
      </c>
      <c r="E530" s="46" t="s">
        <v>1368</v>
      </c>
      <c r="F530" s="225"/>
      <c r="G530" s="235"/>
      <c r="H530" s="51">
        <v>112</v>
      </c>
      <c r="I530" s="206">
        <f t="shared" si="14"/>
        <v>112</v>
      </c>
    </row>
    <row r="531" spans="1:9">
      <c r="A531" s="220"/>
      <c r="B531" s="221">
        <f t="shared" si="15"/>
        <v>525</v>
      </c>
      <c r="C531" s="235"/>
      <c r="D531" s="52" t="s">
        <v>1370</v>
      </c>
      <c r="E531" s="49" t="s">
        <v>1371</v>
      </c>
      <c r="F531" s="225"/>
      <c r="G531" s="235"/>
      <c r="H531" s="55">
        <v>92</v>
      </c>
      <c r="I531" s="206">
        <f t="shared" si="14"/>
        <v>92</v>
      </c>
    </row>
    <row r="532" spans="1:9">
      <c r="A532" s="220"/>
      <c r="B532" s="221">
        <f t="shared" si="15"/>
        <v>526</v>
      </c>
      <c r="C532" s="235"/>
      <c r="D532" s="48" t="s">
        <v>1373</v>
      </c>
      <c r="E532" s="46" t="s">
        <v>1374</v>
      </c>
      <c r="F532" s="225"/>
      <c r="G532" s="235"/>
      <c r="H532" s="55">
        <v>100</v>
      </c>
      <c r="I532" s="206">
        <f t="shared" si="14"/>
        <v>100</v>
      </c>
    </row>
    <row r="533" spans="1:9">
      <c r="A533" s="220"/>
      <c r="B533" s="221">
        <f t="shared" si="15"/>
        <v>527</v>
      </c>
      <c r="C533" s="235"/>
      <c r="D533" s="52" t="s">
        <v>1376</v>
      </c>
      <c r="E533" s="52" t="s">
        <v>1377</v>
      </c>
      <c r="F533" s="225"/>
      <c r="G533" s="235"/>
      <c r="H533" s="58">
        <v>86</v>
      </c>
      <c r="I533" s="206">
        <f t="shared" ref="I533:I596" si="16">H533+$F$2</f>
        <v>86</v>
      </c>
    </row>
    <row r="534" spans="1:9">
      <c r="A534" s="220"/>
      <c r="B534" s="221">
        <f t="shared" si="15"/>
        <v>528</v>
      </c>
      <c r="C534" s="235"/>
      <c r="D534" s="52" t="s">
        <v>1378</v>
      </c>
      <c r="E534" s="247" t="s">
        <v>377</v>
      </c>
      <c r="F534" s="225"/>
      <c r="G534" s="235"/>
      <c r="H534" s="54">
        <v>100</v>
      </c>
      <c r="I534" s="206">
        <f t="shared" si="16"/>
        <v>100</v>
      </c>
    </row>
    <row r="535" spans="1:9">
      <c r="A535" s="220"/>
      <c r="B535" s="221">
        <f t="shared" si="15"/>
        <v>529</v>
      </c>
      <c r="C535" s="235"/>
      <c r="D535" s="46" t="s">
        <v>1379</v>
      </c>
      <c r="E535" s="46" t="s">
        <v>1380</v>
      </c>
      <c r="F535" s="225"/>
      <c r="G535" s="235"/>
      <c r="H535" s="51">
        <v>110</v>
      </c>
      <c r="I535" s="206">
        <f t="shared" si="16"/>
        <v>110</v>
      </c>
    </row>
    <row r="536" spans="1:9">
      <c r="A536" s="220"/>
      <c r="B536" s="221">
        <f t="shared" si="15"/>
        <v>530</v>
      </c>
      <c r="C536" s="235"/>
      <c r="D536" s="52" t="s">
        <v>1381</v>
      </c>
      <c r="E536" s="247" t="s">
        <v>1382</v>
      </c>
      <c r="F536" s="225"/>
      <c r="G536" s="235"/>
      <c r="H536" s="54">
        <v>252</v>
      </c>
      <c r="I536" s="206">
        <f t="shared" si="16"/>
        <v>252</v>
      </c>
    </row>
    <row r="537" spans="1:9">
      <c r="A537" s="220"/>
      <c r="B537" s="221">
        <f t="shared" si="15"/>
        <v>531</v>
      </c>
      <c r="C537" s="235"/>
      <c r="D537" s="245" t="s">
        <v>1383</v>
      </c>
      <c r="E537" s="246" t="s">
        <v>1114</v>
      </c>
      <c r="F537" s="225"/>
      <c r="G537" s="235"/>
      <c r="H537" s="46">
        <v>166</v>
      </c>
      <c r="I537" s="206">
        <f t="shared" si="16"/>
        <v>166</v>
      </c>
    </row>
    <row r="538" spans="1:9">
      <c r="A538" s="220"/>
      <c r="B538" s="221">
        <f t="shared" si="15"/>
        <v>532</v>
      </c>
      <c r="C538" s="235"/>
      <c r="D538" s="245" t="s">
        <v>1384</v>
      </c>
      <c r="E538" s="246" t="s">
        <v>1118</v>
      </c>
      <c r="F538" s="225"/>
      <c r="G538" s="235"/>
      <c r="H538" s="46">
        <v>96</v>
      </c>
      <c r="I538" s="206">
        <f t="shared" si="16"/>
        <v>96</v>
      </c>
    </row>
    <row r="539" spans="1:9">
      <c r="A539" s="220"/>
      <c r="B539" s="221">
        <f t="shared" si="15"/>
        <v>533</v>
      </c>
      <c r="C539" s="235"/>
      <c r="D539" s="245" t="s">
        <v>1385</v>
      </c>
      <c r="E539" s="246" t="s">
        <v>730</v>
      </c>
      <c r="F539" s="225"/>
      <c r="G539" s="235"/>
      <c r="H539" s="46">
        <v>132</v>
      </c>
      <c r="I539" s="206">
        <f t="shared" si="16"/>
        <v>132</v>
      </c>
    </row>
    <row r="540" spans="1:9">
      <c r="A540" s="220"/>
      <c r="B540" s="221">
        <f t="shared" si="15"/>
        <v>534</v>
      </c>
      <c r="C540" s="235"/>
      <c r="D540" s="245" t="s">
        <v>1387</v>
      </c>
      <c r="E540" s="246" t="s">
        <v>1346</v>
      </c>
      <c r="F540" s="225"/>
      <c r="G540" s="235"/>
      <c r="H540" s="46">
        <v>112</v>
      </c>
      <c r="I540" s="206">
        <f t="shared" si="16"/>
        <v>112</v>
      </c>
    </row>
    <row r="541" spans="1:9">
      <c r="A541" s="220"/>
      <c r="B541" s="221">
        <f t="shared" si="15"/>
        <v>535</v>
      </c>
      <c r="C541" s="235"/>
      <c r="D541" s="52" t="s">
        <v>1388</v>
      </c>
      <c r="E541" s="52" t="s">
        <v>1389</v>
      </c>
      <c r="F541" s="225"/>
      <c r="G541" s="235"/>
      <c r="H541" s="51">
        <v>78</v>
      </c>
      <c r="I541" s="206">
        <f t="shared" si="16"/>
        <v>78</v>
      </c>
    </row>
    <row r="542" spans="1:9">
      <c r="A542" s="220"/>
      <c r="B542" s="221">
        <f t="shared" si="15"/>
        <v>536</v>
      </c>
      <c r="C542" s="235"/>
      <c r="D542" s="52" t="s">
        <v>1391</v>
      </c>
      <c r="E542" s="52" t="s">
        <v>1195</v>
      </c>
      <c r="F542" s="225"/>
      <c r="G542" s="235"/>
      <c r="H542" s="51">
        <v>118</v>
      </c>
      <c r="I542" s="206">
        <f t="shared" si="16"/>
        <v>118</v>
      </c>
    </row>
    <row r="543" spans="1:9">
      <c r="A543" s="220"/>
      <c r="B543" s="221">
        <f t="shared" si="15"/>
        <v>537</v>
      </c>
      <c r="C543" s="235"/>
      <c r="D543" s="245" t="s">
        <v>1392</v>
      </c>
      <c r="E543" s="246" t="s">
        <v>1393</v>
      </c>
      <c r="F543" s="225"/>
      <c r="G543" s="235"/>
      <c r="H543" s="46">
        <v>112</v>
      </c>
      <c r="I543" s="206">
        <f t="shared" si="16"/>
        <v>112</v>
      </c>
    </row>
    <row r="544" spans="1:9">
      <c r="A544" s="220"/>
      <c r="B544" s="221">
        <f t="shared" si="15"/>
        <v>538</v>
      </c>
      <c r="C544" s="235"/>
      <c r="D544" s="245" t="s">
        <v>1394</v>
      </c>
      <c r="E544" s="246" t="s">
        <v>1395</v>
      </c>
      <c r="F544" s="225"/>
      <c r="G544" s="235"/>
      <c r="H544" s="46">
        <v>142</v>
      </c>
      <c r="I544" s="206">
        <f t="shared" si="16"/>
        <v>142</v>
      </c>
    </row>
    <row r="545" spans="1:9">
      <c r="A545" s="220"/>
      <c r="B545" s="221">
        <f t="shared" si="15"/>
        <v>539</v>
      </c>
      <c r="C545" s="235"/>
      <c r="D545" s="245" t="s">
        <v>1396</v>
      </c>
      <c r="E545" s="246" t="s">
        <v>1098</v>
      </c>
      <c r="F545" s="225"/>
      <c r="G545" s="235"/>
      <c r="H545" s="46">
        <v>68</v>
      </c>
      <c r="I545" s="206">
        <f t="shared" si="16"/>
        <v>68</v>
      </c>
    </row>
    <row r="546" spans="1:9">
      <c r="A546" s="220"/>
      <c r="B546" s="221">
        <f t="shared" si="15"/>
        <v>540</v>
      </c>
      <c r="C546" s="235"/>
      <c r="D546" s="245" t="s">
        <v>1397</v>
      </c>
      <c r="E546" s="246" t="s">
        <v>50</v>
      </c>
      <c r="F546" s="225"/>
      <c r="G546" s="235"/>
      <c r="H546" s="46">
        <v>80</v>
      </c>
      <c r="I546" s="206">
        <f t="shared" si="16"/>
        <v>80</v>
      </c>
    </row>
    <row r="547" spans="1:9">
      <c r="A547" s="220"/>
      <c r="B547" s="221">
        <f t="shared" si="15"/>
        <v>541</v>
      </c>
      <c r="C547" s="235"/>
      <c r="D547" s="52" t="s">
        <v>1398</v>
      </c>
      <c r="E547" s="247" t="s">
        <v>1228</v>
      </c>
      <c r="F547" s="225"/>
      <c r="G547" s="235"/>
      <c r="H547" s="46">
        <v>104</v>
      </c>
      <c r="I547" s="206">
        <f t="shared" si="16"/>
        <v>104</v>
      </c>
    </row>
    <row r="548" spans="1:9">
      <c r="A548" s="220"/>
      <c r="B548" s="221">
        <f t="shared" si="15"/>
        <v>542</v>
      </c>
      <c r="C548" s="235"/>
      <c r="D548" s="245" t="s">
        <v>1399</v>
      </c>
      <c r="E548" s="246" t="s">
        <v>1400</v>
      </c>
      <c r="F548" s="225"/>
      <c r="G548" s="235"/>
      <c r="H548" s="46">
        <v>140</v>
      </c>
      <c r="I548" s="206">
        <f t="shared" si="16"/>
        <v>140</v>
      </c>
    </row>
    <row r="549" spans="1:9">
      <c r="A549" s="220"/>
      <c r="B549" s="221">
        <f t="shared" si="15"/>
        <v>543</v>
      </c>
      <c r="C549" s="235"/>
      <c r="D549" s="245" t="s">
        <v>1401</v>
      </c>
      <c r="E549" s="246" t="s">
        <v>1402</v>
      </c>
      <c r="F549" s="225"/>
      <c r="G549" s="235"/>
      <c r="H549" s="46">
        <v>80</v>
      </c>
      <c r="I549" s="206">
        <f t="shared" si="16"/>
        <v>80</v>
      </c>
    </row>
    <row r="550" spans="1:9">
      <c r="A550" s="220"/>
      <c r="B550" s="221">
        <f t="shared" si="15"/>
        <v>544</v>
      </c>
      <c r="C550" s="235"/>
      <c r="D550" s="245" t="s">
        <v>1403</v>
      </c>
      <c r="E550" s="246" t="s">
        <v>1404</v>
      </c>
      <c r="F550" s="225"/>
      <c r="G550" s="235"/>
      <c r="H550" s="46">
        <v>258</v>
      </c>
      <c r="I550" s="206">
        <f t="shared" si="16"/>
        <v>258</v>
      </c>
    </row>
    <row r="551" spans="1:9">
      <c r="A551" s="220"/>
      <c r="B551" s="221">
        <f t="shared" si="15"/>
        <v>545</v>
      </c>
      <c r="C551" s="235"/>
      <c r="D551" s="245" t="s">
        <v>1406</v>
      </c>
      <c r="E551" s="246" t="s">
        <v>1407</v>
      </c>
      <c r="F551" s="225"/>
      <c r="G551" s="235"/>
      <c r="H551" s="46">
        <v>120</v>
      </c>
      <c r="I551" s="206">
        <f t="shared" si="16"/>
        <v>120</v>
      </c>
    </row>
    <row r="552" spans="1:9">
      <c r="A552" s="220"/>
      <c r="B552" s="221">
        <f t="shared" si="15"/>
        <v>546</v>
      </c>
      <c r="C552" s="235"/>
      <c r="D552" s="52" t="s">
        <v>1408</v>
      </c>
      <c r="E552" s="52" t="s">
        <v>1409</v>
      </c>
      <c r="F552" s="225"/>
      <c r="G552" s="235"/>
      <c r="H552" s="51">
        <v>382</v>
      </c>
      <c r="I552" s="206">
        <f t="shared" si="16"/>
        <v>382</v>
      </c>
    </row>
    <row r="553" spans="1:9">
      <c r="A553" s="220"/>
      <c r="B553" s="221">
        <f t="shared" si="15"/>
        <v>547</v>
      </c>
      <c r="C553" s="235"/>
      <c r="D553" s="245" t="s">
        <v>1410</v>
      </c>
      <c r="E553" s="246" t="s">
        <v>1114</v>
      </c>
      <c r="F553" s="225"/>
      <c r="G553" s="235"/>
      <c r="H553" s="46">
        <v>182</v>
      </c>
      <c r="I553" s="206">
        <f t="shared" si="16"/>
        <v>182</v>
      </c>
    </row>
    <row r="554" spans="1:9">
      <c r="A554" s="220"/>
      <c r="B554" s="221">
        <f t="shared" si="15"/>
        <v>548</v>
      </c>
      <c r="C554" s="235"/>
      <c r="D554" s="52" t="s">
        <v>1411</v>
      </c>
      <c r="E554" s="247" t="s">
        <v>1412</v>
      </c>
      <c r="F554" s="225"/>
      <c r="G554" s="235"/>
      <c r="H554" s="46">
        <v>110</v>
      </c>
      <c r="I554" s="206">
        <f t="shared" si="16"/>
        <v>110</v>
      </c>
    </row>
    <row r="555" spans="1:9">
      <c r="A555" s="220"/>
      <c r="B555" s="221">
        <f t="shared" si="15"/>
        <v>549</v>
      </c>
      <c r="C555" s="235"/>
      <c r="D555" s="52" t="s">
        <v>1413</v>
      </c>
      <c r="E555" s="247" t="s">
        <v>1414</v>
      </c>
      <c r="F555" s="225"/>
      <c r="G555" s="235"/>
      <c r="H555" s="54">
        <v>100</v>
      </c>
      <c r="I555" s="206">
        <f t="shared" si="16"/>
        <v>100</v>
      </c>
    </row>
    <row r="556" spans="1:9">
      <c r="A556" s="220"/>
      <c r="B556" s="221">
        <f t="shared" si="15"/>
        <v>550</v>
      </c>
      <c r="C556" s="235"/>
      <c r="D556" s="245" t="s">
        <v>1415</v>
      </c>
      <c r="E556" s="46" t="s">
        <v>1416</v>
      </c>
      <c r="F556" s="225"/>
      <c r="G556" s="235"/>
      <c r="H556" s="51">
        <v>122</v>
      </c>
      <c r="I556" s="206">
        <f t="shared" si="16"/>
        <v>122</v>
      </c>
    </row>
    <row r="557" spans="1:9">
      <c r="A557" s="220"/>
      <c r="B557" s="221">
        <f t="shared" si="15"/>
        <v>551</v>
      </c>
      <c r="C557" s="235"/>
      <c r="D557" s="245" t="s">
        <v>1417</v>
      </c>
      <c r="E557" s="246" t="s">
        <v>1418</v>
      </c>
      <c r="F557" s="225"/>
      <c r="G557" s="235"/>
      <c r="H557" s="46">
        <v>52</v>
      </c>
      <c r="I557" s="206">
        <f t="shared" si="16"/>
        <v>52</v>
      </c>
    </row>
    <row r="558" spans="1:9">
      <c r="A558" s="220"/>
      <c r="B558" s="221">
        <f t="shared" si="15"/>
        <v>552</v>
      </c>
      <c r="C558" s="235"/>
      <c r="D558" s="46" t="s">
        <v>1419</v>
      </c>
      <c r="E558" s="46" t="s">
        <v>1420</v>
      </c>
      <c r="F558" s="225"/>
      <c r="G558" s="235"/>
      <c r="H558" s="51">
        <v>66</v>
      </c>
      <c r="I558" s="206">
        <f t="shared" si="16"/>
        <v>66</v>
      </c>
    </row>
    <row r="559" spans="1:9">
      <c r="A559" s="220"/>
      <c r="B559" s="221">
        <f t="shared" si="15"/>
        <v>553</v>
      </c>
      <c r="C559" s="235"/>
      <c r="D559" s="46" t="s">
        <v>1421</v>
      </c>
      <c r="E559" s="46" t="s">
        <v>1077</v>
      </c>
      <c r="F559" s="225"/>
      <c r="G559" s="235"/>
      <c r="H559" s="51">
        <v>64</v>
      </c>
      <c r="I559" s="206">
        <f t="shared" si="16"/>
        <v>64</v>
      </c>
    </row>
    <row r="560" spans="1:9">
      <c r="A560" s="220"/>
      <c r="B560" s="221">
        <f t="shared" si="15"/>
        <v>554</v>
      </c>
      <c r="C560" s="235"/>
      <c r="D560" s="245" t="s">
        <v>1422</v>
      </c>
      <c r="E560" s="46" t="s">
        <v>1423</v>
      </c>
      <c r="F560" s="225"/>
      <c r="G560" s="235"/>
      <c r="H560" s="51">
        <v>47</v>
      </c>
      <c r="I560" s="206">
        <f t="shared" si="16"/>
        <v>47</v>
      </c>
    </row>
    <row r="561" spans="1:9">
      <c r="A561" s="220"/>
      <c r="B561" s="221">
        <f t="shared" si="15"/>
        <v>555</v>
      </c>
      <c r="C561" s="235"/>
      <c r="D561" s="245" t="s">
        <v>1424</v>
      </c>
      <c r="E561" s="46" t="s">
        <v>1042</v>
      </c>
      <c r="F561" s="225"/>
      <c r="G561" s="235"/>
      <c r="H561" s="51">
        <v>118</v>
      </c>
      <c r="I561" s="206">
        <f t="shared" si="16"/>
        <v>118</v>
      </c>
    </row>
    <row r="562" spans="1:9">
      <c r="A562" s="220"/>
      <c r="B562" s="221">
        <f t="shared" si="15"/>
        <v>556</v>
      </c>
      <c r="C562" s="235"/>
      <c r="D562" s="245" t="s">
        <v>1425</v>
      </c>
      <c r="E562" s="46" t="s">
        <v>1154</v>
      </c>
      <c r="F562" s="225"/>
      <c r="G562" s="235"/>
      <c r="H562" s="51">
        <v>64</v>
      </c>
      <c r="I562" s="206">
        <f t="shared" si="16"/>
        <v>64</v>
      </c>
    </row>
    <row r="563" spans="1:9">
      <c r="A563" s="220"/>
      <c r="B563" s="221">
        <f t="shared" si="15"/>
        <v>557</v>
      </c>
      <c r="C563" s="235"/>
      <c r="D563" s="245" t="s">
        <v>1426</v>
      </c>
      <c r="E563" s="46" t="s">
        <v>1427</v>
      </c>
      <c r="F563" s="225"/>
      <c r="G563" s="235"/>
      <c r="H563" s="51">
        <v>80</v>
      </c>
      <c r="I563" s="206">
        <f t="shared" si="16"/>
        <v>80</v>
      </c>
    </row>
    <row r="564" spans="1:9">
      <c r="A564" s="220"/>
      <c r="B564" s="221">
        <f t="shared" si="15"/>
        <v>558</v>
      </c>
      <c r="C564" s="235"/>
      <c r="D564" s="245" t="s">
        <v>1428</v>
      </c>
      <c r="E564" s="246" t="s">
        <v>1429</v>
      </c>
      <c r="F564" s="225"/>
      <c r="G564" s="235"/>
      <c r="H564" s="46">
        <v>124</v>
      </c>
      <c r="I564" s="206">
        <f t="shared" si="16"/>
        <v>124</v>
      </c>
    </row>
    <row r="565" spans="1:9">
      <c r="A565" s="220"/>
      <c r="B565" s="221">
        <f t="shared" si="15"/>
        <v>559</v>
      </c>
      <c r="C565" s="235"/>
      <c r="D565" s="245" t="s">
        <v>1430</v>
      </c>
      <c r="E565" s="46" t="s">
        <v>1431</v>
      </c>
      <c r="F565" s="225"/>
      <c r="G565" s="235"/>
      <c r="H565" s="51">
        <v>128</v>
      </c>
      <c r="I565" s="206">
        <f t="shared" si="16"/>
        <v>128</v>
      </c>
    </row>
    <row r="566" spans="1:9">
      <c r="A566" s="220"/>
      <c r="B566" s="221">
        <f t="shared" si="15"/>
        <v>560</v>
      </c>
      <c r="C566" s="235"/>
      <c r="D566" s="245" t="s">
        <v>1432</v>
      </c>
      <c r="E566" s="46" t="s">
        <v>1077</v>
      </c>
      <c r="F566" s="225"/>
      <c r="G566" s="235"/>
      <c r="H566" s="51">
        <v>64</v>
      </c>
      <c r="I566" s="206">
        <f t="shared" si="16"/>
        <v>64</v>
      </c>
    </row>
    <row r="567" spans="1:9">
      <c r="A567" s="220"/>
      <c r="B567" s="221">
        <f t="shared" si="15"/>
        <v>561</v>
      </c>
      <c r="C567" s="235"/>
      <c r="D567" s="245" t="s">
        <v>1433</v>
      </c>
      <c r="E567" s="246" t="s">
        <v>1434</v>
      </c>
      <c r="F567" s="225"/>
      <c r="G567" s="235"/>
      <c r="H567" s="46">
        <v>196</v>
      </c>
      <c r="I567" s="206">
        <f t="shared" si="16"/>
        <v>196</v>
      </c>
    </row>
    <row r="568" spans="1:9">
      <c r="A568" s="220"/>
      <c r="B568" s="221">
        <f t="shared" si="15"/>
        <v>562</v>
      </c>
      <c r="C568" s="235"/>
      <c r="D568" s="245" t="s">
        <v>1435</v>
      </c>
      <c r="E568" s="246" t="s">
        <v>1436</v>
      </c>
      <c r="F568" s="225"/>
      <c r="G568" s="235"/>
      <c r="H568" s="46">
        <v>240</v>
      </c>
      <c r="I568" s="206">
        <f t="shared" si="16"/>
        <v>240</v>
      </c>
    </row>
    <row r="569" spans="1:9">
      <c r="A569" s="220"/>
      <c r="B569" s="221">
        <f t="shared" si="15"/>
        <v>563</v>
      </c>
      <c r="C569" s="235"/>
      <c r="D569" s="245" t="s">
        <v>1437</v>
      </c>
      <c r="E569" s="246" t="s">
        <v>1436</v>
      </c>
      <c r="F569" s="225"/>
      <c r="G569" s="235"/>
      <c r="H569" s="46">
        <v>304</v>
      </c>
      <c r="I569" s="206">
        <f t="shared" si="16"/>
        <v>304</v>
      </c>
    </row>
    <row r="570" spans="1:9">
      <c r="A570" s="220"/>
      <c r="B570" s="221">
        <f t="shared" si="15"/>
        <v>564</v>
      </c>
      <c r="C570" s="235"/>
      <c r="D570" s="52" t="s">
        <v>1438</v>
      </c>
      <c r="E570" s="52" t="s">
        <v>1288</v>
      </c>
      <c r="F570" s="225"/>
      <c r="G570" s="235"/>
      <c r="H570" s="50">
        <v>54</v>
      </c>
      <c r="I570" s="206">
        <f t="shared" si="16"/>
        <v>54</v>
      </c>
    </row>
    <row r="571" spans="1:9">
      <c r="A571" s="220"/>
      <c r="B571" s="221">
        <f t="shared" si="15"/>
        <v>565</v>
      </c>
      <c r="C571" s="235"/>
      <c r="D571" s="48" t="s">
        <v>1439</v>
      </c>
      <c r="E571" s="46" t="s">
        <v>1440</v>
      </c>
      <c r="F571" s="225"/>
      <c r="G571" s="235"/>
      <c r="H571" s="55">
        <v>88</v>
      </c>
      <c r="I571" s="206">
        <f t="shared" si="16"/>
        <v>88</v>
      </c>
    </row>
    <row r="572" spans="1:9" ht="30">
      <c r="A572" s="220"/>
      <c r="B572" s="221">
        <f t="shared" si="15"/>
        <v>566</v>
      </c>
      <c r="C572" s="235"/>
      <c r="D572" s="48" t="s">
        <v>1441</v>
      </c>
      <c r="E572" s="52" t="s">
        <v>1442</v>
      </c>
      <c r="F572" s="225"/>
      <c r="G572" s="235"/>
      <c r="H572" s="50">
        <v>84</v>
      </c>
      <c r="I572" s="206">
        <f t="shared" si="16"/>
        <v>84</v>
      </c>
    </row>
    <row r="573" spans="1:9">
      <c r="A573" s="220"/>
      <c r="B573" s="221">
        <f t="shared" si="15"/>
        <v>567</v>
      </c>
      <c r="C573" s="235"/>
      <c r="D573" s="52" t="s">
        <v>1443</v>
      </c>
      <c r="E573" s="247" t="s">
        <v>1239</v>
      </c>
      <c r="F573" s="225"/>
      <c r="G573" s="235"/>
      <c r="H573" s="46">
        <v>96</v>
      </c>
      <c r="I573" s="206">
        <f t="shared" si="16"/>
        <v>96</v>
      </c>
    </row>
    <row r="574" spans="1:9">
      <c r="A574" s="220"/>
      <c r="B574" s="221">
        <f t="shared" si="15"/>
        <v>568</v>
      </c>
      <c r="C574" s="235"/>
      <c r="D574" s="48" t="s">
        <v>1444</v>
      </c>
      <c r="E574" s="46" t="s">
        <v>1445</v>
      </c>
      <c r="F574" s="225"/>
      <c r="G574" s="235"/>
      <c r="H574" s="55">
        <v>80</v>
      </c>
      <c r="I574" s="206">
        <f t="shared" si="16"/>
        <v>80</v>
      </c>
    </row>
    <row r="575" spans="1:9">
      <c r="A575" s="220"/>
      <c r="B575" s="221">
        <f t="shared" si="15"/>
        <v>569</v>
      </c>
      <c r="C575" s="235"/>
      <c r="D575" s="52" t="s">
        <v>1446</v>
      </c>
      <c r="E575" s="52" t="s">
        <v>1447</v>
      </c>
      <c r="F575" s="225"/>
      <c r="G575" s="235"/>
      <c r="H575" s="51">
        <v>78</v>
      </c>
      <c r="I575" s="206">
        <f t="shared" si="16"/>
        <v>78</v>
      </c>
    </row>
    <row r="576" spans="1:9">
      <c r="A576" s="220"/>
      <c r="B576" s="221">
        <f t="shared" si="15"/>
        <v>570</v>
      </c>
      <c r="C576" s="235"/>
      <c r="D576" s="46" t="s">
        <v>1449</v>
      </c>
      <c r="E576" s="46" t="s">
        <v>1450</v>
      </c>
      <c r="F576" s="225"/>
      <c r="G576" s="235"/>
      <c r="H576" s="51">
        <v>154</v>
      </c>
      <c r="I576" s="206">
        <f t="shared" si="16"/>
        <v>154</v>
      </c>
    </row>
    <row r="577" spans="1:9">
      <c r="A577" s="220"/>
      <c r="B577" s="221">
        <f t="shared" si="15"/>
        <v>571</v>
      </c>
      <c r="C577" s="235"/>
      <c r="D577" s="52" t="s">
        <v>1451</v>
      </c>
      <c r="E577" s="52" t="s">
        <v>1452</v>
      </c>
      <c r="F577" s="225"/>
      <c r="G577" s="235"/>
      <c r="H577" s="51">
        <v>78</v>
      </c>
      <c r="I577" s="206">
        <f t="shared" si="16"/>
        <v>78</v>
      </c>
    </row>
    <row r="578" spans="1:9">
      <c r="A578" s="220"/>
      <c r="B578" s="221">
        <f t="shared" si="15"/>
        <v>572</v>
      </c>
      <c r="C578" s="235"/>
      <c r="D578" s="52" t="s">
        <v>1453</v>
      </c>
      <c r="E578" s="247" t="s">
        <v>730</v>
      </c>
      <c r="F578" s="225"/>
      <c r="G578" s="235"/>
      <c r="H578" s="46">
        <v>142</v>
      </c>
      <c r="I578" s="206">
        <f t="shared" si="16"/>
        <v>142</v>
      </c>
    </row>
    <row r="579" spans="1:9">
      <c r="A579" s="220"/>
      <c r="B579" s="221">
        <f t="shared" si="15"/>
        <v>573</v>
      </c>
      <c r="C579" s="235"/>
      <c r="D579" s="245" t="s">
        <v>1454</v>
      </c>
      <c r="E579" s="46" t="s">
        <v>1455</v>
      </c>
      <c r="F579" s="225"/>
      <c r="G579" s="235"/>
      <c r="H579" s="51">
        <v>68</v>
      </c>
      <c r="I579" s="206">
        <f t="shared" si="16"/>
        <v>68</v>
      </c>
    </row>
    <row r="580" spans="1:9">
      <c r="A580" s="220"/>
      <c r="B580" s="221">
        <f t="shared" si="15"/>
        <v>574</v>
      </c>
      <c r="C580" s="235"/>
      <c r="D580" s="245" t="s">
        <v>1456</v>
      </c>
      <c r="E580" s="246" t="s">
        <v>1457</v>
      </c>
      <c r="F580" s="225"/>
      <c r="G580" s="235"/>
      <c r="H580" s="46">
        <v>92</v>
      </c>
      <c r="I580" s="206">
        <f t="shared" si="16"/>
        <v>92</v>
      </c>
    </row>
    <row r="581" spans="1:9">
      <c r="A581" s="220"/>
      <c r="B581" s="221">
        <f t="shared" si="15"/>
        <v>575</v>
      </c>
      <c r="C581" s="235"/>
      <c r="D581" s="52" t="s">
        <v>1458</v>
      </c>
      <c r="E581" s="247" t="s">
        <v>1459</v>
      </c>
      <c r="F581" s="225"/>
      <c r="G581" s="235"/>
      <c r="H581" s="46">
        <v>68</v>
      </c>
      <c r="I581" s="206">
        <f t="shared" si="16"/>
        <v>68</v>
      </c>
    </row>
    <row r="582" spans="1:9">
      <c r="A582" s="220"/>
      <c r="B582" s="221">
        <f t="shared" si="15"/>
        <v>576</v>
      </c>
      <c r="C582" s="235"/>
      <c r="D582" s="245" t="s">
        <v>1460</v>
      </c>
      <c r="E582" s="246" t="s">
        <v>1461</v>
      </c>
      <c r="F582" s="225"/>
      <c r="G582" s="235"/>
      <c r="H582" s="46">
        <v>116</v>
      </c>
      <c r="I582" s="206">
        <f t="shared" si="16"/>
        <v>116</v>
      </c>
    </row>
    <row r="583" spans="1:9">
      <c r="A583" s="220"/>
      <c r="B583" s="221">
        <f t="shared" si="15"/>
        <v>577</v>
      </c>
      <c r="C583" s="235"/>
      <c r="D583" s="245" t="s">
        <v>1462</v>
      </c>
      <c r="E583" s="246" t="s">
        <v>1463</v>
      </c>
      <c r="F583" s="225"/>
      <c r="G583" s="235"/>
      <c r="H583" s="46">
        <v>94</v>
      </c>
      <c r="I583" s="206">
        <f t="shared" si="16"/>
        <v>94</v>
      </c>
    </row>
    <row r="584" spans="1:9">
      <c r="A584" s="220"/>
      <c r="B584" s="221">
        <f t="shared" si="15"/>
        <v>578</v>
      </c>
      <c r="C584" s="235"/>
      <c r="D584" s="245" t="s">
        <v>1464</v>
      </c>
      <c r="E584" s="246" t="s">
        <v>1465</v>
      </c>
      <c r="F584" s="225"/>
      <c r="G584" s="235"/>
      <c r="H584" s="46">
        <v>86</v>
      </c>
      <c r="I584" s="206">
        <f t="shared" si="16"/>
        <v>86</v>
      </c>
    </row>
    <row r="585" spans="1:9">
      <c r="A585" s="220"/>
      <c r="B585" s="221">
        <f t="shared" si="15"/>
        <v>579</v>
      </c>
      <c r="C585" s="235"/>
      <c r="D585" s="245" t="s">
        <v>1466</v>
      </c>
      <c r="E585" s="246" t="s">
        <v>1098</v>
      </c>
      <c r="F585" s="225"/>
      <c r="G585" s="235"/>
      <c r="H585" s="46">
        <v>68</v>
      </c>
      <c r="I585" s="206">
        <f t="shared" si="16"/>
        <v>68</v>
      </c>
    </row>
    <row r="586" spans="1:9">
      <c r="A586" s="220"/>
      <c r="B586" s="221">
        <f t="shared" si="15"/>
        <v>580</v>
      </c>
      <c r="C586" s="235"/>
      <c r="D586" s="245" t="s">
        <v>1467</v>
      </c>
      <c r="E586" s="246" t="s">
        <v>1112</v>
      </c>
      <c r="F586" s="225"/>
      <c r="G586" s="235"/>
      <c r="H586" s="46">
        <v>202</v>
      </c>
      <c r="I586" s="206">
        <f t="shared" si="16"/>
        <v>202</v>
      </c>
    </row>
    <row r="587" spans="1:9">
      <c r="A587" s="220"/>
      <c r="B587" s="221">
        <f t="shared" ref="B587:B650" si="17">1+B586</f>
        <v>581</v>
      </c>
      <c r="C587" s="235"/>
      <c r="D587" s="48" t="s">
        <v>1468</v>
      </c>
      <c r="E587" s="46" t="s">
        <v>1469</v>
      </c>
      <c r="F587" s="225"/>
      <c r="G587" s="235"/>
      <c r="H587" s="55">
        <v>68</v>
      </c>
      <c r="I587" s="206">
        <f t="shared" si="16"/>
        <v>68</v>
      </c>
    </row>
    <row r="588" spans="1:9">
      <c r="A588" s="220"/>
      <c r="B588" s="221">
        <f t="shared" si="17"/>
        <v>582</v>
      </c>
      <c r="C588" s="235"/>
      <c r="D588" s="52" t="s">
        <v>1470</v>
      </c>
      <c r="E588" s="247" t="s">
        <v>1471</v>
      </c>
      <c r="F588" s="225"/>
      <c r="G588" s="235"/>
      <c r="H588" s="46">
        <v>106</v>
      </c>
      <c r="I588" s="206">
        <f t="shared" si="16"/>
        <v>106</v>
      </c>
    </row>
    <row r="589" spans="1:9">
      <c r="A589" s="220"/>
      <c r="B589" s="221">
        <f t="shared" si="17"/>
        <v>583</v>
      </c>
      <c r="C589" s="235"/>
      <c r="D589" s="245" t="s">
        <v>1472</v>
      </c>
      <c r="E589" s="246" t="s">
        <v>1473</v>
      </c>
      <c r="F589" s="225"/>
      <c r="G589" s="235"/>
      <c r="H589" s="46">
        <v>95</v>
      </c>
      <c r="I589" s="206">
        <f t="shared" si="16"/>
        <v>95</v>
      </c>
    </row>
    <row r="590" spans="1:9">
      <c r="A590" s="220"/>
      <c r="B590" s="221">
        <f t="shared" si="17"/>
        <v>584</v>
      </c>
      <c r="C590" s="235"/>
      <c r="D590" s="52" t="s">
        <v>1474</v>
      </c>
      <c r="E590" s="49" t="s">
        <v>1127</v>
      </c>
      <c r="F590" s="225"/>
      <c r="G590" s="235"/>
      <c r="H590" s="50">
        <v>72</v>
      </c>
      <c r="I590" s="206">
        <f t="shared" si="16"/>
        <v>72</v>
      </c>
    </row>
    <row r="591" spans="1:9">
      <c r="A591" s="220"/>
      <c r="B591" s="221">
        <f t="shared" si="17"/>
        <v>585</v>
      </c>
      <c r="C591" s="235"/>
      <c r="D591" s="245" t="s">
        <v>1475</v>
      </c>
      <c r="E591" s="248" t="s">
        <v>1476</v>
      </c>
      <c r="F591" s="225"/>
      <c r="G591" s="235"/>
      <c r="H591" s="51">
        <v>102</v>
      </c>
      <c r="I591" s="206">
        <f t="shared" si="16"/>
        <v>102</v>
      </c>
    </row>
    <row r="592" spans="1:9">
      <c r="A592" s="220"/>
      <c r="B592" s="221">
        <f t="shared" si="17"/>
        <v>586</v>
      </c>
      <c r="C592" s="235"/>
      <c r="D592" s="245" t="s">
        <v>1477</v>
      </c>
      <c r="E592" s="246" t="s">
        <v>1478</v>
      </c>
      <c r="F592" s="225"/>
      <c r="G592" s="235"/>
      <c r="H592" s="46">
        <v>78</v>
      </c>
      <c r="I592" s="206">
        <f t="shared" si="16"/>
        <v>78</v>
      </c>
    </row>
    <row r="593" spans="1:9">
      <c r="A593" s="220"/>
      <c r="B593" s="221">
        <f t="shared" si="17"/>
        <v>587</v>
      </c>
      <c r="C593" s="235"/>
      <c r="D593" s="245" t="s">
        <v>1479</v>
      </c>
      <c r="E593" s="246" t="s">
        <v>1469</v>
      </c>
      <c r="F593" s="225"/>
      <c r="G593" s="235"/>
      <c r="H593" s="46">
        <v>74</v>
      </c>
      <c r="I593" s="206">
        <f t="shared" si="16"/>
        <v>74</v>
      </c>
    </row>
    <row r="594" spans="1:9">
      <c r="A594" s="220"/>
      <c r="B594" s="221">
        <f t="shared" si="17"/>
        <v>588</v>
      </c>
      <c r="C594" s="235"/>
      <c r="D594" s="245" t="s">
        <v>1480</v>
      </c>
      <c r="E594" s="246" t="s">
        <v>1481</v>
      </c>
      <c r="F594" s="225"/>
      <c r="G594" s="235"/>
      <c r="H594" s="46">
        <v>102</v>
      </c>
      <c r="I594" s="206">
        <f t="shared" si="16"/>
        <v>102</v>
      </c>
    </row>
    <row r="595" spans="1:9">
      <c r="A595" s="220"/>
      <c r="B595" s="221">
        <f t="shared" si="17"/>
        <v>589</v>
      </c>
      <c r="C595" s="235"/>
      <c r="D595" s="245" t="s">
        <v>1482</v>
      </c>
      <c r="E595" s="246" t="s">
        <v>1483</v>
      </c>
      <c r="F595" s="225"/>
      <c r="G595" s="235"/>
      <c r="H595" s="46">
        <v>100</v>
      </c>
      <c r="I595" s="206">
        <f t="shared" si="16"/>
        <v>100</v>
      </c>
    </row>
    <row r="596" spans="1:9">
      <c r="A596" s="220"/>
      <c r="B596" s="221">
        <f t="shared" si="17"/>
        <v>590</v>
      </c>
      <c r="C596" s="235"/>
      <c r="D596" s="245" t="s">
        <v>1484</v>
      </c>
      <c r="E596" s="246" t="s">
        <v>1485</v>
      </c>
      <c r="F596" s="225"/>
      <c r="G596" s="235"/>
      <c r="H596" s="46">
        <v>126</v>
      </c>
      <c r="I596" s="206">
        <f t="shared" si="16"/>
        <v>126</v>
      </c>
    </row>
    <row r="597" spans="1:9">
      <c r="A597" s="220"/>
      <c r="B597" s="221">
        <f t="shared" si="17"/>
        <v>591</v>
      </c>
      <c r="C597" s="235"/>
      <c r="D597" s="245" t="s">
        <v>1486</v>
      </c>
      <c r="E597" s="246" t="s">
        <v>1207</v>
      </c>
      <c r="F597" s="225"/>
      <c r="G597" s="235"/>
      <c r="H597" s="46">
        <v>94</v>
      </c>
      <c r="I597" s="206">
        <f t="shared" ref="I597:I654" si="18">H597+$F$2</f>
        <v>94</v>
      </c>
    </row>
    <row r="598" spans="1:9">
      <c r="A598" s="220"/>
      <c r="B598" s="221">
        <f t="shared" si="17"/>
        <v>592</v>
      </c>
      <c r="C598" s="235"/>
      <c r="D598" s="245" t="s">
        <v>1487</v>
      </c>
      <c r="E598" s="46" t="s">
        <v>1488</v>
      </c>
      <c r="F598" s="225"/>
      <c r="G598" s="235"/>
      <c r="H598" s="51">
        <v>116</v>
      </c>
      <c r="I598" s="206">
        <f t="shared" si="18"/>
        <v>116</v>
      </c>
    </row>
    <row r="599" spans="1:9">
      <c r="A599" s="220"/>
      <c r="B599" s="221">
        <f t="shared" si="17"/>
        <v>593</v>
      </c>
      <c r="C599" s="235"/>
      <c r="D599" s="245" t="s">
        <v>1489</v>
      </c>
      <c r="E599" s="246" t="s">
        <v>1490</v>
      </c>
      <c r="F599" s="225"/>
      <c r="G599" s="235"/>
      <c r="H599" s="46">
        <v>164</v>
      </c>
      <c r="I599" s="206">
        <f t="shared" si="18"/>
        <v>164</v>
      </c>
    </row>
    <row r="600" spans="1:9">
      <c r="A600" s="220"/>
      <c r="B600" s="221">
        <f t="shared" si="17"/>
        <v>594</v>
      </c>
      <c r="C600" s="235"/>
      <c r="D600" s="245" t="s">
        <v>1491</v>
      </c>
      <c r="E600" s="246" t="s">
        <v>1257</v>
      </c>
      <c r="F600" s="225"/>
      <c r="G600" s="235"/>
      <c r="H600" s="46">
        <v>114</v>
      </c>
      <c r="I600" s="206">
        <f t="shared" si="18"/>
        <v>114</v>
      </c>
    </row>
    <row r="601" spans="1:9">
      <c r="A601" s="220"/>
      <c r="B601" s="221">
        <f t="shared" si="17"/>
        <v>595</v>
      </c>
      <c r="C601" s="235"/>
      <c r="D601" s="245" t="s">
        <v>1492</v>
      </c>
      <c r="E601" s="46" t="s">
        <v>1493</v>
      </c>
      <c r="F601" s="225"/>
      <c r="G601" s="235"/>
      <c r="H601" s="51">
        <v>92</v>
      </c>
      <c r="I601" s="206">
        <f t="shared" si="18"/>
        <v>92</v>
      </c>
    </row>
    <row r="602" spans="1:9">
      <c r="A602" s="220"/>
      <c r="B602" s="221">
        <f t="shared" si="17"/>
        <v>596</v>
      </c>
      <c r="C602" s="235"/>
      <c r="D602" s="102" t="s">
        <v>2879</v>
      </c>
      <c r="E602" s="97" t="s">
        <v>1807</v>
      </c>
      <c r="F602" s="225"/>
      <c r="G602" s="235"/>
      <c r="H602" s="98">
        <v>58</v>
      </c>
      <c r="I602" s="206">
        <f>H602+$F$2</f>
        <v>58</v>
      </c>
    </row>
    <row r="603" spans="1:9">
      <c r="A603" s="220"/>
      <c r="B603" s="221">
        <f t="shared" si="17"/>
        <v>597</v>
      </c>
      <c r="C603" s="235"/>
      <c r="D603" s="48" t="s">
        <v>1494</v>
      </c>
      <c r="E603" s="46" t="s">
        <v>1495</v>
      </c>
      <c r="F603" s="225"/>
      <c r="G603" s="235"/>
      <c r="H603" s="50">
        <v>48</v>
      </c>
      <c r="I603" s="206">
        <f t="shared" si="18"/>
        <v>48</v>
      </c>
    </row>
    <row r="604" spans="1:9">
      <c r="A604" s="220"/>
      <c r="B604" s="221">
        <f t="shared" si="17"/>
        <v>598</v>
      </c>
      <c r="C604" s="235"/>
      <c r="D604" s="245" t="s">
        <v>1496</v>
      </c>
      <c r="E604" s="246" t="s">
        <v>1497</v>
      </c>
      <c r="F604" s="225"/>
      <c r="G604" s="235"/>
      <c r="H604" s="46">
        <v>75</v>
      </c>
      <c r="I604" s="206">
        <f t="shared" si="18"/>
        <v>75</v>
      </c>
    </row>
    <row r="605" spans="1:9">
      <c r="A605" s="220"/>
      <c r="B605" s="221">
        <f t="shared" si="17"/>
        <v>599</v>
      </c>
      <c r="C605" s="235"/>
      <c r="D605" s="245" t="s">
        <v>1498</v>
      </c>
      <c r="E605" s="46" t="s">
        <v>1499</v>
      </c>
      <c r="F605" s="225"/>
      <c r="G605" s="235"/>
      <c r="H605" s="51">
        <v>44</v>
      </c>
      <c r="I605" s="206">
        <f t="shared" si="18"/>
        <v>44</v>
      </c>
    </row>
    <row r="606" spans="1:9">
      <c r="A606" s="220"/>
      <c r="B606" s="221">
        <f t="shared" si="17"/>
        <v>600</v>
      </c>
      <c r="C606" s="235"/>
      <c r="D606" s="100" t="s">
        <v>2880</v>
      </c>
      <c r="E606" s="95" t="s">
        <v>2884</v>
      </c>
      <c r="F606" s="225"/>
      <c r="G606" s="235"/>
      <c r="H606" s="96">
        <v>94</v>
      </c>
      <c r="I606" s="206">
        <f>H606+$F$2</f>
        <v>94</v>
      </c>
    </row>
    <row r="607" spans="1:9">
      <c r="A607" s="220"/>
      <c r="B607" s="221">
        <f t="shared" si="17"/>
        <v>601</v>
      </c>
      <c r="C607" s="235"/>
      <c r="D607" s="52" t="s">
        <v>1500</v>
      </c>
      <c r="E607" s="247" t="s">
        <v>1239</v>
      </c>
      <c r="F607" s="225"/>
      <c r="G607" s="235"/>
      <c r="H607" s="46">
        <v>83</v>
      </c>
      <c r="I607" s="206">
        <f t="shared" si="18"/>
        <v>83</v>
      </c>
    </row>
    <row r="608" spans="1:9">
      <c r="A608" s="220"/>
      <c r="B608" s="221">
        <f t="shared" si="17"/>
        <v>602</v>
      </c>
      <c r="C608" s="235"/>
      <c r="D608" s="245" t="s">
        <v>1501</v>
      </c>
      <c r="E608" s="246" t="s">
        <v>1098</v>
      </c>
      <c r="F608" s="225"/>
      <c r="G608" s="235"/>
      <c r="H608" s="46">
        <v>74</v>
      </c>
      <c r="I608" s="206">
        <f t="shared" si="18"/>
        <v>74</v>
      </c>
    </row>
    <row r="609" spans="1:9">
      <c r="A609" s="220"/>
      <c r="B609" s="221">
        <f t="shared" si="17"/>
        <v>603</v>
      </c>
      <c r="C609" s="235"/>
      <c r="D609" s="245" t="s">
        <v>1502</v>
      </c>
      <c r="E609" s="246" t="s">
        <v>1080</v>
      </c>
      <c r="F609" s="225"/>
      <c r="G609" s="235"/>
      <c r="H609" s="46">
        <v>176</v>
      </c>
      <c r="I609" s="206">
        <f t="shared" si="18"/>
        <v>176</v>
      </c>
    </row>
    <row r="610" spans="1:9">
      <c r="A610" s="220"/>
      <c r="B610" s="221">
        <f t="shared" si="17"/>
        <v>604</v>
      </c>
      <c r="C610" s="235"/>
      <c r="D610" s="52" t="s">
        <v>1503</v>
      </c>
      <c r="E610" s="247" t="s">
        <v>1315</v>
      </c>
      <c r="F610" s="225"/>
      <c r="G610" s="235"/>
      <c r="H610" s="46">
        <v>124</v>
      </c>
      <c r="I610" s="206">
        <f t="shared" si="18"/>
        <v>124</v>
      </c>
    </row>
    <row r="611" spans="1:9">
      <c r="A611" s="220"/>
      <c r="B611" s="221">
        <f t="shared" si="17"/>
        <v>605</v>
      </c>
      <c r="C611" s="235"/>
      <c r="D611" s="245" t="s">
        <v>1504</v>
      </c>
      <c r="E611" s="248" t="s">
        <v>1505</v>
      </c>
      <c r="F611" s="225"/>
      <c r="G611" s="235"/>
      <c r="H611" s="51">
        <v>74</v>
      </c>
      <c r="I611" s="206">
        <f t="shared" si="18"/>
        <v>74</v>
      </c>
    </row>
    <row r="612" spans="1:9">
      <c r="A612" s="220"/>
      <c r="B612" s="221">
        <f t="shared" si="17"/>
        <v>606</v>
      </c>
      <c r="C612" s="235"/>
      <c r="D612" s="248" t="s">
        <v>1506</v>
      </c>
      <c r="E612" s="248" t="s">
        <v>1288</v>
      </c>
      <c r="F612" s="225"/>
      <c r="G612" s="235"/>
      <c r="H612" s="51">
        <v>54</v>
      </c>
      <c r="I612" s="206">
        <f t="shared" si="18"/>
        <v>54</v>
      </c>
    </row>
    <row r="613" spans="1:9">
      <c r="A613" s="220"/>
      <c r="B613" s="221">
        <f t="shared" si="17"/>
        <v>607</v>
      </c>
      <c r="C613" s="235"/>
      <c r="D613" s="245" t="s">
        <v>1507</v>
      </c>
      <c r="E613" s="246" t="s">
        <v>1508</v>
      </c>
      <c r="F613" s="225"/>
      <c r="G613" s="235"/>
      <c r="H613" s="46">
        <v>106</v>
      </c>
      <c r="I613" s="206">
        <f t="shared" si="18"/>
        <v>106</v>
      </c>
    </row>
    <row r="614" spans="1:9">
      <c r="A614" s="220"/>
      <c r="B614" s="221">
        <f t="shared" si="17"/>
        <v>608</v>
      </c>
      <c r="C614" s="235"/>
      <c r="D614" s="245" t="s">
        <v>1509</v>
      </c>
      <c r="E614" s="246" t="s">
        <v>1510</v>
      </c>
      <c r="F614" s="225"/>
      <c r="G614" s="235"/>
      <c r="H614" s="46">
        <v>68</v>
      </c>
      <c r="I614" s="206">
        <f t="shared" si="18"/>
        <v>68</v>
      </c>
    </row>
    <row r="615" spans="1:9">
      <c r="A615" s="220"/>
      <c r="B615" s="221">
        <f t="shared" si="17"/>
        <v>609</v>
      </c>
      <c r="C615" s="235"/>
      <c r="D615" s="248" t="s">
        <v>1511</v>
      </c>
      <c r="E615" s="248" t="s">
        <v>1270</v>
      </c>
      <c r="F615" s="225"/>
      <c r="G615" s="235"/>
      <c r="H615" s="51">
        <v>52</v>
      </c>
      <c r="I615" s="206">
        <f t="shared" si="18"/>
        <v>52</v>
      </c>
    </row>
    <row r="616" spans="1:9">
      <c r="A616" s="220"/>
      <c r="B616" s="221">
        <f t="shared" si="17"/>
        <v>610</v>
      </c>
      <c r="C616" s="235"/>
      <c r="D616" s="245" t="s">
        <v>1512</v>
      </c>
      <c r="E616" s="246" t="s">
        <v>1116</v>
      </c>
      <c r="F616" s="225"/>
      <c r="G616" s="235"/>
      <c r="H616" s="46">
        <v>104</v>
      </c>
      <c r="I616" s="206">
        <f t="shared" si="18"/>
        <v>104</v>
      </c>
    </row>
    <row r="617" spans="1:9">
      <c r="A617" s="220"/>
      <c r="B617" s="221">
        <f t="shared" si="17"/>
        <v>611</v>
      </c>
      <c r="C617" s="235"/>
      <c r="D617" s="245" t="s">
        <v>1513</v>
      </c>
      <c r="E617" s="246" t="s">
        <v>1150</v>
      </c>
      <c r="F617" s="225"/>
      <c r="G617" s="235"/>
      <c r="H617" s="46">
        <v>196</v>
      </c>
      <c r="I617" s="206">
        <f t="shared" si="18"/>
        <v>196</v>
      </c>
    </row>
    <row r="618" spans="1:9">
      <c r="A618" s="220"/>
      <c r="B618" s="221">
        <f t="shared" si="17"/>
        <v>612</v>
      </c>
      <c r="C618" s="235"/>
      <c r="D618" s="245" t="s">
        <v>1514</v>
      </c>
      <c r="E618" s="46" t="s">
        <v>1515</v>
      </c>
      <c r="F618" s="225"/>
      <c r="G618" s="235"/>
      <c r="H618" s="51">
        <v>64</v>
      </c>
      <c r="I618" s="206">
        <f t="shared" si="18"/>
        <v>64</v>
      </c>
    </row>
    <row r="619" spans="1:9">
      <c r="A619" s="220"/>
      <c r="B619" s="221">
        <f t="shared" si="17"/>
        <v>613</v>
      </c>
      <c r="C619" s="235"/>
      <c r="D619" s="52" t="s">
        <v>1516</v>
      </c>
      <c r="E619" s="247" t="s">
        <v>1315</v>
      </c>
      <c r="F619" s="225"/>
      <c r="G619" s="235"/>
      <c r="H619" s="46">
        <v>90</v>
      </c>
      <c r="I619" s="206">
        <f t="shared" si="18"/>
        <v>90</v>
      </c>
    </row>
    <row r="620" spans="1:9">
      <c r="A620" s="220"/>
      <c r="B620" s="221">
        <f t="shared" si="17"/>
        <v>614</v>
      </c>
      <c r="C620" s="235"/>
      <c r="D620" s="245" t="s">
        <v>1517</v>
      </c>
      <c r="E620" s="246" t="s">
        <v>1518</v>
      </c>
      <c r="F620" s="225"/>
      <c r="G620" s="235"/>
      <c r="H620" s="46">
        <v>172</v>
      </c>
      <c r="I620" s="206">
        <f t="shared" si="18"/>
        <v>172</v>
      </c>
    </row>
    <row r="621" spans="1:9">
      <c r="A621" s="220"/>
      <c r="B621" s="221">
        <f t="shared" si="17"/>
        <v>615</v>
      </c>
      <c r="C621" s="235"/>
      <c r="D621" s="245" t="s">
        <v>1519</v>
      </c>
      <c r="E621" s="246" t="s">
        <v>1469</v>
      </c>
      <c r="F621" s="225"/>
      <c r="G621" s="235"/>
      <c r="H621" s="46">
        <v>88</v>
      </c>
      <c r="I621" s="206">
        <f t="shared" si="18"/>
        <v>88</v>
      </c>
    </row>
    <row r="622" spans="1:9">
      <c r="A622" s="220"/>
      <c r="B622" s="221">
        <f t="shared" si="17"/>
        <v>616</v>
      </c>
      <c r="C622" s="235"/>
      <c r="D622" s="245" t="s">
        <v>1520</v>
      </c>
      <c r="E622" s="246" t="s">
        <v>1518</v>
      </c>
      <c r="F622" s="225"/>
      <c r="G622" s="235"/>
      <c r="H622" s="46">
        <v>152</v>
      </c>
      <c r="I622" s="206">
        <f t="shared" si="18"/>
        <v>152</v>
      </c>
    </row>
    <row r="623" spans="1:9">
      <c r="A623" s="220"/>
      <c r="B623" s="221">
        <f t="shared" si="17"/>
        <v>617</v>
      </c>
      <c r="C623" s="235"/>
      <c r="D623" s="245" t="s">
        <v>1521</v>
      </c>
      <c r="E623" s="246" t="s">
        <v>1138</v>
      </c>
      <c r="F623" s="225"/>
      <c r="G623" s="235"/>
      <c r="H623" s="46">
        <v>203</v>
      </c>
      <c r="I623" s="206">
        <f t="shared" si="18"/>
        <v>203</v>
      </c>
    </row>
    <row r="624" spans="1:9">
      <c r="A624" s="220"/>
      <c r="B624" s="221">
        <f t="shared" si="17"/>
        <v>618</v>
      </c>
      <c r="C624" s="235"/>
      <c r="D624" s="48" t="s">
        <v>1522</v>
      </c>
      <c r="E624" s="46" t="s">
        <v>1389</v>
      </c>
      <c r="F624" s="225"/>
      <c r="G624" s="235"/>
      <c r="H624" s="50">
        <v>48</v>
      </c>
      <c r="I624" s="206">
        <f t="shared" si="18"/>
        <v>48</v>
      </c>
    </row>
    <row r="625" spans="1:9">
      <c r="A625" s="220"/>
      <c r="B625" s="221">
        <f t="shared" si="17"/>
        <v>619</v>
      </c>
      <c r="C625" s="235"/>
      <c r="D625" s="245" t="s">
        <v>1523</v>
      </c>
      <c r="E625" s="46" t="s">
        <v>1524</v>
      </c>
      <c r="F625" s="225"/>
      <c r="G625" s="235"/>
      <c r="H625" s="51">
        <v>164</v>
      </c>
      <c r="I625" s="206">
        <f t="shared" si="18"/>
        <v>164</v>
      </c>
    </row>
    <row r="626" spans="1:9">
      <c r="A626" s="220"/>
      <c r="B626" s="221">
        <f t="shared" si="17"/>
        <v>620</v>
      </c>
      <c r="C626" s="235"/>
      <c r="D626" s="52" t="s">
        <v>1525</v>
      </c>
      <c r="E626" s="247" t="s">
        <v>1154</v>
      </c>
      <c r="F626" s="225"/>
      <c r="G626" s="235"/>
      <c r="H626" s="46">
        <v>164</v>
      </c>
      <c r="I626" s="206">
        <f t="shared" si="18"/>
        <v>164</v>
      </c>
    </row>
    <row r="627" spans="1:9">
      <c r="A627" s="220"/>
      <c r="B627" s="221">
        <f t="shared" si="17"/>
        <v>621</v>
      </c>
      <c r="C627" s="235"/>
      <c r="D627" s="245" t="s">
        <v>1526</v>
      </c>
      <c r="E627" s="246" t="s">
        <v>1527</v>
      </c>
      <c r="F627" s="225"/>
      <c r="G627" s="235"/>
      <c r="H627" s="46">
        <v>128</v>
      </c>
      <c r="I627" s="206">
        <f t="shared" si="18"/>
        <v>128</v>
      </c>
    </row>
    <row r="628" spans="1:9">
      <c r="A628" s="220"/>
      <c r="B628" s="221">
        <f t="shared" si="17"/>
        <v>622</v>
      </c>
      <c r="C628" s="235"/>
      <c r="D628" s="245" t="s">
        <v>1528</v>
      </c>
      <c r="E628" s="248" t="s">
        <v>1529</v>
      </c>
      <c r="F628" s="225"/>
      <c r="G628" s="235"/>
      <c r="H628" s="51">
        <v>84</v>
      </c>
      <c r="I628" s="206">
        <f t="shared" si="18"/>
        <v>84</v>
      </c>
    </row>
    <row r="629" spans="1:9">
      <c r="A629" s="220"/>
      <c r="B629" s="221">
        <f t="shared" si="17"/>
        <v>623</v>
      </c>
      <c r="C629" s="235"/>
      <c r="D629" s="245" t="s">
        <v>1530</v>
      </c>
      <c r="E629" s="247" t="s">
        <v>1038</v>
      </c>
      <c r="F629" s="225"/>
      <c r="G629" s="235"/>
      <c r="H629" s="54">
        <v>96</v>
      </c>
      <c r="I629" s="206">
        <f t="shared" si="18"/>
        <v>96</v>
      </c>
    </row>
    <row r="630" spans="1:9">
      <c r="A630" s="220"/>
      <c r="B630" s="221">
        <f t="shared" si="17"/>
        <v>624</v>
      </c>
      <c r="C630" s="235"/>
      <c r="D630" s="245" t="s">
        <v>1531</v>
      </c>
      <c r="E630" s="246" t="s">
        <v>1532</v>
      </c>
      <c r="F630" s="225"/>
      <c r="G630" s="235"/>
      <c r="H630" s="46">
        <v>107</v>
      </c>
      <c r="I630" s="206">
        <f t="shared" si="18"/>
        <v>107</v>
      </c>
    </row>
    <row r="631" spans="1:9">
      <c r="A631" s="220"/>
      <c r="B631" s="221">
        <f t="shared" si="17"/>
        <v>625</v>
      </c>
      <c r="C631" s="235"/>
      <c r="D631" s="46" t="s">
        <v>1533</v>
      </c>
      <c r="E631" s="46" t="s">
        <v>1534</v>
      </c>
      <c r="F631" s="225"/>
      <c r="G631" s="235"/>
      <c r="H631" s="51">
        <v>92</v>
      </c>
      <c r="I631" s="206">
        <f t="shared" si="18"/>
        <v>92</v>
      </c>
    </row>
    <row r="632" spans="1:9">
      <c r="A632" s="220"/>
      <c r="B632" s="221">
        <f t="shared" si="17"/>
        <v>626</v>
      </c>
      <c r="C632" s="235"/>
      <c r="D632" s="245" t="s">
        <v>1535</v>
      </c>
      <c r="E632" s="46" t="s">
        <v>1536</v>
      </c>
      <c r="F632" s="225"/>
      <c r="G632" s="235"/>
      <c r="H632" s="51">
        <v>132</v>
      </c>
      <c r="I632" s="206">
        <f t="shared" si="18"/>
        <v>132</v>
      </c>
    </row>
    <row r="633" spans="1:9">
      <c r="A633" s="220"/>
      <c r="B633" s="221">
        <f t="shared" si="17"/>
        <v>627</v>
      </c>
      <c r="C633" s="235"/>
      <c r="D633" s="52" t="s">
        <v>1537</v>
      </c>
      <c r="E633" s="52" t="s">
        <v>1447</v>
      </c>
      <c r="F633" s="225"/>
      <c r="G633" s="235"/>
      <c r="H633" s="51">
        <v>60</v>
      </c>
      <c r="I633" s="206">
        <f t="shared" si="18"/>
        <v>60</v>
      </c>
    </row>
    <row r="634" spans="1:9">
      <c r="A634" s="220"/>
      <c r="B634" s="221">
        <f t="shared" si="17"/>
        <v>628</v>
      </c>
      <c r="C634" s="235"/>
      <c r="D634" s="245" t="s">
        <v>1538</v>
      </c>
      <c r="E634" s="248" t="s">
        <v>1070</v>
      </c>
      <c r="F634" s="225"/>
      <c r="G634" s="235"/>
      <c r="H634" s="51">
        <v>90</v>
      </c>
      <c r="I634" s="206">
        <f t="shared" si="18"/>
        <v>90</v>
      </c>
    </row>
    <row r="635" spans="1:9">
      <c r="A635" s="220"/>
      <c r="B635" s="221">
        <f t="shared" si="17"/>
        <v>629</v>
      </c>
      <c r="C635" s="235"/>
      <c r="D635" s="245" t="s">
        <v>1539</v>
      </c>
      <c r="E635" s="246" t="s">
        <v>1352</v>
      </c>
      <c r="F635" s="225"/>
      <c r="G635" s="235"/>
      <c r="H635" s="46">
        <v>170</v>
      </c>
      <c r="I635" s="206">
        <f t="shared" si="18"/>
        <v>170</v>
      </c>
    </row>
    <row r="636" spans="1:9">
      <c r="A636" s="220"/>
      <c r="B636" s="221">
        <f t="shared" si="17"/>
        <v>630</v>
      </c>
      <c r="C636" s="235"/>
      <c r="D636" s="245" t="s">
        <v>1540</v>
      </c>
      <c r="E636" s="246" t="s">
        <v>1033</v>
      </c>
      <c r="F636" s="225"/>
      <c r="G636" s="235"/>
      <c r="H636" s="51">
        <v>50</v>
      </c>
      <c r="I636" s="206">
        <f t="shared" si="18"/>
        <v>50</v>
      </c>
    </row>
    <row r="637" spans="1:9">
      <c r="A637" s="220"/>
      <c r="B637" s="221">
        <f t="shared" si="17"/>
        <v>631</v>
      </c>
      <c r="C637" s="235"/>
      <c r="D637" s="46" t="s">
        <v>1541</v>
      </c>
      <c r="E637" s="46" t="s">
        <v>1197</v>
      </c>
      <c r="F637" s="225"/>
      <c r="G637" s="235"/>
      <c r="H637" s="51">
        <v>76</v>
      </c>
      <c r="I637" s="206">
        <f t="shared" si="18"/>
        <v>76</v>
      </c>
    </row>
    <row r="638" spans="1:9">
      <c r="A638" s="220"/>
      <c r="B638" s="221">
        <f t="shared" si="17"/>
        <v>632</v>
      </c>
      <c r="C638" s="235"/>
      <c r="D638" s="245" t="s">
        <v>1542</v>
      </c>
      <c r="E638" s="246" t="s">
        <v>1040</v>
      </c>
      <c r="F638" s="225"/>
      <c r="G638" s="235"/>
      <c r="H638" s="46">
        <v>72</v>
      </c>
      <c r="I638" s="206">
        <f t="shared" si="18"/>
        <v>72</v>
      </c>
    </row>
    <row r="639" spans="1:9">
      <c r="A639" s="220"/>
      <c r="B639" s="221">
        <f t="shared" si="17"/>
        <v>633</v>
      </c>
      <c r="C639" s="235"/>
      <c r="D639" s="245" t="s">
        <v>1543</v>
      </c>
      <c r="E639" s="248" t="s">
        <v>1544</v>
      </c>
      <c r="F639" s="225"/>
      <c r="G639" s="235"/>
      <c r="H639" s="51">
        <v>110</v>
      </c>
      <c r="I639" s="206">
        <f t="shared" si="18"/>
        <v>110</v>
      </c>
    </row>
    <row r="640" spans="1:9">
      <c r="A640" s="220"/>
      <c r="B640" s="221">
        <f t="shared" si="17"/>
        <v>634</v>
      </c>
      <c r="C640" s="235"/>
      <c r="D640" s="52" t="s">
        <v>1545</v>
      </c>
      <c r="E640" s="52" t="s">
        <v>1064</v>
      </c>
      <c r="F640" s="225"/>
      <c r="G640" s="235"/>
      <c r="H640" s="50">
        <v>54</v>
      </c>
      <c r="I640" s="206">
        <f t="shared" si="18"/>
        <v>54</v>
      </c>
    </row>
    <row r="641" spans="1:9">
      <c r="A641" s="220"/>
      <c r="B641" s="221">
        <f t="shared" si="17"/>
        <v>635</v>
      </c>
      <c r="C641" s="235"/>
      <c r="D641" s="46" t="s">
        <v>1546</v>
      </c>
      <c r="E641" s="46" t="s">
        <v>1547</v>
      </c>
      <c r="F641" s="225"/>
      <c r="G641" s="235"/>
      <c r="H641" s="51">
        <v>96</v>
      </c>
      <c r="I641" s="206">
        <f t="shared" si="18"/>
        <v>96</v>
      </c>
    </row>
    <row r="642" spans="1:9">
      <c r="A642" s="220"/>
      <c r="B642" s="221">
        <f t="shared" si="17"/>
        <v>636</v>
      </c>
      <c r="C642" s="235"/>
      <c r="D642" s="52" t="s">
        <v>1548</v>
      </c>
      <c r="E642" s="247" t="s">
        <v>1138</v>
      </c>
      <c r="F642" s="225"/>
      <c r="G642" s="235"/>
      <c r="H642" s="54">
        <v>176</v>
      </c>
      <c r="I642" s="206">
        <f t="shared" si="18"/>
        <v>176</v>
      </c>
    </row>
    <row r="643" spans="1:9">
      <c r="A643" s="220"/>
      <c r="B643" s="221">
        <f t="shared" si="17"/>
        <v>637</v>
      </c>
      <c r="C643" s="235"/>
      <c r="D643" s="52" t="s">
        <v>1549</v>
      </c>
      <c r="E643" s="247" t="s">
        <v>1550</v>
      </c>
      <c r="F643" s="225"/>
      <c r="G643" s="235"/>
      <c r="H643" s="54">
        <v>100</v>
      </c>
      <c r="I643" s="206">
        <f t="shared" si="18"/>
        <v>100</v>
      </c>
    </row>
    <row r="644" spans="1:9">
      <c r="A644" s="220"/>
      <c r="B644" s="221">
        <f t="shared" si="17"/>
        <v>638</v>
      </c>
      <c r="C644" s="235"/>
      <c r="D644" s="52" t="s">
        <v>1551</v>
      </c>
      <c r="E644" s="247" t="s">
        <v>1552</v>
      </c>
      <c r="F644" s="225"/>
      <c r="G644" s="235"/>
      <c r="H644" s="54">
        <v>66</v>
      </c>
      <c r="I644" s="206">
        <f t="shared" si="18"/>
        <v>66</v>
      </c>
    </row>
    <row r="645" spans="1:9">
      <c r="A645" s="220"/>
      <c r="B645" s="221">
        <f t="shared" si="17"/>
        <v>639</v>
      </c>
      <c r="C645" s="235"/>
      <c r="D645" s="46" t="s">
        <v>1553</v>
      </c>
      <c r="E645" s="46" t="s">
        <v>215</v>
      </c>
      <c r="F645" s="225"/>
      <c r="G645" s="235"/>
      <c r="H645" s="50">
        <v>98</v>
      </c>
      <c r="I645" s="206">
        <f t="shared" si="18"/>
        <v>98</v>
      </c>
    </row>
    <row r="646" spans="1:9">
      <c r="A646" s="220"/>
      <c r="B646" s="221">
        <f t="shared" si="17"/>
        <v>640</v>
      </c>
      <c r="C646" s="235"/>
      <c r="D646" s="52" t="s">
        <v>1554</v>
      </c>
      <c r="E646" s="247" t="s">
        <v>1555</v>
      </c>
      <c r="F646" s="225"/>
      <c r="G646" s="235"/>
      <c r="H646" s="54">
        <v>240</v>
      </c>
      <c r="I646" s="206">
        <f t="shared" si="18"/>
        <v>240</v>
      </c>
    </row>
    <row r="647" spans="1:9">
      <c r="A647" s="220"/>
      <c r="B647" s="221">
        <f t="shared" si="17"/>
        <v>641</v>
      </c>
      <c r="C647" s="235"/>
      <c r="D647" s="46" t="s">
        <v>1556</v>
      </c>
      <c r="E647" s="46" t="s">
        <v>1557</v>
      </c>
      <c r="F647" s="225"/>
      <c r="G647" s="235"/>
      <c r="H647" s="51">
        <v>80</v>
      </c>
      <c r="I647" s="206">
        <f t="shared" si="18"/>
        <v>80</v>
      </c>
    </row>
    <row r="648" spans="1:9">
      <c r="A648" s="220"/>
      <c r="B648" s="221">
        <f t="shared" si="17"/>
        <v>642</v>
      </c>
      <c r="C648" s="235"/>
      <c r="D648" s="245" t="s">
        <v>1558</v>
      </c>
      <c r="E648" s="246" t="s">
        <v>1559</v>
      </c>
      <c r="F648" s="225"/>
      <c r="G648" s="235"/>
      <c r="H648" s="46">
        <v>128</v>
      </c>
      <c r="I648" s="206">
        <f t="shared" si="18"/>
        <v>128</v>
      </c>
    </row>
    <row r="649" spans="1:9">
      <c r="A649" s="220"/>
      <c r="B649" s="221">
        <f t="shared" si="17"/>
        <v>643</v>
      </c>
      <c r="C649" s="235"/>
      <c r="D649" s="52" t="s">
        <v>1560</v>
      </c>
      <c r="E649" s="247" t="s">
        <v>1561</v>
      </c>
      <c r="F649" s="225"/>
      <c r="G649" s="235"/>
      <c r="H649" s="54">
        <v>56</v>
      </c>
      <c r="I649" s="206">
        <f t="shared" si="18"/>
        <v>56</v>
      </c>
    </row>
    <row r="650" spans="1:9">
      <c r="A650" s="220"/>
      <c r="B650" s="221">
        <f t="shared" si="17"/>
        <v>644</v>
      </c>
      <c r="C650" s="235"/>
      <c r="D650" s="245" t="s">
        <v>1562</v>
      </c>
      <c r="E650" s="246" t="s">
        <v>1563</v>
      </c>
      <c r="F650" s="225"/>
      <c r="G650" s="235"/>
      <c r="H650" s="46">
        <v>98</v>
      </c>
      <c r="I650" s="206">
        <f t="shared" si="18"/>
        <v>98</v>
      </c>
    </row>
    <row r="651" spans="1:9">
      <c r="A651" s="220"/>
      <c r="B651" s="221">
        <f t="shared" ref="B651:B714" si="19">1+B650</f>
        <v>645</v>
      </c>
      <c r="C651" s="235"/>
      <c r="D651" s="245" t="s">
        <v>1564</v>
      </c>
      <c r="E651" s="246" t="s">
        <v>1033</v>
      </c>
      <c r="F651" s="225"/>
      <c r="G651" s="235"/>
      <c r="H651" s="51">
        <v>48</v>
      </c>
      <c r="I651" s="206">
        <f t="shared" si="18"/>
        <v>48</v>
      </c>
    </row>
    <row r="652" spans="1:9">
      <c r="A652" s="220"/>
      <c r="B652" s="221">
        <f t="shared" si="19"/>
        <v>646</v>
      </c>
      <c r="C652" s="235"/>
      <c r="D652" s="52" t="s">
        <v>1565</v>
      </c>
      <c r="E652" s="247" t="s">
        <v>1038</v>
      </c>
      <c r="F652" s="225"/>
      <c r="G652" s="235"/>
      <c r="H652" s="51">
        <v>142</v>
      </c>
      <c r="I652" s="206">
        <f t="shared" si="18"/>
        <v>142</v>
      </c>
    </row>
    <row r="653" spans="1:9">
      <c r="A653" s="220"/>
      <c r="B653" s="221">
        <f t="shared" si="19"/>
        <v>647</v>
      </c>
      <c r="C653" s="235"/>
      <c r="D653" s="52" t="s">
        <v>1566</v>
      </c>
      <c r="E653" s="49" t="s">
        <v>1567</v>
      </c>
      <c r="F653" s="225"/>
      <c r="G653" s="235"/>
      <c r="H653" s="50">
        <v>72</v>
      </c>
      <c r="I653" s="206">
        <f t="shared" si="18"/>
        <v>72</v>
      </c>
    </row>
    <row r="654" spans="1:9">
      <c r="A654" s="220"/>
      <c r="B654" s="221">
        <f t="shared" si="19"/>
        <v>648</v>
      </c>
      <c r="C654" s="235"/>
      <c r="D654" s="46" t="s">
        <v>1568</v>
      </c>
      <c r="E654" s="46" t="s">
        <v>377</v>
      </c>
      <c r="F654" s="225"/>
      <c r="G654" s="235"/>
      <c r="H654" s="51">
        <v>100</v>
      </c>
      <c r="I654" s="206">
        <f t="shared" si="18"/>
        <v>100</v>
      </c>
    </row>
    <row r="655" spans="1:9">
      <c r="A655" s="220"/>
      <c r="B655" s="221">
        <f t="shared" si="19"/>
        <v>649</v>
      </c>
      <c r="C655" s="43" t="s">
        <v>1571</v>
      </c>
      <c r="D655" s="52" t="s">
        <v>1572</v>
      </c>
      <c r="E655" s="49" t="s">
        <v>1555</v>
      </c>
      <c r="F655" s="225"/>
      <c r="G655" s="235"/>
      <c r="H655" s="50">
        <v>128</v>
      </c>
      <c r="I655" s="206">
        <f>H655+$F$2</f>
        <v>128</v>
      </c>
    </row>
    <row r="656" spans="1:9">
      <c r="A656" s="220"/>
      <c r="B656" s="221">
        <f t="shared" si="19"/>
        <v>650</v>
      </c>
      <c r="C656" s="43" t="s">
        <v>1573</v>
      </c>
      <c r="D656" s="48" t="s">
        <v>1574</v>
      </c>
      <c r="E656" s="46" t="s">
        <v>1575</v>
      </c>
      <c r="F656" s="225"/>
      <c r="G656" s="235"/>
      <c r="H656" s="55">
        <v>103</v>
      </c>
      <c r="I656" s="206">
        <f>H656+'[1]List 337'!$F$2</f>
        <v>105</v>
      </c>
    </row>
    <row r="657" spans="1:9">
      <c r="A657" s="220"/>
      <c r="B657" s="221">
        <f t="shared" si="19"/>
        <v>651</v>
      </c>
      <c r="C657" s="43" t="s">
        <v>1576</v>
      </c>
      <c r="D657" s="52" t="s">
        <v>1577</v>
      </c>
      <c r="E657" s="49" t="s">
        <v>1091</v>
      </c>
      <c r="F657" s="225"/>
      <c r="G657" s="235"/>
      <c r="H657" s="50">
        <v>84</v>
      </c>
      <c r="I657" s="206">
        <f>H657+'[1]List 337'!$F$2</f>
        <v>86</v>
      </c>
    </row>
    <row r="658" spans="1:9">
      <c r="A658" s="220"/>
      <c r="B658" s="221">
        <f t="shared" si="19"/>
        <v>652</v>
      </c>
      <c r="C658" s="43"/>
      <c r="D658" s="245" t="s">
        <v>1578</v>
      </c>
      <c r="E658" s="246" t="s">
        <v>1191</v>
      </c>
      <c r="F658" s="225"/>
      <c r="G658" s="235"/>
      <c r="H658" s="46">
        <v>68</v>
      </c>
      <c r="I658" s="206">
        <f>H658+'[1]List 337'!$F$2</f>
        <v>70</v>
      </c>
    </row>
    <row r="659" spans="1:9">
      <c r="A659" s="220"/>
      <c r="B659" s="221">
        <f t="shared" si="19"/>
        <v>653</v>
      </c>
      <c r="C659" s="43" t="s">
        <v>1579</v>
      </c>
      <c r="D659" s="46" t="s">
        <v>1580</v>
      </c>
      <c r="E659" s="46" t="s">
        <v>1581</v>
      </c>
      <c r="F659" s="225"/>
      <c r="G659" s="235"/>
      <c r="H659" s="51">
        <v>266</v>
      </c>
      <c r="I659" s="206">
        <f>H659+'[1]List 337'!$F$2</f>
        <v>268</v>
      </c>
    </row>
    <row r="660" spans="1:9">
      <c r="A660" s="220"/>
      <c r="B660" s="221">
        <f t="shared" si="19"/>
        <v>654</v>
      </c>
      <c r="C660" s="43" t="s">
        <v>1582</v>
      </c>
      <c r="D660" s="52" t="s">
        <v>1583</v>
      </c>
      <c r="E660" s="49" t="s">
        <v>1584</v>
      </c>
      <c r="F660" s="225"/>
      <c r="G660" s="235"/>
      <c r="H660" s="50">
        <v>206</v>
      </c>
      <c r="I660" s="206">
        <f>H660+'[1]List 337'!$F$2</f>
        <v>208</v>
      </c>
    </row>
    <row r="661" spans="1:9">
      <c r="A661" s="220"/>
      <c r="B661" s="221">
        <f t="shared" si="19"/>
        <v>655</v>
      </c>
      <c r="C661" s="43"/>
      <c r="D661" s="52" t="s">
        <v>1585</v>
      </c>
      <c r="E661" s="247" t="s">
        <v>1586</v>
      </c>
      <c r="F661" s="225"/>
      <c r="G661" s="235"/>
      <c r="H661" s="54">
        <v>244</v>
      </c>
      <c r="I661" s="206">
        <f>H661+'[1]List 337'!$F$2</f>
        <v>246</v>
      </c>
    </row>
    <row r="662" spans="1:9">
      <c r="A662" s="220"/>
      <c r="B662" s="221">
        <f t="shared" si="19"/>
        <v>656</v>
      </c>
      <c r="C662" s="43" t="s">
        <v>1587</v>
      </c>
      <c r="D662" s="245" t="s">
        <v>1588</v>
      </c>
      <c r="E662" s="246" t="s">
        <v>1191</v>
      </c>
      <c r="F662" s="225"/>
      <c r="G662" s="235"/>
      <c r="H662" s="46">
        <v>194</v>
      </c>
      <c r="I662" s="206">
        <f>H662+'[1]List 337'!$F$2</f>
        <v>196</v>
      </c>
    </row>
    <row r="663" spans="1:9">
      <c r="A663" s="220"/>
      <c r="B663" s="221">
        <f t="shared" si="19"/>
        <v>657</v>
      </c>
      <c r="C663" s="43" t="s">
        <v>1589</v>
      </c>
      <c r="D663" s="245" t="s">
        <v>1590</v>
      </c>
      <c r="E663" s="246" t="s">
        <v>1591</v>
      </c>
      <c r="F663" s="225"/>
      <c r="G663" s="235"/>
      <c r="H663" s="46">
        <v>276</v>
      </c>
      <c r="I663" s="206">
        <f>H663+'[1]List 337'!$F$2</f>
        <v>278</v>
      </c>
    </row>
    <row r="664" spans="1:9">
      <c r="A664" s="220"/>
      <c r="B664" s="221">
        <f t="shared" si="19"/>
        <v>658</v>
      </c>
      <c r="C664" s="43" t="s">
        <v>1592</v>
      </c>
      <c r="D664" s="245" t="s">
        <v>1593</v>
      </c>
      <c r="E664" s="46" t="s">
        <v>1555</v>
      </c>
      <c r="F664" s="225"/>
      <c r="G664" s="235"/>
      <c r="H664" s="51">
        <v>272</v>
      </c>
      <c r="I664" s="206">
        <f>H664+'[1]List 337'!$F$2</f>
        <v>274</v>
      </c>
    </row>
    <row r="665" spans="1:9">
      <c r="A665" s="220"/>
      <c r="B665" s="221">
        <f t="shared" si="19"/>
        <v>659</v>
      </c>
      <c r="C665" s="43" t="s">
        <v>1594</v>
      </c>
      <c r="D665" s="48" t="s">
        <v>1595</v>
      </c>
      <c r="E665" s="46" t="s">
        <v>1596</v>
      </c>
      <c r="F665" s="225"/>
      <c r="G665" s="235"/>
      <c r="H665" s="50">
        <v>206</v>
      </c>
      <c r="I665" s="206">
        <f>H665+'[1]List 337'!$F$2</f>
        <v>208</v>
      </c>
    </row>
    <row r="666" spans="1:9">
      <c r="A666" s="220"/>
      <c r="B666" s="221">
        <f t="shared" si="19"/>
        <v>660</v>
      </c>
      <c r="C666" s="43" t="s">
        <v>1597</v>
      </c>
      <c r="D666" s="245" t="s">
        <v>1598</v>
      </c>
      <c r="E666" s="46" t="s">
        <v>1555</v>
      </c>
      <c r="F666" s="225"/>
      <c r="G666" s="235"/>
      <c r="H666" s="51">
        <v>176</v>
      </c>
      <c r="I666" s="206">
        <f>H666+'[1]List 337'!$F$2</f>
        <v>178</v>
      </c>
    </row>
    <row r="667" spans="1:9">
      <c r="A667" s="220"/>
      <c r="B667" s="221">
        <f t="shared" si="19"/>
        <v>661</v>
      </c>
      <c r="C667" s="43"/>
      <c r="D667" s="245" t="s">
        <v>1599</v>
      </c>
      <c r="E667" s="246" t="s">
        <v>1125</v>
      </c>
      <c r="F667" s="225"/>
      <c r="G667" s="235"/>
      <c r="H667" s="46">
        <v>190</v>
      </c>
      <c r="I667" s="206">
        <f>H667+'[1]List 337'!$F$2</f>
        <v>192</v>
      </c>
    </row>
    <row r="668" spans="1:9">
      <c r="A668" s="220"/>
      <c r="B668" s="221">
        <f t="shared" si="19"/>
        <v>662</v>
      </c>
      <c r="C668" s="43" t="s">
        <v>1600</v>
      </c>
      <c r="D668" s="52" t="s">
        <v>1601</v>
      </c>
      <c r="E668" s="49" t="s">
        <v>1602</v>
      </c>
      <c r="F668" s="225"/>
      <c r="G668" s="235"/>
      <c r="H668" s="55">
        <v>38</v>
      </c>
      <c r="I668" s="206">
        <f>H668+'[1]List 337'!$F$2</f>
        <v>40</v>
      </c>
    </row>
    <row r="669" spans="1:9">
      <c r="A669" s="220"/>
      <c r="B669" s="221">
        <f t="shared" si="19"/>
        <v>663</v>
      </c>
      <c r="C669" s="43" t="s">
        <v>1603</v>
      </c>
      <c r="D669" s="46" t="s">
        <v>1604</v>
      </c>
      <c r="E669" s="46" t="s">
        <v>1605</v>
      </c>
      <c r="F669" s="225"/>
      <c r="G669" s="235"/>
      <c r="H669" s="51">
        <v>222</v>
      </c>
      <c r="I669" s="206">
        <f>H669+'[1]List 337'!$F$2</f>
        <v>224</v>
      </c>
    </row>
    <row r="670" spans="1:9">
      <c r="A670" s="220"/>
      <c r="B670" s="221">
        <f t="shared" si="19"/>
        <v>664</v>
      </c>
      <c r="C670" s="43" t="s">
        <v>1606</v>
      </c>
      <c r="D670" s="52" t="s">
        <v>1607</v>
      </c>
      <c r="E670" s="52" t="s">
        <v>1608</v>
      </c>
      <c r="F670" s="225"/>
      <c r="G670" s="235"/>
      <c r="H670" s="51">
        <v>156</v>
      </c>
      <c r="I670" s="206">
        <f>H670+'[1]List 337'!$F$2</f>
        <v>158</v>
      </c>
    </row>
    <row r="671" spans="1:9">
      <c r="A671" s="220"/>
      <c r="B671" s="221">
        <f t="shared" si="19"/>
        <v>665</v>
      </c>
      <c r="C671" s="43"/>
      <c r="D671" s="245" t="s">
        <v>1609</v>
      </c>
      <c r="E671" s="246" t="s">
        <v>1610</v>
      </c>
      <c r="F671" s="225"/>
      <c r="G671" s="235"/>
      <c r="H671" s="46">
        <v>352</v>
      </c>
      <c r="I671" s="206">
        <f>H671+'[1]List 337'!$F$2</f>
        <v>354</v>
      </c>
    </row>
    <row r="672" spans="1:9">
      <c r="A672" s="220"/>
      <c r="B672" s="221">
        <f t="shared" si="19"/>
        <v>666</v>
      </c>
      <c r="C672" s="43"/>
      <c r="D672" s="245" t="s">
        <v>1611</v>
      </c>
      <c r="E672" s="246" t="s">
        <v>1612</v>
      </c>
      <c r="F672" s="225"/>
      <c r="G672" s="235"/>
      <c r="H672" s="46">
        <v>118</v>
      </c>
      <c r="I672" s="206">
        <f>H672+'[1]List 337'!$F$2</f>
        <v>120</v>
      </c>
    </row>
    <row r="673" spans="1:9">
      <c r="A673" s="220"/>
      <c r="B673" s="221">
        <f t="shared" si="19"/>
        <v>667</v>
      </c>
      <c r="C673" s="43"/>
      <c r="D673" s="245" t="s">
        <v>1613</v>
      </c>
      <c r="E673" s="246" t="s">
        <v>1612</v>
      </c>
      <c r="F673" s="225"/>
      <c r="G673" s="235"/>
      <c r="H673" s="46">
        <v>88</v>
      </c>
      <c r="I673" s="206">
        <f>H673+'[1]List 337'!$F$2</f>
        <v>90</v>
      </c>
    </row>
    <row r="674" spans="1:9">
      <c r="A674" s="220"/>
      <c r="B674" s="221">
        <f t="shared" si="19"/>
        <v>668</v>
      </c>
      <c r="C674" s="43"/>
      <c r="D674" s="245" t="s">
        <v>1614</v>
      </c>
      <c r="E674" s="246" t="s">
        <v>1612</v>
      </c>
      <c r="F674" s="225"/>
      <c r="G674" s="235"/>
      <c r="H674" s="46">
        <v>136</v>
      </c>
      <c r="I674" s="206">
        <f>H674+'[1]List 337'!$F$2</f>
        <v>138</v>
      </c>
    </row>
    <row r="675" spans="1:9">
      <c r="A675" s="220"/>
      <c r="B675" s="221">
        <f t="shared" si="19"/>
        <v>669</v>
      </c>
      <c r="C675" s="43"/>
      <c r="D675" s="48" t="s">
        <v>1615</v>
      </c>
      <c r="E675" s="46" t="s">
        <v>1616</v>
      </c>
      <c r="F675" s="225"/>
      <c r="G675" s="235"/>
      <c r="H675" s="50">
        <v>214</v>
      </c>
      <c r="I675" s="206">
        <f>H675+'[1]List 337'!$F$2</f>
        <v>216</v>
      </c>
    </row>
    <row r="676" spans="1:9">
      <c r="A676" s="220"/>
      <c r="B676" s="221">
        <f t="shared" si="19"/>
        <v>670</v>
      </c>
      <c r="C676" s="43"/>
      <c r="D676" s="248" t="s">
        <v>1617</v>
      </c>
      <c r="E676" s="248" t="s">
        <v>1011</v>
      </c>
      <c r="F676" s="225"/>
      <c r="G676" s="235"/>
      <c r="H676" s="51">
        <v>382</v>
      </c>
      <c r="I676" s="206">
        <f>H676+'[1]List 337'!$F$2</f>
        <v>384</v>
      </c>
    </row>
    <row r="677" spans="1:9">
      <c r="A677" s="220"/>
      <c r="B677" s="221">
        <f t="shared" si="19"/>
        <v>671</v>
      </c>
      <c r="C677" s="43"/>
      <c r="D677" s="52" t="s">
        <v>1618</v>
      </c>
      <c r="E677" s="247" t="s">
        <v>1596</v>
      </c>
      <c r="F677" s="225"/>
      <c r="G677" s="235"/>
      <c r="H677" s="46">
        <v>122</v>
      </c>
      <c r="I677" s="206">
        <f>H677+'[1]List 337'!$F$2</f>
        <v>124</v>
      </c>
    </row>
    <row r="678" spans="1:9">
      <c r="A678" s="220"/>
      <c r="B678" s="221">
        <f t="shared" si="19"/>
        <v>672</v>
      </c>
      <c r="C678" s="223" t="s">
        <v>1622</v>
      </c>
      <c r="D678" s="222" t="s">
        <v>1623</v>
      </c>
      <c r="E678" s="223" t="s">
        <v>1624</v>
      </c>
      <c r="F678" s="225"/>
      <c r="G678" s="235" t="s">
        <v>267</v>
      </c>
      <c r="H678" s="235">
        <v>57</v>
      </c>
      <c r="I678" s="220"/>
    </row>
    <row r="679" spans="1:9">
      <c r="A679" s="220"/>
      <c r="B679" s="221">
        <f t="shared" si="19"/>
        <v>673</v>
      </c>
      <c r="C679" s="223" t="s">
        <v>1625</v>
      </c>
      <c r="D679" s="224" t="s">
        <v>1626</v>
      </c>
      <c r="E679" s="223" t="s">
        <v>1627</v>
      </c>
      <c r="F679" s="225"/>
      <c r="G679" s="235" t="s">
        <v>2014</v>
      </c>
      <c r="H679" s="235">
        <v>61</v>
      </c>
      <c r="I679" s="220"/>
    </row>
    <row r="680" spans="1:9">
      <c r="A680" s="220"/>
      <c r="B680" s="221">
        <f t="shared" si="19"/>
        <v>674</v>
      </c>
      <c r="C680" s="223" t="s">
        <v>1628</v>
      </c>
      <c r="D680" s="224" t="s">
        <v>1629</v>
      </c>
      <c r="E680" s="223" t="s">
        <v>1630</v>
      </c>
      <c r="F680" s="225"/>
      <c r="G680" s="235" t="s">
        <v>1828</v>
      </c>
      <c r="H680" s="235">
        <v>63</v>
      </c>
      <c r="I680" s="220"/>
    </row>
    <row r="681" spans="1:9">
      <c r="A681" s="220"/>
      <c r="B681" s="221">
        <f t="shared" si="19"/>
        <v>675</v>
      </c>
      <c r="C681" s="223" t="s">
        <v>1631</v>
      </c>
      <c r="D681" s="224" t="s">
        <v>1632</v>
      </c>
      <c r="E681" s="223" t="s">
        <v>1633</v>
      </c>
      <c r="F681" s="225"/>
      <c r="G681" s="235" t="s">
        <v>1828</v>
      </c>
      <c r="H681" s="235">
        <v>86</v>
      </c>
      <c r="I681" s="220"/>
    </row>
    <row r="682" spans="1:9">
      <c r="A682" s="220"/>
      <c r="B682" s="221">
        <f t="shared" si="19"/>
        <v>676</v>
      </c>
      <c r="C682" s="223" t="s">
        <v>1634</v>
      </c>
      <c r="D682" s="224" t="s">
        <v>1635</v>
      </c>
      <c r="E682" s="223" t="s">
        <v>1636</v>
      </c>
      <c r="F682" s="225"/>
      <c r="G682" s="235" t="s">
        <v>1828</v>
      </c>
      <c r="H682" s="235">
        <v>44</v>
      </c>
      <c r="I682" s="220"/>
    </row>
    <row r="683" spans="1:9">
      <c r="A683" s="220"/>
      <c r="B683" s="221">
        <f t="shared" si="19"/>
        <v>677</v>
      </c>
      <c r="C683" s="223" t="s">
        <v>1637</v>
      </c>
      <c r="D683" s="224" t="s">
        <v>1638</v>
      </c>
      <c r="E683" s="223" t="s">
        <v>1639</v>
      </c>
      <c r="F683" s="225"/>
      <c r="G683" s="235" t="s">
        <v>1828</v>
      </c>
      <c r="H683" s="235">
        <v>88</v>
      </c>
      <c r="I683" s="220"/>
    </row>
    <row r="684" spans="1:9">
      <c r="A684" s="220"/>
      <c r="B684" s="221">
        <f t="shared" si="19"/>
        <v>678</v>
      </c>
      <c r="C684" s="223" t="s">
        <v>1640</v>
      </c>
      <c r="D684" s="224" t="s">
        <v>1641</v>
      </c>
      <c r="E684" s="223" t="s">
        <v>1642</v>
      </c>
      <c r="F684" s="225"/>
      <c r="G684" s="235" t="s">
        <v>2014</v>
      </c>
      <c r="H684" s="235">
        <v>18</v>
      </c>
      <c r="I684" s="220"/>
    </row>
    <row r="685" spans="1:9">
      <c r="A685" s="220"/>
      <c r="B685" s="221">
        <f t="shared" si="19"/>
        <v>679</v>
      </c>
      <c r="C685" s="223" t="s">
        <v>1643</v>
      </c>
      <c r="D685" s="224" t="s">
        <v>1644</v>
      </c>
      <c r="E685" s="223" t="s">
        <v>1645</v>
      </c>
      <c r="F685" s="225"/>
      <c r="G685" s="235" t="s">
        <v>1828</v>
      </c>
      <c r="H685" s="235">
        <v>66</v>
      </c>
      <c r="I685" s="220"/>
    </row>
    <row r="686" spans="1:9">
      <c r="A686" s="220"/>
      <c r="B686" s="221">
        <f t="shared" si="19"/>
        <v>680</v>
      </c>
      <c r="C686" s="223" t="s">
        <v>1646</v>
      </c>
      <c r="D686" s="224" t="s">
        <v>1647</v>
      </c>
      <c r="E686" s="223" t="s">
        <v>1648</v>
      </c>
      <c r="F686" s="225"/>
      <c r="G686" s="235" t="s">
        <v>2014</v>
      </c>
      <c r="H686" s="235">
        <v>62</v>
      </c>
      <c r="I686" s="220"/>
    </row>
    <row r="687" spans="1:9">
      <c r="A687" s="220"/>
      <c r="B687" s="221">
        <f t="shared" si="19"/>
        <v>681</v>
      </c>
      <c r="C687" s="223" t="s">
        <v>1649</v>
      </c>
      <c r="D687" s="224" t="s">
        <v>1650</v>
      </c>
      <c r="E687" s="223" t="s">
        <v>1557</v>
      </c>
      <c r="F687" s="225"/>
      <c r="G687" s="235" t="s">
        <v>3762</v>
      </c>
      <c r="H687" s="235">
        <v>54</v>
      </c>
      <c r="I687" s="220"/>
    </row>
    <row r="688" spans="1:9">
      <c r="A688" s="220"/>
      <c r="B688" s="221">
        <f t="shared" si="19"/>
        <v>682</v>
      </c>
      <c r="C688" s="223" t="s">
        <v>1651</v>
      </c>
      <c r="D688" s="224" t="s">
        <v>1652</v>
      </c>
      <c r="E688" s="223" t="s">
        <v>1046</v>
      </c>
      <c r="F688" s="225"/>
      <c r="G688" s="235" t="s">
        <v>2014</v>
      </c>
      <c r="H688" s="235">
        <v>222</v>
      </c>
      <c r="I688" s="220"/>
    </row>
    <row r="689" spans="1:9">
      <c r="A689" s="220"/>
      <c r="B689" s="221">
        <f t="shared" si="19"/>
        <v>683</v>
      </c>
      <c r="C689" s="223" t="s">
        <v>1653</v>
      </c>
      <c r="D689" s="224" t="s">
        <v>1654</v>
      </c>
      <c r="E689" s="223" t="s">
        <v>1655</v>
      </c>
      <c r="F689" s="225"/>
      <c r="G689" s="235" t="s">
        <v>1828</v>
      </c>
      <c r="H689" s="235">
        <v>166</v>
      </c>
      <c r="I689" s="220"/>
    </row>
    <row r="690" spans="1:9">
      <c r="A690" s="220"/>
      <c r="B690" s="221">
        <f t="shared" si="19"/>
        <v>684</v>
      </c>
      <c r="C690" s="223" t="s">
        <v>1656</v>
      </c>
      <c r="D690" s="224" t="s">
        <v>1657</v>
      </c>
      <c r="E690" s="223" t="s">
        <v>1658</v>
      </c>
      <c r="F690" s="225"/>
      <c r="G690" s="235" t="s">
        <v>1828</v>
      </c>
      <c r="H690" s="235">
        <v>48</v>
      </c>
      <c r="I690" s="220"/>
    </row>
    <row r="691" spans="1:9">
      <c r="A691" s="220"/>
      <c r="B691" s="221">
        <f t="shared" si="19"/>
        <v>685</v>
      </c>
      <c r="C691" s="223" t="s">
        <v>1659</v>
      </c>
      <c r="D691" s="224" t="s">
        <v>1660</v>
      </c>
      <c r="E691" s="223" t="s">
        <v>1661</v>
      </c>
      <c r="F691" s="225"/>
      <c r="G691" s="235" t="s">
        <v>1828</v>
      </c>
      <c r="H691" s="235">
        <v>117</v>
      </c>
      <c r="I691" s="220"/>
    </row>
    <row r="692" spans="1:9" ht="30">
      <c r="A692" s="220"/>
      <c r="B692" s="221">
        <f t="shared" si="19"/>
        <v>686</v>
      </c>
      <c r="C692" s="223" t="s">
        <v>1662</v>
      </c>
      <c r="D692" s="224" t="s">
        <v>1663</v>
      </c>
      <c r="E692" s="223" t="s">
        <v>1664</v>
      </c>
      <c r="F692" s="225"/>
      <c r="G692" s="235" t="s">
        <v>2014</v>
      </c>
      <c r="H692" s="235">
        <v>120</v>
      </c>
      <c r="I692" s="220"/>
    </row>
    <row r="693" spans="1:9">
      <c r="A693" s="220"/>
      <c r="B693" s="221">
        <f t="shared" si="19"/>
        <v>687</v>
      </c>
      <c r="C693" s="223" t="s">
        <v>1665</v>
      </c>
      <c r="D693" s="224" t="s">
        <v>1666</v>
      </c>
      <c r="E693" s="223" t="s">
        <v>1664</v>
      </c>
      <c r="F693" s="225"/>
      <c r="G693" s="235" t="s">
        <v>2014</v>
      </c>
      <c r="H693" s="235">
        <v>80</v>
      </c>
      <c r="I693" s="220"/>
    </row>
    <row r="694" spans="1:9">
      <c r="A694" s="220"/>
      <c r="B694" s="221">
        <f t="shared" si="19"/>
        <v>688</v>
      </c>
      <c r="C694" s="223" t="s">
        <v>1667</v>
      </c>
      <c r="D694" s="224" t="s">
        <v>1668</v>
      </c>
      <c r="E694" s="223" t="s">
        <v>1669</v>
      </c>
      <c r="F694" s="225"/>
      <c r="G694" s="235" t="s">
        <v>3763</v>
      </c>
      <c r="H694" s="235">
        <v>237</v>
      </c>
      <c r="I694" s="220"/>
    </row>
    <row r="695" spans="1:9">
      <c r="A695" s="220"/>
      <c r="B695" s="221">
        <f t="shared" si="19"/>
        <v>689</v>
      </c>
      <c r="C695" s="223" t="s">
        <v>1670</v>
      </c>
      <c r="D695" s="224" t="s">
        <v>1671</v>
      </c>
      <c r="E695" s="223" t="s">
        <v>1672</v>
      </c>
      <c r="F695" s="225"/>
      <c r="G695" s="235" t="s">
        <v>2014</v>
      </c>
      <c r="H695" s="235">
        <v>173</v>
      </c>
      <c r="I695" s="220"/>
    </row>
    <row r="696" spans="1:9">
      <c r="A696" s="220"/>
      <c r="B696" s="221">
        <f t="shared" si="19"/>
        <v>690</v>
      </c>
      <c r="C696" s="223" t="s">
        <v>1673</v>
      </c>
      <c r="D696" s="224" t="s">
        <v>1674</v>
      </c>
      <c r="E696" s="223" t="s">
        <v>1664</v>
      </c>
      <c r="F696" s="225"/>
      <c r="G696" s="235" t="s">
        <v>3764</v>
      </c>
      <c r="H696" s="235">
        <v>221</v>
      </c>
      <c r="I696" s="220"/>
    </row>
    <row r="697" spans="1:9">
      <c r="A697" s="220"/>
      <c r="B697" s="221">
        <f t="shared" si="19"/>
        <v>691</v>
      </c>
      <c r="C697" s="223" t="s">
        <v>1675</v>
      </c>
      <c r="D697" s="224" t="s">
        <v>1676</v>
      </c>
      <c r="E697" s="223" t="s">
        <v>1664</v>
      </c>
      <c r="F697" s="225"/>
      <c r="G697" s="235" t="s">
        <v>3763</v>
      </c>
      <c r="H697" s="235">
        <v>231</v>
      </c>
      <c r="I697" s="220"/>
    </row>
    <row r="698" spans="1:9">
      <c r="A698" s="220"/>
      <c r="B698" s="221">
        <f t="shared" si="19"/>
        <v>692</v>
      </c>
      <c r="C698" s="223" t="s">
        <v>1677</v>
      </c>
      <c r="D698" s="222" t="s">
        <v>1678</v>
      </c>
      <c r="E698" s="223" t="s">
        <v>1679</v>
      </c>
      <c r="F698" s="225"/>
      <c r="G698" s="235" t="s">
        <v>3763</v>
      </c>
      <c r="H698" s="235">
        <v>163</v>
      </c>
      <c r="I698" s="220"/>
    </row>
    <row r="699" spans="1:9">
      <c r="A699" s="220"/>
      <c r="B699" s="221">
        <f t="shared" si="19"/>
        <v>693</v>
      </c>
      <c r="C699" s="223" t="s">
        <v>1680</v>
      </c>
      <c r="D699" s="224" t="s">
        <v>1681</v>
      </c>
      <c r="E699" s="223" t="s">
        <v>1664</v>
      </c>
      <c r="F699" s="225"/>
      <c r="G699" s="235" t="s">
        <v>2014</v>
      </c>
      <c r="H699" s="235">
        <v>234</v>
      </c>
      <c r="I699" s="220"/>
    </row>
    <row r="700" spans="1:9">
      <c r="A700" s="220"/>
      <c r="B700" s="221">
        <f t="shared" si="19"/>
        <v>694</v>
      </c>
      <c r="C700" s="223" t="s">
        <v>1682</v>
      </c>
      <c r="D700" s="222" t="s">
        <v>1683</v>
      </c>
      <c r="E700" s="223" t="s">
        <v>1664</v>
      </c>
      <c r="F700" s="225"/>
      <c r="G700" s="235" t="s">
        <v>3765</v>
      </c>
      <c r="H700" s="235">
        <v>194</v>
      </c>
      <c r="I700" s="220"/>
    </row>
    <row r="701" spans="1:9">
      <c r="A701" s="220"/>
      <c r="B701" s="221">
        <f t="shared" si="19"/>
        <v>695</v>
      </c>
      <c r="C701" s="223" t="s">
        <v>1684</v>
      </c>
      <c r="D701" s="224" t="s">
        <v>1685</v>
      </c>
      <c r="E701" s="223" t="s">
        <v>1686</v>
      </c>
      <c r="F701" s="225"/>
      <c r="G701" s="235" t="s">
        <v>1687</v>
      </c>
      <c r="H701" s="235">
        <v>121</v>
      </c>
      <c r="I701" s="220"/>
    </row>
    <row r="702" spans="1:9">
      <c r="A702" s="220"/>
      <c r="B702" s="221">
        <f t="shared" si="19"/>
        <v>696</v>
      </c>
      <c r="C702" s="223" t="s">
        <v>1688</v>
      </c>
      <c r="D702" s="224" t="s">
        <v>1689</v>
      </c>
      <c r="E702" s="223" t="s">
        <v>730</v>
      </c>
      <c r="F702" s="225"/>
      <c r="G702" s="235" t="s">
        <v>3764</v>
      </c>
      <c r="H702" s="235">
        <v>243</v>
      </c>
      <c r="I702" s="220"/>
    </row>
    <row r="703" spans="1:9">
      <c r="A703" s="220"/>
      <c r="B703" s="221">
        <f t="shared" si="19"/>
        <v>697</v>
      </c>
      <c r="C703" s="223" t="s">
        <v>1690</v>
      </c>
      <c r="D703" s="224" t="s">
        <v>1691</v>
      </c>
      <c r="E703" s="223" t="s">
        <v>1040</v>
      </c>
      <c r="F703" s="225"/>
      <c r="G703" s="235" t="s">
        <v>1828</v>
      </c>
      <c r="H703" s="235">
        <v>42</v>
      </c>
      <c r="I703" s="220"/>
    </row>
    <row r="704" spans="1:9">
      <c r="A704" s="220"/>
      <c r="B704" s="221">
        <f t="shared" si="19"/>
        <v>698</v>
      </c>
      <c r="C704" s="223" t="s">
        <v>1692</v>
      </c>
      <c r="D704" s="224" t="s">
        <v>1693</v>
      </c>
      <c r="E704" s="223" t="s">
        <v>1694</v>
      </c>
      <c r="F704" s="225"/>
      <c r="G704" s="235" t="s">
        <v>1828</v>
      </c>
      <c r="H704" s="235">
        <v>92</v>
      </c>
      <c r="I704" s="220"/>
    </row>
    <row r="705" spans="1:9">
      <c r="A705" s="220"/>
      <c r="B705" s="221">
        <f t="shared" si="19"/>
        <v>699</v>
      </c>
      <c r="C705" s="223" t="s">
        <v>1695</v>
      </c>
      <c r="D705" s="224" t="s">
        <v>1696</v>
      </c>
      <c r="E705" s="223" t="s">
        <v>1697</v>
      </c>
      <c r="F705" s="225"/>
      <c r="G705" s="235" t="s">
        <v>1828</v>
      </c>
      <c r="H705" s="235">
        <v>54</v>
      </c>
      <c r="I705" s="220"/>
    </row>
    <row r="706" spans="1:9">
      <c r="A706" s="220"/>
      <c r="B706" s="221">
        <f t="shared" si="19"/>
        <v>700</v>
      </c>
      <c r="C706" s="223" t="s">
        <v>1698</v>
      </c>
      <c r="D706" s="224" t="s">
        <v>1699</v>
      </c>
      <c r="E706" s="223" t="s">
        <v>1700</v>
      </c>
      <c r="F706" s="225"/>
      <c r="G706" s="235" t="s">
        <v>2014</v>
      </c>
      <c r="H706" s="235">
        <v>126</v>
      </c>
      <c r="I706" s="220"/>
    </row>
    <row r="707" spans="1:9">
      <c r="A707" s="220"/>
      <c r="B707" s="221">
        <f t="shared" si="19"/>
        <v>701</v>
      </c>
      <c r="C707" s="223" t="s">
        <v>1701</v>
      </c>
      <c r="D707" s="224" t="s">
        <v>1702</v>
      </c>
      <c r="E707" s="223" t="s">
        <v>1703</v>
      </c>
      <c r="F707" s="225"/>
      <c r="G707" s="235" t="s">
        <v>1828</v>
      </c>
      <c r="H707" s="235">
        <v>128</v>
      </c>
      <c r="I707" s="220"/>
    </row>
    <row r="708" spans="1:9">
      <c r="A708" s="220"/>
      <c r="B708" s="221">
        <f t="shared" si="19"/>
        <v>702</v>
      </c>
      <c r="C708" s="223" t="s">
        <v>1704</v>
      </c>
      <c r="D708" s="224" t="s">
        <v>1705</v>
      </c>
      <c r="E708" s="223" t="s">
        <v>1040</v>
      </c>
      <c r="F708" s="225"/>
      <c r="G708" s="235" t="s">
        <v>1828</v>
      </c>
      <c r="H708" s="235">
        <v>74</v>
      </c>
      <c r="I708" s="220"/>
    </row>
    <row r="709" spans="1:9">
      <c r="A709" s="220"/>
      <c r="B709" s="221">
        <f t="shared" si="19"/>
        <v>703</v>
      </c>
      <c r="C709" s="223" t="s">
        <v>1706</v>
      </c>
      <c r="D709" s="224" t="s">
        <v>1707</v>
      </c>
      <c r="E709" s="223" t="s">
        <v>377</v>
      </c>
      <c r="F709" s="225"/>
      <c r="G709" s="235" t="s">
        <v>2014</v>
      </c>
      <c r="H709" s="235">
        <v>131</v>
      </c>
      <c r="I709" s="220"/>
    </row>
    <row r="710" spans="1:9">
      <c r="A710" s="220"/>
      <c r="B710" s="221">
        <f t="shared" si="19"/>
        <v>704</v>
      </c>
      <c r="C710" s="223" t="s">
        <v>1708</v>
      </c>
      <c r="D710" s="262" t="s">
        <v>1709</v>
      </c>
      <c r="E710" s="263" t="s">
        <v>1710</v>
      </c>
      <c r="F710" s="225"/>
      <c r="G710" s="235" t="s">
        <v>1828</v>
      </c>
      <c r="H710" s="235">
        <v>224</v>
      </c>
      <c r="I710" s="220"/>
    </row>
    <row r="711" spans="1:9">
      <c r="A711" s="220"/>
      <c r="B711" s="221">
        <f t="shared" si="19"/>
        <v>705</v>
      </c>
      <c r="C711" s="223" t="s">
        <v>1711</v>
      </c>
      <c r="D711" s="262" t="s">
        <v>1712</v>
      </c>
      <c r="E711" s="263" t="s">
        <v>1713</v>
      </c>
      <c r="F711" s="225"/>
      <c r="G711" s="235" t="s">
        <v>1828</v>
      </c>
      <c r="H711" s="235">
        <v>142</v>
      </c>
      <c r="I711" s="220"/>
    </row>
    <row r="712" spans="1:9">
      <c r="A712" s="220"/>
      <c r="B712" s="221">
        <f t="shared" si="19"/>
        <v>706</v>
      </c>
      <c r="C712" s="223" t="s">
        <v>1714</v>
      </c>
      <c r="D712" s="222" t="s">
        <v>1715</v>
      </c>
      <c r="E712" s="223" t="s">
        <v>1716</v>
      </c>
      <c r="F712" s="225"/>
      <c r="G712" s="235" t="s">
        <v>1828</v>
      </c>
      <c r="H712" s="235">
        <v>409</v>
      </c>
      <c r="I712" s="220"/>
    </row>
    <row r="713" spans="1:9">
      <c r="A713" s="220"/>
      <c r="B713" s="221">
        <f t="shared" si="19"/>
        <v>707</v>
      </c>
      <c r="C713" s="223" t="s">
        <v>1717</v>
      </c>
      <c r="D713" s="222" t="s">
        <v>1718</v>
      </c>
      <c r="E713" s="223" t="s">
        <v>1719</v>
      </c>
      <c r="F713" s="225"/>
      <c r="G713" s="235" t="s">
        <v>1828</v>
      </c>
      <c r="H713" s="235">
        <v>220</v>
      </c>
      <c r="I713" s="220"/>
    </row>
    <row r="714" spans="1:9">
      <c r="A714" s="220"/>
      <c r="B714" s="221">
        <f t="shared" si="19"/>
        <v>708</v>
      </c>
      <c r="C714" s="223" t="s">
        <v>1720</v>
      </c>
      <c r="D714" s="222" t="s">
        <v>1721</v>
      </c>
      <c r="E714" s="223" t="s">
        <v>1719</v>
      </c>
      <c r="F714" s="225"/>
      <c r="G714" s="235" t="s">
        <v>1828</v>
      </c>
      <c r="H714" s="235">
        <v>227</v>
      </c>
      <c r="I714" s="220"/>
    </row>
    <row r="715" spans="1:9">
      <c r="A715" s="220"/>
      <c r="B715" s="221">
        <f t="shared" ref="B715:B778" si="20">1+B714</f>
        <v>709</v>
      </c>
      <c r="C715" s="223" t="s">
        <v>1722</v>
      </c>
      <c r="D715" s="222" t="s">
        <v>1723</v>
      </c>
      <c r="E715" s="223" t="s">
        <v>230</v>
      </c>
      <c r="F715" s="225"/>
      <c r="G715" s="235" t="s">
        <v>1828</v>
      </c>
      <c r="H715" s="235">
        <v>196</v>
      </c>
      <c r="I715" s="220"/>
    </row>
    <row r="716" spans="1:9">
      <c r="A716" s="220"/>
      <c r="B716" s="221">
        <f t="shared" si="20"/>
        <v>710</v>
      </c>
      <c r="C716" s="223" t="s">
        <v>1724</v>
      </c>
      <c r="D716" s="222" t="s">
        <v>1725</v>
      </c>
      <c r="E716" s="223" t="s">
        <v>230</v>
      </c>
      <c r="F716" s="225"/>
      <c r="G716" s="235" t="s">
        <v>1828</v>
      </c>
      <c r="H716" s="235">
        <v>209</v>
      </c>
      <c r="I716" s="220"/>
    </row>
    <row r="717" spans="1:9">
      <c r="A717" s="220"/>
      <c r="B717" s="221">
        <f t="shared" si="20"/>
        <v>711</v>
      </c>
      <c r="C717" s="223" t="s">
        <v>1726</v>
      </c>
      <c r="D717" s="224" t="s">
        <v>1727</v>
      </c>
      <c r="E717" s="223" t="s">
        <v>1728</v>
      </c>
      <c r="F717" s="225"/>
      <c r="G717" s="235" t="s">
        <v>2014</v>
      </c>
      <c r="H717" s="235">
        <v>205</v>
      </c>
      <c r="I717" s="220"/>
    </row>
    <row r="718" spans="1:9">
      <c r="A718" s="220"/>
      <c r="B718" s="221">
        <f t="shared" si="20"/>
        <v>712</v>
      </c>
      <c r="C718" s="223" t="s">
        <v>1729</v>
      </c>
      <c r="D718" s="224" t="s">
        <v>1730</v>
      </c>
      <c r="E718" s="223" t="s">
        <v>1731</v>
      </c>
      <c r="F718" s="225"/>
      <c r="G718" s="235" t="s">
        <v>1828</v>
      </c>
      <c r="H718" s="235">
        <v>37</v>
      </c>
      <c r="I718" s="220"/>
    </row>
    <row r="719" spans="1:9">
      <c r="A719" s="220"/>
      <c r="B719" s="221">
        <f t="shared" si="20"/>
        <v>713</v>
      </c>
      <c r="C719" s="223" t="s">
        <v>1732</v>
      </c>
      <c r="D719" s="224" t="s">
        <v>1733</v>
      </c>
      <c r="E719" s="223" t="s">
        <v>1116</v>
      </c>
      <c r="F719" s="225"/>
      <c r="G719" s="235" t="s">
        <v>1828</v>
      </c>
      <c r="H719" s="235">
        <v>123</v>
      </c>
      <c r="I719" s="220"/>
    </row>
    <row r="720" spans="1:9">
      <c r="A720" s="220"/>
      <c r="B720" s="221">
        <f t="shared" si="20"/>
        <v>714</v>
      </c>
      <c r="C720" s="223" t="s">
        <v>1734</v>
      </c>
      <c r="D720" s="224" t="s">
        <v>1735</v>
      </c>
      <c r="E720" s="223" t="s">
        <v>1736</v>
      </c>
      <c r="F720" s="225"/>
      <c r="G720" s="235" t="s">
        <v>1828</v>
      </c>
      <c r="H720" s="235">
        <v>66</v>
      </c>
      <c r="I720" s="220"/>
    </row>
    <row r="721" spans="1:9">
      <c r="A721" s="220"/>
      <c r="B721" s="221">
        <f t="shared" si="20"/>
        <v>715</v>
      </c>
      <c r="C721" s="223" t="s">
        <v>1737</v>
      </c>
      <c r="D721" s="224" t="s">
        <v>1738</v>
      </c>
      <c r="E721" s="223" t="s">
        <v>1739</v>
      </c>
      <c r="F721" s="225"/>
      <c r="G721" s="235" t="s">
        <v>2014</v>
      </c>
      <c r="H721" s="235">
        <v>45</v>
      </c>
      <c r="I721" s="220"/>
    </row>
    <row r="722" spans="1:9">
      <c r="A722" s="220"/>
      <c r="B722" s="221">
        <f t="shared" si="20"/>
        <v>716</v>
      </c>
      <c r="C722" s="223" t="s">
        <v>1740</v>
      </c>
      <c r="D722" s="224" t="s">
        <v>1741</v>
      </c>
      <c r="E722" s="223" t="s">
        <v>1374</v>
      </c>
      <c r="F722" s="225"/>
      <c r="G722" s="235" t="s">
        <v>1828</v>
      </c>
      <c r="H722" s="235">
        <v>49</v>
      </c>
      <c r="I722" s="220"/>
    </row>
    <row r="723" spans="1:9">
      <c r="A723" s="220"/>
      <c r="B723" s="221">
        <f t="shared" si="20"/>
        <v>717</v>
      </c>
      <c r="C723" s="223" t="s">
        <v>1742</v>
      </c>
      <c r="D723" s="224" t="s">
        <v>1743</v>
      </c>
      <c r="E723" s="223" t="s">
        <v>1744</v>
      </c>
      <c r="F723" s="225"/>
      <c r="G723" s="235" t="s">
        <v>1828</v>
      </c>
      <c r="H723" s="235">
        <v>56</v>
      </c>
      <c r="I723" s="220"/>
    </row>
    <row r="724" spans="1:9">
      <c r="A724" s="220"/>
      <c r="B724" s="221">
        <f t="shared" si="20"/>
        <v>718</v>
      </c>
      <c r="C724" s="223" t="s">
        <v>1745</v>
      </c>
      <c r="D724" s="224" t="s">
        <v>1746</v>
      </c>
      <c r="E724" s="223" t="s">
        <v>1713</v>
      </c>
      <c r="F724" s="225"/>
      <c r="G724" s="235" t="s">
        <v>1828</v>
      </c>
      <c r="H724" s="235">
        <v>137</v>
      </c>
      <c r="I724" s="220"/>
    </row>
    <row r="725" spans="1:9">
      <c r="A725" s="220"/>
      <c r="B725" s="221">
        <f t="shared" si="20"/>
        <v>719</v>
      </c>
      <c r="C725" s="223" t="s">
        <v>1747</v>
      </c>
      <c r="D725" s="224" t="s">
        <v>1748</v>
      </c>
      <c r="E725" s="223" t="s">
        <v>1148</v>
      </c>
      <c r="F725" s="225"/>
      <c r="G725" s="235" t="s">
        <v>3763</v>
      </c>
      <c r="H725" s="235">
        <v>380</v>
      </c>
      <c r="I725" s="220"/>
    </row>
    <row r="726" spans="1:9">
      <c r="A726" s="220"/>
      <c r="B726" s="221">
        <f t="shared" si="20"/>
        <v>720</v>
      </c>
      <c r="C726" s="223" t="s">
        <v>1749</v>
      </c>
      <c r="D726" s="224" t="s">
        <v>1750</v>
      </c>
      <c r="E726" s="223" t="s">
        <v>1751</v>
      </c>
      <c r="F726" s="225"/>
      <c r="G726" s="235" t="s">
        <v>3763</v>
      </c>
      <c r="H726" s="235">
        <v>38</v>
      </c>
      <c r="I726" s="220"/>
    </row>
    <row r="727" spans="1:9">
      <c r="A727" s="220"/>
      <c r="B727" s="221">
        <f t="shared" si="20"/>
        <v>721</v>
      </c>
      <c r="C727" s="223" t="s">
        <v>1752</v>
      </c>
      <c r="D727" s="224" t="s">
        <v>1753</v>
      </c>
      <c r="E727" s="223" t="s">
        <v>1754</v>
      </c>
      <c r="F727" s="225"/>
      <c r="G727" s="235" t="s">
        <v>2014</v>
      </c>
      <c r="H727" s="235">
        <v>33</v>
      </c>
      <c r="I727" s="220"/>
    </row>
    <row r="728" spans="1:9">
      <c r="A728" s="220"/>
      <c r="B728" s="221">
        <f t="shared" si="20"/>
        <v>722</v>
      </c>
      <c r="C728" s="223" t="s">
        <v>1755</v>
      </c>
      <c r="D728" s="224" t="s">
        <v>1756</v>
      </c>
      <c r="E728" s="223" t="s">
        <v>1757</v>
      </c>
      <c r="F728" s="225"/>
      <c r="G728" s="235" t="s">
        <v>1828</v>
      </c>
      <c r="H728" s="235">
        <v>50</v>
      </c>
      <c r="I728" s="220"/>
    </row>
    <row r="729" spans="1:9">
      <c r="A729" s="220"/>
      <c r="B729" s="221">
        <f t="shared" si="20"/>
        <v>723</v>
      </c>
      <c r="C729" s="223" t="s">
        <v>1758</v>
      </c>
      <c r="D729" s="224" t="s">
        <v>1759</v>
      </c>
      <c r="E729" s="223" t="s">
        <v>1697</v>
      </c>
      <c r="F729" s="225"/>
      <c r="G729" s="235" t="s">
        <v>1828</v>
      </c>
      <c r="H729" s="235">
        <v>48</v>
      </c>
      <c r="I729" s="220"/>
    </row>
    <row r="730" spans="1:9">
      <c r="A730" s="220"/>
      <c r="B730" s="221">
        <f t="shared" si="20"/>
        <v>724</v>
      </c>
      <c r="C730" s="223" t="s">
        <v>1760</v>
      </c>
      <c r="D730" s="224" t="s">
        <v>1761</v>
      </c>
      <c r="E730" s="223" t="s">
        <v>1762</v>
      </c>
      <c r="F730" s="225"/>
      <c r="G730" s="235" t="s">
        <v>2014</v>
      </c>
      <c r="H730" s="235">
        <v>50</v>
      </c>
      <c r="I730" s="220"/>
    </row>
    <row r="731" spans="1:9">
      <c r="A731" s="220"/>
      <c r="B731" s="221">
        <f t="shared" si="20"/>
        <v>725</v>
      </c>
      <c r="C731" s="223" t="s">
        <v>1763</v>
      </c>
      <c r="D731" s="224" t="s">
        <v>1764</v>
      </c>
      <c r="E731" s="223" t="s">
        <v>1765</v>
      </c>
      <c r="F731" s="225"/>
      <c r="G731" s="235" t="s">
        <v>3765</v>
      </c>
      <c r="H731" s="235">
        <v>190</v>
      </c>
      <c r="I731" s="220"/>
    </row>
    <row r="732" spans="1:9">
      <c r="A732" s="220"/>
      <c r="B732" s="221">
        <f t="shared" si="20"/>
        <v>726</v>
      </c>
      <c r="C732" s="223" t="s">
        <v>1766</v>
      </c>
      <c r="D732" s="224" t="s">
        <v>1767</v>
      </c>
      <c r="E732" s="223" t="s">
        <v>1768</v>
      </c>
      <c r="F732" s="225"/>
      <c r="G732" s="235" t="s">
        <v>2014</v>
      </c>
      <c r="H732" s="235">
        <v>60</v>
      </c>
      <c r="I732" s="220"/>
    </row>
    <row r="733" spans="1:9">
      <c r="A733" s="220"/>
      <c r="B733" s="221">
        <f t="shared" si="20"/>
        <v>727</v>
      </c>
      <c r="C733" s="223" t="s">
        <v>1769</v>
      </c>
      <c r="D733" s="224" t="s">
        <v>1770</v>
      </c>
      <c r="E733" s="223" t="s">
        <v>1771</v>
      </c>
      <c r="F733" s="225"/>
      <c r="G733" s="235" t="s">
        <v>1828</v>
      </c>
      <c r="H733" s="235">
        <v>126</v>
      </c>
      <c r="I733" s="220"/>
    </row>
    <row r="734" spans="1:9">
      <c r="A734" s="220"/>
      <c r="B734" s="221">
        <f t="shared" si="20"/>
        <v>728</v>
      </c>
      <c r="C734" s="223" t="s">
        <v>1772</v>
      </c>
      <c r="D734" s="222" t="s">
        <v>1773</v>
      </c>
      <c r="E734" s="223" t="s">
        <v>1774</v>
      </c>
      <c r="F734" s="225"/>
      <c r="G734" s="235" t="s">
        <v>2014</v>
      </c>
      <c r="H734" s="235">
        <v>114</v>
      </c>
      <c r="I734" s="220"/>
    </row>
    <row r="735" spans="1:9">
      <c r="A735" s="220"/>
      <c r="B735" s="221">
        <f t="shared" si="20"/>
        <v>729</v>
      </c>
      <c r="C735" s="223" t="s">
        <v>1775</v>
      </c>
      <c r="D735" s="224" t="s">
        <v>1776</v>
      </c>
      <c r="E735" s="223" t="s">
        <v>1777</v>
      </c>
      <c r="F735" s="225"/>
      <c r="G735" s="235" t="s">
        <v>2014</v>
      </c>
      <c r="H735" s="235">
        <v>16</v>
      </c>
      <c r="I735" s="220"/>
    </row>
    <row r="736" spans="1:9">
      <c r="A736" s="220"/>
      <c r="B736" s="221">
        <f t="shared" si="20"/>
        <v>730</v>
      </c>
      <c r="C736" s="223" t="s">
        <v>1778</v>
      </c>
      <c r="D736" s="224" t="s">
        <v>1779</v>
      </c>
      <c r="E736" s="223" t="s">
        <v>1780</v>
      </c>
      <c r="F736" s="225"/>
      <c r="G736" s="235" t="s">
        <v>2014</v>
      </c>
      <c r="H736" s="235">
        <v>104</v>
      </c>
      <c r="I736" s="220"/>
    </row>
    <row r="737" spans="1:9">
      <c r="A737" s="220"/>
      <c r="B737" s="221">
        <f t="shared" si="20"/>
        <v>731</v>
      </c>
      <c r="C737" s="223" t="s">
        <v>1781</v>
      </c>
      <c r="D737" s="262" t="s">
        <v>1782</v>
      </c>
      <c r="E737" s="263" t="s">
        <v>1783</v>
      </c>
      <c r="F737" s="225"/>
      <c r="G737" s="235" t="s">
        <v>1828</v>
      </c>
      <c r="H737" s="235">
        <v>388</v>
      </c>
      <c r="I737" s="220"/>
    </row>
    <row r="738" spans="1:9">
      <c r="A738" s="220"/>
      <c r="B738" s="221">
        <f t="shared" si="20"/>
        <v>732</v>
      </c>
      <c r="C738" s="223" t="s">
        <v>1784</v>
      </c>
      <c r="D738" s="222" t="s">
        <v>1785</v>
      </c>
      <c r="E738" s="223" t="s">
        <v>1786</v>
      </c>
      <c r="F738" s="225"/>
      <c r="G738" s="235" t="s">
        <v>1828</v>
      </c>
      <c r="H738" s="235">
        <v>165</v>
      </c>
      <c r="I738" s="220"/>
    </row>
    <row r="739" spans="1:9">
      <c r="A739" s="220"/>
      <c r="B739" s="221">
        <f t="shared" si="20"/>
        <v>733</v>
      </c>
      <c r="C739" s="223" t="s">
        <v>1787</v>
      </c>
      <c r="D739" s="222" t="s">
        <v>1788</v>
      </c>
      <c r="E739" s="223" t="s">
        <v>1789</v>
      </c>
      <c r="F739" s="225"/>
      <c r="G739" s="235" t="s">
        <v>3765</v>
      </c>
      <c r="H739" s="235">
        <v>89</v>
      </c>
      <c r="I739" s="220"/>
    </row>
    <row r="740" spans="1:9">
      <c r="A740" s="220"/>
      <c r="B740" s="221">
        <f t="shared" si="20"/>
        <v>734</v>
      </c>
      <c r="C740" s="223" t="s">
        <v>1790</v>
      </c>
      <c r="D740" s="224" t="s">
        <v>1791</v>
      </c>
      <c r="E740" s="223" t="s">
        <v>1529</v>
      </c>
      <c r="F740" s="225"/>
      <c r="G740" s="235" t="s">
        <v>1828</v>
      </c>
      <c r="H740" s="235">
        <v>78</v>
      </c>
      <c r="I740" s="220"/>
    </row>
    <row r="741" spans="1:9">
      <c r="A741" s="220"/>
      <c r="B741" s="221">
        <f t="shared" si="20"/>
        <v>735</v>
      </c>
      <c r="C741" s="223" t="s">
        <v>1792</v>
      </c>
      <c r="D741" s="224" t="s">
        <v>1793</v>
      </c>
      <c r="E741" s="223" t="s">
        <v>1794</v>
      </c>
      <c r="F741" s="225"/>
      <c r="G741" s="235" t="s">
        <v>2014</v>
      </c>
      <c r="H741" s="235">
        <v>77</v>
      </c>
      <c r="I741" s="220"/>
    </row>
    <row r="742" spans="1:9">
      <c r="A742" s="220"/>
      <c r="B742" s="221">
        <f t="shared" si="20"/>
        <v>736</v>
      </c>
      <c r="C742" s="223" t="s">
        <v>1795</v>
      </c>
      <c r="D742" s="224" t="s">
        <v>1796</v>
      </c>
      <c r="E742" s="223" t="s">
        <v>1098</v>
      </c>
      <c r="F742" s="225"/>
      <c r="G742" s="235" t="s">
        <v>2014</v>
      </c>
      <c r="H742" s="235">
        <v>134</v>
      </c>
      <c r="I742" s="220"/>
    </row>
    <row r="743" spans="1:9">
      <c r="A743" s="220"/>
      <c r="B743" s="221">
        <f t="shared" si="20"/>
        <v>737</v>
      </c>
      <c r="C743" s="223" t="s">
        <v>1797</v>
      </c>
      <c r="D743" s="224" t="s">
        <v>1798</v>
      </c>
      <c r="E743" s="223" t="s">
        <v>1799</v>
      </c>
      <c r="F743" s="225"/>
      <c r="G743" s="235" t="s">
        <v>2014</v>
      </c>
      <c r="H743" s="235">
        <v>181</v>
      </c>
      <c r="I743" s="220"/>
    </row>
    <row r="744" spans="1:9">
      <c r="A744" s="220"/>
      <c r="B744" s="221">
        <f t="shared" si="20"/>
        <v>738</v>
      </c>
      <c r="C744" s="223" t="s">
        <v>1800</v>
      </c>
      <c r="D744" s="224" t="s">
        <v>1801</v>
      </c>
      <c r="E744" s="223" t="s">
        <v>1802</v>
      </c>
      <c r="F744" s="225"/>
      <c r="G744" s="235" t="s">
        <v>1828</v>
      </c>
      <c r="H744" s="235">
        <v>39</v>
      </c>
      <c r="I744" s="220"/>
    </row>
    <row r="745" spans="1:9">
      <c r="A745" s="220"/>
      <c r="B745" s="221">
        <f t="shared" si="20"/>
        <v>739</v>
      </c>
      <c r="C745" s="223" t="s">
        <v>1803</v>
      </c>
      <c r="D745" s="224" t="s">
        <v>1804</v>
      </c>
      <c r="E745" s="223" t="s">
        <v>380</v>
      </c>
      <c r="F745" s="225"/>
      <c r="G745" s="235" t="s">
        <v>1828</v>
      </c>
      <c r="H745" s="235">
        <v>41</v>
      </c>
      <c r="I745" s="220"/>
    </row>
    <row r="746" spans="1:9">
      <c r="A746" s="220"/>
      <c r="B746" s="221">
        <f t="shared" si="20"/>
        <v>740</v>
      </c>
      <c r="C746" s="223" t="s">
        <v>1805</v>
      </c>
      <c r="D746" s="222" t="s">
        <v>1806</v>
      </c>
      <c r="E746" s="223" t="s">
        <v>1807</v>
      </c>
      <c r="F746" s="225"/>
      <c r="G746" s="235" t="s">
        <v>2014</v>
      </c>
      <c r="H746" s="235">
        <v>366</v>
      </c>
      <c r="I746" s="220"/>
    </row>
    <row r="747" spans="1:9">
      <c r="A747" s="220"/>
      <c r="B747" s="221">
        <f t="shared" si="20"/>
        <v>741</v>
      </c>
      <c r="C747" s="223" t="s">
        <v>1808</v>
      </c>
      <c r="D747" s="222" t="s">
        <v>1809</v>
      </c>
      <c r="E747" s="223" t="s">
        <v>1810</v>
      </c>
      <c r="F747" s="225"/>
      <c r="G747" s="235" t="s">
        <v>2014</v>
      </c>
      <c r="H747" s="235">
        <v>109</v>
      </c>
      <c r="I747" s="220"/>
    </row>
    <row r="748" spans="1:9">
      <c r="A748" s="220"/>
      <c r="B748" s="221">
        <f t="shared" si="20"/>
        <v>742</v>
      </c>
      <c r="C748" s="223" t="s">
        <v>1811</v>
      </c>
      <c r="D748" s="222" t="s">
        <v>1812</v>
      </c>
      <c r="E748" s="223" t="s">
        <v>1813</v>
      </c>
      <c r="F748" s="225"/>
      <c r="G748" s="235" t="s">
        <v>1828</v>
      </c>
      <c r="H748" s="235">
        <v>42</v>
      </c>
      <c r="I748" s="220"/>
    </row>
    <row r="749" spans="1:9">
      <c r="A749" s="220"/>
      <c r="B749" s="221">
        <f t="shared" si="20"/>
        <v>743</v>
      </c>
      <c r="C749" s="223" t="s">
        <v>1814</v>
      </c>
      <c r="D749" s="222" t="s">
        <v>1815</v>
      </c>
      <c r="E749" s="223" t="s">
        <v>204</v>
      </c>
      <c r="F749" s="225"/>
      <c r="G749" s="235" t="s">
        <v>2014</v>
      </c>
      <c r="H749" s="235">
        <v>86</v>
      </c>
      <c r="I749" s="220"/>
    </row>
    <row r="750" spans="1:9">
      <c r="A750" s="220"/>
      <c r="B750" s="221">
        <f t="shared" si="20"/>
        <v>744</v>
      </c>
      <c r="C750" s="223" t="s">
        <v>1816</v>
      </c>
      <c r="D750" s="222" t="s">
        <v>1817</v>
      </c>
      <c r="E750" s="223" t="s">
        <v>1818</v>
      </c>
      <c r="F750" s="225"/>
      <c r="G750" s="235" t="s">
        <v>2014</v>
      </c>
      <c r="H750" s="235">
        <v>93</v>
      </c>
      <c r="I750" s="220"/>
    </row>
    <row r="751" spans="1:9">
      <c r="A751" s="220"/>
      <c r="B751" s="221">
        <f t="shared" si="20"/>
        <v>745</v>
      </c>
      <c r="C751" s="223" t="s">
        <v>1819</v>
      </c>
      <c r="D751" s="222" t="s">
        <v>1820</v>
      </c>
      <c r="E751" s="223" t="s">
        <v>1821</v>
      </c>
      <c r="F751" s="225"/>
      <c r="G751" s="235" t="s">
        <v>2014</v>
      </c>
      <c r="H751" s="235">
        <v>58</v>
      </c>
      <c r="I751" s="220"/>
    </row>
    <row r="752" spans="1:9">
      <c r="A752" s="220"/>
      <c r="B752" s="221">
        <f t="shared" si="20"/>
        <v>746</v>
      </c>
      <c r="C752" s="223" t="s">
        <v>1822</v>
      </c>
      <c r="D752" s="222" t="s">
        <v>1823</v>
      </c>
      <c r="E752" s="223" t="s">
        <v>1824</v>
      </c>
      <c r="F752" s="225"/>
      <c r="G752" s="235" t="s">
        <v>1828</v>
      </c>
      <c r="H752" s="235">
        <v>70</v>
      </c>
      <c r="I752" s="220"/>
    </row>
    <row r="753" spans="1:9">
      <c r="A753" s="220"/>
      <c r="B753" s="221">
        <f t="shared" si="20"/>
        <v>747</v>
      </c>
      <c r="C753" s="223" t="s">
        <v>1825</v>
      </c>
      <c r="D753" s="222" t="s">
        <v>1826</v>
      </c>
      <c r="E753" s="223" t="s">
        <v>1827</v>
      </c>
      <c r="F753" s="225"/>
      <c r="G753" s="235" t="s">
        <v>1828</v>
      </c>
      <c r="H753" s="235">
        <v>202</v>
      </c>
      <c r="I753" s="220"/>
    </row>
    <row r="754" spans="1:9">
      <c r="A754" s="220"/>
      <c r="B754" s="221">
        <f t="shared" si="20"/>
        <v>748</v>
      </c>
      <c r="C754" s="223" t="s">
        <v>1829</v>
      </c>
      <c r="D754" s="222" t="s">
        <v>1830</v>
      </c>
      <c r="E754" s="223" t="s">
        <v>1831</v>
      </c>
      <c r="F754" s="225"/>
      <c r="G754" s="235" t="s">
        <v>2014</v>
      </c>
      <c r="H754" s="235">
        <v>53</v>
      </c>
      <c r="I754" s="220"/>
    </row>
    <row r="755" spans="1:9">
      <c r="A755" s="220"/>
      <c r="B755" s="221">
        <f t="shared" si="20"/>
        <v>749</v>
      </c>
      <c r="C755" s="223" t="s">
        <v>1832</v>
      </c>
      <c r="D755" s="262" t="s">
        <v>1833</v>
      </c>
      <c r="E755" s="263" t="s">
        <v>1834</v>
      </c>
      <c r="F755" s="225"/>
      <c r="G755" s="235" t="s">
        <v>1835</v>
      </c>
      <c r="H755" s="235">
        <v>202</v>
      </c>
      <c r="I755" s="220"/>
    </row>
    <row r="756" spans="1:9">
      <c r="A756" s="220"/>
      <c r="B756" s="221">
        <f t="shared" si="20"/>
        <v>750</v>
      </c>
      <c r="C756" s="223" t="s">
        <v>1836</v>
      </c>
      <c r="D756" s="222" t="s">
        <v>1837</v>
      </c>
      <c r="E756" s="223" t="s">
        <v>1838</v>
      </c>
      <c r="F756" s="225"/>
      <c r="G756" s="235" t="s">
        <v>2014</v>
      </c>
      <c r="H756" s="235">
        <v>56</v>
      </c>
      <c r="I756" s="220"/>
    </row>
    <row r="757" spans="1:9">
      <c r="A757" s="220"/>
      <c r="B757" s="221">
        <f t="shared" si="20"/>
        <v>751</v>
      </c>
      <c r="C757" s="223" t="s">
        <v>1839</v>
      </c>
      <c r="D757" s="222" t="s">
        <v>1840</v>
      </c>
      <c r="E757" s="223" t="s">
        <v>1841</v>
      </c>
      <c r="F757" s="225"/>
      <c r="G757" s="235" t="s">
        <v>2014</v>
      </c>
      <c r="H757" s="235">
        <v>61</v>
      </c>
      <c r="I757" s="220"/>
    </row>
    <row r="758" spans="1:9">
      <c r="A758" s="220"/>
      <c r="B758" s="221">
        <f t="shared" si="20"/>
        <v>752</v>
      </c>
      <c r="C758" s="223" t="s">
        <v>1842</v>
      </c>
      <c r="D758" s="262" t="s">
        <v>1843</v>
      </c>
      <c r="E758" s="263" t="s">
        <v>1844</v>
      </c>
      <c r="F758" s="225"/>
      <c r="G758" s="235" t="s">
        <v>3763</v>
      </c>
      <c r="H758" s="235">
        <v>49</v>
      </c>
      <c r="I758" s="220"/>
    </row>
    <row r="759" spans="1:9">
      <c r="A759" s="220"/>
      <c r="B759" s="221">
        <f t="shared" si="20"/>
        <v>753</v>
      </c>
      <c r="C759" s="223" t="s">
        <v>1845</v>
      </c>
      <c r="D759" s="222" t="s">
        <v>1846</v>
      </c>
      <c r="E759" s="223" t="s">
        <v>1847</v>
      </c>
      <c r="F759" s="225"/>
      <c r="G759" s="235" t="s">
        <v>3763</v>
      </c>
      <c r="H759" s="235">
        <v>210</v>
      </c>
      <c r="I759" s="220"/>
    </row>
    <row r="760" spans="1:9">
      <c r="A760" s="220"/>
      <c r="B760" s="221">
        <f t="shared" si="20"/>
        <v>754</v>
      </c>
      <c r="C760" s="223" t="s">
        <v>1848</v>
      </c>
      <c r="D760" s="222" t="s">
        <v>1849</v>
      </c>
      <c r="E760" s="223" t="s">
        <v>855</v>
      </c>
      <c r="F760" s="225"/>
      <c r="G760" s="235" t="s">
        <v>3763</v>
      </c>
      <c r="H760" s="235">
        <v>54</v>
      </c>
      <c r="I760" s="220"/>
    </row>
    <row r="761" spans="1:9">
      <c r="A761" s="220"/>
      <c r="B761" s="221">
        <f t="shared" si="20"/>
        <v>755</v>
      </c>
      <c r="C761" s="223" t="s">
        <v>1850</v>
      </c>
      <c r="D761" s="222" t="s">
        <v>1851</v>
      </c>
      <c r="E761" s="223" t="s">
        <v>1852</v>
      </c>
      <c r="F761" s="225"/>
      <c r="G761" s="235" t="s">
        <v>3763</v>
      </c>
      <c r="H761" s="235">
        <v>283</v>
      </c>
      <c r="I761" s="220"/>
    </row>
    <row r="762" spans="1:9">
      <c r="A762" s="220"/>
      <c r="B762" s="221">
        <f t="shared" si="20"/>
        <v>756</v>
      </c>
      <c r="C762" s="223" t="s">
        <v>1853</v>
      </c>
      <c r="D762" s="262" t="s">
        <v>1854</v>
      </c>
      <c r="E762" s="263" t="s">
        <v>1855</v>
      </c>
      <c r="F762" s="225"/>
      <c r="G762" s="235" t="s">
        <v>3763</v>
      </c>
      <c r="H762" s="235">
        <v>126</v>
      </c>
      <c r="I762" s="220"/>
    </row>
    <row r="763" spans="1:9">
      <c r="A763" s="220"/>
      <c r="B763" s="221">
        <f t="shared" si="20"/>
        <v>757</v>
      </c>
      <c r="C763" s="223" t="s">
        <v>1856</v>
      </c>
      <c r="D763" s="262" t="s">
        <v>1857</v>
      </c>
      <c r="E763" s="263" t="s">
        <v>1858</v>
      </c>
      <c r="F763" s="225"/>
      <c r="G763" s="235" t="s">
        <v>3763</v>
      </c>
      <c r="H763" s="235">
        <v>286</v>
      </c>
      <c r="I763" s="220"/>
    </row>
    <row r="764" spans="1:9">
      <c r="A764" s="220"/>
      <c r="B764" s="221">
        <f t="shared" si="20"/>
        <v>758</v>
      </c>
      <c r="C764" s="223" t="s">
        <v>1859</v>
      </c>
      <c r="D764" s="222" t="s">
        <v>1860</v>
      </c>
      <c r="E764" s="223" t="s">
        <v>1861</v>
      </c>
      <c r="F764" s="225"/>
      <c r="G764" s="235" t="s">
        <v>2014</v>
      </c>
      <c r="H764" s="235">
        <v>230</v>
      </c>
      <c r="I764" s="220"/>
    </row>
    <row r="765" spans="1:9">
      <c r="A765" s="220"/>
      <c r="B765" s="221">
        <f t="shared" si="20"/>
        <v>759</v>
      </c>
      <c r="C765" s="223" t="s">
        <v>1862</v>
      </c>
      <c r="D765" s="222" t="s">
        <v>1863</v>
      </c>
      <c r="E765" s="223" t="s">
        <v>1861</v>
      </c>
      <c r="F765" s="225"/>
      <c r="G765" s="235" t="s">
        <v>2014</v>
      </c>
      <c r="H765" s="235">
        <v>217</v>
      </c>
      <c r="I765" s="220"/>
    </row>
    <row r="766" spans="1:9">
      <c r="A766" s="220"/>
      <c r="B766" s="221">
        <f t="shared" si="20"/>
        <v>760</v>
      </c>
      <c r="C766" s="223" t="s">
        <v>1864</v>
      </c>
      <c r="D766" s="222" t="s">
        <v>1865</v>
      </c>
      <c r="E766" s="223" t="s">
        <v>1866</v>
      </c>
      <c r="F766" s="225"/>
      <c r="G766" s="235" t="s">
        <v>2014</v>
      </c>
      <c r="H766" s="235">
        <v>90</v>
      </c>
      <c r="I766" s="220"/>
    </row>
    <row r="767" spans="1:9">
      <c r="A767" s="220"/>
      <c r="B767" s="221">
        <f t="shared" si="20"/>
        <v>761</v>
      </c>
      <c r="C767" s="223" t="s">
        <v>1867</v>
      </c>
      <c r="D767" s="222" t="s">
        <v>1868</v>
      </c>
      <c r="E767" s="223" t="s">
        <v>86</v>
      </c>
      <c r="F767" s="225"/>
      <c r="G767" s="235" t="s">
        <v>2014</v>
      </c>
      <c r="H767" s="235">
        <v>112</v>
      </c>
      <c r="I767" s="220"/>
    </row>
    <row r="768" spans="1:9">
      <c r="A768" s="220"/>
      <c r="B768" s="221">
        <f t="shared" si="20"/>
        <v>762</v>
      </c>
      <c r="C768" s="223" t="s">
        <v>1869</v>
      </c>
      <c r="D768" s="222" t="s">
        <v>1870</v>
      </c>
      <c r="E768" s="223" t="s">
        <v>86</v>
      </c>
      <c r="F768" s="225"/>
      <c r="G768" s="235" t="s">
        <v>2014</v>
      </c>
      <c r="H768" s="235">
        <v>121</v>
      </c>
      <c r="I768" s="220"/>
    </row>
    <row r="769" spans="1:9">
      <c r="A769" s="220"/>
      <c r="B769" s="221">
        <f t="shared" si="20"/>
        <v>763</v>
      </c>
      <c r="C769" s="223" t="s">
        <v>1871</v>
      </c>
      <c r="D769" s="222" t="s">
        <v>1872</v>
      </c>
      <c r="E769" s="223" t="s">
        <v>86</v>
      </c>
      <c r="F769" s="225"/>
      <c r="G769" s="235" t="s">
        <v>2014</v>
      </c>
      <c r="H769" s="235">
        <v>266</v>
      </c>
      <c r="I769" s="220"/>
    </row>
    <row r="770" spans="1:9">
      <c r="A770" s="220"/>
      <c r="B770" s="221">
        <f t="shared" si="20"/>
        <v>764</v>
      </c>
      <c r="C770" s="223" t="s">
        <v>1873</v>
      </c>
      <c r="D770" s="222" t="s">
        <v>1874</v>
      </c>
      <c r="E770" s="223" t="s">
        <v>1875</v>
      </c>
      <c r="F770" s="225"/>
      <c r="G770" s="235" t="s">
        <v>2014</v>
      </c>
      <c r="H770" s="235">
        <v>27</v>
      </c>
      <c r="I770" s="220"/>
    </row>
    <row r="771" spans="1:9">
      <c r="A771" s="220"/>
      <c r="B771" s="221">
        <f t="shared" si="20"/>
        <v>765</v>
      </c>
      <c r="C771" s="223" t="s">
        <v>1876</v>
      </c>
      <c r="D771" s="222" t="s">
        <v>1877</v>
      </c>
      <c r="E771" s="223" t="s">
        <v>1878</v>
      </c>
      <c r="F771" s="225"/>
      <c r="G771" s="235" t="s">
        <v>2014</v>
      </c>
      <c r="H771" s="235">
        <v>98</v>
      </c>
      <c r="I771" s="220"/>
    </row>
    <row r="772" spans="1:9">
      <c r="A772" s="220"/>
      <c r="B772" s="221">
        <f t="shared" si="20"/>
        <v>766</v>
      </c>
      <c r="C772" s="223" t="s">
        <v>1879</v>
      </c>
      <c r="D772" s="222" t="s">
        <v>1880</v>
      </c>
      <c r="E772" s="223" t="s">
        <v>1881</v>
      </c>
      <c r="F772" s="225"/>
      <c r="G772" s="235" t="s">
        <v>2014</v>
      </c>
      <c r="H772" s="235">
        <v>198</v>
      </c>
      <c r="I772" s="220"/>
    </row>
    <row r="773" spans="1:9">
      <c r="A773" s="220"/>
      <c r="B773" s="221">
        <f t="shared" si="20"/>
        <v>767</v>
      </c>
      <c r="C773" s="223" t="s">
        <v>1882</v>
      </c>
      <c r="D773" s="222" t="s">
        <v>1883</v>
      </c>
      <c r="E773" s="223" t="s">
        <v>1884</v>
      </c>
      <c r="F773" s="225"/>
      <c r="G773" s="235" t="s">
        <v>2014</v>
      </c>
      <c r="H773" s="235">
        <v>93</v>
      </c>
      <c r="I773" s="220"/>
    </row>
    <row r="774" spans="1:9">
      <c r="A774" s="220"/>
      <c r="B774" s="221">
        <f t="shared" si="20"/>
        <v>768</v>
      </c>
      <c r="C774" s="223" t="s">
        <v>1885</v>
      </c>
      <c r="D774" s="222" t="s">
        <v>1886</v>
      </c>
      <c r="E774" s="223" t="s">
        <v>1887</v>
      </c>
      <c r="F774" s="225"/>
      <c r="G774" s="235" t="s">
        <v>2014</v>
      </c>
      <c r="H774" s="235">
        <v>70</v>
      </c>
      <c r="I774" s="220"/>
    </row>
    <row r="775" spans="1:9">
      <c r="A775" s="220"/>
      <c r="B775" s="221">
        <f t="shared" si="20"/>
        <v>769</v>
      </c>
      <c r="C775" s="223" t="s">
        <v>1888</v>
      </c>
      <c r="D775" s="222" t="s">
        <v>1889</v>
      </c>
      <c r="E775" s="223" t="s">
        <v>1890</v>
      </c>
      <c r="F775" s="225"/>
      <c r="G775" s="235" t="s">
        <v>2014</v>
      </c>
      <c r="H775" s="235">
        <v>55</v>
      </c>
      <c r="I775" s="220"/>
    </row>
    <row r="776" spans="1:9">
      <c r="A776" s="220"/>
      <c r="B776" s="221">
        <f t="shared" si="20"/>
        <v>770</v>
      </c>
      <c r="C776" s="223" t="s">
        <v>1891</v>
      </c>
      <c r="D776" s="222" t="s">
        <v>1892</v>
      </c>
      <c r="E776" s="223" t="s">
        <v>1893</v>
      </c>
      <c r="F776" s="225"/>
      <c r="G776" s="235" t="s">
        <v>3765</v>
      </c>
      <c r="H776" s="235">
        <v>124</v>
      </c>
      <c r="I776" s="220"/>
    </row>
    <row r="777" spans="1:9">
      <c r="A777" s="220"/>
      <c r="B777" s="221">
        <f t="shared" si="20"/>
        <v>771</v>
      </c>
      <c r="C777" s="223" t="s">
        <v>1894</v>
      </c>
      <c r="D777" s="222" t="s">
        <v>1895</v>
      </c>
      <c r="E777" s="223" t="s">
        <v>1896</v>
      </c>
      <c r="F777" s="225"/>
      <c r="G777" s="235" t="s">
        <v>3765</v>
      </c>
      <c r="H777" s="235">
        <v>54</v>
      </c>
      <c r="I777" s="220"/>
    </row>
    <row r="778" spans="1:9">
      <c r="A778" s="220"/>
      <c r="B778" s="221">
        <f t="shared" si="20"/>
        <v>772</v>
      </c>
      <c r="C778" s="223" t="s">
        <v>1897</v>
      </c>
      <c r="D778" s="262" t="s">
        <v>1898</v>
      </c>
      <c r="E778" s="263" t="s">
        <v>1899</v>
      </c>
      <c r="F778" s="225"/>
      <c r="G778" s="235" t="s">
        <v>1828</v>
      </c>
      <c r="H778" s="235">
        <v>105</v>
      </c>
      <c r="I778" s="220"/>
    </row>
    <row r="779" spans="1:9">
      <c r="A779" s="220"/>
      <c r="B779" s="221">
        <f t="shared" ref="B779:B842" si="21">1+B778</f>
        <v>773</v>
      </c>
      <c r="C779" s="223" t="s">
        <v>1900</v>
      </c>
      <c r="D779" s="224" t="s">
        <v>1901</v>
      </c>
      <c r="E779" s="223" t="s">
        <v>1902</v>
      </c>
      <c r="F779" s="225"/>
      <c r="G779" s="235" t="s">
        <v>1828</v>
      </c>
      <c r="H779" s="235">
        <v>73</v>
      </c>
      <c r="I779" s="220"/>
    </row>
    <row r="780" spans="1:9">
      <c r="A780" s="220"/>
      <c r="B780" s="221">
        <f t="shared" si="21"/>
        <v>774</v>
      </c>
      <c r="C780" s="223" t="s">
        <v>1903</v>
      </c>
      <c r="D780" s="222" t="s">
        <v>1904</v>
      </c>
      <c r="E780" s="223" t="s">
        <v>1905</v>
      </c>
      <c r="F780" s="225"/>
      <c r="G780" s="235" t="s">
        <v>1828</v>
      </c>
      <c r="H780" s="235">
        <v>141</v>
      </c>
      <c r="I780" s="220"/>
    </row>
    <row r="781" spans="1:9">
      <c r="A781" s="220"/>
      <c r="B781" s="221">
        <f t="shared" si="21"/>
        <v>775</v>
      </c>
      <c r="C781" s="223" t="s">
        <v>1906</v>
      </c>
      <c r="D781" s="222" t="s">
        <v>1907</v>
      </c>
      <c r="E781" s="223" t="s">
        <v>787</v>
      </c>
      <c r="F781" s="225"/>
      <c r="G781" s="235" t="s">
        <v>3765</v>
      </c>
      <c r="H781" s="235">
        <v>154</v>
      </c>
      <c r="I781" s="220"/>
    </row>
    <row r="782" spans="1:9">
      <c r="A782" s="220"/>
      <c r="B782" s="221">
        <f t="shared" si="21"/>
        <v>776</v>
      </c>
      <c r="C782" s="223" t="s">
        <v>1908</v>
      </c>
      <c r="D782" s="222" t="s">
        <v>1909</v>
      </c>
      <c r="E782" s="223" t="s">
        <v>1910</v>
      </c>
      <c r="F782" s="225"/>
      <c r="G782" s="235" t="s">
        <v>3765</v>
      </c>
      <c r="H782" s="235">
        <v>74</v>
      </c>
      <c r="I782" s="220"/>
    </row>
    <row r="783" spans="1:9">
      <c r="A783" s="220"/>
      <c r="B783" s="221">
        <f t="shared" si="21"/>
        <v>777</v>
      </c>
      <c r="C783" s="223" t="s">
        <v>1911</v>
      </c>
      <c r="D783" s="222" t="s">
        <v>1912</v>
      </c>
      <c r="E783" s="223" t="s">
        <v>1913</v>
      </c>
      <c r="F783" s="225"/>
      <c r="G783" s="235" t="s">
        <v>3765</v>
      </c>
      <c r="H783" s="235">
        <v>177</v>
      </c>
      <c r="I783" s="220"/>
    </row>
    <row r="784" spans="1:9">
      <c r="A784" s="220"/>
      <c r="B784" s="221">
        <f t="shared" si="21"/>
        <v>778</v>
      </c>
      <c r="C784" s="223" t="s">
        <v>1914</v>
      </c>
      <c r="D784" s="222" t="s">
        <v>1915</v>
      </c>
      <c r="E784" s="223" t="s">
        <v>1916</v>
      </c>
      <c r="F784" s="225"/>
      <c r="G784" s="235" t="s">
        <v>3763</v>
      </c>
      <c r="H784" s="235">
        <v>34</v>
      </c>
      <c r="I784" s="220"/>
    </row>
    <row r="785" spans="1:9" ht="30">
      <c r="A785" s="220"/>
      <c r="B785" s="221">
        <f t="shared" si="21"/>
        <v>779</v>
      </c>
      <c r="C785" s="223" t="s">
        <v>1917</v>
      </c>
      <c r="D785" s="222" t="s">
        <v>1918</v>
      </c>
      <c r="E785" s="223" t="s">
        <v>1919</v>
      </c>
      <c r="F785" s="225"/>
      <c r="G785" s="235" t="s">
        <v>3765</v>
      </c>
      <c r="H785" s="235">
        <v>199</v>
      </c>
      <c r="I785" s="220"/>
    </row>
    <row r="786" spans="1:9">
      <c r="A786" s="220"/>
      <c r="B786" s="221">
        <f t="shared" si="21"/>
        <v>780</v>
      </c>
      <c r="C786" s="223" t="s">
        <v>1920</v>
      </c>
      <c r="D786" s="222" t="s">
        <v>1921</v>
      </c>
      <c r="E786" s="223" t="s">
        <v>1922</v>
      </c>
      <c r="F786" s="225"/>
      <c r="G786" s="235" t="s">
        <v>3765</v>
      </c>
      <c r="H786" s="235">
        <v>179</v>
      </c>
      <c r="I786" s="220"/>
    </row>
    <row r="787" spans="1:9">
      <c r="A787" s="220"/>
      <c r="B787" s="221">
        <f t="shared" si="21"/>
        <v>781</v>
      </c>
      <c r="C787" s="223" t="s">
        <v>1923</v>
      </c>
      <c r="D787" s="222" t="s">
        <v>1924</v>
      </c>
      <c r="E787" s="223" t="s">
        <v>1925</v>
      </c>
      <c r="F787" s="225"/>
      <c r="G787" s="235" t="s">
        <v>3765</v>
      </c>
      <c r="H787" s="235">
        <v>108</v>
      </c>
      <c r="I787" s="220"/>
    </row>
    <row r="788" spans="1:9">
      <c r="A788" s="220"/>
      <c r="B788" s="221">
        <f t="shared" si="21"/>
        <v>782</v>
      </c>
      <c r="C788" s="223" t="s">
        <v>1926</v>
      </c>
      <c r="D788" s="222" t="s">
        <v>1927</v>
      </c>
      <c r="E788" s="223" t="s">
        <v>1928</v>
      </c>
      <c r="F788" s="225"/>
      <c r="G788" s="235" t="s">
        <v>3765</v>
      </c>
      <c r="H788" s="235">
        <v>113</v>
      </c>
      <c r="I788" s="220"/>
    </row>
    <row r="789" spans="1:9">
      <c r="A789" s="220"/>
      <c r="B789" s="221">
        <f t="shared" si="21"/>
        <v>783</v>
      </c>
      <c r="C789" s="223" t="s">
        <v>1929</v>
      </c>
      <c r="D789" s="222" t="s">
        <v>1930</v>
      </c>
      <c r="E789" s="223" t="s">
        <v>1931</v>
      </c>
      <c r="F789" s="225"/>
      <c r="G789" s="235" t="s">
        <v>3764</v>
      </c>
      <c r="H789" s="235">
        <v>70</v>
      </c>
      <c r="I789" s="220"/>
    </row>
    <row r="790" spans="1:9">
      <c r="A790" s="220"/>
      <c r="B790" s="221">
        <f t="shared" si="21"/>
        <v>784</v>
      </c>
      <c r="C790" s="223" t="s">
        <v>1932</v>
      </c>
      <c r="D790" s="222" t="s">
        <v>1933</v>
      </c>
      <c r="E790" s="223" t="s">
        <v>1934</v>
      </c>
      <c r="F790" s="225"/>
      <c r="G790" s="235" t="s">
        <v>3764</v>
      </c>
      <c r="H790" s="235">
        <v>205</v>
      </c>
      <c r="I790" s="220"/>
    </row>
    <row r="791" spans="1:9">
      <c r="A791" s="220"/>
      <c r="B791" s="221">
        <f t="shared" si="21"/>
        <v>785</v>
      </c>
      <c r="C791" s="223" t="s">
        <v>1935</v>
      </c>
      <c r="D791" s="222" t="s">
        <v>1936</v>
      </c>
      <c r="E791" s="223" t="s">
        <v>1937</v>
      </c>
      <c r="F791" s="225"/>
      <c r="G791" s="235" t="s">
        <v>3765</v>
      </c>
      <c r="H791" s="235">
        <v>105</v>
      </c>
      <c r="I791" s="220"/>
    </row>
    <row r="792" spans="1:9">
      <c r="A792" s="220"/>
      <c r="B792" s="221">
        <f t="shared" si="21"/>
        <v>786</v>
      </c>
      <c r="C792" s="223" t="s">
        <v>1938</v>
      </c>
      <c r="D792" s="222" t="s">
        <v>1939</v>
      </c>
      <c r="E792" s="223" t="s">
        <v>1940</v>
      </c>
      <c r="F792" s="225"/>
      <c r="G792" s="235" t="s">
        <v>3765</v>
      </c>
      <c r="H792" s="235">
        <v>84</v>
      </c>
      <c r="I792" s="220"/>
    </row>
    <row r="793" spans="1:9">
      <c r="A793" s="220"/>
      <c r="B793" s="221">
        <f t="shared" si="21"/>
        <v>787</v>
      </c>
      <c r="C793" s="223" t="s">
        <v>1941</v>
      </c>
      <c r="D793" s="222" t="s">
        <v>1942</v>
      </c>
      <c r="E793" s="223"/>
      <c r="F793" s="225"/>
      <c r="G793" s="235" t="s">
        <v>267</v>
      </c>
      <c r="H793" s="235">
        <v>14</v>
      </c>
      <c r="I793" s="220"/>
    </row>
    <row r="794" spans="1:9">
      <c r="A794" s="220"/>
      <c r="B794" s="221">
        <f t="shared" si="21"/>
        <v>788</v>
      </c>
      <c r="C794" s="223" t="s">
        <v>1943</v>
      </c>
      <c r="D794" s="222" t="s">
        <v>1944</v>
      </c>
      <c r="E794" s="223" t="s">
        <v>1945</v>
      </c>
      <c r="F794" s="225"/>
      <c r="G794" s="235" t="s">
        <v>254</v>
      </c>
      <c r="H794" s="235">
        <v>20</v>
      </c>
      <c r="I794" s="220"/>
    </row>
    <row r="795" spans="1:9">
      <c r="A795" s="220"/>
      <c r="B795" s="221">
        <f t="shared" si="21"/>
        <v>789</v>
      </c>
      <c r="C795" s="223" t="s">
        <v>1946</v>
      </c>
      <c r="D795" s="222" t="s">
        <v>1947</v>
      </c>
      <c r="E795" s="223" t="s">
        <v>1948</v>
      </c>
      <c r="F795" s="225"/>
      <c r="G795" s="235" t="s">
        <v>1828</v>
      </c>
      <c r="H795" s="235">
        <v>262</v>
      </c>
      <c r="I795" s="220"/>
    </row>
    <row r="796" spans="1:9">
      <c r="A796" s="220"/>
      <c r="B796" s="221">
        <f t="shared" si="21"/>
        <v>790</v>
      </c>
      <c r="C796" s="223" t="s">
        <v>1949</v>
      </c>
      <c r="D796" s="222" t="s">
        <v>1950</v>
      </c>
      <c r="E796" s="223" t="s">
        <v>1951</v>
      </c>
      <c r="F796" s="225"/>
      <c r="G796" s="235" t="s">
        <v>267</v>
      </c>
      <c r="H796" s="235">
        <v>50</v>
      </c>
      <c r="I796" s="220"/>
    </row>
    <row r="797" spans="1:9">
      <c r="A797" s="220"/>
      <c r="B797" s="221">
        <f t="shared" si="21"/>
        <v>791</v>
      </c>
      <c r="C797" s="223" t="s">
        <v>1952</v>
      </c>
      <c r="D797" s="222" t="s">
        <v>1953</v>
      </c>
      <c r="E797" s="223" t="s">
        <v>1954</v>
      </c>
      <c r="F797" s="225"/>
      <c r="G797" s="235" t="s">
        <v>1828</v>
      </c>
      <c r="H797" s="235">
        <v>526</v>
      </c>
      <c r="I797" s="220"/>
    </row>
    <row r="798" spans="1:9">
      <c r="A798" s="220"/>
      <c r="B798" s="221">
        <f t="shared" si="21"/>
        <v>792</v>
      </c>
      <c r="C798" s="223" t="s">
        <v>1955</v>
      </c>
      <c r="D798" s="224" t="s">
        <v>1956</v>
      </c>
      <c r="E798" s="223" t="s">
        <v>1957</v>
      </c>
      <c r="F798" s="225"/>
      <c r="G798" s="235" t="s">
        <v>267</v>
      </c>
      <c r="H798" s="235">
        <v>87</v>
      </c>
      <c r="I798" s="220"/>
    </row>
    <row r="799" spans="1:9">
      <c r="A799" s="220"/>
      <c r="B799" s="221">
        <f t="shared" si="21"/>
        <v>793</v>
      </c>
      <c r="C799" s="223" t="s">
        <v>1958</v>
      </c>
      <c r="D799" s="222" t="s">
        <v>1959</v>
      </c>
      <c r="E799" s="223" t="s">
        <v>1960</v>
      </c>
      <c r="F799" s="225"/>
      <c r="G799" s="235" t="s">
        <v>267</v>
      </c>
      <c r="H799" s="235">
        <v>58</v>
      </c>
      <c r="I799" s="220"/>
    </row>
    <row r="800" spans="1:9">
      <c r="A800" s="220"/>
      <c r="B800" s="221">
        <f t="shared" si="21"/>
        <v>794</v>
      </c>
      <c r="C800" s="223" t="s">
        <v>1961</v>
      </c>
      <c r="D800" s="222" t="s">
        <v>1962</v>
      </c>
      <c r="E800" s="223" t="s">
        <v>1054</v>
      </c>
      <c r="F800" s="225"/>
      <c r="G800" s="235" t="s">
        <v>2014</v>
      </c>
      <c r="H800" s="235">
        <v>205</v>
      </c>
      <c r="I800" s="220"/>
    </row>
    <row r="801" spans="1:9">
      <c r="A801" s="220"/>
      <c r="B801" s="221">
        <f t="shared" si="21"/>
        <v>795</v>
      </c>
      <c r="C801" s="223" t="s">
        <v>1963</v>
      </c>
      <c r="D801" s="222" t="s">
        <v>1964</v>
      </c>
      <c r="E801" s="223" t="s">
        <v>1965</v>
      </c>
      <c r="F801" s="225"/>
      <c r="G801" s="235" t="s">
        <v>267</v>
      </c>
      <c r="H801" s="235">
        <v>81</v>
      </c>
      <c r="I801" s="220"/>
    </row>
    <row r="802" spans="1:9">
      <c r="A802" s="220"/>
      <c r="B802" s="221">
        <f t="shared" si="21"/>
        <v>796</v>
      </c>
      <c r="C802" s="223" t="s">
        <v>1966</v>
      </c>
      <c r="D802" s="222" t="s">
        <v>1967</v>
      </c>
      <c r="E802" s="223" t="s">
        <v>1968</v>
      </c>
      <c r="F802" s="225"/>
      <c r="G802" s="235" t="s">
        <v>2014</v>
      </c>
      <c r="H802" s="235">
        <v>285</v>
      </c>
      <c r="I802" s="220"/>
    </row>
    <row r="803" spans="1:9">
      <c r="A803" s="220"/>
      <c r="B803" s="221">
        <f t="shared" si="21"/>
        <v>797</v>
      </c>
      <c r="C803" s="223" t="s">
        <v>1969</v>
      </c>
      <c r="D803" s="222" t="s">
        <v>1970</v>
      </c>
      <c r="E803" s="223" t="s">
        <v>1971</v>
      </c>
      <c r="F803" s="225"/>
      <c r="G803" s="235" t="s">
        <v>254</v>
      </c>
      <c r="H803" s="235">
        <v>190</v>
      </c>
      <c r="I803" s="220"/>
    </row>
    <row r="804" spans="1:9">
      <c r="A804" s="220"/>
      <c r="B804" s="221">
        <f t="shared" si="21"/>
        <v>798</v>
      </c>
      <c r="C804" s="223" t="s">
        <v>1972</v>
      </c>
      <c r="D804" s="222" t="s">
        <v>1973</v>
      </c>
      <c r="E804" s="223" t="s">
        <v>1974</v>
      </c>
      <c r="F804" s="225"/>
      <c r="G804" s="235" t="s">
        <v>267</v>
      </c>
      <c r="H804" s="235">
        <v>101</v>
      </c>
      <c r="I804" s="220"/>
    </row>
    <row r="805" spans="1:9">
      <c r="A805" s="220"/>
      <c r="B805" s="221">
        <f t="shared" si="21"/>
        <v>799</v>
      </c>
      <c r="C805" s="223" t="s">
        <v>1975</v>
      </c>
      <c r="D805" s="222" t="s">
        <v>1976</v>
      </c>
      <c r="E805" s="223" t="s">
        <v>1977</v>
      </c>
      <c r="F805" s="225"/>
      <c r="G805" s="235" t="s">
        <v>1978</v>
      </c>
      <c r="H805" s="235">
        <v>80</v>
      </c>
      <c r="I805" s="220"/>
    </row>
    <row r="806" spans="1:9">
      <c r="A806" s="220"/>
      <c r="B806" s="221">
        <f t="shared" si="21"/>
        <v>800</v>
      </c>
      <c r="C806" s="223" t="s">
        <v>1979</v>
      </c>
      <c r="D806" s="222" t="s">
        <v>1980</v>
      </c>
      <c r="E806" s="223" t="s">
        <v>1981</v>
      </c>
      <c r="F806" s="225"/>
      <c r="G806" s="235" t="s">
        <v>254</v>
      </c>
      <c r="H806" s="235">
        <v>103</v>
      </c>
      <c r="I806" s="220"/>
    </row>
    <row r="807" spans="1:9">
      <c r="A807" s="220"/>
      <c r="B807" s="221">
        <f t="shared" si="21"/>
        <v>801</v>
      </c>
      <c r="C807" s="223" t="s">
        <v>1982</v>
      </c>
      <c r="D807" s="222" t="s">
        <v>1983</v>
      </c>
      <c r="E807" s="223" t="s">
        <v>1984</v>
      </c>
      <c r="F807" s="225"/>
      <c r="G807" s="235" t="s">
        <v>254</v>
      </c>
      <c r="H807" s="235">
        <v>206</v>
      </c>
      <c r="I807" s="220"/>
    </row>
    <row r="808" spans="1:9">
      <c r="A808" s="220"/>
      <c r="B808" s="221">
        <f t="shared" si="21"/>
        <v>802</v>
      </c>
      <c r="C808" s="223" t="s">
        <v>1985</v>
      </c>
      <c r="D808" s="222" t="s">
        <v>1986</v>
      </c>
      <c r="E808" s="223" t="s">
        <v>1987</v>
      </c>
      <c r="F808" s="225"/>
      <c r="G808" s="235" t="s">
        <v>267</v>
      </c>
      <c r="H808" s="235">
        <v>66</v>
      </c>
      <c r="I808" s="220"/>
    </row>
    <row r="809" spans="1:9">
      <c r="A809" s="220"/>
      <c r="B809" s="221">
        <f t="shared" si="21"/>
        <v>803</v>
      </c>
      <c r="C809" s="223" t="s">
        <v>1988</v>
      </c>
      <c r="D809" s="222" t="s">
        <v>1989</v>
      </c>
      <c r="E809" s="223" t="s">
        <v>1990</v>
      </c>
      <c r="F809" s="225"/>
      <c r="G809" s="235" t="s">
        <v>267</v>
      </c>
      <c r="H809" s="235">
        <v>14</v>
      </c>
      <c r="I809" s="220"/>
    </row>
    <row r="810" spans="1:9" ht="30">
      <c r="A810" s="220"/>
      <c r="B810" s="221">
        <f t="shared" si="21"/>
        <v>804</v>
      </c>
      <c r="C810" s="223" t="s">
        <v>1991</v>
      </c>
      <c r="D810" s="234" t="s">
        <v>1992</v>
      </c>
      <c r="E810" s="245" t="s">
        <v>1993</v>
      </c>
      <c r="F810" s="225"/>
      <c r="G810" s="235" t="s">
        <v>254</v>
      </c>
      <c r="H810" s="235">
        <v>14</v>
      </c>
      <c r="I810" s="220"/>
    </row>
    <row r="811" spans="1:9">
      <c r="A811" s="220"/>
      <c r="B811" s="221">
        <f t="shared" si="21"/>
        <v>805</v>
      </c>
      <c r="C811" s="223" t="s">
        <v>1994</v>
      </c>
      <c r="D811" s="222" t="s">
        <v>1995</v>
      </c>
      <c r="E811" s="223" t="s">
        <v>1996</v>
      </c>
      <c r="F811" s="225"/>
      <c r="G811" s="235" t="s">
        <v>254</v>
      </c>
      <c r="H811" s="235">
        <v>102</v>
      </c>
      <c r="I811" s="220"/>
    </row>
    <row r="812" spans="1:9">
      <c r="A812" s="220"/>
      <c r="B812" s="221">
        <f t="shared" si="21"/>
        <v>806</v>
      </c>
      <c r="C812" s="223" t="s">
        <v>1997</v>
      </c>
      <c r="D812" s="222" t="s">
        <v>1998</v>
      </c>
      <c r="E812" s="223" t="s">
        <v>425</v>
      </c>
      <c r="F812" s="225"/>
      <c r="G812" s="235" t="s">
        <v>254</v>
      </c>
      <c r="H812" s="235">
        <v>68</v>
      </c>
      <c r="I812" s="220"/>
    </row>
    <row r="813" spans="1:9">
      <c r="A813" s="220"/>
      <c r="B813" s="221">
        <f t="shared" si="21"/>
        <v>807</v>
      </c>
      <c r="C813" s="223" t="s">
        <v>1999</v>
      </c>
      <c r="D813" s="222" t="s">
        <v>2000</v>
      </c>
      <c r="E813" s="223" t="s">
        <v>2001</v>
      </c>
      <c r="F813" s="225"/>
      <c r="G813" s="235" t="s">
        <v>254</v>
      </c>
      <c r="H813" s="235">
        <v>31</v>
      </c>
      <c r="I813" s="220"/>
    </row>
    <row r="814" spans="1:9">
      <c r="A814" s="220"/>
      <c r="B814" s="221">
        <f t="shared" si="21"/>
        <v>808</v>
      </c>
      <c r="C814" s="223" t="s">
        <v>2002</v>
      </c>
      <c r="D814" s="222" t="s">
        <v>2003</v>
      </c>
      <c r="E814" s="223" t="s">
        <v>2004</v>
      </c>
      <c r="F814" s="225"/>
      <c r="G814" s="235" t="s">
        <v>254</v>
      </c>
      <c r="H814" s="235">
        <v>110</v>
      </c>
      <c r="I814" s="220"/>
    </row>
    <row r="815" spans="1:9">
      <c r="A815" s="220"/>
      <c r="B815" s="221">
        <f t="shared" si="21"/>
        <v>809</v>
      </c>
      <c r="C815" s="223" t="s">
        <v>2005</v>
      </c>
      <c r="D815" s="222" t="s">
        <v>2006</v>
      </c>
      <c r="E815" s="223" t="s">
        <v>2004</v>
      </c>
      <c r="F815" s="225"/>
      <c r="G815" s="235" t="s">
        <v>254</v>
      </c>
      <c r="H815" s="235">
        <v>110</v>
      </c>
      <c r="I815" s="220"/>
    </row>
    <row r="816" spans="1:9">
      <c r="A816" s="220"/>
      <c r="B816" s="221">
        <f t="shared" si="21"/>
        <v>810</v>
      </c>
      <c r="C816" s="223" t="s">
        <v>2007</v>
      </c>
      <c r="D816" s="222" t="s">
        <v>2008</v>
      </c>
      <c r="E816" s="223" t="s">
        <v>2009</v>
      </c>
      <c r="F816" s="225"/>
      <c r="G816" s="235" t="s">
        <v>254</v>
      </c>
      <c r="H816" s="235">
        <v>66</v>
      </c>
      <c r="I816" s="220"/>
    </row>
    <row r="817" spans="1:9">
      <c r="A817" s="220"/>
      <c r="B817" s="221">
        <f t="shared" si="21"/>
        <v>811</v>
      </c>
      <c r="C817" s="223" t="s">
        <v>2010</v>
      </c>
      <c r="D817" s="222" t="s">
        <v>2011</v>
      </c>
      <c r="E817" s="223" t="s">
        <v>86</v>
      </c>
      <c r="F817" s="225"/>
      <c r="G817" s="235" t="s">
        <v>2014</v>
      </c>
      <c r="H817" s="235">
        <v>352</v>
      </c>
      <c r="I817" s="220"/>
    </row>
    <row r="818" spans="1:9">
      <c r="A818" s="220"/>
      <c r="B818" s="221">
        <f t="shared" si="21"/>
        <v>812</v>
      </c>
      <c r="C818" s="223" t="s">
        <v>2012</v>
      </c>
      <c r="D818" s="222" t="s">
        <v>2013</v>
      </c>
      <c r="E818" s="223" t="s">
        <v>86</v>
      </c>
      <c r="F818" s="225"/>
      <c r="G818" s="235" t="s">
        <v>2014</v>
      </c>
      <c r="H818" s="235">
        <v>85</v>
      </c>
      <c r="I818" s="220"/>
    </row>
    <row r="819" spans="1:9">
      <c r="A819" s="220"/>
      <c r="B819" s="221">
        <f t="shared" si="21"/>
        <v>813</v>
      </c>
      <c r="C819" s="223" t="s">
        <v>2015</v>
      </c>
      <c r="D819" s="222" t="s">
        <v>2016</v>
      </c>
      <c r="E819" s="223" t="s">
        <v>86</v>
      </c>
      <c r="F819" s="225"/>
      <c r="G819" s="235" t="s">
        <v>2014</v>
      </c>
      <c r="H819" s="235">
        <v>209</v>
      </c>
      <c r="I819" s="220"/>
    </row>
    <row r="820" spans="1:9">
      <c r="A820" s="220"/>
      <c r="B820" s="221">
        <f t="shared" si="21"/>
        <v>814</v>
      </c>
      <c r="C820" s="223" t="s">
        <v>2017</v>
      </c>
      <c r="D820" s="222" t="s">
        <v>2018</v>
      </c>
      <c r="E820" s="223" t="s">
        <v>2019</v>
      </c>
      <c r="F820" s="225"/>
      <c r="G820" s="235" t="s">
        <v>2014</v>
      </c>
      <c r="H820" s="235">
        <v>296</v>
      </c>
      <c r="I820" s="220"/>
    </row>
    <row r="821" spans="1:9">
      <c r="A821" s="220"/>
      <c r="B821" s="221">
        <f t="shared" si="21"/>
        <v>815</v>
      </c>
      <c r="C821" s="223" t="s">
        <v>2020</v>
      </c>
      <c r="D821" s="222" t="s">
        <v>2021</v>
      </c>
      <c r="E821" s="223" t="s">
        <v>2019</v>
      </c>
      <c r="F821" s="225"/>
      <c r="G821" s="235" t="s">
        <v>2014</v>
      </c>
      <c r="H821" s="235">
        <v>262</v>
      </c>
      <c r="I821" s="220"/>
    </row>
    <row r="822" spans="1:9">
      <c r="A822" s="220"/>
      <c r="B822" s="221">
        <f t="shared" si="21"/>
        <v>816</v>
      </c>
      <c r="C822" s="223" t="s">
        <v>2022</v>
      </c>
      <c r="D822" s="222" t="s">
        <v>2023</v>
      </c>
      <c r="E822" s="223" t="s">
        <v>86</v>
      </c>
      <c r="F822" s="225"/>
      <c r="G822" s="235" t="s">
        <v>2014</v>
      </c>
      <c r="H822" s="235">
        <v>262</v>
      </c>
      <c r="I822" s="220"/>
    </row>
    <row r="823" spans="1:9">
      <c r="A823" s="220"/>
      <c r="B823" s="221">
        <f t="shared" si="21"/>
        <v>817</v>
      </c>
      <c r="C823" s="223" t="s">
        <v>2024</v>
      </c>
      <c r="D823" s="222" t="s">
        <v>2025</v>
      </c>
      <c r="E823" s="223" t="s">
        <v>2026</v>
      </c>
      <c r="F823" s="225"/>
      <c r="G823" s="235" t="s">
        <v>2014</v>
      </c>
      <c r="H823" s="235">
        <v>332</v>
      </c>
      <c r="I823" s="220"/>
    </row>
    <row r="824" spans="1:9">
      <c r="A824" s="220"/>
      <c r="B824" s="221">
        <f t="shared" si="21"/>
        <v>818</v>
      </c>
      <c r="C824" s="223" t="s">
        <v>2027</v>
      </c>
      <c r="D824" s="222" t="s">
        <v>2028</v>
      </c>
      <c r="E824" s="223" t="s">
        <v>2029</v>
      </c>
      <c r="F824" s="225"/>
      <c r="G824" s="235" t="s">
        <v>2014</v>
      </c>
      <c r="H824" s="235">
        <v>209</v>
      </c>
      <c r="I824" s="220"/>
    </row>
    <row r="825" spans="1:9">
      <c r="A825" s="220"/>
      <c r="B825" s="221">
        <f t="shared" si="21"/>
        <v>819</v>
      </c>
      <c r="C825" s="223" t="s">
        <v>2030</v>
      </c>
      <c r="D825" s="222" t="s">
        <v>2031</v>
      </c>
      <c r="E825" s="223" t="s">
        <v>481</v>
      </c>
      <c r="F825" s="225"/>
      <c r="G825" s="235" t="s">
        <v>2014</v>
      </c>
      <c r="H825" s="235">
        <v>178</v>
      </c>
      <c r="I825" s="220"/>
    </row>
    <row r="826" spans="1:9">
      <c r="A826" s="220"/>
      <c r="B826" s="221">
        <f t="shared" si="21"/>
        <v>820</v>
      </c>
      <c r="C826" s="223" t="s">
        <v>2032</v>
      </c>
      <c r="D826" s="222" t="s">
        <v>2033</v>
      </c>
      <c r="E826" s="223" t="s">
        <v>1916</v>
      </c>
      <c r="F826" s="225"/>
      <c r="G826" s="235" t="s">
        <v>2014</v>
      </c>
      <c r="H826" s="235">
        <v>326</v>
      </c>
      <c r="I826" s="220"/>
    </row>
    <row r="827" spans="1:9">
      <c r="A827" s="220"/>
      <c r="B827" s="221">
        <f t="shared" si="21"/>
        <v>821</v>
      </c>
      <c r="C827" s="223" t="s">
        <v>2034</v>
      </c>
      <c r="D827" s="222" t="s">
        <v>2035</v>
      </c>
      <c r="E827" s="223" t="s">
        <v>2036</v>
      </c>
      <c r="F827" s="225"/>
      <c r="G827" s="235" t="s">
        <v>2014</v>
      </c>
      <c r="H827" s="235">
        <v>93</v>
      </c>
      <c r="I827" s="220"/>
    </row>
    <row r="828" spans="1:9">
      <c r="A828" s="220"/>
      <c r="B828" s="221">
        <f t="shared" si="21"/>
        <v>822</v>
      </c>
      <c r="C828" s="223" t="s">
        <v>2037</v>
      </c>
      <c r="D828" s="222" t="s">
        <v>2038</v>
      </c>
      <c r="E828" s="223" t="s">
        <v>2039</v>
      </c>
      <c r="F828" s="225"/>
      <c r="G828" s="235" t="s">
        <v>2014</v>
      </c>
      <c r="H828" s="235">
        <v>342</v>
      </c>
      <c r="I828" s="220"/>
    </row>
    <row r="829" spans="1:9">
      <c r="A829" s="220"/>
      <c r="B829" s="221">
        <f t="shared" si="21"/>
        <v>823</v>
      </c>
      <c r="C829" s="223" t="s">
        <v>2040</v>
      </c>
      <c r="D829" s="222" t="s">
        <v>2041</v>
      </c>
      <c r="E829" s="223" t="s">
        <v>2042</v>
      </c>
      <c r="F829" s="225"/>
      <c r="G829" s="235" t="s">
        <v>2014</v>
      </c>
      <c r="H829" s="235">
        <v>141</v>
      </c>
      <c r="I829" s="220"/>
    </row>
    <row r="830" spans="1:9">
      <c r="A830" s="220"/>
      <c r="B830" s="221">
        <f t="shared" si="21"/>
        <v>824</v>
      </c>
      <c r="C830" s="223" t="s">
        <v>2043</v>
      </c>
      <c r="D830" s="222" t="s">
        <v>2044</v>
      </c>
      <c r="E830" s="223" t="s">
        <v>86</v>
      </c>
      <c r="F830" s="225"/>
      <c r="G830" s="235" t="s">
        <v>2014</v>
      </c>
      <c r="H830" s="235">
        <v>298</v>
      </c>
      <c r="I830" s="220"/>
    </row>
    <row r="831" spans="1:9">
      <c r="A831" s="220"/>
      <c r="B831" s="221">
        <f t="shared" si="21"/>
        <v>825</v>
      </c>
      <c r="C831" s="223" t="s">
        <v>2045</v>
      </c>
      <c r="D831" s="222" t="s">
        <v>2046</v>
      </c>
      <c r="E831" s="223" t="s">
        <v>2047</v>
      </c>
      <c r="F831" s="225"/>
      <c r="G831" s="235" t="s">
        <v>254</v>
      </c>
      <c r="H831" s="235">
        <v>233</v>
      </c>
      <c r="I831" s="220"/>
    </row>
    <row r="832" spans="1:9">
      <c r="A832" s="220"/>
      <c r="B832" s="221">
        <f t="shared" si="21"/>
        <v>826</v>
      </c>
      <c r="C832" s="223" t="s">
        <v>2048</v>
      </c>
      <c r="D832" s="222" t="s">
        <v>2049</v>
      </c>
      <c r="E832" s="223" t="s">
        <v>2050</v>
      </c>
      <c r="F832" s="225"/>
      <c r="G832" s="235" t="s">
        <v>267</v>
      </c>
      <c r="H832" s="235">
        <v>116</v>
      </c>
      <c r="I832" s="220"/>
    </row>
    <row r="833" spans="1:9">
      <c r="A833" s="220"/>
      <c r="B833" s="221">
        <f t="shared" si="21"/>
        <v>827</v>
      </c>
      <c r="C833" s="223" t="s">
        <v>2051</v>
      </c>
      <c r="D833" s="222" t="s">
        <v>2052</v>
      </c>
      <c r="E833" s="223" t="s">
        <v>547</v>
      </c>
      <c r="F833" s="225"/>
      <c r="G833" s="235" t="s">
        <v>267</v>
      </c>
      <c r="H833" s="235">
        <v>34</v>
      </c>
      <c r="I833" s="220"/>
    </row>
    <row r="834" spans="1:9">
      <c r="A834" s="220"/>
      <c r="B834" s="221">
        <f t="shared" si="21"/>
        <v>828</v>
      </c>
      <c r="C834" s="223" t="s">
        <v>2053</v>
      </c>
      <c r="D834" s="222" t="s">
        <v>2054</v>
      </c>
      <c r="E834" s="223" t="s">
        <v>2055</v>
      </c>
      <c r="F834" s="225"/>
      <c r="G834" s="235" t="s">
        <v>267</v>
      </c>
      <c r="H834" s="235">
        <v>71</v>
      </c>
      <c r="I834" s="220"/>
    </row>
    <row r="835" spans="1:9">
      <c r="A835" s="220"/>
      <c r="B835" s="221">
        <f t="shared" si="21"/>
        <v>829</v>
      </c>
      <c r="C835" s="223" t="s">
        <v>2056</v>
      </c>
      <c r="D835" s="222" t="s">
        <v>2057</v>
      </c>
      <c r="E835" s="223" t="s">
        <v>2058</v>
      </c>
      <c r="F835" s="225"/>
      <c r="G835" s="235" t="s">
        <v>1978</v>
      </c>
      <c r="H835" s="235">
        <v>90</v>
      </c>
      <c r="I835" s="220"/>
    </row>
    <row r="836" spans="1:9">
      <c r="A836" s="220"/>
      <c r="B836" s="221">
        <f t="shared" si="21"/>
        <v>830</v>
      </c>
      <c r="C836" s="223" t="s">
        <v>2059</v>
      </c>
      <c r="D836" s="222" t="s">
        <v>2060</v>
      </c>
      <c r="E836" s="223" t="s">
        <v>2061</v>
      </c>
      <c r="F836" s="225"/>
      <c r="G836" s="235" t="s">
        <v>254</v>
      </c>
      <c r="H836" s="235">
        <v>118</v>
      </c>
      <c r="I836" s="220"/>
    </row>
    <row r="837" spans="1:9">
      <c r="A837" s="220"/>
      <c r="B837" s="221">
        <f t="shared" si="21"/>
        <v>831</v>
      </c>
      <c r="C837" s="223" t="s">
        <v>2062</v>
      </c>
      <c r="D837" s="222" t="s">
        <v>2063</v>
      </c>
      <c r="E837" s="223" t="s">
        <v>2064</v>
      </c>
      <c r="F837" s="225"/>
      <c r="G837" s="235" t="s">
        <v>254</v>
      </c>
      <c r="H837" s="235">
        <v>63</v>
      </c>
      <c r="I837" s="220"/>
    </row>
    <row r="838" spans="1:9">
      <c r="A838" s="220"/>
      <c r="B838" s="221">
        <f t="shared" si="21"/>
        <v>832</v>
      </c>
      <c r="C838" s="223" t="s">
        <v>2065</v>
      </c>
      <c r="D838" s="222" t="s">
        <v>2066</v>
      </c>
      <c r="E838" s="223" t="s">
        <v>345</v>
      </c>
      <c r="F838" s="225"/>
      <c r="G838" s="235" t="s">
        <v>254</v>
      </c>
      <c r="H838" s="235">
        <v>118</v>
      </c>
      <c r="I838" s="220"/>
    </row>
    <row r="839" spans="1:9">
      <c r="A839" s="220"/>
      <c r="B839" s="221">
        <f t="shared" si="21"/>
        <v>833</v>
      </c>
      <c r="C839" s="223" t="s">
        <v>2067</v>
      </c>
      <c r="D839" s="222" t="s">
        <v>2068</v>
      </c>
      <c r="E839" s="223" t="s">
        <v>2069</v>
      </c>
      <c r="F839" s="225"/>
      <c r="G839" s="235" t="s">
        <v>267</v>
      </c>
      <c r="H839" s="235">
        <v>97</v>
      </c>
      <c r="I839" s="220"/>
    </row>
    <row r="840" spans="1:9">
      <c r="A840" s="220"/>
      <c r="B840" s="221">
        <f t="shared" si="21"/>
        <v>834</v>
      </c>
      <c r="C840" s="223" t="s">
        <v>2070</v>
      </c>
      <c r="D840" s="222" t="s">
        <v>2071</v>
      </c>
      <c r="E840" s="223" t="s">
        <v>2072</v>
      </c>
      <c r="F840" s="225"/>
      <c r="G840" s="235" t="s">
        <v>267</v>
      </c>
      <c r="H840" s="235">
        <v>81</v>
      </c>
      <c r="I840" s="220"/>
    </row>
    <row r="841" spans="1:9">
      <c r="A841" s="220"/>
      <c r="B841" s="221">
        <f t="shared" si="21"/>
        <v>835</v>
      </c>
      <c r="C841" s="223" t="s">
        <v>2073</v>
      </c>
      <c r="D841" s="222" t="s">
        <v>2074</v>
      </c>
      <c r="E841" s="223" t="s">
        <v>2075</v>
      </c>
      <c r="F841" s="225"/>
      <c r="G841" s="235" t="s">
        <v>267</v>
      </c>
      <c r="H841" s="235">
        <v>58</v>
      </c>
      <c r="I841" s="220"/>
    </row>
    <row r="842" spans="1:9">
      <c r="A842" s="220"/>
      <c r="B842" s="221">
        <f t="shared" si="21"/>
        <v>836</v>
      </c>
      <c r="C842" s="223" t="s">
        <v>2076</v>
      </c>
      <c r="D842" s="222" t="s">
        <v>2077</v>
      </c>
      <c r="E842" s="223" t="s">
        <v>484</v>
      </c>
      <c r="F842" s="225"/>
      <c r="G842" s="235" t="s">
        <v>254</v>
      </c>
      <c r="H842" s="235">
        <v>91</v>
      </c>
      <c r="I842" s="220"/>
    </row>
    <row r="843" spans="1:9">
      <c r="A843" s="220"/>
      <c r="B843" s="221">
        <f t="shared" ref="B843:B906" si="22">1+B842</f>
        <v>837</v>
      </c>
      <c r="C843" s="223" t="s">
        <v>2078</v>
      </c>
      <c r="D843" s="222" t="s">
        <v>2079</v>
      </c>
      <c r="E843" s="223" t="s">
        <v>1847</v>
      </c>
      <c r="F843" s="225"/>
      <c r="G843" s="235" t="s">
        <v>3763</v>
      </c>
      <c r="H843" s="235">
        <v>228</v>
      </c>
      <c r="I843" s="220"/>
    </row>
    <row r="844" spans="1:9">
      <c r="A844" s="220"/>
      <c r="B844" s="221">
        <f t="shared" si="22"/>
        <v>838</v>
      </c>
      <c r="C844" s="223" t="s">
        <v>2080</v>
      </c>
      <c r="D844" s="222" t="s">
        <v>2081</v>
      </c>
      <c r="E844" s="223" t="s">
        <v>2082</v>
      </c>
      <c r="F844" s="225"/>
      <c r="G844" s="235" t="s">
        <v>267</v>
      </c>
      <c r="H844" s="235">
        <v>96</v>
      </c>
      <c r="I844" s="220"/>
    </row>
    <row r="845" spans="1:9">
      <c r="A845" s="220"/>
      <c r="B845" s="221">
        <f t="shared" si="22"/>
        <v>839</v>
      </c>
      <c r="C845" s="223" t="s">
        <v>2083</v>
      </c>
      <c r="D845" s="222" t="s">
        <v>2084</v>
      </c>
      <c r="E845" s="223" t="s">
        <v>484</v>
      </c>
      <c r="F845" s="225"/>
      <c r="G845" s="235" t="s">
        <v>254</v>
      </c>
      <c r="H845" s="235">
        <v>65</v>
      </c>
      <c r="I845" s="220"/>
    </row>
    <row r="846" spans="1:9">
      <c r="A846" s="220"/>
      <c r="B846" s="221">
        <f t="shared" si="22"/>
        <v>840</v>
      </c>
      <c r="C846" s="223" t="s">
        <v>2085</v>
      </c>
      <c r="D846" s="222" t="s">
        <v>2086</v>
      </c>
      <c r="E846" s="223" t="s">
        <v>2087</v>
      </c>
      <c r="F846" s="225"/>
      <c r="G846" s="235" t="s">
        <v>267</v>
      </c>
      <c r="H846" s="235">
        <v>94</v>
      </c>
      <c r="I846" s="220"/>
    </row>
    <row r="847" spans="1:9">
      <c r="A847" s="220"/>
      <c r="B847" s="221">
        <f t="shared" si="22"/>
        <v>841</v>
      </c>
      <c r="C847" s="223" t="s">
        <v>2088</v>
      </c>
      <c r="D847" s="222" t="s">
        <v>2089</v>
      </c>
      <c r="E847" s="223" t="s">
        <v>2090</v>
      </c>
      <c r="F847" s="225"/>
      <c r="G847" s="235" t="s">
        <v>267</v>
      </c>
      <c r="H847" s="235">
        <v>64</v>
      </c>
      <c r="I847" s="220"/>
    </row>
    <row r="848" spans="1:9">
      <c r="A848" s="220"/>
      <c r="B848" s="221">
        <f t="shared" si="22"/>
        <v>842</v>
      </c>
      <c r="C848" s="223" t="s">
        <v>2091</v>
      </c>
      <c r="D848" s="222" t="s">
        <v>2092</v>
      </c>
      <c r="E848" s="223" t="s">
        <v>2093</v>
      </c>
      <c r="F848" s="225"/>
      <c r="G848" s="235" t="s">
        <v>267</v>
      </c>
      <c r="H848" s="235">
        <v>136</v>
      </c>
      <c r="I848" s="220"/>
    </row>
    <row r="849" spans="1:9">
      <c r="A849" s="220"/>
      <c r="B849" s="221">
        <f t="shared" si="22"/>
        <v>843</v>
      </c>
      <c r="C849" s="223" t="s">
        <v>2094</v>
      </c>
      <c r="D849" s="222" t="s">
        <v>2095</v>
      </c>
      <c r="E849" s="223" t="s">
        <v>386</v>
      </c>
      <c r="F849" s="225"/>
      <c r="G849" s="235" t="s">
        <v>267</v>
      </c>
      <c r="H849" s="235">
        <v>89</v>
      </c>
      <c r="I849" s="220"/>
    </row>
    <row r="850" spans="1:9">
      <c r="A850" s="220"/>
      <c r="B850" s="221">
        <f t="shared" si="22"/>
        <v>844</v>
      </c>
      <c r="C850" s="223" t="s">
        <v>2096</v>
      </c>
      <c r="D850" s="222" t="s">
        <v>2097</v>
      </c>
      <c r="E850" s="223" t="s">
        <v>778</v>
      </c>
      <c r="F850" s="225"/>
      <c r="G850" s="235" t="s">
        <v>3765</v>
      </c>
      <c r="H850" s="235">
        <v>150</v>
      </c>
      <c r="I850" s="220"/>
    </row>
    <row r="851" spans="1:9">
      <c r="A851" s="220"/>
      <c r="B851" s="221">
        <f t="shared" si="22"/>
        <v>845</v>
      </c>
      <c r="C851" s="223" t="s">
        <v>2098</v>
      </c>
      <c r="D851" s="222" t="s">
        <v>2099</v>
      </c>
      <c r="E851" s="223" t="s">
        <v>2100</v>
      </c>
      <c r="F851" s="225"/>
      <c r="G851" s="235" t="s">
        <v>267</v>
      </c>
      <c r="H851" s="235">
        <v>74</v>
      </c>
      <c r="I851" s="220"/>
    </row>
    <row r="852" spans="1:9">
      <c r="A852" s="220"/>
      <c r="B852" s="221">
        <f t="shared" si="22"/>
        <v>846</v>
      </c>
      <c r="C852" s="223" t="s">
        <v>2101</v>
      </c>
      <c r="D852" s="222" t="s">
        <v>2102</v>
      </c>
      <c r="E852" s="223" t="s">
        <v>2103</v>
      </c>
      <c r="F852" s="225"/>
      <c r="G852" s="235" t="s">
        <v>267</v>
      </c>
      <c r="H852" s="235">
        <v>106</v>
      </c>
      <c r="I852" s="220"/>
    </row>
    <row r="853" spans="1:9">
      <c r="A853" s="220"/>
      <c r="B853" s="221">
        <f t="shared" si="22"/>
        <v>847</v>
      </c>
      <c r="C853" s="223" t="s">
        <v>2104</v>
      </c>
      <c r="D853" s="222" t="s">
        <v>2105</v>
      </c>
      <c r="E853" s="223" t="s">
        <v>629</v>
      </c>
      <c r="F853" s="225"/>
      <c r="G853" s="235" t="s">
        <v>267</v>
      </c>
      <c r="H853" s="235">
        <v>26</v>
      </c>
      <c r="I853" s="220"/>
    </row>
    <row r="854" spans="1:9">
      <c r="A854" s="220"/>
      <c r="B854" s="221">
        <f t="shared" si="22"/>
        <v>848</v>
      </c>
      <c r="C854" s="223" t="s">
        <v>2106</v>
      </c>
      <c r="D854" s="222" t="s">
        <v>2107</v>
      </c>
      <c r="E854" s="223" t="s">
        <v>2108</v>
      </c>
      <c r="F854" s="225"/>
      <c r="G854" s="235" t="s">
        <v>267</v>
      </c>
      <c r="H854" s="235">
        <v>158</v>
      </c>
      <c r="I854" s="220"/>
    </row>
    <row r="855" spans="1:9">
      <c r="A855" s="220"/>
      <c r="B855" s="221">
        <f t="shared" si="22"/>
        <v>849</v>
      </c>
      <c r="C855" s="223" t="s">
        <v>2109</v>
      </c>
      <c r="D855" s="222" t="s">
        <v>2110</v>
      </c>
      <c r="E855" s="223" t="s">
        <v>2111</v>
      </c>
      <c r="F855" s="225"/>
      <c r="G855" s="235" t="s">
        <v>267</v>
      </c>
      <c r="H855" s="235">
        <v>57</v>
      </c>
      <c r="I855" s="220"/>
    </row>
    <row r="856" spans="1:9">
      <c r="A856" s="220"/>
      <c r="B856" s="221">
        <f t="shared" si="22"/>
        <v>850</v>
      </c>
      <c r="C856" s="223" t="s">
        <v>2112</v>
      </c>
      <c r="D856" s="222" t="s">
        <v>2113</v>
      </c>
      <c r="E856" s="223" t="s">
        <v>2114</v>
      </c>
      <c r="F856" s="225"/>
      <c r="G856" s="235" t="s">
        <v>267</v>
      </c>
      <c r="H856" s="235">
        <v>162</v>
      </c>
      <c r="I856" s="220"/>
    </row>
    <row r="857" spans="1:9">
      <c r="A857" s="220"/>
      <c r="B857" s="221">
        <f t="shared" si="22"/>
        <v>851</v>
      </c>
      <c r="C857" s="223" t="s">
        <v>2115</v>
      </c>
      <c r="D857" s="222" t="s">
        <v>2116</v>
      </c>
      <c r="E857" s="223" t="s">
        <v>2117</v>
      </c>
      <c r="F857" s="225"/>
      <c r="G857" s="235" t="s">
        <v>267</v>
      </c>
      <c r="H857" s="235">
        <v>26</v>
      </c>
      <c r="I857" s="220"/>
    </row>
    <row r="858" spans="1:9">
      <c r="A858" s="220"/>
      <c r="B858" s="221">
        <f t="shared" si="22"/>
        <v>852</v>
      </c>
      <c r="C858" s="223" t="s">
        <v>2118</v>
      </c>
      <c r="D858" s="222" t="s">
        <v>2119</v>
      </c>
      <c r="E858" s="223"/>
      <c r="F858" s="225"/>
      <c r="G858" s="235" t="s">
        <v>267</v>
      </c>
      <c r="H858" s="235">
        <v>118</v>
      </c>
      <c r="I858" s="220"/>
    </row>
    <row r="859" spans="1:9">
      <c r="A859" s="220"/>
      <c r="B859" s="221">
        <f t="shared" si="22"/>
        <v>853</v>
      </c>
      <c r="C859" s="223" t="s">
        <v>2120</v>
      </c>
      <c r="D859" s="222" t="s">
        <v>2121</v>
      </c>
      <c r="E859" s="223" t="s">
        <v>2122</v>
      </c>
      <c r="F859" s="225"/>
      <c r="G859" s="235" t="s">
        <v>267</v>
      </c>
      <c r="H859" s="235">
        <v>66</v>
      </c>
      <c r="I859" s="220"/>
    </row>
    <row r="860" spans="1:9">
      <c r="A860" s="220"/>
      <c r="B860" s="221">
        <f t="shared" si="22"/>
        <v>854</v>
      </c>
      <c r="C860" s="223" t="s">
        <v>2123</v>
      </c>
      <c r="D860" s="222" t="s">
        <v>2124</v>
      </c>
      <c r="E860" s="223" t="s">
        <v>2125</v>
      </c>
      <c r="F860" s="225"/>
      <c r="G860" s="235" t="s">
        <v>267</v>
      </c>
      <c r="H860" s="235">
        <v>73</v>
      </c>
      <c r="I860" s="220"/>
    </row>
    <row r="861" spans="1:9">
      <c r="A861" s="220"/>
      <c r="B861" s="221">
        <f t="shared" si="22"/>
        <v>855</v>
      </c>
      <c r="C861" s="223" t="s">
        <v>2126</v>
      </c>
      <c r="D861" s="222" t="s">
        <v>2127</v>
      </c>
      <c r="E861" s="223" t="s">
        <v>2128</v>
      </c>
      <c r="F861" s="225"/>
      <c r="G861" s="235" t="s">
        <v>254</v>
      </c>
      <c r="H861" s="235">
        <v>123</v>
      </c>
      <c r="I861" s="220"/>
    </row>
    <row r="862" spans="1:9">
      <c r="A862" s="220"/>
      <c r="B862" s="221">
        <f t="shared" si="22"/>
        <v>856</v>
      </c>
      <c r="C862" s="223" t="s">
        <v>2129</v>
      </c>
      <c r="D862" s="222" t="s">
        <v>2130</v>
      </c>
      <c r="E862" s="223" t="s">
        <v>445</v>
      </c>
      <c r="F862" s="225"/>
      <c r="G862" s="235" t="s">
        <v>267</v>
      </c>
      <c r="H862" s="235">
        <v>90</v>
      </c>
      <c r="I862" s="220"/>
    </row>
    <row r="863" spans="1:9">
      <c r="A863" s="220"/>
      <c r="B863" s="221">
        <f t="shared" si="22"/>
        <v>857</v>
      </c>
      <c r="C863" s="223" t="s">
        <v>2131</v>
      </c>
      <c r="D863" s="222" t="s">
        <v>2132</v>
      </c>
      <c r="E863" s="223" t="s">
        <v>2133</v>
      </c>
      <c r="F863" s="225"/>
      <c r="G863" s="235" t="s">
        <v>267</v>
      </c>
      <c r="H863" s="235">
        <v>40</v>
      </c>
      <c r="I863" s="220"/>
    </row>
    <row r="864" spans="1:9">
      <c r="A864" s="220"/>
      <c r="B864" s="221">
        <f t="shared" si="22"/>
        <v>858</v>
      </c>
      <c r="C864" s="223" t="s">
        <v>2134</v>
      </c>
      <c r="D864" s="222" t="s">
        <v>2135</v>
      </c>
      <c r="E864" s="223" t="s">
        <v>2136</v>
      </c>
      <c r="F864" s="225"/>
      <c r="G864" s="235" t="s">
        <v>1978</v>
      </c>
      <c r="H864" s="235">
        <v>41</v>
      </c>
      <c r="I864" s="220"/>
    </row>
    <row r="865" spans="1:9">
      <c r="A865" s="220"/>
      <c r="B865" s="221">
        <f t="shared" si="22"/>
        <v>859</v>
      </c>
      <c r="C865" s="223" t="s">
        <v>2137</v>
      </c>
      <c r="D865" s="224" t="s">
        <v>2138</v>
      </c>
      <c r="E865" s="223" t="s">
        <v>2139</v>
      </c>
      <c r="F865" s="225"/>
      <c r="G865" s="235" t="s">
        <v>1978</v>
      </c>
      <c r="H865" s="235">
        <v>57</v>
      </c>
      <c r="I865" s="220"/>
    </row>
    <row r="866" spans="1:9">
      <c r="A866" s="220"/>
      <c r="B866" s="221">
        <f t="shared" si="22"/>
        <v>860</v>
      </c>
      <c r="C866" s="223" t="s">
        <v>2140</v>
      </c>
      <c r="D866" s="222" t="s">
        <v>2141</v>
      </c>
      <c r="E866" s="223" t="s">
        <v>2142</v>
      </c>
      <c r="F866" s="225"/>
      <c r="G866" s="235" t="s">
        <v>267</v>
      </c>
      <c r="H866" s="235">
        <v>10</v>
      </c>
      <c r="I866" s="220"/>
    </row>
    <row r="867" spans="1:9">
      <c r="A867" s="220"/>
      <c r="B867" s="221">
        <f t="shared" si="22"/>
        <v>861</v>
      </c>
      <c r="C867" s="223" t="s">
        <v>2143</v>
      </c>
      <c r="D867" s="222" t="s">
        <v>2144</v>
      </c>
      <c r="E867" s="223" t="s">
        <v>2145</v>
      </c>
      <c r="F867" s="225"/>
      <c r="G867" s="235" t="s">
        <v>254</v>
      </c>
      <c r="H867" s="235">
        <v>130</v>
      </c>
      <c r="I867" s="220"/>
    </row>
    <row r="868" spans="1:9">
      <c r="A868" s="220"/>
      <c r="B868" s="221">
        <f t="shared" si="22"/>
        <v>862</v>
      </c>
      <c r="C868" s="223" t="s">
        <v>2146</v>
      </c>
      <c r="D868" s="222" t="s">
        <v>2147</v>
      </c>
      <c r="E868" s="223" t="s">
        <v>524</v>
      </c>
      <c r="F868" s="225"/>
      <c r="G868" s="235" t="s">
        <v>254</v>
      </c>
      <c r="H868" s="235">
        <v>59</v>
      </c>
      <c r="I868" s="220"/>
    </row>
    <row r="869" spans="1:9">
      <c r="A869" s="220"/>
      <c r="B869" s="221">
        <f t="shared" si="22"/>
        <v>863</v>
      </c>
      <c r="C869" s="223" t="s">
        <v>2148</v>
      </c>
      <c r="D869" s="222" t="s">
        <v>2149</v>
      </c>
      <c r="E869" s="223" t="s">
        <v>2150</v>
      </c>
      <c r="F869" s="225"/>
      <c r="G869" s="235" t="s">
        <v>1978</v>
      </c>
      <c r="H869" s="235">
        <v>45</v>
      </c>
      <c r="I869" s="220"/>
    </row>
    <row r="870" spans="1:9">
      <c r="A870" s="220"/>
      <c r="B870" s="221">
        <f t="shared" si="22"/>
        <v>864</v>
      </c>
      <c r="C870" s="223" t="s">
        <v>2151</v>
      </c>
      <c r="D870" s="222" t="s">
        <v>2152</v>
      </c>
      <c r="E870" s="223"/>
      <c r="F870" s="225"/>
      <c r="G870" s="235" t="s">
        <v>254</v>
      </c>
      <c r="H870" s="235">
        <v>32</v>
      </c>
      <c r="I870" s="220"/>
    </row>
    <row r="871" spans="1:9">
      <c r="A871" s="220"/>
      <c r="B871" s="221">
        <f t="shared" si="22"/>
        <v>865</v>
      </c>
      <c r="C871" s="223" t="s">
        <v>2153</v>
      </c>
      <c r="D871" s="222" t="s">
        <v>2154</v>
      </c>
      <c r="E871" s="223" t="s">
        <v>2155</v>
      </c>
      <c r="F871" s="225"/>
      <c r="G871" s="235" t="s">
        <v>267</v>
      </c>
      <c r="H871" s="235">
        <v>62</v>
      </c>
      <c r="I871" s="220"/>
    </row>
    <row r="872" spans="1:9">
      <c r="A872" s="220"/>
      <c r="B872" s="221">
        <f t="shared" si="22"/>
        <v>866</v>
      </c>
      <c r="C872" s="223" t="s">
        <v>2156</v>
      </c>
      <c r="D872" s="222" t="s">
        <v>2157</v>
      </c>
      <c r="E872" s="223" t="s">
        <v>2158</v>
      </c>
      <c r="F872" s="225"/>
      <c r="G872" s="235" t="s">
        <v>254</v>
      </c>
      <c r="H872" s="235">
        <v>118</v>
      </c>
      <c r="I872" s="220"/>
    </row>
    <row r="873" spans="1:9">
      <c r="A873" s="220"/>
      <c r="B873" s="221">
        <f t="shared" si="22"/>
        <v>867</v>
      </c>
      <c r="C873" s="223" t="s">
        <v>2159</v>
      </c>
      <c r="D873" s="222" t="s">
        <v>2160</v>
      </c>
      <c r="E873" s="223" t="s">
        <v>2161</v>
      </c>
      <c r="F873" s="225"/>
      <c r="G873" s="235" t="s">
        <v>1828</v>
      </c>
      <c r="H873" s="235">
        <v>169</v>
      </c>
      <c r="I873" s="220"/>
    </row>
    <row r="874" spans="1:9">
      <c r="A874" s="220"/>
      <c r="B874" s="221">
        <f t="shared" si="22"/>
        <v>868</v>
      </c>
      <c r="C874" s="223" t="s">
        <v>2162</v>
      </c>
      <c r="D874" s="222" t="s">
        <v>2163</v>
      </c>
      <c r="E874" s="223" t="s">
        <v>2164</v>
      </c>
      <c r="F874" s="225"/>
      <c r="G874" s="235" t="s">
        <v>1828</v>
      </c>
      <c r="H874" s="235">
        <v>543</v>
      </c>
      <c r="I874" s="220"/>
    </row>
    <row r="875" spans="1:9">
      <c r="A875" s="220"/>
      <c r="B875" s="221">
        <f t="shared" si="22"/>
        <v>869</v>
      </c>
      <c r="C875" s="223" t="s">
        <v>2165</v>
      </c>
      <c r="D875" s="222" t="s">
        <v>2166</v>
      </c>
      <c r="E875" s="223" t="s">
        <v>2167</v>
      </c>
      <c r="F875" s="225"/>
      <c r="G875" s="235" t="s">
        <v>267</v>
      </c>
      <c r="H875" s="235">
        <v>78</v>
      </c>
      <c r="I875" s="220"/>
    </row>
    <row r="876" spans="1:9">
      <c r="A876" s="220"/>
      <c r="B876" s="221">
        <f t="shared" si="22"/>
        <v>870</v>
      </c>
      <c r="C876" s="223" t="s">
        <v>2168</v>
      </c>
      <c r="D876" s="224" t="s">
        <v>2169</v>
      </c>
      <c r="E876" s="223" t="s">
        <v>2170</v>
      </c>
      <c r="F876" s="225"/>
      <c r="G876" s="235" t="s">
        <v>267</v>
      </c>
      <c r="H876" s="235">
        <v>106</v>
      </c>
      <c r="I876" s="220"/>
    </row>
    <row r="877" spans="1:9" ht="30">
      <c r="A877" s="220"/>
      <c r="B877" s="221">
        <f t="shared" si="22"/>
        <v>871</v>
      </c>
      <c r="C877" s="223" t="s">
        <v>2171</v>
      </c>
      <c r="D877" s="222" t="s">
        <v>2172</v>
      </c>
      <c r="E877" s="223" t="s">
        <v>547</v>
      </c>
      <c r="F877" s="225"/>
      <c r="G877" s="235" t="s">
        <v>254</v>
      </c>
      <c r="H877" s="235">
        <v>33</v>
      </c>
      <c r="I877" s="220"/>
    </row>
    <row r="878" spans="1:9">
      <c r="A878" s="220"/>
      <c r="B878" s="221">
        <f t="shared" si="22"/>
        <v>872</v>
      </c>
      <c r="C878" s="223" t="s">
        <v>2173</v>
      </c>
      <c r="D878" s="222" t="s">
        <v>2174</v>
      </c>
      <c r="E878" s="223" t="s">
        <v>2175</v>
      </c>
      <c r="F878" s="225"/>
      <c r="G878" s="235" t="s">
        <v>254</v>
      </c>
      <c r="H878" s="235">
        <v>74</v>
      </c>
      <c r="I878" s="220"/>
    </row>
    <row r="879" spans="1:9">
      <c r="A879" s="220"/>
      <c r="B879" s="221">
        <f t="shared" si="22"/>
        <v>873</v>
      </c>
      <c r="C879" s="223" t="s">
        <v>2176</v>
      </c>
      <c r="D879" s="222" t="s">
        <v>2177</v>
      </c>
      <c r="E879" s="223" t="s">
        <v>2050</v>
      </c>
      <c r="F879" s="225"/>
      <c r="G879" s="235" t="s">
        <v>267</v>
      </c>
      <c r="H879" s="235">
        <v>72</v>
      </c>
      <c r="I879" s="220"/>
    </row>
    <row r="880" spans="1:9">
      <c r="A880" s="220"/>
      <c r="B880" s="221">
        <f t="shared" si="22"/>
        <v>874</v>
      </c>
      <c r="C880" s="223" t="s">
        <v>2178</v>
      </c>
      <c r="D880" s="222" t="s">
        <v>2179</v>
      </c>
      <c r="E880" s="223" t="s">
        <v>517</v>
      </c>
      <c r="F880" s="225"/>
      <c r="G880" s="235" t="s">
        <v>254</v>
      </c>
      <c r="H880" s="235">
        <v>76</v>
      </c>
      <c r="I880" s="220"/>
    </row>
    <row r="881" spans="1:9">
      <c r="A881" s="220"/>
      <c r="B881" s="221">
        <f t="shared" si="22"/>
        <v>875</v>
      </c>
      <c r="C881" s="223" t="s">
        <v>2180</v>
      </c>
      <c r="D881" s="222" t="s">
        <v>2181</v>
      </c>
      <c r="E881" s="223" t="s">
        <v>2182</v>
      </c>
      <c r="F881" s="225"/>
      <c r="G881" s="235" t="s">
        <v>267</v>
      </c>
      <c r="H881" s="235">
        <v>50</v>
      </c>
      <c r="I881" s="220"/>
    </row>
    <row r="882" spans="1:9">
      <c r="A882" s="220"/>
      <c r="B882" s="221">
        <f t="shared" si="22"/>
        <v>876</v>
      </c>
      <c r="C882" s="223" t="s">
        <v>2183</v>
      </c>
      <c r="D882" s="224" t="s">
        <v>2184</v>
      </c>
      <c r="E882" s="223" t="s">
        <v>2185</v>
      </c>
      <c r="F882" s="225"/>
      <c r="G882" s="235" t="s">
        <v>267</v>
      </c>
      <c r="H882" s="235">
        <v>82</v>
      </c>
      <c r="I882" s="220"/>
    </row>
    <row r="883" spans="1:9">
      <c r="A883" s="220"/>
      <c r="B883" s="221">
        <f t="shared" si="22"/>
        <v>877</v>
      </c>
      <c r="C883" s="223" t="s">
        <v>2186</v>
      </c>
      <c r="D883" s="222" t="s">
        <v>2187</v>
      </c>
      <c r="E883" s="223" t="s">
        <v>2188</v>
      </c>
      <c r="F883" s="225"/>
      <c r="G883" s="235" t="s">
        <v>267</v>
      </c>
      <c r="H883" s="235">
        <v>88</v>
      </c>
      <c r="I883" s="220"/>
    </row>
    <row r="884" spans="1:9">
      <c r="A884" s="220"/>
      <c r="B884" s="221">
        <f t="shared" si="22"/>
        <v>878</v>
      </c>
      <c r="C884" s="223" t="s">
        <v>2189</v>
      </c>
      <c r="D884" s="222" t="s">
        <v>2190</v>
      </c>
      <c r="E884" s="223" t="s">
        <v>2191</v>
      </c>
      <c r="F884" s="225"/>
      <c r="G884" s="235" t="s">
        <v>267</v>
      </c>
      <c r="H884" s="235">
        <v>78</v>
      </c>
      <c r="I884" s="220"/>
    </row>
    <row r="885" spans="1:9">
      <c r="A885" s="220"/>
      <c r="B885" s="221">
        <f t="shared" si="22"/>
        <v>879</v>
      </c>
      <c r="C885" s="223" t="s">
        <v>2192</v>
      </c>
      <c r="D885" s="222" t="s">
        <v>2193</v>
      </c>
      <c r="E885" s="223" t="s">
        <v>2194</v>
      </c>
      <c r="F885" s="225"/>
      <c r="G885" s="235" t="s">
        <v>267</v>
      </c>
      <c r="H885" s="235">
        <v>53</v>
      </c>
      <c r="I885" s="220"/>
    </row>
    <row r="886" spans="1:9">
      <c r="A886" s="220"/>
      <c r="B886" s="221">
        <f t="shared" si="22"/>
        <v>880</v>
      </c>
      <c r="C886" s="223" t="s">
        <v>2195</v>
      </c>
      <c r="D886" s="222" t="s">
        <v>2196</v>
      </c>
      <c r="E886" s="223" t="s">
        <v>527</v>
      </c>
      <c r="F886" s="225"/>
      <c r="G886" s="235" t="s">
        <v>254</v>
      </c>
      <c r="H886" s="235">
        <v>30</v>
      </c>
      <c r="I886" s="220"/>
    </row>
    <row r="887" spans="1:9">
      <c r="A887" s="220"/>
      <c r="B887" s="221">
        <f t="shared" si="22"/>
        <v>881</v>
      </c>
      <c r="C887" s="223" t="s">
        <v>2197</v>
      </c>
      <c r="D887" s="222" t="s">
        <v>2198</v>
      </c>
      <c r="E887" s="223" t="s">
        <v>2199</v>
      </c>
      <c r="F887" s="225"/>
      <c r="G887" s="235" t="s">
        <v>267</v>
      </c>
      <c r="H887" s="235">
        <v>70</v>
      </c>
      <c r="I887" s="220"/>
    </row>
    <row r="888" spans="1:9">
      <c r="A888" s="220"/>
      <c r="B888" s="221">
        <f t="shared" si="22"/>
        <v>882</v>
      </c>
      <c r="C888" s="223" t="s">
        <v>2200</v>
      </c>
      <c r="D888" s="222" t="s">
        <v>2201</v>
      </c>
      <c r="E888" s="223" t="s">
        <v>2202</v>
      </c>
      <c r="F888" s="225"/>
      <c r="G888" s="235" t="s">
        <v>267</v>
      </c>
      <c r="H888" s="235">
        <v>50</v>
      </c>
      <c r="I888" s="220"/>
    </row>
    <row r="889" spans="1:9">
      <c r="A889" s="220"/>
      <c r="B889" s="221">
        <f t="shared" si="22"/>
        <v>883</v>
      </c>
      <c r="C889" s="223" t="s">
        <v>2203</v>
      </c>
      <c r="D889" s="222" t="s">
        <v>2204</v>
      </c>
      <c r="E889" s="223" t="s">
        <v>2205</v>
      </c>
      <c r="F889" s="225"/>
      <c r="G889" s="235" t="s">
        <v>267</v>
      </c>
      <c r="H889" s="235">
        <v>33</v>
      </c>
      <c r="I889" s="220"/>
    </row>
    <row r="890" spans="1:9">
      <c r="A890" s="220"/>
      <c r="B890" s="221">
        <f t="shared" si="22"/>
        <v>884</v>
      </c>
      <c r="C890" s="223" t="s">
        <v>2206</v>
      </c>
      <c r="D890" s="222" t="s">
        <v>2207</v>
      </c>
      <c r="E890" s="223" t="s">
        <v>2208</v>
      </c>
      <c r="F890" s="225"/>
      <c r="G890" s="235" t="s">
        <v>267</v>
      </c>
      <c r="H890" s="235">
        <v>65</v>
      </c>
      <c r="I890" s="220"/>
    </row>
    <row r="891" spans="1:9">
      <c r="A891" s="220"/>
      <c r="B891" s="221">
        <f t="shared" si="22"/>
        <v>885</v>
      </c>
      <c r="C891" s="223" t="s">
        <v>2209</v>
      </c>
      <c r="D891" s="222" t="s">
        <v>2210</v>
      </c>
      <c r="E891" s="223" t="s">
        <v>547</v>
      </c>
      <c r="F891" s="225"/>
      <c r="G891" s="235" t="s">
        <v>267</v>
      </c>
      <c r="H891" s="235">
        <v>61</v>
      </c>
      <c r="I891" s="220"/>
    </row>
    <row r="892" spans="1:9">
      <c r="A892" s="220"/>
      <c r="B892" s="221">
        <f t="shared" si="22"/>
        <v>886</v>
      </c>
      <c r="C892" s="223" t="s">
        <v>2211</v>
      </c>
      <c r="D892" s="222" t="s">
        <v>2212</v>
      </c>
      <c r="E892" s="223" t="s">
        <v>2213</v>
      </c>
      <c r="F892" s="225"/>
      <c r="G892" s="235" t="s">
        <v>267</v>
      </c>
      <c r="H892" s="235">
        <v>98</v>
      </c>
      <c r="I892" s="220"/>
    </row>
    <row r="893" spans="1:9">
      <c r="A893" s="220"/>
      <c r="B893" s="221">
        <f t="shared" si="22"/>
        <v>887</v>
      </c>
      <c r="C893" s="223" t="s">
        <v>2214</v>
      </c>
      <c r="D893" s="222" t="s">
        <v>2215</v>
      </c>
      <c r="E893" s="223" t="s">
        <v>623</v>
      </c>
      <c r="F893" s="225"/>
      <c r="G893" s="235" t="s">
        <v>1978</v>
      </c>
      <c r="H893" s="235">
        <v>63</v>
      </c>
      <c r="I893" s="220"/>
    </row>
    <row r="894" spans="1:9">
      <c r="A894" s="220"/>
      <c r="B894" s="221">
        <f t="shared" si="22"/>
        <v>888</v>
      </c>
      <c r="C894" s="223" t="s">
        <v>2216</v>
      </c>
      <c r="D894" s="224" t="s">
        <v>2217</v>
      </c>
      <c r="E894" s="223" t="s">
        <v>2122</v>
      </c>
      <c r="F894" s="225"/>
      <c r="G894" s="235" t="s">
        <v>267</v>
      </c>
      <c r="H894" s="235">
        <v>81</v>
      </c>
      <c r="I894" s="220"/>
    </row>
    <row r="895" spans="1:9">
      <c r="A895" s="220"/>
      <c r="B895" s="221">
        <f t="shared" si="22"/>
        <v>889</v>
      </c>
      <c r="C895" s="223" t="s">
        <v>2218</v>
      </c>
      <c r="D895" s="222" t="s">
        <v>2219</v>
      </c>
      <c r="E895" s="223" t="s">
        <v>2220</v>
      </c>
      <c r="F895" s="225"/>
      <c r="G895" s="235" t="s">
        <v>267</v>
      </c>
      <c r="H895" s="235">
        <v>72</v>
      </c>
      <c r="I895" s="220"/>
    </row>
    <row r="896" spans="1:9">
      <c r="A896" s="220"/>
      <c r="B896" s="221">
        <f t="shared" si="22"/>
        <v>890</v>
      </c>
      <c r="C896" s="223" t="s">
        <v>2221</v>
      </c>
      <c r="D896" s="222" t="s">
        <v>2222</v>
      </c>
      <c r="E896" s="223" t="s">
        <v>2223</v>
      </c>
      <c r="F896" s="225"/>
      <c r="G896" s="235" t="s">
        <v>267</v>
      </c>
      <c r="H896" s="235">
        <v>88</v>
      </c>
      <c r="I896" s="220"/>
    </row>
    <row r="897" spans="1:9" ht="30">
      <c r="A897" s="220"/>
      <c r="B897" s="221">
        <f t="shared" si="22"/>
        <v>891</v>
      </c>
      <c r="C897" s="223" t="s">
        <v>2224</v>
      </c>
      <c r="D897" s="222" t="s">
        <v>2225</v>
      </c>
      <c r="E897" s="223" t="s">
        <v>2226</v>
      </c>
      <c r="F897" s="225"/>
      <c r="G897" s="235" t="s">
        <v>2227</v>
      </c>
      <c r="H897" s="235">
        <v>23</v>
      </c>
      <c r="I897" s="220"/>
    </row>
    <row r="898" spans="1:9">
      <c r="A898" s="220"/>
      <c r="B898" s="221">
        <f t="shared" si="22"/>
        <v>892</v>
      </c>
      <c r="C898" s="223" t="s">
        <v>2228</v>
      </c>
      <c r="D898" s="222" t="s">
        <v>2229</v>
      </c>
      <c r="E898" s="223" t="s">
        <v>2230</v>
      </c>
      <c r="F898" s="225"/>
      <c r="G898" s="235" t="s">
        <v>267</v>
      </c>
      <c r="H898" s="235">
        <v>72</v>
      </c>
      <c r="I898" s="220"/>
    </row>
    <row r="899" spans="1:9">
      <c r="A899" s="220"/>
      <c r="B899" s="221">
        <f t="shared" si="22"/>
        <v>893</v>
      </c>
      <c r="C899" s="223" t="s">
        <v>2231</v>
      </c>
      <c r="D899" s="222" t="s">
        <v>2232</v>
      </c>
      <c r="E899" s="223" t="s">
        <v>2233</v>
      </c>
      <c r="F899" s="225"/>
      <c r="G899" s="235" t="s">
        <v>1978</v>
      </c>
      <c r="H899" s="235">
        <v>39</v>
      </c>
      <c r="I899" s="220"/>
    </row>
    <row r="900" spans="1:9">
      <c r="A900" s="220"/>
      <c r="B900" s="221">
        <f t="shared" si="22"/>
        <v>894</v>
      </c>
      <c r="C900" s="223" t="s">
        <v>2234</v>
      </c>
      <c r="D900" s="222" t="s">
        <v>2235</v>
      </c>
      <c r="E900" s="223" t="s">
        <v>2236</v>
      </c>
      <c r="F900" s="225"/>
      <c r="G900" s="235" t="s">
        <v>2237</v>
      </c>
      <c r="H900" s="235">
        <v>97</v>
      </c>
      <c r="I900" s="220"/>
    </row>
    <row r="901" spans="1:9">
      <c r="A901" s="220"/>
      <c r="B901" s="221">
        <f t="shared" si="22"/>
        <v>895</v>
      </c>
      <c r="C901" s="223" t="s">
        <v>2238</v>
      </c>
      <c r="D901" s="222" t="s">
        <v>2239</v>
      </c>
      <c r="E901" s="223" t="s">
        <v>2240</v>
      </c>
      <c r="F901" s="225"/>
      <c r="G901" s="235" t="s">
        <v>254</v>
      </c>
      <c r="H901" s="235">
        <v>76</v>
      </c>
      <c r="I901" s="220"/>
    </row>
    <row r="902" spans="1:9">
      <c r="A902" s="220"/>
      <c r="B902" s="221">
        <f t="shared" si="22"/>
        <v>896</v>
      </c>
      <c r="C902" s="223" t="s">
        <v>2241</v>
      </c>
      <c r="D902" s="222" t="s">
        <v>2242</v>
      </c>
      <c r="E902" s="223" t="s">
        <v>2243</v>
      </c>
      <c r="F902" s="225"/>
      <c r="G902" s="235" t="s">
        <v>267</v>
      </c>
      <c r="H902" s="235">
        <v>63</v>
      </c>
      <c r="I902" s="220"/>
    </row>
    <row r="903" spans="1:9">
      <c r="A903" s="220"/>
      <c r="B903" s="221">
        <f t="shared" si="22"/>
        <v>897</v>
      </c>
      <c r="C903" s="223" t="s">
        <v>2244</v>
      </c>
      <c r="D903" s="222" t="s">
        <v>2245</v>
      </c>
      <c r="E903" s="223" t="s">
        <v>86</v>
      </c>
      <c r="F903" s="225"/>
      <c r="G903" s="235" t="s">
        <v>92</v>
      </c>
      <c r="H903" s="235">
        <v>413</v>
      </c>
      <c r="I903" s="220"/>
    </row>
    <row r="904" spans="1:9">
      <c r="A904" s="220"/>
      <c r="B904" s="221">
        <f t="shared" si="22"/>
        <v>898</v>
      </c>
      <c r="C904" s="223" t="s">
        <v>2246</v>
      </c>
      <c r="D904" s="222" t="s">
        <v>2247</v>
      </c>
      <c r="E904" s="223" t="s">
        <v>2248</v>
      </c>
      <c r="F904" s="225"/>
      <c r="G904" s="235" t="s">
        <v>267</v>
      </c>
      <c r="H904" s="235">
        <v>125</v>
      </c>
      <c r="I904" s="220"/>
    </row>
    <row r="905" spans="1:9">
      <c r="A905" s="220"/>
      <c r="B905" s="221">
        <f t="shared" si="22"/>
        <v>899</v>
      </c>
      <c r="C905" s="223" t="s">
        <v>2249</v>
      </c>
      <c r="D905" s="222" t="s">
        <v>2250</v>
      </c>
      <c r="E905" s="223" t="s">
        <v>345</v>
      </c>
      <c r="F905" s="225"/>
      <c r="G905" s="235" t="s">
        <v>254</v>
      </c>
      <c r="H905" s="235">
        <v>69</v>
      </c>
      <c r="I905" s="220"/>
    </row>
    <row r="906" spans="1:9">
      <c r="A906" s="220"/>
      <c r="B906" s="221">
        <f t="shared" si="22"/>
        <v>900</v>
      </c>
      <c r="C906" s="223" t="s">
        <v>2251</v>
      </c>
      <c r="D906" s="222" t="s">
        <v>2252</v>
      </c>
      <c r="E906" s="223" t="s">
        <v>2230</v>
      </c>
      <c r="F906" s="225"/>
      <c r="G906" s="235" t="s">
        <v>267</v>
      </c>
      <c r="H906" s="235">
        <v>78</v>
      </c>
      <c r="I906" s="220"/>
    </row>
    <row r="907" spans="1:9">
      <c r="A907" s="220"/>
      <c r="B907" s="221">
        <f t="shared" ref="B907:B970" si="23">1+B906</f>
        <v>901</v>
      </c>
      <c r="C907" s="223" t="s">
        <v>2253</v>
      </c>
      <c r="D907" s="222" t="s">
        <v>2254</v>
      </c>
      <c r="E907" s="223" t="s">
        <v>2255</v>
      </c>
      <c r="F907" s="225"/>
      <c r="G907" s="235" t="s">
        <v>267</v>
      </c>
      <c r="H907" s="235">
        <v>72</v>
      </c>
      <c r="I907" s="220"/>
    </row>
    <row r="908" spans="1:9">
      <c r="A908" s="220"/>
      <c r="B908" s="221">
        <f t="shared" si="23"/>
        <v>902</v>
      </c>
      <c r="C908" s="223" t="s">
        <v>2256</v>
      </c>
      <c r="D908" s="222" t="s">
        <v>2257</v>
      </c>
      <c r="E908" s="223" t="s">
        <v>2258</v>
      </c>
      <c r="F908" s="225"/>
      <c r="G908" s="235" t="s">
        <v>254</v>
      </c>
      <c r="H908" s="235">
        <v>37</v>
      </c>
      <c r="I908" s="220"/>
    </row>
    <row r="909" spans="1:9">
      <c r="A909" s="220"/>
      <c r="B909" s="221">
        <f t="shared" si="23"/>
        <v>903</v>
      </c>
      <c r="C909" s="223" t="s">
        <v>2259</v>
      </c>
      <c r="D909" s="222" t="s">
        <v>2260</v>
      </c>
      <c r="E909" s="223" t="s">
        <v>2261</v>
      </c>
      <c r="F909" s="225"/>
      <c r="G909" s="235" t="s">
        <v>267</v>
      </c>
      <c r="H909" s="235">
        <v>26</v>
      </c>
      <c r="I909" s="220"/>
    </row>
    <row r="910" spans="1:9" ht="30">
      <c r="A910" s="220"/>
      <c r="B910" s="221">
        <f t="shared" si="23"/>
        <v>904</v>
      </c>
      <c r="C910" s="223" t="s">
        <v>2262</v>
      </c>
      <c r="D910" s="222" t="s">
        <v>2263</v>
      </c>
      <c r="E910" s="223" t="s">
        <v>2264</v>
      </c>
      <c r="F910" s="225"/>
      <c r="G910" s="235" t="s">
        <v>267</v>
      </c>
      <c r="H910" s="235">
        <v>108</v>
      </c>
      <c r="I910" s="220"/>
    </row>
    <row r="911" spans="1:9" ht="30">
      <c r="A911" s="220"/>
      <c r="B911" s="221">
        <f t="shared" si="23"/>
        <v>905</v>
      </c>
      <c r="C911" s="223" t="s">
        <v>2265</v>
      </c>
      <c r="D911" s="222" t="s">
        <v>2266</v>
      </c>
      <c r="E911" s="223" t="s">
        <v>2267</v>
      </c>
      <c r="F911" s="225"/>
      <c r="G911" s="235" t="s">
        <v>267</v>
      </c>
      <c r="H911" s="235">
        <v>25</v>
      </c>
      <c r="I911" s="220"/>
    </row>
    <row r="912" spans="1:9">
      <c r="A912" s="220"/>
      <c r="B912" s="221">
        <f t="shared" si="23"/>
        <v>906</v>
      </c>
      <c r="C912" s="223" t="s">
        <v>2268</v>
      </c>
      <c r="D912" s="222" t="s">
        <v>2269</v>
      </c>
      <c r="E912" s="223" t="s">
        <v>2270</v>
      </c>
      <c r="F912" s="225"/>
      <c r="G912" s="235" t="s">
        <v>267</v>
      </c>
      <c r="H912" s="235">
        <v>70</v>
      </c>
      <c r="I912" s="220"/>
    </row>
    <row r="913" spans="1:9">
      <c r="A913" s="220"/>
      <c r="B913" s="221">
        <f t="shared" si="23"/>
        <v>907</v>
      </c>
      <c r="C913" s="223" t="s">
        <v>2271</v>
      </c>
      <c r="D913" s="264" t="s">
        <v>2272</v>
      </c>
      <c r="E913" s="265" t="s">
        <v>2273</v>
      </c>
      <c r="F913" s="225"/>
      <c r="G913" s="235" t="s">
        <v>267</v>
      </c>
      <c r="H913" s="235">
        <v>202</v>
      </c>
      <c r="I913" s="220"/>
    </row>
    <row r="914" spans="1:9" ht="30">
      <c r="A914" s="220"/>
      <c r="B914" s="221">
        <f t="shared" si="23"/>
        <v>908</v>
      </c>
      <c r="C914" s="223" t="s">
        <v>2274</v>
      </c>
      <c r="D914" s="222" t="s">
        <v>2275</v>
      </c>
      <c r="E914" s="223" t="s">
        <v>2267</v>
      </c>
      <c r="F914" s="225"/>
      <c r="G914" s="235" t="s">
        <v>2237</v>
      </c>
      <c r="H914" s="235">
        <v>33</v>
      </c>
      <c r="I914" s="220"/>
    </row>
    <row r="915" spans="1:9" ht="30">
      <c r="A915" s="220"/>
      <c r="B915" s="221">
        <f t="shared" si="23"/>
        <v>909</v>
      </c>
      <c r="C915" s="223" t="s">
        <v>2276</v>
      </c>
      <c r="D915" s="222" t="s">
        <v>2277</v>
      </c>
      <c r="E915" s="223" t="s">
        <v>2267</v>
      </c>
      <c r="F915" s="225"/>
      <c r="G915" s="235" t="s">
        <v>267</v>
      </c>
      <c r="H915" s="235">
        <v>28</v>
      </c>
      <c r="I915" s="220"/>
    </row>
    <row r="916" spans="1:9">
      <c r="A916" s="220"/>
      <c r="B916" s="221">
        <f t="shared" si="23"/>
        <v>910</v>
      </c>
      <c r="C916" s="223" t="s">
        <v>2278</v>
      </c>
      <c r="D916" s="222" t="s">
        <v>2279</v>
      </c>
      <c r="E916" s="223" t="s">
        <v>2280</v>
      </c>
      <c r="F916" s="225"/>
      <c r="G916" s="235" t="s">
        <v>267</v>
      </c>
      <c r="H916" s="235">
        <v>62</v>
      </c>
      <c r="I916" s="220"/>
    </row>
    <row r="917" spans="1:9">
      <c r="A917" s="220"/>
      <c r="B917" s="221">
        <f t="shared" si="23"/>
        <v>911</v>
      </c>
      <c r="C917" s="223" t="s">
        <v>2281</v>
      </c>
      <c r="D917" s="222" t="s">
        <v>2282</v>
      </c>
      <c r="E917" s="223" t="s">
        <v>2283</v>
      </c>
      <c r="F917" s="225"/>
      <c r="G917" s="235" t="s">
        <v>254</v>
      </c>
      <c r="H917" s="235">
        <v>32</v>
      </c>
      <c r="I917" s="220"/>
    </row>
    <row r="918" spans="1:9">
      <c r="A918" s="220"/>
      <c r="B918" s="221">
        <f t="shared" si="23"/>
        <v>912</v>
      </c>
      <c r="C918" s="223" t="s">
        <v>2284</v>
      </c>
      <c r="D918" s="224" t="s">
        <v>2285</v>
      </c>
      <c r="E918" s="223" t="s">
        <v>1552</v>
      </c>
      <c r="F918" s="225"/>
      <c r="G918" s="235" t="s">
        <v>267</v>
      </c>
      <c r="H918" s="235">
        <v>54</v>
      </c>
      <c r="I918" s="220"/>
    </row>
    <row r="919" spans="1:9">
      <c r="A919" s="220"/>
      <c r="B919" s="221">
        <f t="shared" si="23"/>
        <v>913</v>
      </c>
      <c r="C919" s="223" t="s">
        <v>2286</v>
      </c>
      <c r="D919" s="222" t="s">
        <v>2287</v>
      </c>
      <c r="E919" s="223" t="s">
        <v>2288</v>
      </c>
      <c r="F919" s="225"/>
      <c r="G919" s="235" t="s">
        <v>267</v>
      </c>
      <c r="H919" s="235">
        <v>36</v>
      </c>
      <c r="I919" s="220"/>
    </row>
    <row r="920" spans="1:9">
      <c r="A920" s="220"/>
      <c r="B920" s="221">
        <f t="shared" si="23"/>
        <v>914</v>
      </c>
      <c r="C920" s="223" t="s">
        <v>2289</v>
      </c>
      <c r="D920" s="222" t="s">
        <v>2290</v>
      </c>
      <c r="E920" s="223" t="s">
        <v>2291</v>
      </c>
      <c r="F920" s="225"/>
      <c r="G920" s="235" t="s">
        <v>267</v>
      </c>
      <c r="H920" s="235">
        <v>119</v>
      </c>
      <c r="I920" s="220"/>
    </row>
    <row r="921" spans="1:9">
      <c r="A921" s="220"/>
      <c r="B921" s="221">
        <f t="shared" si="23"/>
        <v>915</v>
      </c>
      <c r="C921" s="223" t="s">
        <v>2292</v>
      </c>
      <c r="D921" s="222" t="s">
        <v>2293</v>
      </c>
      <c r="E921" s="223" t="s">
        <v>547</v>
      </c>
      <c r="F921" s="225"/>
      <c r="G921" s="235" t="s">
        <v>254</v>
      </c>
      <c r="H921" s="235">
        <v>97</v>
      </c>
      <c r="I921" s="220"/>
    </row>
    <row r="922" spans="1:9">
      <c r="A922" s="220"/>
      <c r="B922" s="221">
        <f t="shared" si="23"/>
        <v>916</v>
      </c>
      <c r="C922" s="223" t="s">
        <v>2294</v>
      </c>
      <c r="D922" s="222" t="s">
        <v>2295</v>
      </c>
      <c r="E922" s="223" t="s">
        <v>2296</v>
      </c>
      <c r="F922" s="225"/>
      <c r="G922" s="235" t="s">
        <v>1978</v>
      </c>
      <c r="H922" s="235">
        <v>106</v>
      </c>
      <c r="I922" s="220"/>
    </row>
    <row r="923" spans="1:9">
      <c r="A923" s="220"/>
      <c r="B923" s="221">
        <f t="shared" si="23"/>
        <v>917</v>
      </c>
      <c r="C923" s="223" t="s">
        <v>2297</v>
      </c>
      <c r="D923" s="222" t="s">
        <v>2298</v>
      </c>
      <c r="E923" s="223" t="s">
        <v>2299</v>
      </c>
      <c r="F923" s="225"/>
      <c r="G923" s="235" t="s">
        <v>267</v>
      </c>
      <c r="H923" s="235">
        <v>46</v>
      </c>
      <c r="I923" s="220"/>
    </row>
    <row r="924" spans="1:9">
      <c r="A924" s="220"/>
      <c r="B924" s="221">
        <f t="shared" si="23"/>
        <v>918</v>
      </c>
      <c r="C924" s="223" t="s">
        <v>2300</v>
      </c>
      <c r="D924" s="235" t="s">
        <v>2301</v>
      </c>
      <c r="E924" s="227" t="s">
        <v>2302</v>
      </c>
      <c r="F924" s="225"/>
      <c r="G924" s="235" t="s">
        <v>267</v>
      </c>
      <c r="H924" s="235">
        <v>260</v>
      </c>
      <c r="I924" s="220"/>
    </row>
    <row r="925" spans="1:9">
      <c r="A925" s="220"/>
      <c r="B925" s="221">
        <f t="shared" si="23"/>
        <v>919</v>
      </c>
      <c r="C925" s="223" t="s">
        <v>2303</v>
      </c>
      <c r="D925" s="222" t="s">
        <v>2304</v>
      </c>
      <c r="E925" s="223" t="s">
        <v>2167</v>
      </c>
      <c r="F925" s="225"/>
      <c r="G925" s="235" t="s">
        <v>267</v>
      </c>
      <c r="H925" s="235">
        <v>86</v>
      </c>
      <c r="I925" s="220"/>
    </row>
    <row r="926" spans="1:9">
      <c r="A926" s="220"/>
      <c r="B926" s="221">
        <f t="shared" si="23"/>
        <v>920</v>
      </c>
      <c r="C926" s="223" t="s">
        <v>2305</v>
      </c>
      <c r="D926" s="222" t="s">
        <v>2306</v>
      </c>
      <c r="E926" s="223" t="s">
        <v>2307</v>
      </c>
      <c r="F926" s="225"/>
      <c r="G926" s="235" t="s">
        <v>254</v>
      </c>
      <c r="H926" s="235">
        <v>52</v>
      </c>
      <c r="I926" s="220"/>
    </row>
    <row r="927" spans="1:9">
      <c r="A927" s="220"/>
      <c r="B927" s="221">
        <f t="shared" si="23"/>
        <v>921</v>
      </c>
      <c r="C927" s="223" t="s">
        <v>2308</v>
      </c>
      <c r="D927" s="222" t="s">
        <v>2309</v>
      </c>
      <c r="E927" s="223" t="s">
        <v>2310</v>
      </c>
      <c r="F927" s="225"/>
      <c r="G927" s="235" t="s">
        <v>267</v>
      </c>
      <c r="H927" s="235">
        <v>64</v>
      </c>
      <c r="I927" s="220"/>
    </row>
    <row r="928" spans="1:9">
      <c r="A928" s="220"/>
      <c r="B928" s="221">
        <f t="shared" si="23"/>
        <v>922</v>
      </c>
      <c r="C928" s="223" t="s">
        <v>2311</v>
      </c>
      <c r="D928" s="222" t="s">
        <v>2312</v>
      </c>
      <c r="E928" s="223" t="s">
        <v>2050</v>
      </c>
      <c r="F928" s="225"/>
      <c r="G928" s="235" t="s">
        <v>267</v>
      </c>
      <c r="H928" s="235">
        <v>72</v>
      </c>
      <c r="I928" s="220"/>
    </row>
    <row r="929" spans="1:9">
      <c r="A929" s="220"/>
      <c r="B929" s="221">
        <f t="shared" si="23"/>
        <v>923</v>
      </c>
      <c r="C929" s="223" t="s">
        <v>2313</v>
      </c>
      <c r="D929" s="222" t="s">
        <v>2314</v>
      </c>
      <c r="E929" s="223" t="s">
        <v>2315</v>
      </c>
      <c r="F929" s="225"/>
      <c r="G929" s="235" t="s">
        <v>267</v>
      </c>
      <c r="H929" s="235">
        <v>107</v>
      </c>
      <c r="I929" s="220"/>
    </row>
    <row r="930" spans="1:9">
      <c r="A930" s="220"/>
      <c r="B930" s="221">
        <f t="shared" si="23"/>
        <v>924</v>
      </c>
      <c r="C930" s="223" t="s">
        <v>2316</v>
      </c>
      <c r="D930" s="222" t="s">
        <v>2317</v>
      </c>
      <c r="E930" s="223" t="s">
        <v>547</v>
      </c>
      <c r="F930" s="225"/>
      <c r="G930" s="235" t="s">
        <v>267</v>
      </c>
      <c r="H930" s="235">
        <v>42</v>
      </c>
      <c r="I930" s="220"/>
    </row>
    <row r="931" spans="1:9">
      <c r="A931" s="220"/>
      <c r="B931" s="221">
        <f t="shared" si="23"/>
        <v>925</v>
      </c>
      <c r="C931" s="223" t="s">
        <v>2318</v>
      </c>
      <c r="D931" s="222" t="s">
        <v>2319</v>
      </c>
      <c r="E931" s="223" t="s">
        <v>2167</v>
      </c>
      <c r="F931" s="225"/>
      <c r="G931" s="235" t="s">
        <v>254</v>
      </c>
      <c r="H931" s="235">
        <v>58</v>
      </c>
      <c r="I931" s="220"/>
    </row>
    <row r="932" spans="1:9">
      <c r="A932" s="220"/>
      <c r="B932" s="221">
        <f t="shared" si="23"/>
        <v>926</v>
      </c>
      <c r="C932" s="223" t="s">
        <v>2320</v>
      </c>
      <c r="D932" s="222" t="s">
        <v>2321</v>
      </c>
      <c r="E932" s="223" t="s">
        <v>2322</v>
      </c>
      <c r="F932" s="225"/>
      <c r="G932" s="235" t="s">
        <v>267</v>
      </c>
      <c r="H932" s="235">
        <v>32</v>
      </c>
      <c r="I932" s="220"/>
    </row>
    <row r="933" spans="1:9">
      <c r="A933" s="220"/>
      <c r="B933" s="221">
        <f t="shared" si="23"/>
        <v>927</v>
      </c>
      <c r="C933" s="223" t="s">
        <v>2323</v>
      </c>
      <c r="D933" s="222" t="s">
        <v>2324</v>
      </c>
      <c r="E933" s="223" t="s">
        <v>2325</v>
      </c>
      <c r="F933" s="225"/>
      <c r="G933" s="235" t="s">
        <v>254</v>
      </c>
      <c r="H933" s="235">
        <v>176</v>
      </c>
      <c r="I933" s="220"/>
    </row>
    <row r="934" spans="1:9">
      <c r="A934" s="220"/>
      <c r="B934" s="221">
        <f t="shared" si="23"/>
        <v>928</v>
      </c>
      <c r="C934" s="223" t="s">
        <v>2326</v>
      </c>
      <c r="D934" s="222" t="s">
        <v>2327</v>
      </c>
      <c r="E934" s="223" t="s">
        <v>2328</v>
      </c>
      <c r="F934" s="225"/>
      <c r="G934" s="235" t="s">
        <v>267</v>
      </c>
      <c r="H934" s="235">
        <v>106</v>
      </c>
      <c r="I934" s="220"/>
    </row>
    <row r="935" spans="1:9">
      <c r="A935" s="220"/>
      <c r="B935" s="221">
        <f t="shared" si="23"/>
        <v>929</v>
      </c>
      <c r="C935" s="223" t="s">
        <v>2329</v>
      </c>
      <c r="D935" s="224" t="s">
        <v>2330</v>
      </c>
      <c r="E935" s="223" t="s">
        <v>569</v>
      </c>
      <c r="F935" s="225"/>
      <c r="G935" s="235" t="s">
        <v>267</v>
      </c>
      <c r="H935" s="235">
        <v>146</v>
      </c>
      <c r="I935" s="220"/>
    </row>
    <row r="936" spans="1:9">
      <c r="A936" s="220"/>
      <c r="B936" s="221">
        <f t="shared" si="23"/>
        <v>930</v>
      </c>
      <c r="C936" s="223" t="s">
        <v>2331</v>
      </c>
      <c r="D936" s="222" t="s">
        <v>2332</v>
      </c>
      <c r="E936" s="223" t="s">
        <v>547</v>
      </c>
      <c r="F936" s="225"/>
      <c r="G936" s="235" t="s">
        <v>17</v>
      </c>
      <c r="H936" s="235">
        <v>128</v>
      </c>
      <c r="I936" s="220"/>
    </row>
    <row r="937" spans="1:9">
      <c r="A937" s="220"/>
      <c r="B937" s="221">
        <f t="shared" si="23"/>
        <v>931</v>
      </c>
      <c r="C937" s="223" t="s">
        <v>2333</v>
      </c>
      <c r="D937" s="222" t="s">
        <v>2334</v>
      </c>
      <c r="E937" s="223" t="s">
        <v>2335</v>
      </c>
      <c r="F937" s="225"/>
      <c r="G937" s="235" t="s">
        <v>267</v>
      </c>
      <c r="H937" s="235">
        <v>74</v>
      </c>
      <c r="I937" s="220"/>
    </row>
    <row r="938" spans="1:9" ht="45">
      <c r="A938" s="220"/>
      <c r="B938" s="221">
        <f t="shared" si="23"/>
        <v>932</v>
      </c>
      <c r="C938" s="223" t="s">
        <v>2336</v>
      </c>
      <c r="D938" s="222" t="s">
        <v>2337</v>
      </c>
      <c r="E938" s="223" t="s">
        <v>547</v>
      </c>
      <c r="F938" s="225"/>
      <c r="G938" s="235" t="s">
        <v>267</v>
      </c>
      <c r="H938" s="235">
        <v>33</v>
      </c>
      <c r="I938" s="220"/>
    </row>
    <row r="939" spans="1:9">
      <c r="A939" s="220"/>
      <c r="B939" s="221">
        <f t="shared" si="23"/>
        <v>933</v>
      </c>
      <c r="C939" s="223" t="s">
        <v>2338</v>
      </c>
      <c r="D939" s="222" t="s">
        <v>2339</v>
      </c>
      <c r="E939" s="223" t="s">
        <v>1624</v>
      </c>
      <c r="F939" s="225"/>
      <c r="G939" s="235" t="s">
        <v>17</v>
      </c>
      <c r="H939" s="235">
        <v>86</v>
      </c>
      <c r="I939" s="220"/>
    </row>
    <row r="940" spans="1:9">
      <c r="A940" s="220"/>
      <c r="B940" s="221">
        <f t="shared" si="23"/>
        <v>934</v>
      </c>
      <c r="C940" s="223" t="s">
        <v>2340</v>
      </c>
      <c r="D940" s="222" t="s">
        <v>2341</v>
      </c>
      <c r="E940" s="223" t="s">
        <v>2342</v>
      </c>
      <c r="F940" s="225"/>
      <c r="G940" s="235" t="s">
        <v>254</v>
      </c>
      <c r="H940" s="235">
        <v>90</v>
      </c>
      <c r="I940" s="220"/>
    </row>
    <row r="941" spans="1:9">
      <c r="A941" s="220"/>
      <c r="B941" s="221">
        <f t="shared" si="23"/>
        <v>935</v>
      </c>
      <c r="C941" s="223" t="s">
        <v>2343</v>
      </c>
      <c r="D941" s="222" t="s">
        <v>2344</v>
      </c>
      <c r="E941" s="223" t="s">
        <v>2345</v>
      </c>
      <c r="F941" s="225"/>
      <c r="G941" s="235" t="s">
        <v>267</v>
      </c>
      <c r="H941" s="235">
        <v>25</v>
      </c>
      <c r="I941" s="220"/>
    </row>
    <row r="942" spans="1:9">
      <c r="A942" s="220"/>
      <c r="B942" s="221">
        <f t="shared" si="23"/>
        <v>936</v>
      </c>
      <c r="C942" s="223" t="s">
        <v>2346</v>
      </c>
      <c r="D942" s="222" t="s">
        <v>2347</v>
      </c>
      <c r="E942" s="223" t="s">
        <v>547</v>
      </c>
      <c r="F942" s="225"/>
      <c r="G942" s="235" t="s">
        <v>267</v>
      </c>
      <c r="H942" s="235">
        <v>114</v>
      </c>
      <c r="I942" s="220"/>
    </row>
    <row r="943" spans="1:9">
      <c r="A943" s="220"/>
      <c r="B943" s="221">
        <f t="shared" si="23"/>
        <v>937</v>
      </c>
      <c r="C943" s="223" t="s">
        <v>2348</v>
      </c>
      <c r="D943" s="222" t="s">
        <v>2349</v>
      </c>
      <c r="E943" s="223" t="s">
        <v>2350</v>
      </c>
      <c r="F943" s="225"/>
      <c r="G943" s="235" t="s">
        <v>254</v>
      </c>
      <c r="H943" s="235">
        <v>85</v>
      </c>
      <c r="I943" s="220"/>
    </row>
    <row r="944" spans="1:9">
      <c r="A944" s="220"/>
      <c r="B944" s="221">
        <f t="shared" si="23"/>
        <v>938</v>
      </c>
      <c r="C944" s="223" t="s">
        <v>2351</v>
      </c>
      <c r="D944" s="222" t="s">
        <v>2352</v>
      </c>
      <c r="E944" s="223" t="s">
        <v>2353</v>
      </c>
      <c r="F944" s="225"/>
      <c r="G944" s="235" t="s">
        <v>267</v>
      </c>
      <c r="H944" s="235">
        <v>94</v>
      </c>
      <c r="I944" s="220"/>
    </row>
    <row r="945" spans="1:9">
      <c r="A945" s="220"/>
      <c r="B945" s="221">
        <f t="shared" si="23"/>
        <v>939</v>
      </c>
      <c r="C945" s="223" t="s">
        <v>2354</v>
      </c>
      <c r="D945" s="222" t="s">
        <v>2355</v>
      </c>
      <c r="E945" s="223" t="s">
        <v>2356</v>
      </c>
      <c r="F945" s="225"/>
      <c r="G945" s="235" t="s">
        <v>267</v>
      </c>
      <c r="H945" s="235">
        <v>82</v>
      </c>
      <c r="I945" s="220"/>
    </row>
    <row r="946" spans="1:9">
      <c r="A946" s="220"/>
      <c r="B946" s="221">
        <f t="shared" si="23"/>
        <v>940</v>
      </c>
      <c r="C946" s="223" t="s">
        <v>2357</v>
      </c>
      <c r="D946" s="222" t="s">
        <v>2358</v>
      </c>
      <c r="E946" s="223" t="s">
        <v>2283</v>
      </c>
      <c r="F946" s="225"/>
      <c r="G946" s="235" t="s">
        <v>254</v>
      </c>
      <c r="H946" s="235">
        <v>41</v>
      </c>
      <c r="I946" s="220"/>
    </row>
    <row r="947" spans="1:9">
      <c r="A947" s="220"/>
      <c r="B947" s="221">
        <f t="shared" si="23"/>
        <v>941</v>
      </c>
      <c r="C947" s="223" t="s">
        <v>2359</v>
      </c>
      <c r="D947" s="222" t="s">
        <v>2360</v>
      </c>
      <c r="E947" s="223" t="s">
        <v>2361</v>
      </c>
      <c r="F947" s="225"/>
      <c r="G947" s="235" t="s">
        <v>267</v>
      </c>
      <c r="H947" s="235">
        <v>34</v>
      </c>
      <c r="I947" s="220"/>
    </row>
    <row r="948" spans="1:9">
      <c r="A948" s="220"/>
      <c r="B948" s="221">
        <f t="shared" si="23"/>
        <v>942</v>
      </c>
      <c r="C948" s="223" t="s">
        <v>2362</v>
      </c>
      <c r="D948" s="222" t="s">
        <v>2363</v>
      </c>
      <c r="E948" s="223" t="s">
        <v>2364</v>
      </c>
      <c r="F948" s="225"/>
      <c r="G948" s="235" t="s">
        <v>254</v>
      </c>
      <c r="H948" s="235">
        <v>64</v>
      </c>
      <c r="I948" s="220"/>
    </row>
    <row r="949" spans="1:9">
      <c r="A949" s="220"/>
      <c r="B949" s="221">
        <f t="shared" si="23"/>
        <v>943</v>
      </c>
      <c r="C949" s="223" t="s">
        <v>2365</v>
      </c>
      <c r="D949" s="222" t="s">
        <v>2366</v>
      </c>
      <c r="E949" s="223" t="s">
        <v>2307</v>
      </c>
      <c r="F949" s="225"/>
      <c r="G949" s="235" t="s">
        <v>254</v>
      </c>
      <c r="H949" s="235">
        <v>410</v>
      </c>
      <c r="I949" s="220"/>
    </row>
    <row r="950" spans="1:9">
      <c r="A950" s="220"/>
      <c r="B950" s="221">
        <f t="shared" si="23"/>
        <v>944</v>
      </c>
      <c r="C950" s="223" t="s">
        <v>2367</v>
      </c>
      <c r="D950" s="222" t="s">
        <v>2368</v>
      </c>
      <c r="E950" s="223" t="s">
        <v>2185</v>
      </c>
      <c r="F950" s="225"/>
      <c r="G950" s="235" t="s">
        <v>254</v>
      </c>
      <c r="H950" s="235">
        <v>72</v>
      </c>
      <c r="I950" s="220"/>
    </row>
    <row r="951" spans="1:9">
      <c r="A951" s="220"/>
      <c r="B951" s="221">
        <f t="shared" si="23"/>
        <v>945</v>
      </c>
      <c r="C951" s="223" t="s">
        <v>2369</v>
      </c>
      <c r="D951" s="222" t="s">
        <v>2370</v>
      </c>
      <c r="E951" s="223" t="s">
        <v>2371</v>
      </c>
      <c r="F951" s="225"/>
      <c r="G951" s="235" t="s">
        <v>254</v>
      </c>
      <c r="H951" s="235">
        <v>54</v>
      </c>
      <c r="I951" s="220"/>
    </row>
    <row r="952" spans="1:9">
      <c r="A952" s="220"/>
      <c r="B952" s="221">
        <f t="shared" si="23"/>
        <v>946</v>
      </c>
      <c r="C952" s="223" t="s">
        <v>2372</v>
      </c>
      <c r="D952" s="222" t="s">
        <v>2373</v>
      </c>
      <c r="E952" s="223" t="s">
        <v>2374</v>
      </c>
      <c r="F952" s="225"/>
      <c r="G952" s="235" t="s">
        <v>267</v>
      </c>
      <c r="H952" s="235">
        <v>32</v>
      </c>
      <c r="I952" s="220"/>
    </row>
    <row r="953" spans="1:9">
      <c r="A953" s="220"/>
      <c r="B953" s="221">
        <f t="shared" si="23"/>
        <v>947</v>
      </c>
      <c r="C953" s="223" t="s">
        <v>2375</v>
      </c>
      <c r="D953" s="222" t="s">
        <v>2376</v>
      </c>
      <c r="E953" s="223" t="s">
        <v>2377</v>
      </c>
      <c r="F953" s="225"/>
      <c r="G953" s="235" t="s">
        <v>254</v>
      </c>
      <c r="H953" s="235">
        <v>12</v>
      </c>
      <c r="I953" s="220"/>
    </row>
    <row r="954" spans="1:9">
      <c r="A954" s="220"/>
      <c r="B954" s="221">
        <f t="shared" si="23"/>
        <v>948</v>
      </c>
      <c r="C954" s="223" t="s">
        <v>2378</v>
      </c>
      <c r="D954" s="222" t="s">
        <v>2379</v>
      </c>
      <c r="E954" s="223" t="s">
        <v>2380</v>
      </c>
      <c r="F954" s="225"/>
      <c r="G954" s="235" t="s">
        <v>2237</v>
      </c>
      <c r="H954" s="235">
        <v>130</v>
      </c>
      <c r="I954" s="220"/>
    </row>
    <row r="955" spans="1:9">
      <c r="A955" s="220"/>
      <c r="B955" s="221">
        <f t="shared" si="23"/>
        <v>949</v>
      </c>
      <c r="C955" s="223" t="s">
        <v>2381</v>
      </c>
      <c r="D955" s="222" t="s">
        <v>2382</v>
      </c>
      <c r="E955" s="223" t="s">
        <v>2383</v>
      </c>
      <c r="F955" s="225"/>
      <c r="G955" s="235" t="s">
        <v>2014</v>
      </c>
      <c r="H955" s="235">
        <v>77</v>
      </c>
      <c r="I955" s="220"/>
    </row>
    <row r="956" spans="1:9" ht="30">
      <c r="A956" s="220"/>
      <c r="B956" s="221">
        <f t="shared" si="23"/>
        <v>950</v>
      </c>
      <c r="C956" s="223" t="s">
        <v>2384</v>
      </c>
      <c r="D956" s="222" t="s">
        <v>2385</v>
      </c>
      <c r="E956" s="223" t="s">
        <v>2386</v>
      </c>
      <c r="F956" s="225"/>
      <c r="G956" s="235" t="s">
        <v>254</v>
      </c>
      <c r="H956" s="235">
        <v>42</v>
      </c>
      <c r="I956" s="220"/>
    </row>
    <row r="957" spans="1:9">
      <c r="A957" s="220"/>
      <c r="B957" s="221">
        <f t="shared" si="23"/>
        <v>951</v>
      </c>
      <c r="C957" s="223" t="s">
        <v>2387</v>
      </c>
      <c r="D957" s="222" t="s">
        <v>2388</v>
      </c>
      <c r="E957" s="223" t="s">
        <v>629</v>
      </c>
      <c r="F957" s="225"/>
      <c r="G957" s="235" t="s">
        <v>254</v>
      </c>
      <c r="H957" s="235">
        <v>81</v>
      </c>
      <c r="I957" s="220"/>
    </row>
    <row r="958" spans="1:9">
      <c r="A958" s="220"/>
      <c r="B958" s="221">
        <f t="shared" si="23"/>
        <v>952</v>
      </c>
      <c r="C958" s="223" t="s">
        <v>2389</v>
      </c>
      <c r="D958" s="264" t="s">
        <v>2390</v>
      </c>
      <c r="E958" s="265" t="s">
        <v>2391</v>
      </c>
      <c r="F958" s="225"/>
      <c r="G958" s="235" t="s">
        <v>254</v>
      </c>
      <c r="H958" s="235">
        <v>64</v>
      </c>
      <c r="I958" s="220"/>
    </row>
    <row r="959" spans="1:9">
      <c r="A959" s="220"/>
      <c r="B959" s="221">
        <f t="shared" si="23"/>
        <v>953</v>
      </c>
      <c r="C959" s="223" t="s">
        <v>2392</v>
      </c>
      <c r="D959" s="235" t="s">
        <v>2393</v>
      </c>
      <c r="E959" s="235" t="s">
        <v>2394</v>
      </c>
      <c r="F959" s="225"/>
      <c r="G959" s="235" t="s">
        <v>1978</v>
      </c>
      <c r="H959" s="235">
        <v>65</v>
      </c>
      <c r="I959" s="220"/>
    </row>
    <row r="960" spans="1:9">
      <c r="A960" s="220"/>
      <c r="B960" s="221">
        <f t="shared" si="23"/>
        <v>954</v>
      </c>
      <c r="C960" s="223" t="s">
        <v>2395</v>
      </c>
      <c r="D960" s="222" t="s">
        <v>2396</v>
      </c>
      <c r="E960" s="223" t="s">
        <v>2397</v>
      </c>
      <c r="F960" s="225"/>
      <c r="G960" s="235" t="s">
        <v>267</v>
      </c>
      <c r="H960" s="235">
        <v>94</v>
      </c>
      <c r="I960" s="220"/>
    </row>
    <row r="961" spans="1:9">
      <c r="A961" s="220"/>
      <c r="B961" s="221">
        <f t="shared" si="23"/>
        <v>955</v>
      </c>
      <c r="C961" s="223" t="s">
        <v>2398</v>
      </c>
      <c r="D961" s="222" t="s">
        <v>2399</v>
      </c>
      <c r="E961" s="223" t="s">
        <v>2167</v>
      </c>
      <c r="F961" s="225"/>
      <c r="G961" s="235" t="s">
        <v>254</v>
      </c>
      <c r="H961" s="235">
        <v>63</v>
      </c>
      <c r="I961" s="220"/>
    </row>
    <row r="962" spans="1:9">
      <c r="A962" s="220"/>
      <c r="B962" s="221">
        <f t="shared" si="23"/>
        <v>956</v>
      </c>
      <c r="C962" s="223" t="s">
        <v>2400</v>
      </c>
      <c r="D962" s="222" t="s">
        <v>2401</v>
      </c>
      <c r="E962" s="223" t="s">
        <v>2402</v>
      </c>
      <c r="F962" s="225"/>
      <c r="G962" s="235" t="s">
        <v>1978</v>
      </c>
      <c r="H962" s="235">
        <v>79</v>
      </c>
      <c r="I962" s="220"/>
    </row>
    <row r="963" spans="1:9">
      <c r="A963" s="220"/>
      <c r="B963" s="221">
        <f t="shared" si="23"/>
        <v>957</v>
      </c>
      <c r="C963" s="223" t="s">
        <v>2403</v>
      </c>
      <c r="D963" s="222" t="s">
        <v>2404</v>
      </c>
      <c r="E963" s="223" t="s">
        <v>2405</v>
      </c>
      <c r="F963" s="225"/>
      <c r="G963" s="235" t="s">
        <v>267</v>
      </c>
      <c r="H963" s="235">
        <v>58</v>
      </c>
      <c r="I963" s="220"/>
    </row>
    <row r="964" spans="1:9">
      <c r="A964" s="220"/>
      <c r="B964" s="221">
        <f t="shared" si="23"/>
        <v>958</v>
      </c>
      <c r="C964" s="223" t="s">
        <v>2406</v>
      </c>
      <c r="D964" s="222" t="s">
        <v>2407</v>
      </c>
      <c r="E964" s="223" t="s">
        <v>2408</v>
      </c>
      <c r="F964" s="225"/>
      <c r="G964" s="235" t="s">
        <v>2014</v>
      </c>
      <c r="H964" s="235">
        <v>90</v>
      </c>
      <c r="I964" s="220"/>
    </row>
    <row r="965" spans="1:9">
      <c r="A965" s="220"/>
      <c r="B965" s="221">
        <f t="shared" si="23"/>
        <v>959</v>
      </c>
      <c r="C965" s="223" t="s">
        <v>2409</v>
      </c>
      <c r="D965" s="222" t="s">
        <v>2410</v>
      </c>
      <c r="E965" s="223" t="s">
        <v>86</v>
      </c>
      <c r="F965" s="225"/>
      <c r="G965" s="235" t="s">
        <v>2014</v>
      </c>
      <c r="H965" s="235">
        <v>225</v>
      </c>
      <c r="I965" s="220"/>
    </row>
    <row r="966" spans="1:9">
      <c r="A966" s="220"/>
      <c r="B966" s="221">
        <f t="shared" si="23"/>
        <v>960</v>
      </c>
      <c r="C966" s="223" t="s">
        <v>2411</v>
      </c>
      <c r="D966" s="222" t="s">
        <v>2412</v>
      </c>
      <c r="E966" s="223" t="s">
        <v>86</v>
      </c>
      <c r="F966" s="225"/>
      <c r="G966" s="235" t="s">
        <v>2014</v>
      </c>
      <c r="H966" s="235">
        <v>268</v>
      </c>
      <c r="I966" s="220"/>
    </row>
    <row r="967" spans="1:9">
      <c r="A967" s="220"/>
      <c r="B967" s="221">
        <f t="shared" si="23"/>
        <v>961</v>
      </c>
      <c r="C967" s="223" t="s">
        <v>2413</v>
      </c>
      <c r="D967" s="222" t="s">
        <v>2414</v>
      </c>
      <c r="E967" s="223" t="s">
        <v>2415</v>
      </c>
      <c r="F967" s="225"/>
      <c r="G967" s="235" t="s">
        <v>2416</v>
      </c>
      <c r="H967" s="235">
        <v>173</v>
      </c>
      <c r="I967" s="220"/>
    </row>
    <row r="968" spans="1:9">
      <c r="A968" s="220"/>
      <c r="B968" s="221">
        <f t="shared" si="23"/>
        <v>962</v>
      </c>
      <c r="C968" s="223" t="s">
        <v>2417</v>
      </c>
      <c r="D968" s="222" t="s">
        <v>2418</v>
      </c>
      <c r="E968" s="223" t="s">
        <v>2419</v>
      </c>
      <c r="F968" s="225"/>
      <c r="G968" s="235" t="s">
        <v>1828</v>
      </c>
      <c r="H968" s="235">
        <v>185</v>
      </c>
      <c r="I968" s="220"/>
    </row>
    <row r="969" spans="1:9">
      <c r="A969" s="220"/>
      <c r="B969" s="221">
        <f t="shared" si="23"/>
        <v>963</v>
      </c>
      <c r="C969" s="223" t="s">
        <v>2420</v>
      </c>
      <c r="D969" s="224" t="s">
        <v>2421</v>
      </c>
      <c r="E969" s="223" t="s">
        <v>2422</v>
      </c>
      <c r="F969" s="225"/>
      <c r="G969" s="235" t="s">
        <v>1828</v>
      </c>
      <c r="H969" s="235">
        <v>297</v>
      </c>
      <c r="I969" s="220"/>
    </row>
    <row r="970" spans="1:9">
      <c r="A970" s="220"/>
      <c r="B970" s="221">
        <f t="shared" si="23"/>
        <v>964</v>
      </c>
      <c r="C970" s="223" t="s">
        <v>2423</v>
      </c>
      <c r="D970" s="222" t="s">
        <v>2424</v>
      </c>
      <c r="E970" s="223" t="s">
        <v>2425</v>
      </c>
      <c r="F970" s="225"/>
      <c r="G970" s="235" t="s">
        <v>1828</v>
      </c>
      <c r="H970" s="235">
        <v>338</v>
      </c>
      <c r="I970" s="220"/>
    </row>
    <row r="971" spans="1:9">
      <c r="A971" s="220"/>
      <c r="B971" s="221">
        <f t="shared" ref="B971:B1034" si="24">1+B970</f>
        <v>965</v>
      </c>
      <c r="C971" s="223" t="s">
        <v>2426</v>
      </c>
      <c r="D971" s="222" t="s">
        <v>2427</v>
      </c>
      <c r="E971" s="223" t="s">
        <v>2428</v>
      </c>
      <c r="F971" s="225"/>
      <c r="G971" s="235" t="s">
        <v>254</v>
      </c>
      <c r="H971" s="235">
        <v>125</v>
      </c>
      <c r="I971" s="220"/>
    </row>
    <row r="972" spans="1:9">
      <c r="A972" s="220"/>
      <c r="B972" s="221">
        <f t="shared" si="24"/>
        <v>966</v>
      </c>
      <c r="C972" s="223" t="s">
        <v>2429</v>
      </c>
      <c r="D972" s="222" t="s">
        <v>2430</v>
      </c>
      <c r="E972" s="223" t="s">
        <v>2431</v>
      </c>
      <c r="F972" s="225"/>
      <c r="G972" s="235" t="s">
        <v>254</v>
      </c>
      <c r="H972" s="235">
        <v>224</v>
      </c>
      <c r="I972" s="220"/>
    </row>
    <row r="973" spans="1:9">
      <c r="A973" s="220"/>
      <c r="B973" s="221">
        <f t="shared" si="24"/>
        <v>967</v>
      </c>
      <c r="C973" s="223" t="s">
        <v>2432</v>
      </c>
      <c r="D973" s="222" t="s">
        <v>2433</v>
      </c>
      <c r="E973" s="223"/>
      <c r="F973" s="225"/>
      <c r="G973" s="235" t="s">
        <v>267</v>
      </c>
      <c r="H973" s="235">
        <v>122</v>
      </c>
      <c r="I973" s="220"/>
    </row>
    <row r="974" spans="1:9">
      <c r="A974" s="220"/>
      <c r="B974" s="221">
        <f t="shared" si="24"/>
        <v>968</v>
      </c>
      <c r="C974" s="223" t="s">
        <v>2434</v>
      </c>
      <c r="D974" s="222" t="s">
        <v>2435</v>
      </c>
      <c r="E974" s="223" t="s">
        <v>2436</v>
      </c>
      <c r="F974" s="225"/>
      <c r="G974" s="235" t="s">
        <v>267</v>
      </c>
      <c r="H974" s="235">
        <v>82</v>
      </c>
      <c r="I974" s="220"/>
    </row>
    <row r="975" spans="1:9">
      <c r="A975" s="220"/>
      <c r="B975" s="221">
        <f t="shared" si="24"/>
        <v>969</v>
      </c>
      <c r="C975" s="223" t="s">
        <v>2437</v>
      </c>
      <c r="D975" s="222" t="s">
        <v>2438</v>
      </c>
      <c r="E975" s="223" t="s">
        <v>2439</v>
      </c>
      <c r="F975" s="225"/>
      <c r="G975" s="235" t="s">
        <v>267</v>
      </c>
      <c r="H975" s="235">
        <v>177</v>
      </c>
      <c r="I975" s="220"/>
    </row>
    <row r="976" spans="1:9">
      <c r="A976" s="220"/>
      <c r="B976" s="221">
        <f t="shared" si="24"/>
        <v>970</v>
      </c>
      <c r="C976" s="223" t="s">
        <v>2440</v>
      </c>
      <c r="D976" s="222" t="s">
        <v>2441</v>
      </c>
      <c r="E976" s="223" t="s">
        <v>2442</v>
      </c>
      <c r="F976" s="225"/>
      <c r="G976" s="235" t="s">
        <v>267</v>
      </c>
      <c r="H976" s="235">
        <v>26</v>
      </c>
      <c r="I976" s="220"/>
    </row>
    <row r="977" spans="1:9">
      <c r="A977" s="220"/>
      <c r="B977" s="221">
        <f t="shared" si="24"/>
        <v>971</v>
      </c>
      <c r="C977" s="223" t="s">
        <v>2443</v>
      </c>
      <c r="D977" s="222" t="s">
        <v>2444</v>
      </c>
      <c r="E977" s="223" t="s">
        <v>2445</v>
      </c>
      <c r="F977" s="225"/>
      <c r="G977" s="235" t="s">
        <v>254</v>
      </c>
      <c r="H977" s="235">
        <v>91</v>
      </c>
      <c r="I977" s="220"/>
    </row>
    <row r="978" spans="1:9">
      <c r="A978" s="220"/>
      <c r="B978" s="221">
        <f t="shared" si="24"/>
        <v>972</v>
      </c>
      <c r="C978" s="223" t="s">
        <v>2446</v>
      </c>
      <c r="D978" s="222" t="s">
        <v>2447</v>
      </c>
      <c r="E978" s="223" t="s">
        <v>2448</v>
      </c>
      <c r="F978" s="225"/>
      <c r="G978" s="235" t="s">
        <v>267</v>
      </c>
      <c r="H978" s="235">
        <v>50</v>
      </c>
      <c r="I978" s="220"/>
    </row>
    <row r="979" spans="1:9">
      <c r="A979" s="220"/>
      <c r="B979" s="221">
        <f t="shared" si="24"/>
        <v>973</v>
      </c>
      <c r="C979" s="223" t="s">
        <v>2449</v>
      </c>
      <c r="D979" s="222" t="s">
        <v>2450</v>
      </c>
      <c r="E979" s="223" t="s">
        <v>2451</v>
      </c>
      <c r="F979" s="225"/>
      <c r="G979" s="235" t="s">
        <v>254</v>
      </c>
      <c r="H979" s="235">
        <v>29</v>
      </c>
      <c r="I979" s="220"/>
    </row>
    <row r="980" spans="1:9">
      <c r="A980" s="220"/>
      <c r="B980" s="221">
        <f t="shared" si="24"/>
        <v>974</v>
      </c>
      <c r="C980" s="223" t="s">
        <v>2452</v>
      </c>
      <c r="D980" s="222" t="s">
        <v>2453</v>
      </c>
      <c r="E980" s="223" t="s">
        <v>2454</v>
      </c>
      <c r="F980" s="225"/>
      <c r="G980" s="235" t="s">
        <v>17</v>
      </c>
      <c r="H980" s="235">
        <v>88</v>
      </c>
      <c r="I980" s="220"/>
    </row>
    <row r="981" spans="1:9">
      <c r="A981" s="220"/>
      <c r="B981" s="221">
        <f t="shared" si="24"/>
        <v>975</v>
      </c>
      <c r="C981" s="223" t="s">
        <v>2455</v>
      </c>
      <c r="D981" s="222" t="s">
        <v>2456</v>
      </c>
      <c r="E981" s="223" t="s">
        <v>2457</v>
      </c>
      <c r="F981" s="225"/>
      <c r="G981" s="235" t="s">
        <v>267</v>
      </c>
      <c r="H981" s="235">
        <v>82</v>
      </c>
      <c r="I981" s="220"/>
    </row>
    <row r="982" spans="1:9">
      <c r="A982" s="220"/>
      <c r="B982" s="221">
        <f t="shared" si="24"/>
        <v>976</v>
      </c>
      <c r="C982" s="223" t="s">
        <v>2458</v>
      </c>
      <c r="D982" s="235" t="s">
        <v>2459</v>
      </c>
      <c r="E982" s="235" t="s">
        <v>2460</v>
      </c>
      <c r="F982" s="225"/>
      <c r="G982" s="235" t="s">
        <v>254</v>
      </c>
      <c r="H982" s="235">
        <v>71</v>
      </c>
      <c r="I982" s="220"/>
    </row>
    <row r="983" spans="1:9">
      <c r="A983" s="220"/>
      <c r="B983" s="221">
        <f t="shared" si="24"/>
        <v>977</v>
      </c>
      <c r="C983" s="223" t="s">
        <v>2461</v>
      </c>
      <c r="D983" s="222" t="s">
        <v>2462</v>
      </c>
      <c r="E983" s="223" t="s">
        <v>2463</v>
      </c>
      <c r="F983" s="225"/>
      <c r="G983" s="235" t="s">
        <v>267</v>
      </c>
      <c r="H983" s="235">
        <v>74</v>
      </c>
      <c r="I983" s="220"/>
    </row>
    <row r="984" spans="1:9">
      <c r="A984" s="220"/>
      <c r="B984" s="221">
        <f t="shared" si="24"/>
        <v>978</v>
      </c>
      <c r="C984" s="223" t="s">
        <v>2464</v>
      </c>
      <c r="D984" s="222" t="s">
        <v>2465</v>
      </c>
      <c r="E984" s="223" t="s">
        <v>1855</v>
      </c>
      <c r="F984" s="225"/>
      <c r="G984" s="235" t="s">
        <v>3765</v>
      </c>
      <c r="H984" s="235">
        <v>150</v>
      </c>
      <c r="I984" s="220"/>
    </row>
    <row r="985" spans="1:9">
      <c r="A985" s="220"/>
      <c r="B985" s="221">
        <f t="shared" si="24"/>
        <v>979</v>
      </c>
      <c r="C985" s="223" t="s">
        <v>2466</v>
      </c>
      <c r="D985" s="222" t="s">
        <v>2467</v>
      </c>
      <c r="E985" s="223" t="s">
        <v>2468</v>
      </c>
      <c r="F985" s="225"/>
      <c r="G985" s="235" t="s">
        <v>254</v>
      </c>
      <c r="H985" s="235">
        <v>65</v>
      </c>
      <c r="I985" s="220"/>
    </row>
    <row r="986" spans="1:9">
      <c r="A986" s="220"/>
      <c r="B986" s="221">
        <f t="shared" si="24"/>
        <v>980</v>
      </c>
      <c r="C986" s="223" t="s">
        <v>2469</v>
      </c>
      <c r="D986" s="222" t="s">
        <v>2470</v>
      </c>
      <c r="E986" s="223" t="s">
        <v>2471</v>
      </c>
      <c r="F986" s="225"/>
      <c r="G986" s="235" t="s">
        <v>267</v>
      </c>
      <c r="H986" s="235">
        <v>79</v>
      </c>
      <c r="I986" s="220"/>
    </row>
    <row r="987" spans="1:9">
      <c r="A987" s="220"/>
      <c r="B987" s="221">
        <f t="shared" si="24"/>
        <v>981</v>
      </c>
      <c r="C987" s="223" t="s">
        <v>2472</v>
      </c>
      <c r="D987" s="222" t="s">
        <v>2473</v>
      </c>
      <c r="E987" s="223" t="s">
        <v>2474</v>
      </c>
      <c r="F987" s="225"/>
      <c r="G987" s="235" t="s">
        <v>267</v>
      </c>
      <c r="H987" s="235">
        <v>57</v>
      </c>
      <c r="I987" s="220"/>
    </row>
    <row r="988" spans="1:9">
      <c r="A988" s="220"/>
      <c r="B988" s="221">
        <f t="shared" si="24"/>
        <v>982</v>
      </c>
      <c r="C988" s="223" t="s">
        <v>2475</v>
      </c>
      <c r="D988" s="224" t="s">
        <v>2476</v>
      </c>
      <c r="E988" s="223" t="s">
        <v>2477</v>
      </c>
      <c r="F988" s="225"/>
      <c r="G988" s="235" t="s">
        <v>267</v>
      </c>
      <c r="H988" s="235">
        <v>60</v>
      </c>
      <c r="I988" s="220"/>
    </row>
    <row r="989" spans="1:9">
      <c r="A989" s="220"/>
      <c r="B989" s="221">
        <f t="shared" si="24"/>
        <v>983</v>
      </c>
      <c r="C989" s="223" t="s">
        <v>2478</v>
      </c>
      <c r="D989" s="222" t="s">
        <v>2479</v>
      </c>
      <c r="E989" s="223" t="s">
        <v>2480</v>
      </c>
      <c r="F989" s="225"/>
      <c r="G989" s="235" t="s">
        <v>267</v>
      </c>
      <c r="H989" s="235">
        <v>38</v>
      </c>
      <c r="I989" s="220"/>
    </row>
    <row r="990" spans="1:9">
      <c r="A990" s="220"/>
      <c r="B990" s="221">
        <f t="shared" si="24"/>
        <v>984</v>
      </c>
      <c r="C990" s="223" t="s">
        <v>2481</v>
      </c>
      <c r="D990" s="222" t="s">
        <v>2482</v>
      </c>
      <c r="E990" s="223" t="s">
        <v>2483</v>
      </c>
      <c r="F990" s="225"/>
      <c r="G990" s="235" t="s">
        <v>2237</v>
      </c>
      <c r="H990" s="235">
        <v>81</v>
      </c>
      <c r="I990" s="220"/>
    </row>
    <row r="991" spans="1:9">
      <c r="A991" s="220"/>
      <c r="B991" s="221">
        <f t="shared" si="24"/>
        <v>985</v>
      </c>
      <c r="C991" s="223" t="s">
        <v>2484</v>
      </c>
      <c r="D991" s="222" t="s">
        <v>2485</v>
      </c>
      <c r="E991" s="223" t="s">
        <v>547</v>
      </c>
      <c r="F991" s="225"/>
      <c r="G991" s="235" t="s">
        <v>267</v>
      </c>
      <c r="H991" s="235">
        <v>56</v>
      </c>
      <c r="I991" s="220"/>
    </row>
    <row r="992" spans="1:9">
      <c r="A992" s="220"/>
      <c r="B992" s="221">
        <f t="shared" si="24"/>
        <v>986</v>
      </c>
      <c r="C992" s="223" t="s">
        <v>2486</v>
      </c>
      <c r="D992" s="222" t="s">
        <v>2487</v>
      </c>
      <c r="E992" s="223" t="s">
        <v>2488</v>
      </c>
      <c r="F992" s="225"/>
      <c r="G992" s="235" t="s">
        <v>267</v>
      </c>
      <c r="H992" s="235">
        <v>98</v>
      </c>
      <c r="I992" s="220"/>
    </row>
    <row r="993" spans="1:9">
      <c r="A993" s="220"/>
      <c r="B993" s="221">
        <f t="shared" si="24"/>
        <v>987</v>
      </c>
      <c r="C993" s="223" t="s">
        <v>2489</v>
      </c>
      <c r="D993" s="222" t="s">
        <v>2490</v>
      </c>
      <c r="E993" s="223" t="s">
        <v>2488</v>
      </c>
      <c r="F993" s="225"/>
      <c r="G993" s="235" t="s">
        <v>267</v>
      </c>
      <c r="H993" s="235">
        <v>64</v>
      </c>
      <c r="I993" s="220"/>
    </row>
    <row r="994" spans="1:9" ht="30">
      <c r="A994" s="220"/>
      <c r="B994" s="221">
        <f t="shared" si="24"/>
        <v>988</v>
      </c>
      <c r="C994" s="223" t="s">
        <v>2491</v>
      </c>
      <c r="D994" s="222" t="s">
        <v>2492</v>
      </c>
      <c r="E994" s="223" t="s">
        <v>2493</v>
      </c>
      <c r="F994" s="225"/>
      <c r="G994" s="235" t="s">
        <v>1978</v>
      </c>
      <c r="H994" s="235">
        <v>28</v>
      </c>
      <c r="I994" s="220"/>
    </row>
    <row r="995" spans="1:9">
      <c r="A995" s="220"/>
      <c r="B995" s="221">
        <f t="shared" si="24"/>
        <v>989</v>
      </c>
      <c r="C995" s="223" t="s">
        <v>2494</v>
      </c>
      <c r="D995" s="222" t="s">
        <v>2495</v>
      </c>
      <c r="E995" s="223" t="s">
        <v>2496</v>
      </c>
      <c r="F995" s="225"/>
      <c r="G995" s="235" t="s">
        <v>267</v>
      </c>
      <c r="H995" s="235">
        <v>57</v>
      </c>
      <c r="I995" s="220"/>
    </row>
    <row r="996" spans="1:9">
      <c r="A996" s="220"/>
      <c r="B996" s="221">
        <f t="shared" si="24"/>
        <v>990</v>
      </c>
      <c r="C996" s="223" t="s">
        <v>2497</v>
      </c>
      <c r="D996" s="222" t="s">
        <v>2498</v>
      </c>
      <c r="E996" s="223" t="s">
        <v>2499</v>
      </c>
      <c r="F996" s="225"/>
      <c r="G996" s="235" t="s">
        <v>254</v>
      </c>
      <c r="H996" s="235">
        <v>23</v>
      </c>
      <c r="I996" s="220"/>
    </row>
    <row r="997" spans="1:9">
      <c r="A997" s="220"/>
      <c r="B997" s="221">
        <f t="shared" si="24"/>
        <v>991</v>
      </c>
      <c r="C997" s="223" t="s">
        <v>2500</v>
      </c>
      <c r="D997" s="222" t="s">
        <v>2501</v>
      </c>
      <c r="E997" s="223" t="s">
        <v>2502</v>
      </c>
      <c r="F997" s="225"/>
      <c r="G997" s="235" t="s">
        <v>17</v>
      </c>
      <c r="H997" s="235">
        <v>75</v>
      </c>
      <c r="I997" s="220"/>
    </row>
    <row r="998" spans="1:9" ht="30">
      <c r="A998" s="220"/>
      <c r="B998" s="221">
        <f t="shared" si="24"/>
        <v>992</v>
      </c>
      <c r="C998" s="223" t="s">
        <v>2503</v>
      </c>
      <c r="D998" s="222" t="s">
        <v>2504</v>
      </c>
      <c r="E998" s="223" t="s">
        <v>445</v>
      </c>
      <c r="F998" s="225"/>
      <c r="G998" s="235" t="s">
        <v>267</v>
      </c>
      <c r="H998" s="235">
        <v>34</v>
      </c>
      <c r="I998" s="220"/>
    </row>
    <row r="999" spans="1:9">
      <c r="A999" s="220"/>
      <c r="B999" s="221">
        <f t="shared" si="24"/>
        <v>993</v>
      </c>
      <c r="C999" s="223" t="s">
        <v>2505</v>
      </c>
      <c r="D999" s="222" t="s">
        <v>2506</v>
      </c>
      <c r="E999" s="223" t="s">
        <v>345</v>
      </c>
      <c r="F999" s="225"/>
      <c r="G999" s="235" t="s">
        <v>254</v>
      </c>
      <c r="H999" s="235">
        <v>126</v>
      </c>
      <c r="I999" s="220"/>
    </row>
    <row r="1000" spans="1:9">
      <c r="A1000" s="220"/>
      <c r="B1000" s="221">
        <f t="shared" si="24"/>
        <v>994</v>
      </c>
      <c r="C1000" s="223" t="s">
        <v>2507</v>
      </c>
      <c r="D1000" s="222" t="s">
        <v>2508</v>
      </c>
      <c r="E1000" s="223" t="s">
        <v>2509</v>
      </c>
      <c r="F1000" s="225"/>
      <c r="G1000" s="235" t="s">
        <v>254</v>
      </c>
      <c r="H1000" s="235">
        <v>52</v>
      </c>
      <c r="I1000" s="220"/>
    </row>
    <row r="1001" spans="1:9">
      <c r="A1001" s="220"/>
      <c r="B1001" s="221">
        <f t="shared" si="24"/>
        <v>995</v>
      </c>
      <c r="C1001" s="223" t="s">
        <v>2510</v>
      </c>
      <c r="D1001" s="222" t="s">
        <v>2511</v>
      </c>
      <c r="E1001" s="223" t="s">
        <v>2512</v>
      </c>
      <c r="F1001" s="225"/>
      <c r="G1001" s="235" t="s">
        <v>254</v>
      </c>
      <c r="H1001" s="235">
        <v>74</v>
      </c>
      <c r="I1001" s="220"/>
    </row>
    <row r="1002" spans="1:9">
      <c r="A1002" s="220"/>
      <c r="B1002" s="221">
        <f t="shared" si="24"/>
        <v>996</v>
      </c>
      <c r="C1002" s="223" t="s">
        <v>2513</v>
      </c>
      <c r="D1002" s="222" t="s">
        <v>2514</v>
      </c>
      <c r="E1002" s="223" t="s">
        <v>2515</v>
      </c>
      <c r="F1002" s="225"/>
      <c r="G1002" s="235" t="s">
        <v>254</v>
      </c>
      <c r="H1002" s="235">
        <v>75</v>
      </c>
      <c r="I1002" s="220"/>
    </row>
    <row r="1003" spans="1:9">
      <c r="A1003" s="220"/>
      <c r="B1003" s="221">
        <f t="shared" si="24"/>
        <v>997</v>
      </c>
      <c r="C1003" s="223" t="s">
        <v>2516</v>
      </c>
      <c r="D1003" s="222" t="s">
        <v>2517</v>
      </c>
      <c r="E1003" s="223" t="s">
        <v>2518</v>
      </c>
      <c r="F1003" s="225"/>
      <c r="G1003" s="235" t="s">
        <v>254</v>
      </c>
      <c r="H1003" s="235">
        <v>52</v>
      </c>
      <c r="I1003" s="220"/>
    </row>
    <row r="1004" spans="1:9">
      <c r="A1004" s="220"/>
      <c r="B1004" s="221">
        <f t="shared" si="24"/>
        <v>998</v>
      </c>
      <c r="C1004" s="223" t="s">
        <v>2519</v>
      </c>
      <c r="D1004" s="222" t="s">
        <v>2520</v>
      </c>
      <c r="E1004" s="223" t="s">
        <v>2518</v>
      </c>
      <c r="F1004" s="225"/>
      <c r="G1004" s="235" t="s">
        <v>254</v>
      </c>
      <c r="H1004" s="235">
        <v>42</v>
      </c>
      <c r="I1004" s="220"/>
    </row>
    <row r="1005" spans="1:9">
      <c r="A1005" s="220"/>
      <c r="B1005" s="221">
        <f t="shared" si="24"/>
        <v>999</v>
      </c>
      <c r="C1005" s="223" t="s">
        <v>2521</v>
      </c>
      <c r="D1005" s="222" t="s">
        <v>2522</v>
      </c>
      <c r="E1005" s="223" t="s">
        <v>2523</v>
      </c>
      <c r="F1005" s="225"/>
      <c r="G1005" s="235" t="s">
        <v>254</v>
      </c>
      <c r="H1005" s="235">
        <v>65</v>
      </c>
      <c r="I1005" s="220"/>
    </row>
    <row r="1006" spans="1:9">
      <c r="A1006" s="220"/>
      <c r="B1006" s="221">
        <f t="shared" si="24"/>
        <v>1000</v>
      </c>
      <c r="C1006" s="223" t="s">
        <v>2524</v>
      </c>
      <c r="D1006" s="222" t="s">
        <v>2525</v>
      </c>
      <c r="E1006" s="223" t="s">
        <v>2526</v>
      </c>
      <c r="F1006" s="225"/>
      <c r="G1006" s="235" t="s">
        <v>267</v>
      </c>
      <c r="H1006" s="235">
        <v>102</v>
      </c>
      <c r="I1006" s="220"/>
    </row>
    <row r="1007" spans="1:9">
      <c r="A1007" s="220"/>
      <c r="B1007" s="221">
        <f t="shared" si="24"/>
        <v>1001</v>
      </c>
      <c r="C1007" s="223" t="s">
        <v>2527</v>
      </c>
      <c r="D1007" s="222" t="s">
        <v>2528</v>
      </c>
      <c r="E1007" s="223" t="s">
        <v>547</v>
      </c>
      <c r="F1007" s="225"/>
      <c r="G1007" s="235" t="s">
        <v>1978</v>
      </c>
      <c r="H1007" s="235">
        <v>45</v>
      </c>
      <c r="I1007" s="220"/>
    </row>
    <row r="1008" spans="1:9">
      <c r="A1008" s="220"/>
      <c r="B1008" s="221">
        <f t="shared" si="24"/>
        <v>1002</v>
      </c>
      <c r="C1008" s="223" t="s">
        <v>2529</v>
      </c>
      <c r="D1008" s="224" t="s">
        <v>2530</v>
      </c>
      <c r="E1008" s="223" t="s">
        <v>2531</v>
      </c>
      <c r="F1008" s="225"/>
      <c r="G1008" s="235" t="s">
        <v>267</v>
      </c>
      <c r="H1008" s="235">
        <v>77</v>
      </c>
      <c r="I1008" s="220"/>
    </row>
    <row r="1009" spans="1:9">
      <c r="A1009" s="220"/>
      <c r="B1009" s="221">
        <f t="shared" si="24"/>
        <v>1003</v>
      </c>
      <c r="C1009" s="223" t="s">
        <v>2532</v>
      </c>
      <c r="D1009" s="222" t="s">
        <v>2533</v>
      </c>
      <c r="E1009" s="223" t="s">
        <v>547</v>
      </c>
      <c r="F1009" s="225"/>
      <c r="G1009" s="235" t="s">
        <v>267</v>
      </c>
      <c r="H1009" s="235">
        <v>74</v>
      </c>
      <c r="I1009" s="220"/>
    </row>
    <row r="1010" spans="1:9">
      <c r="A1010" s="220"/>
      <c r="B1010" s="221">
        <f t="shared" si="24"/>
        <v>1004</v>
      </c>
      <c r="C1010" s="223" t="s">
        <v>2534</v>
      </c>
      <c r="D1010" s="222" t="s">
        <v>2535</v>
      </c>
      <c r="E1010" s="223" t="s">
        <v>524</v>
      </c>
      <c r="F1010" s="225"/>
      <c r="G1010" s="235" t="s">
        <v>254</v>
      </c>
      <c r="H1010" s="235">
        <v>77</v>
      </c>
      <c r="I1010" s="220"/>
    </row>
    <row r="1011" spans="1:9">
      <c r="A1011" s="220"/>
      <c r="B1011" s="221">
        <f t="shared" si="24"/>
        <v>1005</v>
      </c>
      <c r="C1011" s="223" t="s">
        <v>2536</v>
      </c>
      <c r="D1011" s="222" t="s">
        <v>2537</v>
      </c>
      <c r="E1011" s="223" t="s">
        <v>1861</v>
      </c>
      <c r="F1011" s="225"/>
      <c r="G1011" s="235" t="s">
        <v>2014</v>
      </c>
      <c r="H1011" s="235">
        <v>313</v>
      </c>
      <c r="I1011" s="220"/>
    </row>
    <row r="1012" spans="1:9">
      <c r="A1012" s="220"/>
      <c r="B1012" s="221">
        <f t="shared" si="24"/>
        <v>1006</v>
      </c>
      <c r="C1012" s="223" t="s">
        <v>2538</v>
      </c>
      <c r="D1012" s="222" t="s">
        <v>2539</v>
      </c>
      <c r="E1012" s="223" t="s">
        <v>2540</v>
      </c>
      <c r="F1012" s="225"/>
      <c r="G1012" s="235" t="s">
        <v>2014</v>
      </c>
      <c r="H1012" s="235">
        <v>246</v>
      </c>
      <c r="I1012" s="220"/>
    </row>
    <row r="1013" spans="1:9">
      <c r="A1013" s="220"/>
      <c r="B1013" s="221">
        <f t="shared" si="24"/>
        <v>1007</v>
      </c>
      <c r="C1013" s="223" t="s">
        <v>2541</v>
      </c>
      <c r="D1013" s="222" t="s">
        <v>2542</v>
      </c>
      <c r="E1013" s="223" t="s">
        <v>2540</v>
      </c>
      <c r="F1013" s="225"/>
      <c r="G1013" s="235" t="s">
        <v>2014</v>
      </c>
      <c r="H1013" s="235">
        <v>225</v>
      </c>
      <c r="I1013" s="220"/>
    </row>
    <row r="1014" spans="1:9">
      <c r="A1014" s="220"/>
      <c r="B1014" s="221">
        <f t="shared" si="24"/>
        <v>1008</v>
      </c>
      <c r="C1014" s="223" t="s">
        <v>2543</v>
      </c>
      <c r="D1014" s="222" t="s">
        <v>2544</v>
      </c>
      <c r="E1014" s="223" t="s">
        <v>2545</v>
      </c>
      <c r="F1014" s="225"/>
      <c r="G1014" s="235" t="s">
        <v>2014</v>
      </c>
      <c r="H1014" s="235">
        <v>252</v>
      </c>
      <c r="I1014" s="220"/>
    </row>
    <row r="1015" spans="1:9">
      <c r="A1015" s="220"/>
      <c r="B1015" s="221">
        <f t="shared" si="24"/>
        <v>1009</v>
      </c>
      <c r="C1015" s="223" t="s">
        <v>2546</v>
      </c>
      <c r="D1015" s="222" t="s">
        <v>2547</v>
      </c>
      <c r="E1015" s="223" t="s">
        <v>86</v>
      </c>
      <c r="F1015" s="225"/>
      <c r="G1015" s="235" t="s">
        <v>2014</v>
      </c>
      <c r="H1015" s="235">
        <v>320</v>
      </c>
      <c r="I1015" s="220"/>
    </row>
    <row r="1016" spans="1:9">
      <c r="A1016" s="220"/>
      <c r="B1016" s="221">
        <f t="shared" si="24"/>
        <v>1010</v>
      </c>
      <c r="C1016" s="223" t="s">
        <v>2548</v>
      </c>
      <c r="D1016" s="224" t="s">
        <v>2549</v>
      </c>
      <c r="E1016" s="223" t="s">
        <v>2550</v>
      </c>
      <c r="F1016" s="225"/>
      <c r="G1016" s="235" t="s">
        <v>1828</v>
      </c>
      <c r="H1016" s="235">
        <v>335</v>
      </c>
      <c r="I1016" s="220"/>
    </row>
    <row r="1017" spans="1:9">
      <c r="A1017" s="220"/>
      <c r="B1017" s="221">
        <f t="shared" si="24"/>
        <v>1011</v>
      </c>
      <c r="C1017" s="223" t="s">
        <v>2551</v>
      </c>
      <c r="D1017" s="222" t="s">
        <v>2552</v>
      </c>
      <c r="E1017" s="223" t="s">
        <v>2553</v>
      </c>
      <c r="F1017" s="225"/>
      <c r="G1017" s="235" t="s">
        <v>267</v>
      </c>
      <c r="H1017" s="235">
        <v>106</v>
      </c>
      <c r="I1017" s="220"/>
    </row>
    <row r="1018" spans="1:9">
      <c r="A1018" s="220"/>
      <c r="B1018" s="221">
        <f t="shared" si="24"/>
        <v>1012</v>
      </c>
      <c r="C1018" s="223" t="s">
        <v>2554</v>
      </c>
      <c r="D1018" s="222" t="s">
        <v>2555</v>
      </c>
      <c r="E1018" s="223" t="s">
        <v>2556</v>
      </c>
      <c r="F1018" s="225"/>
      <c r="G1018" s="235" t="s">
        <v>267</v>
      </c>
      <c r="H1018" s="235">
        <v>48</v>
      </c>
      <c r="I1018" s="220"/>
    </row>
    <row r="1019" spans="1:9">
      <c r="A1019" s="220"/>
      <c r="B1019" s="221">
        <f t="shared" si="24"/>
        <v>1013</v>
      </c>
      <c r="C1019" s="223" t="s">
        <v>2557</v>
      </c>
      <c r="D1019" s="222" t="s">
        <v>2558</v>
      </c>
      <c r="E1019" s="223" t="s">
        <v>2050</v>
      </c>
      <c r="F1019" s="225"/>
      <c r="G1019" s="235" t="s">
        <v>267</v>
      </c>
      <c r="H1019" s="235">
        <v>64</v>
      </c>
      <c r="I1019" s="220"/>
    </row>
    <row r="1020" spans="1:9">
      <c r="A1020" s="220"/>
      <c r="B1020" s="221">
        <f t="shared" si="24"/>
        <v>1014</v>
      </c>
      <c r="C1020" s="223" t="s">
        <v>2559</v>
      </c>
      <c r="D1020" s="222" t="s">
        <v>2560</v>
      </c>
      <c r="E1020" s="223" t="s">
        <v>2561</v>
      </c>
      <c r="F1020" s="225"/>
      <c r="G1020" s="235" t="s">
        <v>267</v>
      </c>
      <c r="H1020" s="235">
        <v>66</v>
      </c>
      <c r="I1020" s="220"/>
    </row>
    <row r="1021" spans="1:9">
      <c r="A1021" s="220"/>
      <c r="B1021" s="221">
        <f t="shared" si="24"/>
        <v>1015</v>
      </c>
      <c r="C1021" s="223" t="s">
        <v>2562</v>
      </c>
      <c r="D1021" s="222" t="s">
        <v>2563</v>
      </c>
      <c r="E1021" s="223" t="s">
        <v>2564</v>
      </c>
      <c r="F1021" s="225"/>
      <c r="G1021" s="235" t="s">
        <v>254</v>
      </c>
      <c r="H1021" s="235">
        <v>127</v>
      </c>
      <c r="I1021" s="220"/>
    </row>
    <row r="1022" spans="1:9">
      <c r="A1022" s="220"/>
      <c r="B1022" s="221">
        <f t="shared" si="24"/>
        <v>1016</v>
      </c>
      <c r="C1022" s="223" t="s">
        <v>2565</v>
      </c>
      <c r="D1022" s="222" t="s">
        <v>2566</v>
      </c>
      <c r="E1022" s="223" t="s">
        <v>2567</v>
      </c>
      <c r="F1022" s="225"/>
      <c r="G1022" s="235" t="s">
        <v>267</v>
      </c>
      <c r="H1022" s="235">
        <v>89</v>
      </c>
      <c r="I1022" s="220"/>
    </row>
    <row r="1023" spans="1:9">
      <c r="A1023" s="220"/>
      <c r="B1023" s="221">
        <f t="shared" si="24"/>
        <v>1017</v>
      </c>
      <c r="C1023" s="223" t="s">
        <v>2568</v>
      </c>
      <c r="D1023" s="224" t="s">
        <v>2569</v>
      </c>
      <c r="E1023" s="223" t="s">
        <v>1974</v>
      </c>
      <c r="F1023" s="225"/>
      <c r="G1023" s="235" t="s">
        <v>267</v>
      </c>
      <c r="H1023" s="235">
        <v>54</v>
      </c>
      <c r="I1023" s="220"/>
    </row>
    <row r="1024" spans="1:9">
      <c r="A1024" s="220"/>
      <c r="B1024" s="221">
        <f t="shared" si="24"/>
        <v>1018</v>
      </c>
      <c r="C1024" s="223" t="s">
        <v>2570</v>
      </c>
      <c r="D1024" s="222" t="s">
        <v>2571</v>
      </c>
      <c r="E1024" s="223" t="s">
        <v>2572</v>
      </c>
      <c r="F1024" s="225"/>
      <c r="G1024" s="235" t="s">
        <v>267</v>
      </c>
      <c r="H1024" s="235">
        <v>54</v>
      </c>
      <c r="I1024" s="220"/>
    </row>
    <row r="1025" spans="1:9">
      <c r="A1025" s="220"/>
      <c r="B1025" s="221">
        <f t="shared" si="24"/>
        <v>1019</v>
      </c>
      <c r="C1025" s="223" t="s">
        <v>2573</v>
      </c>
      <c r="D1025" s="222" t="s">
        <v>2574</v>
      </c>
      <c r="E1025" s="223" t="s">
        <v>2575</v>
      </c>
      <c r="F1025" s="225"/>
      <c r="G1025" s="235" t="s">
        <v>267</v>
      </c>
      <c r="H1025" s="235">
        <v>20</v>
      </c>
      <c r="I1025" s="220"/>
    </row>
    <row r="1026" spans="1:9">
      <c r="A1026" s="220"/>
      <c r="B1026" s="221">
        <f t="shared" si="24"/>
        <v>1020</v>
      </c>
      <c r="C1026" s="223" t="s">
        <v>2576</v>
      </c>
      <c r="D1026" s="222" t="s">
        <v>2577</v>
      </c>
      <c r="E1026" s="223" t="s">
        <v>623</v>
      </c>
      <c r="F1026" s="225"/>
      <c r="G1026" s="235" t="s">
        <v>254</v>
      </c>
      <c r="H1026" s="235">
        <v>48</v>
      </c>
      <c r="I1026" s="220"/>
    </row>
    <row r="1027" spans="1:9">
      <c r="A1027" s="220"/>
      <c r="B1027" s="221">
        <f t="shared" si="24"/>
        <v>1021</v>
      </c>
      <c r="C1027" s="223" t="s">
        <v>2578</v>
      </c>
      <c r="D1027" s="222" t="s">
        <v>2579</v>
      </c>
      <c r="E1027" s="223" t="s">
        <v>2580</v>
      </c>
      <c r="F1027" s="225"/>
      <c r="G1027" s="235" t="s">
        <v>267</v>
      </c>
      <c r="H1027" s="235">
        <v>69</v>
      </c>
      <c r="I1027" s="220"/>
    </row>
    <row r="1028" spans="1:9">
      <c r="A1028" s="220"/>
      <c r="B1028" s="221">
        <f t="shared" si="24"/>
        <v>1022</v>
      </c>
      <c r="C1028" s="223" t="s">
        <v>2581</v>
      </c>
      <c r="D1028" s="222" t="s">
        <v>2582</v>
      </c>
      <c r="E1028" s="223" t="s">
        <v>547</v>
      </c>
      <c r="F1028" s="225"/>
      <c r="G1028" s="235" t="s">
        <v>254</v>
      </c>
      <c r="H1028" s="235">
        <v>58</v>
      </c>
      <c r="I1028" s="220"/>
    </row>
    <row r="1029" spans="1:9">
      <c r="A1029" s="220"/>
      <c r="B1029" s="221">
        <f t="shared" si="24"/>
        <v>1023</v>
      </c>
      <c r="C1029" s="223" t="s">
        <v>2583</v>
      </c>
      <c r="D1029" s="222" t="s">
        <v>2584</v>
      </c>
      <c r="E1029" s="223" t="s">
        <v>2585</v>
      </c>
      <c r="F1029" s="225"/>
      <c r="G1029" s="235" t="s">
        <v>267</v>
      </c>
      <c r="H1029" s="235">
        <v>42</v>
      </c>
      <c r="I1029" s="220"/>
    </row>
    <row r="1030" spans="1:9">
      <c r="A1030" s="220"/>
      <c r="B1030" s="221">
        <f t="shared" si="24"/>
        <v>1024</v>
      </c>
      <c r="C1030" s="223" t="s">
        <v>2586</v>
      </c>
      <c r="D1030" s="222" t="s">
        <v>2587</v>
      </c>
      <c r="E1030" s="223" t="s">
        <v>2585</v>
      </c>
      <c r="F1030" s="225"/>
      <c r="G1030" s="235" t="s">
        <v>267</v>
      </c>
      <c r="H1030" s="235">
        <v>42</v>
      </c>
      <c r="I1030" s="220"/>
    </row>
    <row r="1031" spans="1:9">
      <c r="A1031" s="220"/>
      <c r="B1031" s="221">
        <f t="shared" si="24"/>
        <v>1025</v>
      </c>
      <c r="C1031" s="223" t="s">
        <v>2588</v>
      </c>
      <c r="D1031" s="222" t="s">
        <v>2589</v>
      </c>
      <c r="E1031" s="223" t="s">
        <v>547</v>
      </c>
      <c r="F1031" s="225"/>
      <c r="G1031" s="235" t="s">
        <v>267</v>
      </c>
      <c r="H1031" s="235">
        <v>46</v>
      </c>
      <c r="I1031" s="220"/>
    </row>
    <row r="1032" spans="1:9">
      <c r="A1032" s="220"/>
      <c r="B1032" s="221">
        <f t="shared" si="24"/>
        <v>1026</v>
      </c>
      <c r="C1032" s="223" t="s">
        <v>2590</v>
      </c>
      <c r="D1032" s="222" t="s">
        <v>2591</v>
      </c>
      <c r="E1032" s="223" t="s">
        <v>2592</v>
      </c>
      <c r="F1032" s="225"/>
      <c r="G1032" s="235" t="s">
        <v>267</v>
      </c>
      <c r="H1032" s="235">
        <v>43</v>
      </c>
      <c r="I1032" s="220"/>
    </row>
    <row r="1033" spans="1:9">
      <c r="A1033" s="220"/>
      <c r="B1033" s="221">
        <f t="shared" si="24"/>
        <v>1027</v>
      </c>
      <c r="C1033" s="223" t="s">
        <v>2593</v>
      </c>
      <c r="D1033" s="222" t="s">
        <v>2594</v>
      </c>
      <c r="E1033" s="223" t="s">
        <v>2595</v>
      </c>
      <c r="F1033" s="225"/>
      <c r="G1033" s="235" t="s">
        <v>254</v>
      </c>
      <c r="H1033" s="235">
        <v>194</v>
      </c>
      <c r="I1033" s="220"/>
    </row>
    <row r="1034" spans="1:9">
      <c r="A1034" s="220"/>
      <c r="B1034" s="221">
        <f t="shared" si="24"/>
        <v>1028</v>
      </c>
      <c r="C1034" s="223" t="s">
        <v>2596</v>
      </c>
      <c r="D1034" s="222" t="s">
        <v>2597</v>
      </c>
      <c r="E1034" s="223" t="s">
        <v>2598</v>
      </c>
      <c r="F1034" s="225"/>
      <c r="G1034" s="235" t="s">
        <v>254</v>
      </c>
      <c r="H1034" s="235">
        <v>176</v>
      </c>
      <c r="I1034" s="220"/>
    </row>
    <row r="1035" spans="1:9" ht="30">
      <c r="A1035" s="220"/>
      <c r="B1035" s="221">
        <f t="shared" ref="B1035:B1098" si="25">1+B1034</f>
        <v>1029</v>
      </c>
      <c r="C1035" s="223" t="s">
        <v>2599</v>
      </c>
      <c r="D1035" s="222" t="s">
        <v>2600</v>
      </c>
      <c r="E1035" s="223" t="s">
        <v>547</v>
      </c>
      <c r="F1035" s="225"/>
      <c r="G1035" s="235" t="s">
        <v>267</v>
      </c>
      <c r="H1035" s="235">
        <v>58</v>
      </c>
      <c r="I1035" s="220"/>
    </row>
    <row r="1036" spans="1:9">
      <c r="A1036" s="220"/>
      <c r="B1036" s="221">
        <f t="shared" si="25"/>
        <v>1030</v>
      </c>
      <c r="C1036" s="223" t="s">
        <v>2601</v>
      </c>
      <c r="D1036" s="222" t="s">
        <v>2602</v>
      </c>
      <c r="E1036" s="223" t="s">
        <v>2603</v>
      </c>
      <c r="F1036" s="225"/>
      <c r="G1036" s="235" t="s">
        <v>267</v>
      </c>
      <c r="H1036" s="235">
        <v>102</v>
      </c>
      <c r="I1036" s="220"/>
    </row>
    <row r="1037" spans="1:9">
      <c r="A1037" s="220"/>
      <c r="B1037" s="221">
        <f t="shared" si="25"/>
        <v>1031</v>
      </c>
      <c r="C1037" s="223" t="s">
        <v>2604</v>
      </c>
      <c r="D1037" s="222" t="s">
        <v>2605</v>
      </c>
      <c r="E1037" s="223" t="s">
        <v>2125</v>
      </c>
      <c r="F1037" s="225"/>
      <c r="G1037" s="235" t="s">
        <v>267</v>
      </c>
      <c r="H1037" s="235">
        <v>58</v>
      </c>
      <c r="I1037" s="220"/>
    </row>
    <row r="1038" spans="1:9">
      <c r="A1038" s="220"/>
      <c r="B1038" s="221">
        <f t="shared" si="25"/>
        <v>1032</v>
      </c>
      <c r="C1038" s="223" t="s">
        <v>2606</v>
      </c>
      <c r="D1038" s="222" t="s">
        <v>2607</v>
      </c>
      <c r="E1038" s="223" t="s">
        <v>2608</v>
      </c>
      <c r="F1038" s="225"/>
      <c r="G1038" s="235" t="s">
        <v>267</v>
      </c>
      <c r="H1038" s="235">
        <v>71</v>
      </c>
      <c r="I1038" s="220"/>
    </row>
    <row r="1039" spans="1:9">
      <c r="A1039" s="220"/>
      <c r="B1039" s="221">
        <f t="shared" si="25"/>
        <v>1033</v>
      </c>
      <c r="C1039" s="223" t="s">
        <v>2609</v>
      </c>
      <c r="D1039" s="222" t="s">
        <v>2610</v>
      </c>
      <c r="E1039" s="223" t="s">
        <v>2611</v>
      </c>
      <c r="F1039" s="225"/>
      <c r="G1039" s="235" t="s">
        <v>267</v>
      </c>
      <c r="H1039" s="235">
        <v>28</v>
      </c>
      <c r="I1039" s="220"/>
    </row>
    <row r="1040" spans="1:9">
      <c r="A1040" s="220"/>
      <c r="B1040" s="221">
        <f t="shared" si="25"/>
        <v>1034</v>
      </c>
      <c r="C1040" s="223" t="s">
        <v>2612</v>
      </c>
      <c r="D1040" s="222" t="s">
        <v>2613</v>
      </c>
      <c r="E1040" s="223" t="s">
        <v>2614</v>
      </c>
      <c r="F1040" s="225"/>
      <c r="G1040" s="235" t="s">
        <v>267</v>
      </c>
      <c r="H1040" s="235">
        <v>89</v>
      </c>
      <c r="I1040" s="220"/>
    </row>
    <row r="1041" spans="1:9">
      <c r="A1041" s="220"/>
      <c r="B1041" s="221">
        <f t="shared" si="25"/>
        <v>1035</v>
      </c>
      <c r="C1041" s="223" t="s">
        <v>2615</v>
      </c>
      <c r="D1041" s="264" t="s">
        <v>2616</v>
      </c>
      <c r="E1041" s="265" t="s">
        <v>2617</v>
      </c>
      <c r="F1041" s="225"/>
      <c r="G1041" s="235" t="s">
        <v>267</v>
      </c>
      <c r="H1041" s="235">
        <v>42</v>
      </c>
      <c r="I1041" s="220"/>
    </row>
    <row r="1042" spans="1:9">
      <c r="A1042" s="220"/>
      <c r="B1042" s="221">
        <f t="shared" si="25"/>
        <v>1036</v>
      </c>
      <c r="C1042" s="223" t="s">
        <v>2618</v>
      </c>
      <c r="D1042" s="222" t="s">
        <v>2619</v>
      </c>
      <c r="E1042" s="223" t="s">
        <v>2620</v>
      </c>
      <c r="F1042" s="225"/>
      <c r="G1042" s="235" t="s">
        <v>2621</v>
      </c>
      <c r="H1042" s="235">
        <v>165</v>
      </c>
      <c r="I1042" s="220"/>
    </row>
    <row r="1043" spans="1:9">
      <c r="A1043" s="220"/>
      <c r="B1043" s="221">
        <f t="shared" si="25"/>
        <v>1037</v>
      </c>
      <c r="C1043" s="223" t="s">
        <v>2622</v>
      </c>
      <c r="D1043" s="222" t="s">
        <v>2623</v>
      </c>
      <c r="E1043" s="223" t="s">
        <v>2624</v>
      </c>
      <c r="F1043" s="225"/>
      <c r="G1043" s="235" t="s">
        <v>267</v>
      </c>
      <c r="H1043" s="235">
        <v>225</v>
      </c>
      <c r="I1043" s="220"/>
    </row>
    <row r="1044" spans="1:9">
      <c r="A1044" s="220"/>
      <c r="B1044" s="221">
        <f t="shared" si="25"/>
        <v>1038</v>
      </c>
      <c r="C1044" s="223" t="s">
        <v>2625</v>
      </c>
      <c r="D1044" s="222" t="s">
        <v>2626</v>
      </c>
      <c r="E1044" s="223" t="s">
        <v>2335</v>
      </c>
      <c r="F1044" s="225"/>
      <c r="G1044" s="235" t="s">
        <v>267</v>
      </c>
      <c r="H1044" s="235">
        <v>137</v>
      </c>
      <c r="I1044" s="220"/>
    </row>
    <row r="1045" spans="1:9">
      <c r="A1045" s="220"/>
      <c r="B1045" s="221">
        <f t="shared" si="25"/>
        <v>1039</v>
      </c>
      <c r="C1045" s="223" t="s">
        <v>2627</v>
      </c>
      <c r="D1045" s="222" t="s">
        <v>2628</v>
      </c>
      <c r="E1045" s="223" t="s">
        <v>1971</v>
      </c>
      <c r="F1045" s="225"/>
      <c r="G1045" s="235" t="s">
        <v>267</v>
      </c>
      <c r="H1045" s="235">
        <v>338</v>
      </c>
      <c r="I1045" s="220"/>
    </row>
    <row r="1046" spans="1:9">
      <c r="A1046" s="220"/>
      <c r="B1046" s="221">
        <f t="shared" si="25"/>
        <v>1040</v>
      </c>
      <c r="C1046" s="223" t="s">
        <v>2629</v>
      </c>
      <c r="D1046" s="222" t="s">
        <v>2630</v>
      </c>
      <c r="E1046" s="223" t="s">
        <v>2488</v>
      </c>
      <c r="F1046" s="225"/>
      <c r="G1046" s="235" t="s">
        <v>267</v>
      </c>
      <c r="H1046" s="235">
        <v>78</v>
      </c>
      <c r="I1046" s="220"/>
    </row>
    <row r="1047" spans="1:9">
      <c r="A1047" s="220"/>
      <c r="B1047" s="221">
        <f t="shared" si="25"/>
        <v>1041</v>
      </c>
      <c r="C1047" s="223" t="s">
        <v>2631</v>
      </c>
      <c r="D1047" s="222" t="s">
        <v>2632</v>
      </c>
      <c r="E1047" s="223" t="s">
        <v>2633</v>
      </c>
      <c r="F1047" s="225"/>
      <c r="G1047" s="235" t="s">
        <v>254</v>
      </c>
      <c r="H1047" s="235">
        <v>44</v>
      </c>
      <c r="I1047" s="220"/>
    </row>
    <row r="1048" spans="1:9">
      <c r="A1048" s="220"/>
      <c r="B1048" s="221">
        <f t="shared" si="25"/>
        <v>1042</v>
      </c>
      <c r="C1048" s="223" t="s">
        <v>2634</v>
      </c>
      <c r="D1048" s="222" t="s">
        <v>2635</v>
      </c>
      <c r="E1048" s="223" t="s">
        <v>2636</v>
      </c>
      <c r="F1048" s="225"/>
      <c r="G1048" s="235" t="s">
        <v>254</v>
      </c>
      <c r="H1048" s="235">
        <v>41</v>
      </c>
      <c r="I1048" s="220"/>
    </row>
    <row r="1049" spans="1:9">
      <c r="A1049" s="220"/>
      <c r="B1049" s="221">
        <f t="shared" si="25"/>
        <v>1043</v>
      </c>
      <c r="C1049" s="223" t="s">
        <v>2637</v>
      </c>
      <c r="D1049" s="222" t="s">
        <v>2638</v>
      </c>
      <c r="E1049" s="223" t="s">
        <v>2639</v>
      </c>
      <c r="F1049" s="225"/>
      <c r="G1049" s="235" t="s">
        <v>254</v>
      </c>
      <c r="H1049" s="235">
        <v>70</v>
      </c>
      <c r="I1049" s="220"/>
    </row>
    <row r="1050" spans="1:9">
      <c r="A1050" s="220"/>
      <c r="B1050" s="221">
        <f t="shared" si="25"/>
        <v>1044</v>
      </c>
      <c r="C1050" s="223" t="s">
        <v>2640</v>
      </c>
      <c r="D1050" s="222" t="s">
        <v>2641</v>
      </c>
      <c r="E1050" s="223" t="s">
        <v>2642</v>
      </c>
      <c r="F1050" s="225"/>
      <c r="G1050" s="235" t="s">
        <v>254</v>
      </c>
      <c r="H1050" s="235">
        <v>45</v>
      </c>
      <c r="I1050" s="220"/>
    </row>
    <row r="1051" spans="1:9">
      <c r="A1051" s="220"/>
      <c r="B1051" s="221">
        <f t="shared" si="25"/>
        <v>1045</v>
      </c>
      <c r="C1051" s="223" t="s">
        <v>2643</v>
      </c>
      <c r="D1051" s="222" t="s">
        <v>2644</v>
      </c>
      <c r="E1051" s="223" t="s">
        <v>2645</v>
      </c>
      <c r="F1051" s="225"/>
      <c r="G1051" s="235" t="s">
        <v>254</v>
      </c>
      <c r="H1051" s="235">
        <v>23</v>
      </c>
      <c r="I1051" s="220"/>
    </row>
    <row r="1052" spans="1:9">
      <c r="A1052" s="220"/>
      <c r="B1052" s="221">
        <f t="shared" si="25"/>
        <v>1046</v>
      </c>
      <c r="C1052" s="223" t="s">
        <v>2646</v>
      </c>
      <c r="D1052" s="222" t="s">
        <v>2647</v>
      </c>
      <c r="E1052" s="223" t="s">
        <v>657</v>
      </c>
      <c r="F1052" s="225"/>
      <c r="G1052" s="235" t="s">
        <v>254</v>
      </c>
      <c r="H1052" s="235">
        <v>41</v>
      </c>
      <c r="I1052" s="220"/>
    </row>
    <row r="1053" spans="1:9">
      <c r="A1053" s="220"/>
      <c r="B1053" s="221">
        <f t="shared" si="25"/>
        <v>1047</v>
      </c>
      <c r="C1053" s="223" t="s">
        <v>2648</v>
      </c>
      <c r="D1053" s="222" t="s">
        <v>2649</v>
      </c>
      <c r="E1053" s="223" t="s">
        <v>2650</v>
      </c>
      <c r="F1053" s="225"/>
      <c r="G1053" s="235" t="s">
        <v>254</v>
      </c>
      <c r="H1053" s="235">
        <v>98</v>
      </c>
      <c r="I1053" s="220"/>
    </row>
    <row r="1054" spans="1:9">
      <c r="A1054" s="220"/>
      <c r="B1054" s="221">
        <f t="shared" si="25"/>
        <v>1048</v>
      </c>
      <c r="C1054" s="223" t="s">
        <v>2651</v>
      </c>
      <c r="D1054" s="222" t="s">
        <v>2652</v>
      </c>
      <c r="E1054" s="223" t="s">
        <v>2653</v>
      </c>
      <c r="F1054" s="225"/>
      <c r="G1054" s="235" t="s">
        <v>254</v>
      </c>
      <c r="H1054" s="235">
        <v>78</v>
      </c>
      <c r="I1054" s="220"/>
    </row>
    <row r="1055" spans="1:9">
      <c r="A1055" s="220"/>
      <c r="B1055" s="221">
        <f t="shared" si="25"/>
        <v>1049</v>
      </c>
      <c r="C1055" s="223" t="s">
        <v>2654</v>
      </c>
      <c r="D1055" s="222" t="s">
        <v>2655</v>
      </c>
      <c r="E1055" s="223" t="s">
        <v>2656</v>
      </c>
      <c r="F1055" s="225"/>
      <c r="G1055" s="235" t="s">
        <v>254</v>
      </c>
      <c r="H1055" s="235">
        <v>25</v>
      </c>
      <c r="I1055" s="220"/>
    </row>
    <row r="1056" spans="1:9">
      <c r="A1056" s="220"/>
      <c r="B1056" s="221">
        <f t="shared" si="25"/>
        <v>1050</v>
      </c>
      <c r="C1056" s="223" t="s">
        <v>2657</v>
      </c>
      <c r="D1056" s="222" t="s">
        <v>2658</v>
      </c>
      <c r="E1056" s="223" t="s">
        <v>2659</v>
      </c>
      <c r="F1056" s="225"/>
      <c r="G1056" s="235" t="s">
        <v>254</v>
      </c>
      <c r="H1056" s="235">
        <v>98</v>
      </c>
      <c r="I1056" s="220"/>
    </row>
    <row r="1057" spans="1:9">
      <c r="A1057" s="220"/>
      <c r="B1057" s="221">
        <f t="shared" si="25"/>
        <v>1051</v>
      </c>
      <c r="C1057" s="223" t="s">
        <v>2660</v>
      </c>
      <c r="D1057" s="222" t="s">
        <v>2661</v>
      </c>
      <c r="E1057" s="223" t="s">
        <v>2662</v>
      </c>
      <c r="F1057" s="225"/>
      <c r="G1057" s="235" t="s">
        <v>254</v>
      </c>
      <c r="H1057" s="235">
        <v>60</v>
      </c>
      <c r="I1057" s="220"/>
    </row>
    <row r="1058" spans="1:9">
      <c r="A1058" s="220"/>
      <c r="B1058" s="221">
        <f t="shared" si="25"/>
        <v>1052</v>
      </c>
      <c r="C1058" s="223" t="s">
        <v>2663</v>
      </c>
      <c r="D1058" s="222" t="s">
        <v>2664</v>
      </c>
      <c r="E1058" s="223" t="s">
        <v>2665</v>
      </c>
      <c r="F1058" s="225"/>
      <c r="G1058" s="235" t="s">
        <v>254</v>
      </c>
      <c r="H1058" s="235">
        <v>102</v>
      </c>
      <c r="I1058" s="220"/>
    </row>
    <row r="1059" spans="1:9">
      <c r="A1059" s="220"/>
      <c r="B1059" s="221">
        <f t="shared" si="25"/>
        <v>1053</v>
      </c>
      <c r="C1059" s="223" t="s">
        <v>2666</v>
      </c>
      <c r="D1059" s="222" t="s">
        <v>2667</v>
      </c>
      <c r="E1059" s="223" t="s">
        <v>2665</v>
      </c>
      <c r="F1059" s="225"/>
      <c r="G1059" s="235" t="s">
        <v>254</v>
      </c>
      <c r="H1059" s="235">
        <v>98</v>
      </c>
      <c r="I1059" s="220"/>
    </row>
    <row r="1060" spans="1:9">
      <c r="A1060" s="220"/>
      <c r="B1060" s="221">
        <f t="shared" si="25"/>
        <v>1054</v>
      </c>
      <c r="C1060" s="223" t="s">
        <v>2668</v>
      </c>
      <c r="D1060" s="222" t="s">
        <v>2669</v>
      </c>
      <c r="E1060" s="223" t="s">
        <v>2670</v>
      </c>
      <c r="F1060" s="225"/>
      <c r="G1060" s="235" t="s">
        <v>254</v>
      </c>
      <c r="H1060" s="235">
        <v>49</v>
      </c>
      <c r="I1060" s="220"/>
    </row>
    <row r="1061" spans="1:9">
      <c r="A1061" s="220"/>
      <c r="B1061" s="221">
        <f t="shared" si="25"/>
        <v>1055</v>
      </c>
      <c r="C1061" s="223" t="s">
        <v>2671</v>
      </c>
      <c r="D1061" s="222" t="s">
        <v>2672</v>
      </c>
      <c r="E1061" s="223" t="s">
        <v>2673</v>
      </c>
      <c r="F1061" s="225"/>
      <c r="G1061" s="235" t="s">
        <v>254</v>
      </c>
      <c r="H1061" s="235">
        <v>70</v>
      </c>
      <c r="I1061" s="220"/>
    </row>
    <row r="1062" spans="1:9">
      <c r="A1062" s="220"/>
      <c r="B1062" s="221">
        <f t="shared" si="25"/>
        <v>1056</v>
      </c>
      <c r="C1062" s="223" t="s">
        <v>2674</v>
      </c>
      <c r="D1062" s="222" t="s">
        <v>2675</v>
      </c>
      <c r="E1062" s="223" t="s">
        <v>2676</v>
      </c>
      <c r="F1062" s="225"/>
      <c r="G1062" s="235" t="s">
        <v>254</v>
      </c>
      <c r="H1062" s="235">
        <v>80</v>
      </c>
      <c r="I1062" s="220"/>
    </row>
    <row r="1063" spans="1:9">
      <c r="A1063" s="220"/>
      <c r="B1063" s="221">
        <f t="shared" si="25"/>
        <v>1057</v>
      </c>
      <c r="C1063" s="223" t="s">
        <v>2677</v>
      </c>
      <c r="D1063" s="222" t="s">
        <v>2678</v>
      </c>
      <c r="E1063" s="223" t="s">
        <v>2679</v>
      </c>
      <c r="F1063" s="225"/>
      <c r="G1063" s="235" t="s">
        <v>254</v>
      </c>
      <c r="H1063" s="235">
        <v>132</v>
      </c>
      <c r="I1063" s="220"/>
    </row>
    <row r="1064" spans="1:9">
      <c r="A1064" s="220"/>
      <c r="B1064" s="221">
        <f t="shared" si="25"/>
        <v>1058</v>
      </c>
      <c r="C1064" s="223" t="s">
        <v>2680</v>
      </c>
      <c r="D1064" s="222" t="s">
        <v>2681</v>
      </c>
      <c r="E1064" s="223" t="s">
        <v>2653</v>
      </c>
      <c r="F1064" s="225"/>
      <c r="G1064" s="235" t="s">
        <v>254</v>
      </c>
      <c r="H1064" s="235">
        <v>68</v>
      </c>
      <c r="I1064" s="220"/>
    </row>
    <row r="1065" spans="1:9">
      <c r="A1065" s="220"/>
      <c r="B1065" s="221">
        <f t="shared" si="25"/>
        <v>1059</v>
      </c>
      <c r="C1065" s="223" t="s">
        <v>2682</v>
      </c>
      <c r="D1065" s="222" t="s">
        <v>2683</v>
      </c>
      <c r="E1065" s="223" t="s">
        <v>2684</v>
      </c>
      <c r="F1065" s="225"/>
      <c r="G1065" s="235" t="s">
        <v>254</v>
      </c>
      <c r="H1065" s="235">
        <v>50</v>
      </c>
      <c r="I1065" s="220"/>
    </row>
    <row r="1066" spans="1:9">
      <c r="A1066" s="220"/>
      <c r="B1066" s="221">
        <f t="shared" si="25"/>
        <v>1060</v>
      </c>
      <c r="C1066" s="223" t="s">
        <v>2685</v>
      </c>
      <c r="D1066" s="222" t="s">
        <v>2686</v>
      </c>
      <c r="E1066" s="223" t="s">
        <v>2645</v>
      </c>
      <c r="F1066" s="225"/>
      <c r="G1066" s="235" t="s">
        <v>254</v>
      </c>
      <c r="H1066" s="235">
        <v>33</v>
      </c>
      <c r="I1066" s="220"/>
    </row>
    <row r="1067" spans="1:9">
      <c r="A1067" s="220"/>
      <c r="B1067" s="221">
        <f t="shared" si="25"/>
        <v>1061</v>
      </c>
      <c r="C1067" s="223" t="s">
        <v>2687</v>
      </c>
      <c r="D1067" s="222" t="s">
        <v>2688</v>
      </c>
      <c r="E1067" s="223" t="s">
        <v>2689</v>
      </c>
      <c r="F1067" s="225"/>
      <c r="G1067" s="235" t="s">
        <v>267</v>
      </c>
      <c r="H1067" s="235">
        <v>182</v>
      </c>
      <c r="I1067" s="220"/>
    </row>
    <row r="1068" spans="1:9">
      <c r="A1068" s="220"/>
      <c r="B1068" s="221">
        <f t="shared" si="25"/>
        <v>1062</v>
      </c>
      <c r="C1068" s="223" t="s">
        <v>2690</v>
      </c>
      <c r="D1068" s="222" t="s">
        <v>2691</v>
      </c>
      <c r="E1068" s="223" t="s">
        <v>2692</v>
      </c>
      <c r="F1068" s="225"/>
      <c r="G1068" s="235" t="s">
        <v>267</v>
      </c>
      <c r="H1068" s="235">
        <v>138</v>
      </c>
      <c r="I1068" s="220"/>
    </row>
    <row r="1069" spans="1:9">
      <c r="A1069" s="220"/>
      <c r="B1069" s="221">
        <f t="shared" si="25"/>
        <v>1063</v>
      </c>
      <c r="C1069" s="223" t="s">
        <v>2693</v>
      </c>
      <c r="D1069" s="222" t="s">
        <v>2694</v>
      </c>
      <c r="E1069" s="223" t="s">
        <v>2695</v>
      </c>
      <c r="F1069" s="225"/>
      <c r="G1069" s="235" t="s">
        <v>267</v>
      </c>
      <c r="H1069" s="235">
        <v>113</v>
      </c>
      <c r="I1069" s="220"/>
    </row>
    <row r="1070" spans="1:9">
      <c r="A1070" s="220"/>
      <c r="B1070" s="221">
        <f t="shared" si="25"/>
        <v>1064</v>
      </c>
      <c r="C1070" s="223" t="s">
        <v>2696</v>
      </c>
      <c r="D1070" s="222" t="s">
        <v>2697</v>
      </c>
      <c r="E1070" s="223" t="s">
        <v>2698</v>
      </c>
      <c r="F1070" s="225"/>
      <c r="G1070" s="235" t="s">
        <v>267</v>
      </c>
      <c r="H1070" s="235">
        <v>34</v>
      </c>
      <c r="I1070" s="220"/>
    </row>
    <row r="1071" spans="1:9" ht="30">
      <c r="A1071" s="220"/>
      <c r="B1071" s="221">
        <f t="shared" si="25"/>
        <v>1065</v>
      </c>
      <c r="C1071" s="223" t="s">
        <v>2699</v>
      </c>
      <c r="D1071" s="222" t="s">
        <v>2700</v>
      </c>
      <c r="E1071" s="223" t="s">
        <v>2701</v>
      </c>
      <c r="F1071" s="225"/>
      <c r="G1071" s="235" t="s">
        <v>267</v>
      </c>
      <c r="H1071" s="235">
        <v>21</v>
      </c>
      <c r="I1071" s="220"/>
    </row>
    <row r="1072" spans="1:9">
      <c r="A1072" s="220"/>
      <c r="B1072" s="221">
        <f t="shared" si="25"/>
        <v>1066</v>
      </c>
      <c r="C1072" s="223" t="s">
        <v>2702</v>
      </c>
      <c r="D1072" s="222" t="s">
        <v>2703</v>
      </c>
      <c r="E1072" s="223" t="s">
        <v>2704</v>
      </c>
      <c r="F1072" s="225"/>
      <c r="G1072" s="235" t="s">
        <v>254</v>
      </c>
      <c r="H1072" s="235">
        <v>130</v>
      </c>
      <c r="I1072" s="220"/>
    </row>
    <row r="1073" spans="1:9" ht="30">
      <c r="A1073" s="220"/>
      <c r="B1073" s="221">
        <f t="shared" si="25"/>
        <v>1067</v>
      </c>
      <c r="C1073" s="223" t="s">
        <v>2705</v>
      </c>
      <c r="D1073" s="222" t="s">
        <v>2706</v>
      </c>
      <c r="E1073" s="223" t="s">
        <v>2707</v>
      </c>
      <c r="F1073" s="225"/>
      <c r="G1073" s="235" t="s">
        <v>267</v>
      </c>
      <c r="H1073" s="235">
        <v>88</v>
      </c>
      <c r="I1073" s="220"/>
    </row>
    <row r="1074" spans="1:9">
      <c r="A1074" s="220"/>
      <c r="B1074" s="221">
        <f t="shared" si="25"/>
        <v>1068</v>
      </c>
      <c r="C1074" s="223" t="s">
        <v>2708</v>
      </c>
      <c r="D1074" s="222" t="s">
        <v>2709</v>
      </c>
      <c r="E1074" s="223" t="s">
        <v>2710</v>
      </c>
      <c r="F1074" s="225"/>
      <c r="G1074" s="235" t="s">
        <v>267</v>
      </c>
      <c r="H1074" s="235">
        <v>30</v>
      </c>
      <c r="I1074" s="220"/>
    </row>
    <row r="1075" spans="1:9">
      <c r="A1075" s="220"/>
      <c r="B1075" s="221">
        <f t="shared" si="25"/>
        <v>1069</v>
      </c>
      <c r="C1075" s="223" t="s">
        <v>2711</v>
      </c>
      <c r="D1075" s="222" t="s">
        <v>2712</v>
      </c>
      <c r="E1075" s="223" t="s">
        <v>2713</v>
      </c>
      <c r="F1075" s="225"/>
      <c r="G1075" s="235" t="s">
        <v>1978</v>
      </c>
      <c r="H1075" s="235">
        <v>31</v>
      </c>
      <c r="I1075" s="220"/>
    </row>
    <row r="1076" spans="1:9">
      <c r="A1076" s="220"/>
      <c r="B1076" s="221">
        <f t="shared" si="25"/>
        <v>1070</v>
      </c>
      <c r="C1076" s="223" t="s">
        <v>2714</v>
      </c>
      <c r="D1076" s="224" t="s">
        <v>2715</v>
      </c>
      <c r="E1076" s="223" t="s">
        <v>2716</v>
      </c>
      <c r="F1076" s="225"/>
      <c r="G1076" s="235" t="s">
        <v>267</v>
      </c>
      <c r="H1076" s="235">
        <v>74</v>
      </c>
      <c r="I1076" s="220"/>
    </row>
    <row r="1077" spans="1:9">
      <c r="A1077" s="220"/>
      <c r="B1077" s="221">
        <f t="shared" si="25"/>
        <v>1071</v>
      </c>
      <c r="C1077" s="223" t="s">
        <v>2717</v>
      </c>
      <c r="D1077" s="222" t="s">
        <v>2718</v>
      </c>
      <c r="E1077" s="223" t="s">
        <v>2136</v>
      </c>
      <c r="F1077" s="225"/>
      <c r="G1077" s="235" t="s">
        <v>1978</v>
      </c>
      <c r="H1077" s="235">
        <v>56</v>
      </c>
      <c r="I1077" s="220"/>
    </row>
    <row r="1078" spans="1:9">
      <c r="A1078" s="220"/>
      <c r="B1078" s="221">
        <f t="shared" si="25"/>
        <v>1072</v>
      </c>
      <c r="C1078" s="223" t="s">
        <v>2719</v>
      </c>
      <c r="D1078" s="222" t="s">
        <v>2720</v>
      </c>
      <c r="E1078" s="223" t="s">
        <v>2721</v>
      </c>
      <c r="F1078" s="225"/>
      <c r="G1078" s="235" t="s">
        <v>254</v>
      </c>
      <c r="H1078" s="235">
        <v>40</v>
      </c>
      <c r="I1078" s="220"/>
    </row>
    <row r="1079" spans="1:9">
      <c r="A1079" s="220"/>
      <c r="B1079" s="221">
        <f t="shared" si="25"/>
        <v>1073</v>
      </c>
      <c r="C1079" s="223" t="s">
        <v>2722</v>
      </c>
      <c r="D1079" s="222" t="s">
        <v>2723</v>
      </c>
      <c r="E1079" s="223" t="s">
        <v>2155</v>
      </c>
      <c r="F1079" s="225"/>
      <c r="G1079" s="235" t="s">
        <v>267</v>
      </c>
      <c r="H1079" s="235">
        <v>68</v>
      </c>
      <c r="I1079" s="220"/>
    </row>
    <row r="1080" spans="1:9">
      <c r="A1080" s="220"/>
      <c r="B1080" s="221">
        <f t="shared" si="25"/>
        <v>1074</v>
      </c>
      <c r="C1080" s="223" t="s">
        <v>2724</v>
      </c>
      <c r="D1080" s="222" t="s">
        <v>2725</v>
      </c>
      <c r="E1080" s="223" t="s">
        <v>2726</v>
      </c>
      <c r="F1080" s="225"/>
      <c r="G1080" s="235" t="s">
        <v>1828</v>
      </c>
      <c r="H1080" s="235">
        <v>289</v>
      </c>
      <c r="I1080" s="220"/>
    </row>
    <row r="1081" spans="1:9">
      <c r="A1081" s="220"/>
      <c r="B1081" s="221">
        <f t="shared" si="25"/>
        <v>1075</v>
      </c>
      <c r="C1081" s="223" t="s">
        <v>2727</v>
      </c>
      <c r="D1081" s="222" t="s">
        <v>2728</v>
      </c>
      <c r="E1081" s="223" t="s">
        <v>2729</v>
      </c>
      <c r="F1081" s="225"/>
      <c r="G1081" s="235" t="s">
        <v>267</v>
      </c>
      <c r="H1081" s="235">
        <v>18</v>
      </c>
      <c r="I1081" s="220"/>
    </row>
    <row r="1082" spans="1:9">
      <c r="A1082" s="220"/>
      <c r="B1082" s="221">
        <f t="shared" si="25"/>
        <v>1076</v>
      </c>
      <c r="C1082" s="223" t="s">
        <v>2730</v>
      </c>
      <c r="D1082" s="222" t="s">
        <v>2731</v>
      </c>
      <c r="E1082" s="223" t="s">
        <v>2732</v>
      </c>
      <c r="F1082" s="225"/>
      <c r="G1082" s="235" t="s">
        <v>267</v>
      </c>
      <c r="H1082" s="235">
        <v>90</v>
      </c>
      <c r="I1082" s="220"/>
    </row>
    <row r="1083" spans="1:9">
      <c r="A1083" s="220"/>
      <c r="B1083" s="221">
        <f t="shared" si="25"/>
        <v>1077</v>
      </c>
      <c r="C1083" s="223" t="s">
        <v>2733</v>
      </c>
      <c r="D1083" s="222" t="s">
        <v>2734</v>
      </c>
      <c r="E1083" s="223" t="s">
        <v>2735</v>
      </c>
      <c r="F1083" s="225"/>
      <c r="G1083" s="235" t="s">
        <v>267</v>
      </c>
      <c r="H1083" s="235">
        <v>34</v>
      </c>
      <c r="I1083" s="220"/>
    </row>
    <row r="1084" spans="1:9">
      <c r="A1084" s="220"/>
      <c r="B1084" s="221">
        <f t="shared" si="25"/>
        <v>1078</v>
      </c>
      <c r="C1084" s="223" t="s">
        <v>2736</v>
      </c>
      <c r="D1084" s="222" t="s">
        <v>2737</v>
      </c>
      <c r="E1084" s="223" t="s">
        <v>2738</v>
      </c>
      <c r="F1084" s="225"/>
      <c r="G1084" s="235" t="s">
        <v>254</v>
      </c>
      <c r="H1084" s="235">
        <v>118</v>
      </c>
      <c r="I1084" s="220"/>
    </row>
    <row r="1085" spans="1:9">
      <c r="A1085" s="220"/>
      <c r="B1085" s="221">
        <f t="shared" si="25"/>
        <v>1079</v>
      </c>
      <c r="C1085" s="223" t="s">
        <v>2739</v>
      </c>
      <c r="D1085" s="222" t="s">
        <v>2740</v>
      </c>
      <c r="E1085" s="223" t="s">
        <v>2741</v>
      </c>
      <c r="F1085" s="225"/>
      <c r="G1085" s="235" t="s">
        <v>267</v>
      </c>
      <c r="H1085" s="235">
        <v>44</v>
      </c>
      <c r="I1085" s="220"/>
    </row>
    <row r="1086" spans="1:9">
      <c r="A1086" s="220"/>
      <c r="B1086" s="221">
        <f t="shared" si="25"/>
        <v>1080</v>
      </c>
      <c r="C1086" s="223" t="s">
        <v>2742</v>
      </c>
      <c r="D1086" s="222" t="s">
        <v>2743</v>
      </c>
      <c r="E1086" s="223" t="s">
        <v>623</v>
      </c>
      <c r="F1086" s="225"/>
      <c r="G1086" s="235" t="s">
        <v>254</v>
      </c>
      <c r="H1086" s="235">
        <v>48</v>
      </c>
      <c r="I1086" s="220"/>
    </row>
    <row r="1087" spans="1:9">
      <c r="A1087" s="220"/>
      <c r="B1087" s="221">
        <f t="shared" si="25"/>
        <v>1081</v>
      </c>
      <c r="C1087" s="223" t="s">
        <v>2744</v>
      </c>
      <c r="D1087" s="222" t="s">
        <v>2745</v>
      </c>
      <c r="E1087" s="223" t="s">
        <v>2004</v>
      </c>
      <c r="F1087" s="225"/>
      <c r="G1087" s="235" t="s">
        <v>254</v>
      </c>
      <c r="H1087" s="235">
        <v>91</v>
      </c>
      <c r="I1087" s="220"/>
    </row>
    <row r="1088" spans="1:9">
      <c r="A1088" s="220"/>
      <c r="B1088" s="221">
        <f t="shared" si="25"/>
        <v>1082</v>
      </c>
      <c r="C1088" s="223" t="s">
        <v>2746</v>
      </c>
      <c r="D1088" s="222" t="s">
        <v>2747</v>
      </c>
      <c r="E1088" s="223" t="s">
        <v>2004</v>
      </c>
      <c r="F1088" s="225"/>
      <c r="G1088" s="235" t="s">
        <v>254</v>
      </c>
      <c r="H1088" s="235">
        <v>105</v>
      </c>
      <c r="I1088" s="220"/>
    </row>
    <row r="1089" spans="1:9">
      <c r="A1089" s="220"/>
      <c r="B1089" s="221">
        <f t="shared" si="25"/>
        <v>1083</v>
      </c>
      <c r="C1089" s="223" t="s">
        <v>2748</v>
      </c>
      <c r="D1089" s="222" t="s">
        <v>2749</v>
      </c>
      <c r="E1089" s="223" t="s">
        <v>2004</v>
      </c>
      <c r="F1089" s="225"/>
      <c r="G1089" s="235" t="s">
        <v>254</v>
      </c>
      <c r="H1089" s="235">
        <v>133</v>
      </c>
      <c r="I1089" s="220"/>
    </row>
    <row r="1090" spans="1:9">
      <c r="A1090" s="220"/>
      <c r="B1090" s="221">
        <f t="shared" si="25"/>
        <v>1084</v>
      </c>
      <c r="C1090" s="223" t="s">
        <v>2750</v>
      </c>
      <c r="D1090" s="222" t="s">
        <v>2751</v>
      </c>
      <c r="E1090" s="223" t="s">
        <v>2004</v>
      </c>
      <c r="F1090" s="225"/>
      <c r="G1090" s="235" t="s">
        <v>254</v>
      </c>
      <c r="H1090" s="235">
        <v>119</v>
      </c>
      <c r="I1090" s="220"/>
    </row>
    <row r="1091" spans="1:9">
      <c r="A1091" s="220"/>
      <c r="B1091" s="221">
        <f t="shared" si="25"/>
        <v>1085</v>
      </c>
      <c r="C1091" s="223" t="s">
        <v>2752</v>
      </c>
      <c r="D1091" s="222" t="s">
        <v>2753</v>
      </c>
      <c r="E1091" s="223" t="s">
        <v>425</v>
      </c>
      <c r="F1091" s="225"/>
      <c r="G1091" s="235" t="s">
        <v>254</v>
      </c>
      <c r="H1091" s="235">
        <v>98</v>
      </c>
      <c r="I1091" s="220"/>
    </row>
    <row r="1092" spans="1:9">
      <c r="A1092" s="220"/>
      <c r="B1092" s="221">
        <f t="shared" si="25"/>
        <v>1086</v>
      </c>
      <c r="C1092" s="223" t="s">
        <v>2754</v>
      </c>
      <c r="D1092" s="222" t="s">
        <v>2755</v>
      </c>
      <c r="E1092" s="223" t="s">
        <v>2756</v>
      </c>
      <c r="F1092" s="225"/>
      <c r="G1092" s="235" t="s">
        <v>254</v>
      </c>
      <c r="H1092" s="235">
        <v>94</v>
      </c>
      <c r="I1092" s="220"/>
    </row>
    <row r="1093" spans="1:9" ht="30">
      <c r="A1093" s="220"/>
      <c r="B1093" s="221">
        <f t="shared" si="25"/>
        <v>1087</v>
      </c>
      <c r="C1093" s="223" t="s">
        <v>2757</v>
      </c>
      <c r="D1093" s="222" t="s">
        <v>2758</v>
      </c>
      <c r="E1093" s="223" t="s">
        <v>2264</v>
      </c>
      <c r="F1093" s="225"/>
      <c r="G1093" s="235" t="s">
        <v>254</v>
      </c>
      <c r="H1093" s="235">
        <v>118</v>
      </c>
      <c r="I1093" s="220"/>
    </row>
    <row r="1094" spans="1:9">
      <c r="A1094" s="220"/>
      <c r="B1094" s="221">
        <f t="shared" si="25"/>
        <v>1088</v>
      </c>
      <c r="C1094" s="223" t="s">
        <v>2759</v>
      </c>
      <c r="D1094" s="222" t="s">
        <v>2760</v>
      </c>
      <c r="E1094" s="223" t="s">
        <v>2761</v>
      </c>
      <c r="F1094" s="225"/>
      <c r="G1094" s="235" t="s">
        <v>267</v>
      </c>
      <c r="H1094" s="235">
        <v>82</v>
      </c>
      <c r="I1094" s="220"/>
    </row>
    <row r="1095" spans="1:9">
      <c r="A1095" s="220"/>
      <c r="B1095" s="221">
        <f t="shared" si="25"/>
        <v>1089</v>
      </c>
      <c r="C1095" s="223" t="s">
        <v>2762</v>
      </c>
      <c r="D1095" s="224" t="s">
        <v>2763</v>
      </c>
      <c r="E1095" s="223" t="s">
        <v>2764</v>
      </c>
      <c r="F1095" s="225"/>
      <c r="G1095" s="235" t="s">
        <v>267</v>
      </c>
      <c r="H1095" s="235">
        <v>70</v>
      </c>
      <c r="I1095" s="220"/>
    </row>
    <row r="1096" spans="1:9">
      <c r="A1096" s="220"/>
      <c r="B1096" s="221">
        <f t="shared" si="25"/>
        <v>1090</v>
      </c>
      <c r="C1096" s="223" t="s">
        <v>2765</v>
      </c>
      <c r="D1096" s="222" t="s">
        <v>2766</v>
      </c>
      <c r="E1096" s="223" t="s">
        <v>2767</v>
      </c>
      <c r="F1096" s="225"/>
      <c r="G1096" s="235" t="s">
        <v>267</v>
      </c>
      <c r="H1096" s="235">
        <v>77</v>
      </c>
      <c r="I1096" s="220"/>
    </row>
    <row r="1097" spans="1:9">
      <c r="A1097" s="220"/>
      <c r="B1097" s="221">
        <f t="shared" si="25"/>
        <v>1091</v>
      </c>
      <c r="C1097" s="223" t="s">
        <v>2768</v>
      </c>
      <c r="D1097" s="222" t="s">
        <v>2769</v>
      </c>
      <c r="E1097" s="223" t="s">
        <v>2770</v>
      </c>
      <c r="F1097" s="225"/>
      <c r="G1097" s="235" t="s">
        <v>2227</v>
      </c>
      <c r="H1097" s="235">
        <v>67</v>
      </c>
      <c r="I1097" s="220"/>
    </row>
    <row r="1098" spans="1:9" ht="30">
      <c r="A1098" s="220"/>
      <c r="B1098" s="221">
        <f t="shared" si="25"/>
        <v>1092</v>
      </c>
      <c r="C1098" s="223" t="s">
        <v>2771</v>
      </c>
      <c r="D1098" s="222" t="s">
        <v>2772</v>
      </c>
      <c r="E1098" s="223" t="s">
        <v>2773</v>
      </c>
      <c r="F1098" s="225"/>
      <c r="G1098" s="235" t="s">
        <v>2237</v>
      </c>
      <c r="H1098" s="235">
        <v>58</v>
      </c>
      <c r="I1098" s="220"/>
    </row>
    <row r="1099" spans="1:9" ht="30">
      <c r="A1099" s="220"/>
      <c r="B1099" s="221">
        <f t="shared" ref="B1099:B1162" si="26">1+B1098</f>
        <v>1093</v>
      </c>
      <c r="C1099" s="223" t="s">
        <v>2774</v>
      </c>
      <c r="D1099" s="222" t="s">
        <v>2775</v>
      </c>
      <c r="E1099" s="223" t="s">
        <v>2776</v>
      </c>
      <c r="F1099" s="225"/>
      <c r="G1099" s="235" t="s">
        <v>2227</v>
      </c>
      <c r="H1099" s="235">
        <v>56</v>
      </c>
      <c r="I1099" s="220"/>
    </row>
    <row r="1100" spans="1:9">
      <c r="A1100" s="220"/>
      <c r="B1100" s="221">
        <f t="shared" si="26"/>
        <v>1094</v>
      </c>
      <c r="C1100" s="223" t="s">
        <v>2777</v>
      </c>
      <c r="D1100" s="222" t="s">
        <v>2778</v>
      </c>
      <c r="E1100" s="223" t="s">
        <v>2779</v>
      </c>
      <c r="F1100" s="225"/>
      <c r="G1100" s="235" t="s">
        <v>267</v>
      </c>
      <c r="H1100" s="235">
        <v>36</v>
      </c>
      <c r="I1100" s="220"/>
    </row>
    <row r="1101" spans="1:9">
      <c r="A1101" s="220"/>
      <c r="B1101" s="221">
        <f t="shared" si="26"/>
        <v>1095</v>
      </c>
      <c r="C1101" s="223" t="s">
        <v>2780</v>
      </c>
      <c r="D1101" s="235" t="s">
        <v>2781</v>
      </c>
      <c r="E1101" s="227" t="s">
        <v>2782</v>
      </c>
      <c r="F1101" s="225"/>
      <c r="G1101" s="235" t="s">
        <v>267</v>
      </c>
      <c r="H1101" s="235">
        <v>132</v>
      </c>
      <c r="I1101" s="220"/>
    </row>
    <row r="1102" spans="1:9">
      <c r="A1102" s="220"/>
      <c r="B1102" s="221">
        <f t="shared" si="26"/>
        <v>1096</v>
      </c>
      <c r="C1102" s="223" t="s">
        <v>2783</v>
      </c>
      <c r="D1102" s="222" t="s">
        <v>2784</v>
      </c>
      <c r="E1102" s="223" t="s">
        <v>2785</v>
      </c>
      <c r="F1102" s="225"/>
      <c r="G1102" s="235" t="s">
        <v>267</v>
      </c>
      <c r="H1102" s="235">
        <v>125</v>
      </c>
      <c r="I1102" s="220"/>
    </row>
    <row r="1103" spans="1:9">
      <c r="A1103" s="220"/>
      <c r="B1103" s="221">
        <f t="shared" si="26"/>
        <v>1097</v>
      </c>
      <c r="C1103" s="223" t="s">
        <v>2786</v>
      </c>
      <c r="D1103" s="262" t="s">
        <v>2787</v>
      </c>
      <c r="E1103" s="223" t="s">
        <v>2167</v>
      </c>
      <c r="F1103" s="225"/>
      <c r="G1103" s="235" t="s">
        <v>254</v>
      </c>
      <c r="H1103" s="235">
        <v>64</v>
      </c>
      <c r="I1103" s="220"/>
    </row>
    <row r="1104" spans="1:9">
      <c r="A1104" s="220"/>
      <c r="B1104" s="221">
        <f t="shared" si="26"/>
        <v>1098</v>
      </c>
      <c r="C1104" s="223" t="s">
        <v>2788</v>
      </c>
      <c r="D1104" s="222" t="s">
        <v>2789</v>
      </c>
      <c r="E1104" s="223" t="s">
        <v>2790</v>
      </c>
      <c r="F1104" s="225"/>
      <c r="G1104" s="235" t="s">
        <v>254</v>
      </c>
      <c r="H1104" s="235">
        <v>31</v>
      </c>
      <c r="I1104" s="220"/>
    </row>
    <row r="1105" spans="1:9">
      <c r="A1105" s="220"/>
      <c r="B1105" s="221">
        <f t="shared" si="26"/>
        <v>1099</v>
      </c>
      <c r="C1105" s="223" t="s">
        <v>2791</v>
      </c>
      <c r="D1105" s="222" t="s">
        <v>2792</v>
      </c>
      <c r="E1105" s="223" t="s">
        <v>2793</v>
      </c>
      <c r="F1105" s="225"/>
      <c r="G1105" s="235" t="s">
        <v>17</v>
      </c>
      <c r="H1105" s="235">
        <v>146</v>
      </c>
      <c r="I1105" s="220"/>
    </row>
    <row r="1106" spans="1:9">
      <c r="A1106" s="220"/>
      <c r="B1106" s="221">
        <f t="shared" si="26"/>
        <v>1100</v>
      </c>
      <c r="C1106" s="223" t="s">
        <v>2794</v>
      </c>
      <c r="D1106" s="222" t="s">
        <v>2795</v>
      </c>
      <c r="E1106" s="223" t="s">
        <v>2796</v>
      </c>
      <c r="F1106" s="225"/>
      <c r="G1106" s="235" t="s">
        <v>254</v>
      </c>
      <c r="H1106" s="235">
        <v>94</v>
      </c>
      <c r="I1106" s="220"/>
    </row>
    <row r="1107" spans="1:9">
      <c r="A1107" s="220"/>
      <c r="B1107" s="221">
        <f t="shared" si="26"/>
        <v>1101</v>
      </c>
      <c r="C1107" s="223" t="s">
        <v>2797</v>
      </c>
      <c r="D1107" s="222" t="s">
        <v>2798</v>
      </c>
      <c r="E1107" s="223" t="s">
        <v>2799</v>
      </c>
      <c r="F1107" s="225"/>
      <c r="G1107" s="235" t="s">
        <v>267</v>
      </c>
      <c r="H1107" s="235">
        <v>86</v>
      </c>
      <c r="I1107" s="220"/>
    </row>
    <row r="1108" spans="1:9">
      <c r="A1108" s="220"/>
      <c r="B1108" s="221">
        <f t="shared" si="26"/>
        <v>1102</v>
      </c>
      <c r="C1108" s="223" t="s">
        <v>2800</v>
      </c>
      <c r="D1108" s="222" t="s">
        <v>2801</v>
      </c>
      <c r="E1108" s="223" t="s">
        <v>2802</v>
      </c>
      <c r="F1108" s="225"/>
      <c r="G1108" s="235" t="s">
        <v>267</v>
      </c>
      <c r="H1108" s="235">
        <v>80</v>
      </c>
      <c r="I1108" s="220"/>
    </row>
    <row r="1109" spans="1:9">
      <c r="A1109" s="220"/>
      <c r="B1109" s="221">
        <f t="shared" si="26"/>
        <v>1103</v>
      </c>
      <c r="C1109" s="223" t="s">
        <v>2803</v>
      </c>
      <c r="D1109" s="222" t="s">
        <v>2804</v>
      </c>
      <c r="E1109" s="223" t="s">
        <v>547</v>
      </c>
      <c r="F1109" s="225"/>
      <c r="G1109" s="235" t="s">
        <v>267</v>
      </c>
      <c r="H1109" s="235">
        <v>61</v>
      </c>
      <c r="I1109" s="220"/>
    </row>
    <row r="1110" spans="1:9">
      <c r="A1110" s="220"/>
      <c r="B1110" s="221">
        <f t="shared" si="26"/>
        <v>1104</v>
      </c>
      <c r="C1110" s="223" t="s">
        <v>2805</v>
      </c>
      <c r="D1110" s="222" t="s">
        <v>2806</v>
      </c>
      <c r="E1110" s="223" t="s">
        <v>547</v>
      </c>
      <c r="F1110" s="225"/>
      <c r="G1110" s="235" t="s">
        <v>267</v>
      </c>
      <c r="H1110" s="235">
        <v>98</v>
      </c>
      <c r="I1110" s="220"/>
    </row>
    <row r="1111" spans="1:9">
      <c r="A1111" s="220"/>
      <c r="B1111" s="221">
        <f t="shared" si="26"/>
        <v>1105</v>
      </c>
      <c r="C1111" s="223" t="s">
        <v>2807</v>
      </c>
      <c r="D1111" s="222" t="s">
        <v>2808</v>
      </c>
      <c r="E1111" s="223"/>
      <c r="F1111" s="225"/>
      <c r="G1111" s="235" t="s">
        <v>1978</v>
      </c>
      <c r="H1111" s="235">
        <v>50</v>
      </c>
      <c r="I1111" s="220"/>
    </row>
    <row r="1112" spans="1:9">
      <c r="A1112" s="220"/>
      <c r="B1112" s="221">
        <f t="shared" si="26"/>
        <v>1106</v>
      </c>
      <c r="C1112" s="223" t="s">
        <v>2809</v>
      </c>
      <c r="D1112" s="222" t="s">
        <v>2810</v>
      </c>
      <c r="E1112" s="223" t="s">
        <v>547</v>
      </c>
      <c r="F1112" s="225"/>
      <c r="G1112" s="235" t="s">
        <v>2237</v>
      </c>
      <c r="H1112" s="235">
        <v>42</v>
      </c>
      <c r="I1112" s="220"/>
    </row>
    <row r="1113" spans="1:9">
      <c r="A1113" s="220"/>
      <c r="B1113" s="221">
        <f t="shared" si="26"/>
        <v>1107</v>
      </c>
      <c r="C1113" s="223" t="s">
        <v>2811</v>
      </c>
      <c r="D1113" s="222" t="s">
        <v>2812</v>
      </c>
      <c r="E1113" s="223" t="s">
        <v>547</v>
      </c>
      <c r="F1113" s="225"/>
      <c r="G1113" s="235" t="s">
        <v>267</v>
      </c>
      <c r="H1113" s="235">
        <v>34</v>
      </c>
      <c r="I1113" s="220"/>
    </row>
    <row r="1114" spans="1:9">
      <c r="A1114" s="220"/>
      <c r="B1114" s="221">
        <f t="shared" si="26"/>
        <v>1108</v>
      </c>
      <c r="C1114" s="223" t="s">
        <v>2813</v>
      </c>
      <c r="D1114" s="222" t="s">
        <v>2814</v>
      </c>
      <c r="E1114" s="223" t="s">
        <v>1336</v>
      </c>
      <c r="F1114" s="225"/>
      <c r="G1114" s="235" t="s">
        <v>254</v>
      </c>
      <c r="H1114" s="235">
        <v>340</v>
      </c>
      <c r="I1114" s="220"/>
    </row>
    <row r="1115" spans="1:9">
      <c r="A1115" s="220"/>
      <c r="B1115" s="221">
        <f t="shared" si="26"/>
        <v>1109</v>
      </c>
      <c r="C1115" s="223" t="s">
        <v>2815</v>
      </c>
      <c r="D1115" s="222" t="s">
        <v>2816</v>
      </c>
      <c r="E1115" s="223" t="s">
        <v>547</v>
      </c>
      <c r="F1115" s="225"/>
      <c r="G1115" s="235" t="s">
        <v>267</v>
      </c>
      <c r="H1115" s="235">
        <v>45</v>
      </c>
      <c r="I1115" s="220"/>
    </row>
    <row r="1116" spans="1:9">
      <c r="A1116" s="220"/>
      <c r="B1116" s="221">
        <f t="shared" si="26"/>
        <v>1110</v>
      </c>
      <c r="C1116" s="223" t="s">
        <v>2817</v>
      </c>
      <c r="D1116" s="222" t="s">
        <v>2818</v>
      </c>
      <c r="E1116" s="223" t="s">
        <v>2167</v>
      </c>
      <c r="F1116" s="225"/>
      <c r="G1116" s="235" t="s">
        <v>254</v>
      </c>
      <c r="H1116" s="235">
        <v>73</v>
      </c>
      <c r="I1116" s="220"/>
    </row>
    <row r="1117" spans="1:9">
      <c r="A1117" s="220"/>
      <c r="B1117" s="221">
        <f t="shared" si="26"/>
        <v>1111</v>
      </c>
      <c r="C1117" s="223" t="s">
        <v>2819</v>
      </c>
      <c r="D1117" s="222" t="s">
        <v>2820</v>
      </c>
      <c r="E1117" s="223" t="s">
        <v>2821</v>
      </c>
      <c r="F1117" s="225"/>
      <c r="G1117" s="235" t="s">
        <v>1978</v>
      </c>
      <c r="H1117" s="235">
        <v>62</v>
      </c>
      <c r="I1117" s="220"/>
    </row>
    <row r="1118" spans="1:9">
      <c r="A1118" s="220"/>
      <c r="B1118" s="221">
        <f t="shared" si="26"/>
        <v>1112</v>
      </c>
      <c r="C1118" s="223" t="s">
        <v>2822</v>
      </c>
      <c r="D1118" s="222" t="s">
        <v>2823</v>
      </c>
      <c r="E1118" s="223" t="s">
        <v>2328</v>
      </c>
      <c r="F1118" s="225"/>
      <c r="G1118" s="235" t="s">
        <v>254</v>
      </c>
      <c r="H1118" s="235">
        <v>122</v>
      </c>
      <c r="I1118" s="220"/>
    </row>
    <row r="1119" spans="1:9">
      <c r="A1119" s="220"/>
      <c r="B1119" s="221">
        <f t="shared" si="26"/>
        <v>1113</v>
      </c>
      <c r="C1119" s="223" t="s">
        <v>2824</v>
      </c>
      <c r="D1119" s="222" t="s">
        <v>2825</v>
      </c>
      <c r="E1119" s="223" t="s">
        <v>2826</v>
      </c>
      <c r="F1119" s="225"/>
      <c r="G1119" s="235" t="s">
        <v>254</v>
      </c>
      <c r="H1119" s="235">
        <v>41</v>
      </c>
      <c r="I1119" s="220"/>
    </row>
    <row r="1120" spans="1:9">
      <c r="A1120" s="220"/>
      <c r="B1120" s="221">
        <f t="shared" si="26"/>
        <v>1114</v>
      </c>
      <c r="C1120" s="223" t="s">
        <v>2827</v>
      </c>
      <c r="D1120" s="222" t="s">
        <v>2828</v>
      </c>
      <c r="E1120" s="223" t="s">
        <v>2829</v>
      </c>
      <c r="F1120" s="225"/>
      <c r="G1120" s="235" t="s">
        <v>267</v>
      </c>
      <c r="H1120" s="235">
        <v>43</v>
      </c>
      <c r="I1120" s="220"/>
    </row>
    <row r="1121" spans="1:9">
      <c r="A1121" s="220"/>
      <c r="B1121" s="221">
        <f t="shared" si="26"/>
        <v>1115</v>
      </c>
      <c r="C1121" s="223" t="s">
        <v>2830</v>
      </c>
      <c r="D1121" s="222" t="s">
        <v>2831</v>
      </c>
      <c r="E1121" s="223" t="s">
        <v>2832</v>
      </c>
      <c r="F1121" s="225"/>
      <c r="G1121" s="235" t="s">
        <v>267</v>
      </c>
      <c r="H1121" s="235">
        <v>19</v>
      </c>
      <c r="I1121" s="220"/>
    </row>
    <row r="1122" spans="1:9">
      <c r="A1122" s="220"/>
      <c r="B1122" s="221">
        <f t="shared" si="26"/>
        <v>1116</v>
      </c>
      <c r="C1122" s="223" t="s">
        <v>2833</v>
      </c>
      <c r="D1122" s="222" t="s">
        <v>2834</v>
      </c>
      <c r="E1122" s="223" t="s">
        <v>484</v>
      </c>
      <c r="F1122" s="225"/>
      <c r="G1122" s="235" t="s">
        <v>254</v>
      </c>
      <c r="H1122" s="235">
        <v>80</v>
      </c>
      <c r="I1122" s="220"/>
    </row>
    <row r="1123" spans="1:9">
      <c r="A1123" s="220"/>
      <c r="B1123" s="221">
        <f t="shared" si="26"/>
        <v>1117</v>
      </c>
      <c r="C1123" s="223" t="s">
        <v>2835</v>
      </c>
      <c r="D1123" s="222" t="s">
        <v>2836</v>
      </c>
      <c r="E1123" s="223" t="s">
        <v>2837</v>
      </c>
      <c r="F1123" s="225"/>
      <c r="G1123" s="235" t="s">
        <v>3763</v>
      </c>
      <c r="H1123" s="235">
        <v>86</v>
      </c>
      <c r="I1123" s="220"/>
    </row>
    <row r="1124" spans="1:9">
      <c r="A1124" s="220"/>
      <c r="B1124" s="221">
        <f t="shared" si="26"/>
        <v>1118</v>
      </c>
      <c r="C1124" s="223" t="s">
        <v>2838</v>
      </c>
      <c r="D1124" s="222" t="s">
        <v>2839</v>
      </c>
      <c r="E1124" s="223" t="s">
        <v>2840</v>
      </c>
      <c r="F1124" s="225"/>
      <c r="G1124" s="235" t="s">
        <v>3765</v>
      </c>
      <c r="H1124" s="235">
        <v>150</v>
      </c>
      <c r="I1124" s="220"/>
    </row>
    <row r="1125" spans="1:9">
      <c r="A1125" s="220"/>
      <c r="B1125" s="221">
        <f t="shared" si="26"/>
        <v>1119</v>
      </c>
      <c r="C1125" s="223" t="s">
        <v>2841</v>
      </c>
      <c r="D1125" s="222" t="s">
        <v>2842</v>
      </c>
      <c r="E1125" s="223" t="s">
        <v>2843</v>
      </c>
      <c r="F1125" s="225"/>
      <c r="G1125" s="235" t="s">
        <v>267</v>
      </c>
      <c r="H1125" s="235">
        <v>58</v>
      </c>
      <c r="I1125" s="220"/>
    </row>
    <row r="1126" spans="1:9">
      <c r="A1126" s="220"/>
      <c r="B1126" s="221">
        <f t="shared" si="26"/>
        <v>1120</v>
      </c>
      <c r="C1126" s="223" t="s">
        <v>2844</v>
      </c>
      <c r="D1126" s="222" t="s">
        <v>2845</v>
      </c>
      <c r="E1126" s="223" t="s">
        <v>2846</v>
      </c>
      <c r="F1126" s="225"/>
      <c r="G1126" s="235" t="s">
        <v>267</v>
      </c>
      <c r="H1126" s="235">
        <v>72</v>
      </c>
      <c r="I1126" s="220"/>
    </row>
    <row r="1127" spans="1:9">
      <c r="A1127" s="220"/>
      <c r="B1127" s="221">
        <f t="shared" si="26"/>
        <v>1121</v>
      </c>
      <c r="C1127" s="223" t="s">
        <v>2847</v>
      </c>
      <c r="D1127" s="222" t="s">
        <v>2848</v>
      </c>
      <c r="E1127" s="223" t="s">
        <v>2849</v>
      </c>
      <c r="F1127" s="225"/>
      <c r="G1127" s="235" t="s">
        <v>267</v>
      </c>
      <c r="H1127" s="235">
        <v>80</v>
      </c>
      <c r="I1127" s="220"/>
    </row>
    <row r="1128" spans="1:9">
      <c r="A1128" s="220"/>
      <c r="B1128" s="221">
        <f t="shared" si="26"/>
        <v>1122</v>
      </c>
      <c r="C1128" s="223" t="s">
        <v>2850</v>
      </c>
      <c r="D1128" s="222" t="s">
        <v>2851</v>
      </c>
      <c r="E1128" s="223" t="s">
        <v>2283</v>
      </c>
      <c r="F1128" s="225"/>
      <c r="G1128" s="235" t="s">
        <v>267</v>
      </c>
      <c r="H1128" s="235">
        <v>62</v>
      </c>
      <c r="I1128" s="220"/>
    </row>
    <row r="1129" spans="1:9">
      <c r="A1129" s="220"/>
      <c r="B1129" s="221">
        <f t="shared" si="26"/>
        <v>1123</v>
      </c>
      <c r="C1129" s="223" t="s">
        <v>2852</v>
      </c>
      <c r="D1129" s="222" t="s">
        <v>2853</v>
      </c>
      <c r="E1129" s="223" t="s">
        <v>2854</v>
      </c>
      <c r="F1129" s="225"/>
      <c r="G1129" s="235" t="s">
        <v>254</v>
      </c>
      <c r="H1129" s="235">
        <v>44</v>
      </c>
      <c r="I1129" s="220"/>
    </row>
    <row r="1130" spans="1:9">
      <c r="A1130" s="220"/>
      <c r="B1130" s="221">
        <f t="shared" si="26"/>
        <v>1124</v>
      </c>
      <c r="C1130" s="223" t="s">
        <v>2855</v>
      </c>
      <c r="D1130" s="222" t="s">
        <v>2856</v>
      </c>
      <c r="E1130" s="223" t="s">
        <v>2857</v>
      </c>
      <c r="F1130" s="225"/>
      <c r="G1130" s="235" t="s">
        <v>254</v>
      </c>
      <c r="H1130" s="235">
        <v>110</v>
      </c>
      <c r="I1130" s="220"/>
    </row>
    <row r="1131" spans="1:9">
      <c r="A1131" s="220"/>
      <c r="B1131" s="221">
        <f t="shared" si="26"/>
        <v>1125</v>
      </c>
      <c r="C1131" s="223" t="s">
        <v>2858</v>
      </c>
      <c r="D1131" s="222" t="s">
        <v>2859</v>
      </c>
      <c r="E1131" s="223" t="s">
        <v>2860</v>
      </c>
      <c r="F1131" s="225"/>
      <c r="G1131" s="235" t="s">
        <v>254</v>
      </c>
      <c r="H1131" s="235">
        <v>73</v>
      </c>
      <c r="I1131" s="220"/>
    </row>
    <row r="1132" spans="1:9">
      <c r="A1132" s="220"/>
      <c r="B1132" s="221">
        <f t="shared" si="26"/>
        <v>1126</v>
      </c>
      <c r="C1132" s="223" t="s">
        <v>2861</v>
      </c>
      <c r="D1132" s="222" t="s">
        <v>2862</v>
      </c>
      <c r="E1132" s="223" t="s">
        <v>2863</v>
      </c>
      <c r="F1132" s="225"/>
      <c r="G1132" s="235" t="s">
        <v>254</v>
      </c>
      <c r="H1132" s="235">
        <v>47</v>
      </c>
      <c r="I1132" s="220"/>
    </row>
    <row r="1133" spans="1:9">
      <c r="A1133" s="220"/>
      <c r="B1133" s="221">
        <f t="shared" si="26"/>
        <v>1127</v>
      </c>
      <c r="C1133" s="223" t="s">
        <v>2864</v>
      </c>
      <c r="D1133" s="222" t="s">
        <v>2865</v>
      </c>
      <c r="E1133" s="223" t="s">
        <v>2857</v>
      </c>
      <c r="F1133" s="225"/>
      <c r="G1133" s="235" t="s">
        <v>254</v>
      </c>
      <c r="H1133" s="235">
        <v>70</v>
      </c>
      <c r="I1133" s="220"/>
    </row>
    <row r="1134" spans="1:9">
      <c r="A1134" s="220"/>
      <c r="B1134" s="221">
        <f t="shared" si="26"/>
        <v>1128</v>
      </c>
      <c r="C1134" s="223" t="s">
        <v>2866</v>
      </c>
      <c r="D1134" s="222" t="s">
        <v>2867</v>
      </c>
      <c r="E1134" s="223" t="s">
        <v>2273</v>
      </c>
      <c r="F1134" s="225"/>
      <c r="G1134" s="235" t="s">
        <v>267</v>
      </c>
      <c r="H1134" s="235">
        <v>181</v>
      </c>
      <c r="I1134" s="220"/>
    </row>
    <row r="1135" spans="1:9">
      <c r="A1135" s="220"/>
      <c r="B1135" s="221">
        <f t="shared" si="26"/>
        <v>1129</v>
      </c>
      <c r="C1135" s="223" t="s">
        <v>2868</v>
      </c>
      <c r="D1135" s="235" t="s">
        <v>2869</v>
      </c>
      <c r="E1135" s="227" t="s">
        <v>2870</v>
      </c>
      <c r="F1135" s="225"/>
      <c r="G1135" s="235" t="s">
        <v>254</v>
      </c>
      <c r="H1135" s="235">
        <v>132</v>
      </c>
      <c r="I1135" s="220"/>
    </row>
    <row r="1136" spans="1:9">
      <c r="A1136" s="220"/>
      <c r="B1136" s="221">
        <f t="shared" si="26"/>
        <v>1130</v>
      </c>
      <c r="C1136" s="223" t="s">
        <v>2871</v>
      </c>
      <c r="D1136" s="222" t="s">
        <v>2872</v>
      </c>
      <c r="E1136" s="223" t="s">
        <v>2873</v>
      </c>
      <c r="F1136" s="225"/>
      <c r="G1136" s="235" t="s">
        <v>267</v>
      </c>
      <c r="H1136" s="235">
        <v>72</v>
      </c>
      <c r="I1136" s="220"/>
    </row>
    <row r="1137" spans="1:9">
      <c r="A1137" s="220"/>
      <c r="B1137" s="221">
        <f t="shared" si="26"/>
        <v>1131</v>
      </c>
      <c r="C1137" s="223" t="s">
        <v>2874</v>
      </c>
      <c r="D1137" s="222" t="s">
        <v>2875</v>
      </c>
      <c r="E1137" s="223" t="s">
        <v>684</v>
      </c>
      <c r="F1137" s="225"/>
      <c r="G1137" s="235" t="s">
        <v>254</v>
      </c>
      <c r="H1137" s="235">
        <v>29</v>
      </c>
      <c r="I1137" s="220"/>
    </row>
    <row r="1138" spans="1:9" ht="30">
      <c r="A1138" s="220"/>
      <c r="B1138" s="221">
        <f t="shared" si="26"/>
        <v>1132</v>
      </c>
      <c r="C1138" s="235"/>
      <c r="D1138" s="266" t="s">
        <v>2887</v>
      </c>
      <c r="E1138" s="267" t="s">
        <v>2888</v>
      </c>
      <c r="F1138" s="267">
        <v>1941</v>
      </c>
      <c r="G1138" s="235"/>
      <c r="H1138" s="267">
        <v>112</v>
      </c>
      <c r="I1138" s="220"/>
    </row>
    <row r="1139" spans="1:9" ht="30">
      <c r="A1139" s="220"/>
      <c r="B1139" s="221">
        <f t="shared" si="26"/>
        <v>1133</v>
      </c>
      <c r="C1139" s="235"/>
      <c r="D1139" s="266" t="s">
        <v>2889</v>
      </c>
      <c r="E1139" s="267" t="s">
        <v>2890</v>
      </c>
      <c r="F1139" s="267">
        <v>1928</v>
      </c>
      <c r="G1139" s="235"/>
      <c r="H1139" s="267">
        <v>158</v>
      </c>
      <c r="I1139" s="220"/>
    </row>
    <row r="1140" spans="1:9">
      <c r="A1140" s="220"/>
      <c r="B1140" s="221">
        <f t="shared" si="26"/>
        <v>1134</v>
      </c>
      <c r="C1140" s="235"/>
      <c r="D1140" s="266" t="s">
        <v>2891</v>
      </c>
      <c r="E1140" s="267" t="s">
        <v>2892</v>
      </c>
      <c r="F1140" s="267">
        <v>1922</v>
      </c>
      <c r="G1140" s="235"/>
      <c r="H1140" s="267">
        <v>260</v>
      </c>
      <c r="I1140" s="220"/>
    </row>
    <row r="1141" spans="1:9">
      <c r="A1141" s="220"/>
      <c r="B1141" s="221">
        <f t="shared" si="26"/>
        <v>1135</v>
      </c>
      <c r="C1141" s="235"/>
      <c r="D1141" s="266" t="s">
        <v>2893</v>
      </c>
      <c r="E1141" s="267" t="s">
        <v>2894</v>
      </c>
      <c r="F1141" s="267">
        <v>1919</v>
      </c>
      <c r="G1141" s="235"/>
      <c r="H1141" s="267">
        <v>20</v>
      </c>
      <c r="I1141" s="220"/>
    </row>
    <row r="1142" spans="1:9">
      <c r="A1142" s="220"/>
      <c r="B1142" s="221">
        <f t="shared" si="26"/>
        <v>1136</v>
      </c>
      <c r="C1142" s="235"/>
      <c r="D1142" s="266" t="s">
        <v>2895</v>
      </c>
      <c r="E1142" s="267" t="s">
        <v>2896</v>
      </c>
      <c r="F1142" s="267">
        <v>1928</v>
      </c>
      <c r="G1142" s="235"/>
      <c r="H1142" s="267">
        <v>188</v>
      </c>
      <c r="I1142" s="220"/>
    </row>
    <row r="1143" spans="1:9">
      <c r="A1143" s="220"/>
      <c r="B1143" s="221">
        <f t="shared" si="26"/>
        <v>1137</v>
      </c>
      <c r="C1143" s="235"/>
      <c r="D1143" s="266" t="s">
        <v>2897</v>
      </c>
      <c r="E1143" s="267" t="s">
        <v>2898</v>
      </c>
      <c r="F1143" s="267">
        <v>1927</v>
      </c>
      <c r="G1143" s="235"/>
      <c r="H1143" s="267">
        <v>94</v>
      </c>
      <c r="I1143" s="220"/>
    </row>
    <row r="1144" spans="1:9" ht="30">
      <c r="A1144" s="220"/>
      <c r="B1144" s="221">
        <f t="shared" si="26"/>
        <v>1138</v>
      </c>
      <c r="C1144" s="235"/>
      <c r="D1144" s="266" t="s">
        <v>2899</v>
      </c>
      <c r="E1144" s="267" t="s">
        <v>2900</v>
      </c>
      <c r="F1144" s="267">
        <v>1922</v>
      </c>
      <c r="G1144" s="235"/>
      <c r="H1144" s="267">
        <v>164</v>
      </c>
      <c r="I1144" s="220"/>
    </row>
    <row r="1145" spans="1:9">
      <c r="A1145" s="220"/>
      <c r="B1145" s="221">
        <f t="shared" si="26"/>
        <v>1139</v>
      </c>
      <c r="C1145" s="235"/>
      <c r="D1145" s="266" t="s">
        <v>2901</v>
      </c>
      <c r="E1145" s="267" t="s">
        <v>2902</v>
      </c>
      <c r="F1145" s="267">
        <v>1940</v>
      </c>
      <c r="G1145" s="235"/>
      <c r="H1145" s="267">
        <v>68</v>
      </c>
      <c r="I1145" s="220"/>
    </row>
    <row r="1146" spans="1:9">
      <c r="A1146" s="220"/>
      <c r="B1146" s="221">
        <f t="shared" si="26"/>
        <v>1140</v>
      </c>
      <c r="C1146" s="235"/>
      <c r="D1146" s="266" t="s">
        <v>2903</v>
      </c>
      <c r="E1146" s="267" t="s">
        <v>2904</v>
      </c>
      <c r="F1146" s="267">
        <v>1939</v>
      </c>
      <c r="G1146" s="235"/>
      <c r="H1146" s="267">
        <v>86</v>
      </c>
      <c r="I1146" s="220"/>
    </row>
    <row r="1147" spans="1:9">
      <c r="A1147" s="220"/>
      <c r="B1147" s="221">
        <f t="shared" si="26"/>
        <v>1141</v>
      </c>
      <c r="C1147" s="235"/>
      <c r="D1147" s="266" t="s">
        <v>2905</v>
      </c>
      <c r="E1147" s="267" t="s">
        <v>547</v>
      </c>
      <c r="F1147" s="267">
        <v>1939</v>
      </c>
      <c r="G1147" s="235"/>
      <c r="H1147" s="267">
        <v>102</v>
      </c>
      <c r="I1147" s="220"/>
    </row>
    <row r="1148" spans="1:9">
      <c r="A1148" s="220"/>
      <c r="B1148" s="221">
        <f t="shared" si="26"/>
        <v>1142</v>
      </c>
      <c r="C1148" s="235"/>
      <c r="D1148" s="266" t="s">
        <v>2906</v>
      </c>
      <c r="E1148" s="267" t="s">
        <v>2907</v>
      </c>
      <c r="F1148" s="267">
        <v>1927</v>
      </c>
      <c r="G1148" s="235"/>
      <c r="H1148" s="267">
        <v>120</v>
      </c>
      <c r="I1148" s="220"/>
    </row>
    <row r="1149" spans="1:9">
      <c r="A1149" s="220"/>
      <c r="B1149" s="221">
        <f t="shared" si="26"/>
        <v>1143</v>
      </c>
      <c r="C1149" s="235"/>
      <c r="D1149" s="266" t="s">
        <v>2908</v>
      </c>
      <c r="E1149" s="267" t="s">
        <v>2909</v>
      </c>
      <c r="F1149" s="267">
        <v>1929</v>
      </c>
      <c r="G1149" s="235"/>
      <c r="H1149" s="267">
        <v>70</v>
      </c>
      <c r="I1149" s="220"/>
    </row>
    <row r="1150" spans="1:9">
      <c r="A1150" s="220"/>
      <c r="B1150" s="221">
        <f t="shared" si="26"/>
        <v>1144</v>
      </c>
      <c r="C1150" s="235"/>
      <c r="D1150" s="266" t="s">
        <v>2910</v>
      </c>
      <c r="E1150" s="267" t="s">
        <v>2911</v>
      </c>
      <c r="F1150" s="267">
        <v>1933</v>
      </c>
      <c r="G1150" s="235"/>
      <c r="H1150" s="267">
        <v>90</v>
      </c>
      <c r="I1150" s="220"/>
    </row>
    <row r="1151" spans="1:9">
      <c r="A1151" s="220"/>
      <c r="B1151" s="221">
        <f t="shared" si="26"/>
        <v>1145</v>
      </c>
      <c r="C1151" s="235"/>
      <c r="D1151" s="266" t="s">
        <v>2912</v>
      </c>
      <c r="E1151" s="267" t="s">
        <v>547</v>
      </c>
      <c r="F1151" s="267">
        <v>1920</v>
      </c>
      <c r="G1151" s="235"/>
      <c r="H1151" s="267">
        <v>18</v>
      </c>
      <c r="I1151" s="220"/>
    </row>
    <row r="1152" spans="1:9">
      <c r="A1152" s="220"/>
      <c r="B1152" s="221">
        <f t="shared" si="26"/>
        <v>1146</v>
      </c>
      <c r="C1152" s="235"/>
      <c r="D1152" s="266" t="s">
        <v>2913</v>
      </c>
      <c r="E1152" s="267" t="s">
        <v>2914</v>
      </c>
      <c r="F1152" s="267">
        <v>1940</v>
      </c>
      <c r="G1152" s="235"/>
      <c r="H1152" s="267">
        <v>40</v>
      </c>
      <c r="I1152" s="220"/>
    </row>
    <row r="1153" spans="1:9">
      <c r="A1153" s="220"/>
      <c r="B1153" s="221">
        <f t="shared" si="26"/>
        <v>1147</v>
      </c>
      <c r="C1153" s="235"/>
      <c r="D1153" s="266" t="s">
        <v>2915</v>
      </c>
      <c r="E1153" s="267" t="s">
        <v>1555</v>
      </c>
      <c r="F1153" s="267">
        <v>1932</v>
      </c>
      <c r="G1153" s="235"/>
      <c r="H1153" s="267">
        <v>138</v>
      </c>
      <c r="I1153" s="220"/>
    </row>
    <row r="1154" spans="1:9">
      <c r="A1154" s="220"/>
      <c r="B1154" s="221">
        <f t="shared" si="26"/>
        <v>1148</v>
      </c>
      <c r="C1154" s="235"/>
      <c r="D1154" s="266" t="s">
        <v>2916</v>
      </c>
      <c r="E1154" s="267" t="s">
        <v>2917</v>
      </c>
      <c r="F1154" s="267">
        <v>1928</v>
      </c>
      <c r="G1154" s="235"/>
      <c r="H1154" s="221">
        <v>152</v>
      </c>
      <c r="I1154" s="220"/>
    </row>
    <row r="1155" spans="1:9">
      <c r="A1155" s="220"/>
      <c r="B1155" s="221">
        <f t="shared" si="26"/>
        <v>1149</v>
      </c>
      <c r="C1155" s="235"/>
      <c r="D1155" s="266" t="s">
        <v>2918</v>
      </c>
      <c r="E1155" s="267" t="s">
        <v>2919</v>
      </c>
      <c r="F1155" s="267">
        <v>1920</v>
      </c>
      <c r="G1155" s="235"/>
      <c r="H1155" s="221">
        <v>82</v>
      </c>
      <c r="I1155" s="220"/>
    </row>
    <row r="1156" spans="1:9">
      <c r="A1156" s="220"/>
      <c r="B1156" s="221">
        <f t="shared" si="26"/>
        <v>1150</v>
      </c>
      <c r="C1156" s="235"/>
      <c r="D1156" s="266" t="s">
        <v>2920</v>
      </c>
      <c r="E1156" s="267" t="s">
        <v>2921</v>
      </c>
      <c r="F1156" s="267">
        <v>1940</v>
      </c>
      <c r="G1156" s="235"/>
      <c r="H1156" s="221">
        <v>144</v>
      </c>
      <c r="I1156" s="220"/>
    </row>
    <row r="1157" spans="1:9">
      <c r="A1157" s="220"/>
      <c r="B1157" s="221">
        <f t="shared" si="26"/>
        <v>1151</v>
      </c>
      <c r="C1157" s="235"/>
      <c r="D1157" s="266" t="s">
        <v>2922</v>
      </c>
      <c r="E1157" s="267" t="s">
        <v>2923</v>
      </c>
      <c r="F1157" s="267">
        <v>1923</v>
      </c>
      <c r="G1157" s="235"/>
      <c r="H1157" s="221">
        <v>66</v>
      </c>
      <c r="I1157" s="220"/>
    </row>
    <row r="1158" spans="1:9">
      <c r="A1158" s="220"/>
      <c r="B1158" s="221">
        <f t="shared" si="26"/>
        <v>1152</v>
      </c>
      <c r="C1158" s="235"/>
      <c r="D1158" s="266" t="s">
        <v>2924</v>
      </c>
      <c r="E1158" s="267" t="s">
        <v>2925</v>
      </c>
      <c r="F1158" s="267">
        <v>1930</v>
      </c>
      <c r="G1158" s="235"/>
      <c r="H1158" s="221">
        <v>66</v>
      </c>
      <c r="I1158" s="220"/>
    </row>
    <row r="1159" spans="1:9" ht="30">
      <c r="A1159" s="220"/>
      <c r="B1159" s="221">
        <f t="shared" si="26"/>
        <v>1153</v>
      </c>
      <c r="C1159" s="235"/>
      <c r="D1159" s="266" t="s">
        <v>2926</v>
      </c>
      <c r="E1159" s="267" t="s">
        <v>2927</v>
      </c>
      <c r="F1159" s="267">
        <v>1919</v>
      </c>
      <c r="G1159" s="235"/>
      <c r="H1159" s="221">
        <v>142</v>
      </c>
      <c r="I1159" s="220"/>
    </row>
    <row r="1160" spans="1:9">
      <c r="A1160" s="220"/>
      <c r="B1160" s="221">
        <f t="shared" si="26"/>
        <v>1154</v>
      </c>
      <c r="C1160" s="235"/>
      <c r="D1160" s="266" t="s">
        <v>2928</v>
      </c>
      <c r="E1160" s="267" t="s">
        <v>547</v>
      </c>
      <c r="F1160" s="267">
        <v>1938</v>
      </c>
      <c r="G1160" s="235"/>
      <c r="H1160" s="221">
        <v>48</v>
      </c>
      <c r="I1160" s="220"/>
    </row>
    <row r="1161" spans="1:9" ht="45">
      <c r="A1161" s="220"/>
      <c r="B1161" s="221">
        <f t="shared" si="26"/>
        <v>1155</v>
      </c>
      <c r="C1161" s="235"/>
      <c r="D1161" s="266" t="s">
        <v>2929</v>
      </c>
      <c r="E1161" s="267" t="s">
        <v>2930</v>
      </c>
      <c r="F1161" s="267">
        <v>1933</v>
      </c>
      <c r="G1161" s="235"/>
      <c r="H1161" s="221">
        <v>44</v>
      </c>
      <c r="I1161" s="220"/>
    </row>
    <row r="1162" spans="1:9">
      <c r="A1162" s="220"/>
      <c r="B1162" s="221">
        <f t="shared" si="26"/>
        <v>1156</v>
      </c>
      <c r="C1162" s="235"/>
      <c r="D1162" s="266" t="s">
        <v>2931</v>
      </c>
      <c r="E1162" s="267" t="s">
        <v>2932</v>
      </c>
      <c r="F1162" s="267">
        <v>1938</v>
      </c>
      <c r="G1162" s="235"/>
      <c r="H1162" s="221">
        <v>48</v>
      </c>
      <c r="I1162" s="220"/>
    </row>
    <row r="1163" spans="1:9">
      <c r="A1163" s="220"/>
      <c r="B1163" s="221">
        <f t="shared" ref="B1163:B1226" si="27">1+B1162</f>
        <v>1157</v>
      </c>
      <c r="C1163" s="235"/>
      <c r="D1163" s="266" t="s">
        <v>2933</v>
      </c>
      <c r="E1163" s="267" t="s">
        <v>2934</v>
      </c>
      <c r="F1163" s="267">
        <v>1931</v>
      </c>
      <c r="G1163" s="235"/>
      <c r="H1163" s="221">
        <v>110</v>
      </c>
      <c r="I1163" s="220"/>
    </row>
    <row r="1164" spans="1:9">
      <c r="A1164" s="220"/>
      <c r="B1164" s="221">
        <f t="shared" si="27"/>
        <v>1158</v>
      </c>
      <c r="C1164" s="235"/>
      <c r="D1164" s="266" t="s">
        <v>2935</v>
      </c>
      <c r="E1164" s="267" t="s">
        <v>2936</v>
      </c>
      <c r="F1164" s="267">
        <v>1939</v>
      </c>
      <c r="G1164" s="235"/>
      <c r="H1164" s="221">
        <v>66</v>
      </c>
      <c r="I1164" s="220"/>
    </row>
    <row r="1165" spans="1:9">
      <c r="A1165" s="220"/>
      <c r="B1165" s="221">
        <f t="shared" si="27"/>
        <v>1159</v>
      </c>
      <c r="C1165" s="235"/>
      <c r="D1165" s="266" t="s">
        <v>2937</v>
      </c>
      <c r="E1165" s="267" t="s">
        <v>2938</v>
      </c>
      <c r="F1165" s="267">
        <v>1924</v>
      </c>
      <c r="G1165" s="235"/>
      <c r="H1165" s="221">
        <v>74</v>
      </c>
      <c r="I1165" s="220"/>
    </row>
    <row r="1166" spans="1:9">
      <c r="A1166" s="220"/>
      <c r="B1166" s="221">
        <f t="shared" si="27"/>
        <v>1160</v>
      </c>
      <c r="C1166" s="235"/>
      <c r="D1166" s="266" t="s">
        <v>2939</v>
      </c>
      <c r="E1166" s="267" t="s">
        <v>2940</v>
      </c>
      <c r="F1166" s="267">
        <v>1922</v>
      </c>
      <c r="G1166" s="235"/>
      <c r="H1166" s="221">
        <v>179</v>
      </c>
      <c r="I1166" s="220"/>
    </row>
    <row r="1167" spans="1:9">
      <c r="A1167" s="220"/>
      <c r="B1167" s="221">
        <f t="shared" si="27"/>
        <v>1161</v>
      </c>
      <c r="C1167" s="235"/>
      <c r="D1167" s="266" t="s">
        <v>2941</v>
      </c>
      <c r="E1167" s="267" t="s">
        <v>2942</v>
      </c>
      <c r="F1167" s="267">
        <v>1938</v>
      </c>
      <c r="G1167" s="235"/>
      <c r="H1167" s="221">
        <v>67</v>
      </c>
      <c r="I1167" s="220"/>
    </row>
    <row r="1168" spans="1:9">
      <c r="A1168" s="220"/>
      <c r="B1168" s="221">
        <f t="shared" si="27"/>
        <v>1162</v>
      </c>
      <c r="C1168" s="235"/>
      <c r="D1168" s="266" t="s">
        <v>2943</v>
      </c>
      <c r="E1168" s="267" t="s">
        <v>2944</v>
      </c>
      <c r="F1168" s="267">
        <v>1931</v>
      </c>
      <c r="G1168" s="235"/>
      <c r="H1168" s="221">
        <v>186</v>
      </c>
      <c r="I1168" s="220"/>
    </row>
    <row r="1169" spans="1:9">
      <c r="A1169" s="220"/>
      <c r="B1169" s="221">
        <f t="shared" si="27"/>
        <v>1163</v>
      </c>
      <c r="C1169" s="235"/>
      <c r="D1169" s="266" t="s">
        <v>2945</v>
      </c>
      <c r="E1169" s="267" t="s">
        <v>2946</v>
      </c>
      <c r="F1169" s="267">
        <v>1936</v>
      </c>
      <c r="G1169" s="235"/>
      <c r="H1169" s="221">
        <v>182</v>
      </c>
      <c r="I1169" s="220"/>
    </row>
    <row r="1170" spans="1:9">
      <c r="A1170" s="220"/>
      <c r="B1170" s="221">
        <f t="shared" si="27"/>
        <v>1164</v>
      </c>
      <c r="C1170" s="235"/>
      <c r="D1170" s="266" t="s">
        <v>2947</v>
      </c>
      <c r="E1170" s="267" t="s">
        <v>2948</v>
      </c>
      <c r="F1170" s="267">
        <v>1940</v>
      </c>
      <c r="G1170" s="235"/>
      <c r="H1170" s="221">
        <v>138</v>
      </c>
      <c r="I1170" s="220"/>
    </row>
    <row r="1171" spans="1:9">
      <c r="A1171" s="220"/>
      <c r="B1171" s="221">
        <f t="shared" si="27"/>
        <v>1165</v>
      </c>
      <c r="C1171" s="235"/>
      <c r="D1171" s="266" t="s">
        <v>2949</v>
      </c>
      <c r="E1171" s="267" t="s">
        <v>2950</v>
      </c>
      <c r="F1171" s="267">
        <v>1921</v>
      </c>
      <c r="G1171" s="235"/>
      <c r="H1171" s="221">
        <v>114</v>
      </c>
      <c r="I1171" s="220"/>
    </row>
    <row r="1172" spans="1:9">
      <c r="A1172" s="220"/>
      <c r="B1172" s="221">
        <f t="shared" si="27"/>
        <v>1166</v>
      </c>
      <c r="C1172" s="235"/>
      <c r="D1172" s="266" t="s">
        <v>2951</v>
      </c>
      <c r="E1172" s="267" t="s">
        <v>2952</v>
      </c>
      <c r="F1172" s="267">
        <v>1925</v>
      </c>
      <c r="G1172" s="235"/>
      <c r="H1172" s="221">
        <v>71</v>
      </c>
      <c r="I1172" s="220"/>
    </row>
    <row r="1173" spans="1:9">
      <c r="A1173" s="220"/>
      <c r="B1173" s="221">
        <f t="shared" si="27"/>
        <v>1167</v>
      </c>
      <c r="C1173" s="235"/>
      <c r="D1173" s="266" t="s">
        <v>2953</v>
      </c>
      <c r="E1173" s="267" t="s">
        <v>2954</v>
      </c>
      <c r="F1173" s="267">
        <v>1923</v>
      </c>
      <c r="G1173" s="235"/>
      <c r="H1173" s="221">
        <v>44</v>
      </c>
      <c r="I1173" s="220"/>
    </row>
    <row r="1174" spans="1:9">
      <c r="A1174" s="220"/>
      <c r="B1174" s="221">
        <f t="shared" si="27"/>
        <v>1168</v>
      </c>
      <c r="C1174" s="235"/>
      <c r="D1174" s="266" t="s">
        <v>2955</v>
      </c>
      <c r="E1174" s="267" t="s">
        <v>2956</v>
      </c>
      <c r="F1174" s="267">
        <v>1923</v>
      </c>
      <c r="G1174" s="235"/>
      <c r="H1174" s="221">
        <v>100</v>
      </c>
      <c r="I1174" s="220"/>
    </row>
    <row r="1175" spans="1:9">
      <c r="A1175" s="220"/>
      <c r="B1175" s="221">
        <f t="shared" si="27"/>
        <v>1169</v>
      </c>
      <c r="C1175" s="235"/>
      <c r="D1175" s="266" t="s">
        <v>2957</v>
      </c>
      <c r="E1175" s="267" t="s">
        <v>2958</v>
      </c>
      <c r="F1175" s="267">
        <v>1917</v>
      </c>
      <c r="G1175" s="235"/>
      <c r="H1175" s="221">
        <v>92</v>
      </c>
      <c r="I1175" s="220"/>
    </row>
    <row r="1176" spans="1:9">
      <c r="A1176" s="220"/>
      <c r="B1176" s="221">
        <f t="shared" si="27"/>
        <v>1170</v>
      </c>
      <c r="C1176" s="235"/>
      <c r="D1176" s="266" t="s">
        <v>2959</v>
      </c>
      <c r="E1176" s="267" t="s">
        <v>547</v>
      </c>
      <c r="F1176" s="267">
        <v>1914</v>
      </c>
      <c r="G1176" s="235"/>
      <c r="H1176" s="221">
        <v>94</v>
      </c>
      <c r="I1176" s="220"/>
    </row>
    <row r="1177" spans="1:9">
      <c r="A1177" s="220"/>
      <c r="B1177" s="221">
        <f t="shared" si="27"/>
        <v>1171</v>
      </c>
      <c r="C1177" s="235"/>
      <c r="D1177" s="266" t="s">
        <v>2960</v>
      </c>
      <c r="E1177" s="267" t="s">
        <v>2961</v>
      </c>
      <c r="F1177" s="267">
        <v>1938</v>
      </c>
      <c r="G1177" s="235"/>
      <c r="H1177" s="221">
        <v>27</v>
      </c>
      <c r="I1177" s="220"/>
    </row>
    <row r="1178" spans="1:9">
      <c r="A1178" s="220"/>
      <c r="B1178" s="221">
        <f t="shared" si="27"/>
        <v>1172</v>
      </c>
      <c r="C1178" s="235"/>
      <c r="D1178" s="266" t="s">
        <v>2962</v>
      </c>
      <c r="E1178" s="267" t="s">
        <v>2963</v>
      </c>
      <c r="F1178" s="267">
        <v>1933</v>
      </c>
      <c r="G1178" s="235"/>
      <c r="H1178" s="221">
        <v>53</v>
      </c>
      <c r="I1178" s="220"/>
    </row>
    <row r="1179" spans="1:9">
      <c r="A1179" s="220"/>
      <c r="B1179" s="221">
        <f t="shared" si="27"/>
        <v>1173</v>
      </c>
      <c r="C1179" s="235"/>
      <c r="D1179" s="266" t="s">
        <v>2964</v>
      </c>
      <c r="E1179" s="267" t="s">
        <v>2004</v>
      </c>
      <c r="F1179" s="267">
        <v>1927</v>
      </c>
      <c r="G1179" s="235"/>
      <c r="H1179" s="221">
        <v>120</v>
      </c>
      <c r="I1179" s="220"/>
    </row>
    <row r="1180" spans="1:9">
      <c r="A1180" s="220"/>
      <c r="B1180" s="221">
        <f t="shared" si="27"/>
        <v>1174</v>
      </c>
      <c r="C1180" s="235"/>
      <c r="D1180" s="266" t="s">
        <v>2965</v>
      </c>
      <c r="E1180" s="267" t="s">
        <v>2966</v>
      </c>
      <c r="F1180" s="267">
        <v>1919</v>
      </c>
      <c r="G1180" s="235"/>
      <c r="H1180" s="221">
        <v>317</v>
      </c>
      <c r="I1180" s="220"/>
    </row>
    <row r="1181" spans="1:9" ht="30">
      <c r="A1181" s="220"/>
      <c r="B1181" s="221">
        <f t="shared" si="27"/>
        <v>1175</v>
      </c>
      <c r="C1181" s="235"/>
      <c r="D1181" s="266" t="s">
        <v>2967</v>
      </c>
      <c r="E1181" s="267" t="s">
        <v>2968</v>
      </c>
      <c r="F1181" s="267">
        <v>1941</v>
      </c>
      <c r="G1181" s="235"/>
      <c r="H1181" s="221">
        <v>85</v>
      </c>
      <c r="I1181" s="220"/>
    </row>
    <row r="1182" spans="1:9">
      <c r="A1182" s="220"/>
      <c r="B1182" s="221">
        <f t="shared" si="27"/>
        <v>1176</v>
      </c>
      <c r="C1182" s="235"/>
      <c r="D1182" s="266" t="s">
        <v>2969</v>
      </c>
      <c r="E1182" s="267" t="s">
        <v>2970</v>
      </c>
      <c r="F1182" s="267">
        <v>1933</v>
      </c>
      <c r="G1182" s="235"/>
      <c r="H1182" s="221">
        <v>135</v>
      </c>
      <c r="I1182" s="220"/>
    </row>
    <row r="1183" spans="1:9">
      <c r="A1183" s="220"/>
      <c r="B1183" s="221">
        <f t="shared" si="27"/>
        <v>1177</v>
      </c>
      <c r="C1183" s="235"/>
      <c r="D1183" s="266" t="s">
        <v>2971</v>
      </c>
      <c r="E1183" s="267" t="s">
        <v>2970</v>
      </c>
      <c r="F1183" s="267">
        <v>1933</v>
      </c>
      <c r="G1183" s="235"/>
      <c r="H1183" s="221">
        <v>129</v>
      </c>
      <c r="I1183" s="220"/>
    </row>
    <row r="1184" spans="1:9" ht="30">
      <c r="A1184" s="220"/>
      <c r="B1184" s="221">
        <f t="shared" si="27"/>
        <v>1178</v>
      </c>
      <c r="C1184" s="235"/>
      <c r="D1184" s="266" t="s">
        <v>2972</v>
      </c>
      <c r="E1184" s="267" t="s">
        <v>2973</v>
      </c>
      <c r="F1184" s="267">
        <v>1929</v>
      </c>
      <c r="G1184" s="235"/>
      <c r="H1184" s="221">
        <v>197</v>
      </c>
      <c r="I1184" s="220"/>
    </row>
    <row r="1185" spans="1:9" ht="30">
      <c r="A1185" s="220"/>
      <c r="B1185" s="221">
        <f t="shared" si="27"/>
        <v>1179</v>
      </c>
      <c r="C1185" s="235"/>
      <c r="D1185" s="266" t="s">
        <v>2974</v>
      </c>
      <c r="E1185" s="267" t="s">
        <v>2145</v>
      </c>
      <c r="F1185" s="267">
        <v>1938</v>
      </c>
      <c r="G1185" s="235"/>
      <c r="H1185" s="221">
        <v>139</v>
      </c>
      <c r="I1185" s="220"/>
    </row>
    <row r="1186" spans="1:9">
      <c r="A1186" s="220"/>
      <c r="B1186" s="221">
        <f t="shared" si="27"/>
        <v>1180</v>
      </c>
      <c r="C1186" s="235"/>
      <c r="D1186" s="266" t="s">
        <v>2975</v>
      </c>
      <c r="E1186" s="267" t="s">
        <v>2756</v>
      </c>
      <c r="F1186" s="267">
        <v>1928</v>
      </c>
      <c r="G1186" s="235"/>
      <c r="H1186" s="221">
        <v>99</v>
      </c>
      <c r="I1186" s="220"/>
    </row>
    <row r="1187" spans="1:9">
      <c r="A1187" s="220"/>
      <c r="B1187" s="221">
        <f t="shared" si="27"/>
        <v>1181</v>
      </c>
      <c r="C1187" s="235"/>
      <c r="D1187" s="266" t="s">
        <v>2976</v>
      </c>
      <c r="E1187" s="267" t="s">
        <v>2977</v>
      </c>
      <c r="F1187" s="267">
        <v>1931</v>
      </c>
      <c r="G1187" s="235"/>
      <c r="H1187" s="221">
        <v>39</v>
      </c>
      <c r="I1187" s="220"/>
    </row>
    <row r="1188" spans="1:9">
      <c r="A1188" s="220"/>
      <c r="B1188" s="221">
        <f t="shared" si="27"/>
        <v>1182</v>
      </c>
      <c r="C1188" s="235"/>
      <c r="D1188" s="266" t="s">
        <v>2978</v>
      </c>
      <c r="E1188" s="267" t="s">
        <v>2979</v>
      </c>
      <c r="F1188" s="267">
        <v>1938</v>
      </c>
      <c r="G1188" s="235"/>
      <c r="H1188" s="221">
        <v>45</v>
      </c>
      <c r="I1188" s="220"/>
    </row>
    <row r="1189" spans="1:9">
      <c r="A1189" s="220"/>
      <c r="B1189" s="221">
        <f t="shared" si="27"/>
        <v>1183</v>
      </c>
      <c r="C1189" s="235"/>
      <c r="D1189" s="266" t="s">
        <v>2980</v>
      </c>
      <c r="E1189" s="267" t="s">
        <v>2981</v>
      </c>
      <c r="F1189" s="267">
        <v>1941</v>
      </c>
      <c r="G1189" s="235"/>
      <c r="H1189" s="221">
        <v>37</v>
      </c>
      <c r="I1189" s="220"/>
    </row>
    <row r="1190" spans="1:9">
      <c r="A1190" s="220"/>
      <c r="B1190" s="221">
        <f t="shared" si="27"/>
        <v>1184</v>
      </c>
      <c r="C1190" s="235"/>
      <c r="D1190" s="266" t="s">
        <v>2982</v>
      </c>
      <c r="E1190" s="267" t="s">
        <v>2983</v>
      </c>
      <c r="F1190" s="267">
        <v>1922</v>
      </c>
      <c r="G1190" s="235"/>
      <c r="H1190" s="221">
        <v>239</v>
      </c>
      <c r="I1190" s="220"/>
    </row>
    <row r="1191" spans="1:9" ht="60">
      <c r="A1191" s="220"/>
      <c r="B1191" s="221">
        <f t="shared" si="27"/>
        <v>1185</v>
      </c>
      <c r="C1191" s="235"/>
      <c r="D1191" s="266" t="s">
        <v>2984</v>
      </c>
      <c r="E1191" s="267" t="s">
        <v>2985</v>
      </c>
      <c r="F1191" s="267">
        <v>1924</v>
      </c>
      <c r="G1191" s="235"/>
      <c r="H1191" s="221">
        <v>50</v>
      </c>
      <c r="I1191" s="220"/>
    </row>
    <row r="1192" spans="1:9">
      <c r="A1192" s="220"/>
      <c r="B1192" s="221">
        <f t="shared" si="27"/>
        <v>1186</v>
      </c>
      <c r="C1192" s="235"/>
      <c r="D1192" s="266" t="s">
        <v>2986</v>
      </c>
      <c r="E1192" s="267" t="s">
        <v>2896</v>
      </c>
      <c r="F1192" s="267">
        <v>1929</v>
      </c>
      <c r="G1192" s="235"/>
      <c r="H1192" s="221">
        <v>49</v>
      </c>
      <c r="I1192" s="220"/>
    </row>
    <row r="1193" spans="1:9">
      <c r="A1193" s="220"/>
      <c r="B1193" s="221">
        <f t="shared" si="27"/>
        <v>1187</v>
      </c>
      <c r="C1193" s="235"/>
      <c r="D1193" s="266" t="s">
        <v>2987</v>
      </c>
      <c r="E1193" s="267" t="s">
        <v>2988</v>
      </c>
      <c r="F1193" s="267">
        <v>1925</v>
      </c>
      <c r="G1193" s="235"/>
      <c r="H1193" s="221">
        <v>139</v>
      </c>
      <c r="I1193" s="220"/>
    </row>
    <row r="1194" spans="1:9" ht="30">
      <c r="A1194" s="220"/>
      <c r="B1194" s="221">
        <f t="shared" si="27"/>
        <v>1188</v>
      </c>
      <c r="C1194" s="235"/>
      <c r="D1194" s="266" t="s">
        <v>2989</v>
      </c>
      <c r="E1194" s="267" t="s">
        <v>2990</v>
      </c>
      <c r="F1194" s="267">
        <v>1920</v>
      </c>
      <c r="G1194" s="235"/>
      <c r="H1194" s="221">
        <v>185</v>
      </c>
      <c r="I1194" s="220"/>
    </row>
    <row r="1195" spans="1:9">
      <c r="A1195" s="220"/>
      <c r="B1195" s="221">
        <f t="shared" si="27"/>
        <v>1189</v>
      </c>
      <c r="C1195" s="235"/>
      <c r="D1195" s="266" t="s">
        <v>2991</v>
      </c>
      <c r="E1195" s="267" t="s">
        <v>2992</v>
      </c>
      <c r="F1195" s="267">
        <v>1940</v>
      </c>
      <c r="G1195" s="235"/>
      <c r="H1195" s="221">
        <v>208</v>
      </c>
      <c r="I1195" s="220"/>
    </row>
    <row r="1196" spans="1:9">
      <c r="A1196" s="220"/>
      <c r="B1196" s="221">
        <f t="shared" si="27"/>
        <v>1190</v>
      </c>
      <c r="C1196" s="235"/>
      <c r="D1196" s="266" t="s">
        <v>2993</v>
      </c>
      <c r="E1196" s="267" t="s">
        <v>2994</v>
      </c>
      <c r="F1196" s="267">
        <v>1928</v>
      </c>
      <c r="G1196" s="235"/>
      <c r="H1196" s="221">
        <v>106</v>
      </c>
      <c r="I1196" s="220"/>
    </row>
    <row r="1197" spans="1:9">
      <c r="A1197" s="220"/>
      <c r="B1197" s="221">
        <f t="shared" si="27"/>
        <v>1191</v>
      </c>
      <c r="C1197" s="235"/>
      <c r="D1197" s="266" t="s">
        <v>2995</v>
      </c>
      <c r="E1197" s="267" t="s">
        <v>547</v>
      </c>
      <c r="F1197" s="267">
        <v>1911</v>
      </c>
      <c r="G1197" s="235"/>
      <c r="H1197" s="221">
        <v>33</v>
      </c>
      <c r="I1197" s="220"/>
    </row>
    <row r="1198" spans="1:9">
      <c r="A1198" s="220"/>
      <c r="B1198" s="221">
        <f t="shared" si="27"/>
        <v>1192</v>
      </c>
      <c r="C1198" s="235"/>
      <c r="D1198" s="266" t="s">
        <v>2996</v>
      </c>
      <c r="E1198" s="267" t="s">
        <v>547</v>
      </c>
      <c r="F1198" s="267">
        <v>1929</v>
      </c>
      <c r="G1198" s="235"/>
      <c r="H1198" s="221">
        <v>25</v>
      </c>
      <c r="I1198" s="220"/>
    </row>
    <row r="1199" spans="1:9">
      <c r="A1199" s="220"/>
      <c r="B1199" s="221">
        <f t="shared" si="27"/>
        <v>1193</v>
      </c>
      <c r="C1199" s="235"/>
      <c r="D1199" s="266" t="s">
        <v>2997</v>
      </c>
      <c r="E1199" s="267" t="s">
        <v>2998</v>
      </c>
      <c r="F1199" s="267">
        <v>1921</v>
      </c>
      <c r="G1199" s="235"/>
      <c r="H1199" s="221">
        <v>45</v>
      </c>
      <c r="I1199" s="220"/>
    </row>
    <row r="1200" spans="1:9" ht="30">
      <c r="A1200" s="220"/>
      <c r="B1200" s="221">
        <f t="shared" si="27"/>
        <v>1194</v>
      </c>
      <c r="C1200" s="235"/>
      <c r="D1200" s="266" t="s">
        <v>2999</v>
      </c>
      <c r="E1200" s="267" t="s">
        <v>547</v>
      </c>
      <c r="F1200" s="267">
        <v>1928</v>
      </c>
      <c r="G1200" s="235"/>
      <c r="H1200" s="221">
        <v>74</v>
      </c>
      <c r="I1200" s="220"/>
    </row>
    <row r="1201" spans="1:9">
      <c r="A1201" s="220"/>
      <c r="B1201" s="221">
        <f t="shared" si="27"/>
        <v>1195</v>
      </c>
      <c r="C1201" s="235"/>
      <c r="D1201" s="266" t="s">
        <v>3000</v>
      </c>
      <c r="E1201" s="267" t="s">
        <v>547</v>
      </c>
      <c r="F1201" s="267">
        <v>1919</v>
      </c>
      <c r="G1201" s="235"/>
      <c r="H1201" s="221">
        <v>24</v>
      </c>
      <c r="I1201" s="220"/>
    </row>
    <row r="1202" spans="1:9">
      <c r="A1202" s="220"/>
      <c r="B1202" s="221">
        <f t="shared" si="27"/>
        <v>1196</v>
      </c>
      <c r="C1202" s="235"/>
      <c r="D1202" s="266" t="s">
        <v>3001</v>
      </c>
      <c r="E1202" s="267" t="s">
        <v>623</v>
      </c>
      <c r="F1202" s="267">
        <v>1924</v>
      </c>
      <c r="G1202" s="235"/>
      <c r="H1202" s="221">
        <v>109</v>
      </c>
      <c r="I1202" s="220"/>
    </row>
    <row r="1203" spans="1:9" ht="30">
      <c r="A1203" s="220"/>
      <c r="B1203" s="221">
        <f t="shared" si="27"/>
        <v>1197</v>
      </c>
      <c r="C1203" s="235"/>
      <c r="D1203" s="266" t="s">
        <v>3002</v>
      </c>
      <c r="E1203" s="267" t="s">
        <v>547</v>
      </c>
      <c r="F1203" s="267">
        <v>1928</v>
      </c>
      <c r="G1203" s="235"/>
      <c r="H1203" s="221">
        <v>355</v>
      </c>
      <c r="I1203" s="220"/>
    </row>
    <row r="1204" spans="1:9" ht="30">
      <c r="A1204" s="220"/>
      <c r="B1204" s="221">
        <f t="shared" si="27"/>
        <v>1198</v>
      </c>
      <c r="C1204" s="235"/>
      <c r="D1204" s="266" t="s">
        <v>3003</v>
      </c>
      <c r="E1204" s="267" t="s">
        <v>3004</v>
      </c>
      <c r="F1204" s="267">
        <v>1939</v>
      </c>
      <c r="G1204" s="235"/>
      <c r="H1204" s="221">
        <v>130</v>
      </c>
      <c r="I1204" s="220"/>
    </row>
    <row r="1205" spans="1:9">
      <c r="A1205" s="220"/>
      <c r="B1205" s="221">
        <f t="shared" si="27"/>
        <v>1199</v>
      </c>
      <c r="C1205" s="235"/>
      <c r="D1205" s="266" t="s">
        <v>3005</v>
      </c>
      <c r="E1205" s="267" t="s">
        <v>3006</v>
      </c>
      <c r="F1205" s="267">
        <v>1917</v>
      </c>
      <c r="G1205" s="235"/>
      <c r="H1205" s="221">
        <v>62</v>
      </c>
      <c r="I1205" s="220"/>
    </row>
    <row r="1206" spans="1:9">
      <c r="A1206" s="220"/>
      <c r="B1206" s="221">
        <f t="shared" si="27"/>
        <v>1200</v>
      </c>
      <c r="C1206" s="235"/>
      <c r="D1206" s="266" t="s">
        <v>3007</v>
      </c>
      <c r="E1206" s="267" t="s">
        <v>3008</v>
      </c>
      <c r="F1206" s="267">
        <v>1940</v>
      </c>
      <c r="G1206" s="235"/>
      <c r="H1206" s="221">
        <v>25</v>
      </c>
      <c r="I1206" s="220"/>
    </row>
    <row r="1207" spans="1:9">
      <c r="A1207" s="220"/>
      <c r="B1207" s="221">
        <f t="shared" si="27"/>
        <v>1201</v>
      </c>
      <c r="C1207" s="235"/>
      <c r="D1207" s="266" t="s">
        <v>3009</v>
      </c>
      <c r="E1207" s="267" t="s">
        <v>3010</v>
      </c>
      <c r="F1207" s="267">
        <v>1926</v>
      </c>
      <c r="G1207" s="235"/>
      <c r="H1207" s="221">
        <v>60</v>
      </c>
      <c r="I1207" s="220"/>
    </row>
    <row r="1208" spans="1:9">
      <c r="A1208" s="220"/>
      <c r="B1208" s="221">
        <f t="shared" si="27"/>
        <v>1202</v>
      </c>
      <c r="C1208" s="235"/>
      <c r="D1208" s="266" t="s">
        <v>3011</v>
      </c>
      <c r="E1208" s="267" t="s">
        <v>3012</v>
      </c>
      <c r="F1208" s="267">
        <v>1940</v>
      </c>
      <c r="G1208" s="235"/>
      <c r="H1208" s="221">
        <v>43</v>
      </c>
      <c r="I1208" s="220"/>
    </row>
    <row r="1209" spans="1:9">
      <c r="A1209" s="220"/>
      <c r="B1209" s="221">
        <f t="shared" si="27"/>
        <v>1203</v>
      </c>
      <c r="C1209" s="235"/>
      <c r="D1209" s="266" t="s">
        <v>3013</v>
      </c>
      <c r="E1209" s="267" t="s">
        <v>547</v>
      </c>
      <c r="F1209" s="267">
        <v>1939</v>
      </c>
      <c r="G1209" s="235"/>
      <c r="H1209" s="221">
        <v>36</v>
      </c>
      <c r="I1209" s="220"/>
    </row>
    <row r="1210" spans="1:9">
      <c r="A1210" s="220"/>
      <c r="B1210" s="221">
        <f t="shared" si="27"/>
        <v>1204</v>
      </c>
      <c r="C1210" s="235"/>
      <c r="D1210" s="266" t="s">
        <v>3014</v>
      </c>
      <c r="E1210" s="267" t="s">
        <v>3015</v>
      </c>
      <c r="F1210" s="267">
        <v>1940</v>
      </c>
      <c r="G1210" s="235"/>
      <c r="H1210" s="221">
        <v>69</v>
      </c>
      <c r="I1210" s="220"/>
    </row>
    <row r="1211" spans="1:9">
      <c r="A1211" s="220"/>
      <c r="B1211" s="221">
        <f t="shared" si="27"/>
        <v>1205</v>
      </c>
      <c r="C1211" s="235"/>
      <c r="D1211" s="266" t="s">
        <v>3016</v>
      </c>
      <c r="E1211" s="267" t="s">
        <v>3017</v>
      </c>
      <c r="F1211" s="267">
        <v>1939</v>
      </c>
      <c r="G1211" s="235"/>
      <c r="H1211" s="221">
        <v>164</v>
      </c>
      <c r="I1211" s="220"/>
    </row>
    <row r="1212" spans="1:9">
      <c r="A1212" s="220"/>
      <c r="B1212" s="221">
        <f t="shared" si="27"/>
        <v>1206</v>
      </c>
      <c r="C1212" s="235"/>
      <c r="D1212" s="266" t="s">
        <v>3018</v>
      </c>
      <c r="E1212" s="267" t="s">
        <v>3019</v>
      </c>
      <c r="F1212" s="267">
        <v>1928</v>
      </c>
      <c r="G1212" s="235"/>
      <c r="H1212" s="221">
        <v>138</v>
      </c>
      <c r="I1212" s="220"/>
    </row>
    <row r="1213" spans="1:9">
      <c r="A1213" s="220"/>
      <c r="B1213" s="221">
        <f t="shared" si="27"/>
        <v>1207</v>
      </c>
      <c r="C1213" s="235"/>
      <c r="D1213" s="266" t="s">
        <v>3020</v>
      </c>
      <c r="E1213" s="267" t="s">
        <v>3021</v>
      </c>
      <c r="F1213" s="267">
        <v>1932</v>
      </c>
      <c r="G1213" s="235"/>
      <c r="H1213" s="221">
        <v>96</v>
      </c>
      <c r="I1213" s="220"/>
    </row>
    <row r="1214" spans="1:9">
      <c r="A1214" s="220"/>
      <c r="B1214" s="221">
        <f t="shared" si="27"/>
        <v>1208</v>
      </c>
      <c r="C1214" s="235"/>
      <c r="D1214" s="266" t="s">
        <v>3022</v>
      </c>
      <c r="E1214" s="267" t="s">
        <v>3023</v>
      </c>
      <c r="F1214" s="267">
        <v>1940</v>
      </c>
      <c r="G1214" s="235"/>
      <c r="H1214" s="221">
        <v>95</v>
      </c>
      <c r="I1214" s="220"/>
    </row>
    <row r="1215" spans="1:9">
      <c r="A1215" s="220"/>
      <c r="B1215" s="221">
        <f t="shared" si="27"/>
        <v>1209</v>
      </c>
      <c r="C1215" s="235"/>
      <c r="D1215" s="266" t="s">
        <v>3024</v>
      </c>
      <c r="E1215" s="267" t="s">
        <v>3025</v>
      </c>
      <c r="F1215" s="267">
        <v>1932</v>
      </c>
      <c r="G1215" s="235"/>
      <c r="H1215" s="221">
        <v>178</v>
      </c>
      <c r="I1215" s="220"/>
    </row>
    <row r="1216" spans="1:9">
      <c r="A1216" s="220"/>
      <c r="B1216" s="221">
        <f t="shared" si="27"/>
        <v>1210</v>
      </c>
      <c r="C1216" s="235"/>
      <c r="D1216" s="266" t="s">
        <v>3026</v>
      </c>
      <c r="E1216" s="267" t="s">
        <v>3027</v>
      </c>
      <c r="F1216" s="267">
        <v>1926</v>
      </c>
      <c r="G1216" s="235"/>
      <c r="H1216" s="221">
        <v>25</v>
      </c>
      <c r="I1216" s="220"/>
    </row>
    <row r="1217" spans="1:9">
      <c r="A1217" s="220"/>
      <c r="B1217" s="221">
        <f t="shared" si="27"/>
        <v>1211</v>
      </c>
      <c r="C1217" s="235"/>
      <c r="D1217" s="266" t="s">
        <v>3028</v>
      </c>
      <c r="E1217" s="267" t="s">
        <v>3029</v>
      </c>
      <c r="F1217" s="267">
        <v>1934</v>
      </c>
      <c r="G1217" s="235"/>
      <c r="H1217" s="221">
        <v>55</v>
      </c>
      <c r="I1217" s="220"/>
    </row>
    <row r="1218" spans="1:9">
      <c r="A1218" s="220"/>
      <c r="B1218" s="221">
        <f t="shared" si="27"/>
        <v>1212</v>
      </c>
      <c r="C1218" s="235"/>
      <c r="D1218" s="266" t="s">
        <v>3030</v>
      </c>
      <c r="E1218" s="267" t="s">
        <v>2936</v>
      </c>
      <c r="F1218" s="267">
        <v>1929</v>
      </c>
      <c r="G1218" s="235"/>
      <c r="H1218" s="221">
        <v>120</v>
      </c>
      <c r="I1218" s="220"/>
    </row>
    <row r="1219" spans="1:9" ht="30">
      <c r="A1219" s="220"/>
      <c r="B1219" s="221">
        <f t="shared" si="27"/>
        <v>1213</v>
      </c>
      <c r="C1219" s="235"/>
      <c r="D1219" s="266" t="s">
        <v>3031</v>
      </c>
      <c r="E1219" s="267" t="s">
        <v>3032</v>
      </c>
      <c r="F1219" s="267">
        <v>1928</v>
      </c>
      <c r="G1219" s="235"/>
      <c r="H1219" s="221">
        <v>55</v>
      </c>
      <c r="I1219" s="220"/>
    </row>
    <row r="1220" spans="1:9">
      <c r="A1220" s="220"/>
      <c r="B1220" s="221">
        <f t="shared" si="27"/>
        <v>1214</v>
      </c>
      <c r="C1220" s="235"/>
      <c r="D1220" s="266" t="s">
        <v>3033</v>
      </c>
      <c r="E1220" s="267" t="s">
        <v>3034</v>
      </c>
      <c r="F1220" s="267">
        <v>1939</v>
      </c>
      <c r="G1220" s="235"/>
      <c r="H1220" s="221">
        <v>212</v>
      </c>
      <c r="I1220" s="220"/>
    </row>
    <row r="1221" spans="1:9">
      <c r="A1221" s="220"/>
      <c r="B1221" s="221">
        <f t="shared" si="27"/>
        <v>1215</v>
      </c>
      <c r="C1221" s="235"/>
      <c r="D1221" s="266" t="s">
        <v>3035</v>
      </c>
      <c r="E1221" s="267" t="s">
        <v>3036</v>
      </c>
      <c r="F1221" s="267">
        <v>1922</v>
      </c>
      <c r="G1221" s="235"/>
      <c r="H1221" s="221">
        <v>249</v>
      </c>
      <c r="I1221" s="220"/>
    </row>
    <row r="1222" spans="1:9">
      <c r="A1222" s="220"/>
      <c r="B1222" s="221">
        <f t="shared" si="27"/>
        <v>1216</v>
      </c>
      <c r="C1222" s="235"/>
      <c r="D1222" s="266" t="s">
        <v>3037</v>
      </c>
      <c r="E1222" s="267" t="s">
        <v>3038</v>
      </c>
      <c r="F1222" s="267">
        <v>1939</v>
      </c>
      <c r="G1222" s="235"/>
      <c r="H1222" s="221">
        <v>68</v>
      </c>
      <c r="I1222" s="220"/>
    </row>
    <row r="1223" spans="1:9">
      <c r="A1223" s="220"/>
      <c r="B1223" s="221">
        <f t="shared" si="27"/>
        <v>1217</v>
      </c>
      <c r="C1223" s="235"/>
      <c r="D1223" s="266" t="s">
        <v>3039</v>
      </c>
      <c r="E1223" s="267" t="s">
        <v>3040</v>
      </c>
      <c r="F1223" s="267">
        <v>1930</v>
      </c>
      <c r="G1223" s="235"/>
      <c r="H1223" s="221">
        <v>114</v>
      </c>
      <c r="I1223" s="220"/>
    </row>
    <row r="1224" spans="1:9">
      <c r="A1224" s="220"/>
      <c r="B1224" s="221">
        <f t="shared" si="27"/>
        <v>1218</v>
      </c>
      <c r="C1224" s="235"/>
      <c r="D1224" s="266" t="s">
        <v>3041</v>
      </c>
      <c r="E1224" s="267" t="s">
        <v>3042</v>
      </c>
      <c r="F1224" s="267">
        <v>1929</v>
      </c>
      <c r="G1224" s="235"/>
      <c r="H1224" s="221">
        <v>150</v>
      </c>
      <c r="I1224" s="220"/>
    </row>
    <row r="1225" spans="1:9">
      <c r="A1225" s="220"/>
      <c r="B1225" s="221">
        <f t="shared" si="27"/>
        <v>1219</v>
      </c>
      <c r="C1225" s="235"/>
      <c r="D1225" s="266" t="s">
        <v>3043</v>
      </c>
      <c r="E1225" s="267" t="s">
        <v>3042</v>
      </c>
      <c r="F1225" s="267">
        <v>1929</v>
      </c>
      <c r="G1225" s="235"/>
      <c r="H1225" s="221">
        <v>137</v>
      </c>
      <c r="I1225" s="220"/>
    </row>
    <row r="1226" spans="1:9">
      <c r="A1226" s="220"/>
      <c r="B1226" s="221">
        <f t="shared" si="27"/>
        <v>1220</v>
      </c>
      <c r="C1226" s="235"/>
      <c r="D1226" s="266" t="s">
        <v>3044</v>
      </c>
      <c r="E1226" s="267" t="s">
        <v>547</v>
      </c>
      <c r="F1226" s="267">
        <v>1932</v>
      </c>
      <c r="G1226" s="235"/>
      <c r="H1226" s="221">
        <v>63</v>
      </c>
      <c r="I1226" s="220"/>
    </row>
    <row r="1227" spans="1:9">
      <c r="A1227" s="220"/>
      <c r="B1227" s="221">
        <f t="shared" ref="B1227:B1290" si="28">1+B1226</f>
        <v>1221</v>
      </c>
      <c r="C1227" s="235"/>
      <c r="D1227" s="266" t="s">
        <v>3045</v>
      </c>
      <c r="E1227" s="267" t="s">
        <v>3046</v>
      </c>
      <c r="F1227" s="267">
        <v>1923</v>
      </c>
      <c r="G1227" s="235"/>
      <c r="H1227" s="221">
        <v>132</v>
      </c>
      <c r="I1227" s="220"/>
    </row>
    <row r="1228" spans="1:9">
      <c r="A1228" s="220"/>
      <c r="B1228" s="221">
        <f t="shared" si="28"/>
        <v>1222</v>
      </c>
      <c r="C1228" s="235"/>
      <c r="D1228" s="266" t="s">
        <v>3047</v>
      </c>
      <c r="E1228" s="267" t="s">
        <v>3048</v>
      </c>
      <c r="F1228" s="267">
        <v>1931</v>
      </c>
      <c r="G1228" s="235"/>
      <c r="H1228" s="221">
        <v>108</v>
      </c>
      <c r="I1228" s="220"/>
    </row>
    <row r="1229" spans="1:9">
      <c r="A1229" s="220"/>
      <c r="B1229" s="221">
        <f t="shared" si="28"/>
        <v>1223</v>
      </c>
      <c r="C1229" s="235"/>
      <c r="D1229" s="266" t="s">
        <v>3049</v>
      </c>
      <c r="E1229" s="267" t="s">
        <v>547</v>
      </c>
      <c r="F1229" s="267">
        <v>1945</v>
      </c>
      <c r="G1229" s="235"/>
      <c r="H1229" s="221">
        <v>32</v>
      </c>
      <c r="I1229" s="220"/>
    </row>
    <row r="1230" spans="1:9" ht="30">
      <c r="A1230" s="220"/>
      <c r="B1230" s="221">
        <f t="shared" si="28"/>
        <v>1224</v>
      </c>
      <c r="C1230" s="235"/>
      <c r="D1230" s="266" t="s">
        <v>3050</v>
      </c>
      <c r="E1230" s="267" t="s">
        <v>3051</v>
      </c>
      <c r="F1230" s="267">
        <v>1918</v>
      </c>
      <c r="G1230" s="235"/>
      <c r="H1230" s="221">
        <v>41</v>
      </c>
      <c r="I1230" s="220"/>
    </row>
    <row r="1231" spans="1:9">
      <c r="A1231" s="220"/>
      <c r="B1231" s="221">
        <f t="shared" si="28"/>
        <v>1225</v>
      </c>
      <c r="C1231" s="235"/>
      <c r="D1231" s="266" t="s">
        <v>3052</v>
      </c>
      <c r="E1231" s="267" t="s">
        <v>547</v>
      </c>
      <c r="F1231" s="267">
        <v>1927</v>
      </c>
      <c r="G1231" s="235"/>
      <c r="H1231" s="221">
        <v>103</v>
      </c>
      <c r="I1231" s="220"/>
    </row>
    <row r="1232" spans="1:9">
      <c r="A1232" s="220"/>
      <c r="B1232" s="221">
        <f t="shared" si="28"/>
        <v>1226</v>
      </c>
      <c r="C1232" s="235"/>
      <c r="D1232" s="266" t="s">
        <v>3053</v>
      </c>
      <c r="E1232" s="267" t="s">
        <v>547</v>
      </c>
      <c r="F1232" s="267">
        <v>1934</v>
      </c>
      <c r="G1232" s="235"/>
      <c r="H1232" s="221">
        <v>49</v>
      </c>
      <c r="I1232" s="220"/>
    </row>
    <row r="1233" spans="1:9">
      <c r="A1233" s="220"/>
      <c r="B1233" s="221">
        <f t="shared" si="28"/>
        <v>1227</v>
      </c>
      <c r="C1233" s="235"/>
      <c r="D1233" s="266" t="s">
        <v>3054</v>
      </c>
      <c r="E1233" s="267" t="s">
        <v>3055</v>
      </c>
      <c r="F1233" s="267">
        <v>1937</v>
      </c>
      <c r="G1233" s="235"/>
      <c r="H1233" s="221">
        <v>15</v>
      </c>
      <c r="I1233" s="220"/>
    </row>
    <row r="1234" spans="1:9">
      <c r="A1234" s="220"/>
      <c r="B1234" s="221">
        <f t="shared" si="28"/>
        <v>1228</v>
      </c>
      <c r="C1234" s="235"/>
      <c r="D1234" s="266" t="s">
        <v>3056</v>
      </c>
      <c r="E1234" s="267" t="s">
        <v>3057</v>
      </c>
      <c r="F1234" s="267">
        <v>1938</v>
      </c>
      <c r="G1234" s="235"/>
      <c r="H1234" s="221">
        <v>49</v>
      </c>
      <c r="I1234" s="220"/>
    </row>
    <row r="1235" spans="1:9" ht="30">
      <c r="A1235" s="220"/>
      <c r="B1235" s="221">
        <f t="shared" si="28"/>
        <v>1229</v>
      </c>
      <c r="C1235" s="235"/>
      <c r="D1235" s="266" t="s">
        <v>3058</v>
      </c>
      <c r="E1235" s="267" t="s">
        <v>3059</v>
      </c>
      <c r="F1235" s="267">
        <v>1927</v>
      </c>
      <c r="G1235" s="235"/>
      <c r="H1235" s="221">
        <v>92</v>
      </c>
      <c r="I1235" s="220"/>
    </row>
    <row r="1236" spans="1:9">
      <c r="A1236" s="220"/>
      <c r="B1236" s="221">
        <f t="shared" si="28"/>
        <v>1230</v>
      </c>
      <c r="C1236" s="235"/>
      <c r="D1236" s="266" t="s">
        <v>3060</v>
      </c>
      <c r="E1236" s="267" t="s">
        <v>3061</v>
      </c>
      <c r="F1236" s="267">
        <v>1939</v>
      </c>
      <c r="G1236" s="235"/>
      <c r="H1236" s="221">
        <v>68</v>
      </c>
      <c r="I1236" s="220"/>
    </row>
    <row r="1237" spans="1:9">
      <c r="A1237" s="220"/>
      <c r="B1237" s="221">
        <f t="shared" si="28"/>
        <v>1231</v>
      </c>
      <c r="C1237" s="235"/>
      <c r="D1237" s="266" t="s">
        <v>3062</v>
      </c>
      <c r="E1237" s="267" t="s">
        <v>3063</v>
      </c>
      <c r="F1237" s="267">
        <v>1925</v>
      </c>
      <c r="G1237" s="235"/>
      <c r="H1237" s="221">
        <v>66</v>
      </c>
      <c r="I1237" s="220"/>
    </row>
    <row r="1238" spans="1:9" ht="30">
      <c r="A1238" s="220"/>
      <c r="B1238" s="221">
        <f t="shared" si="28"/>
        <v>1232</v>
      </c>
      <c r="C1238" s="235"/>
      <c r="D1238" s="266" t="s">
        <v>3064</v>
      </c>
      <c r="E1238" s="267" t="s">
        <v>3065</v>
      </c>
      <c r="F1238" s="267">
        <v>1930</v>
      </c>
      <c r="G1238" s="235"/>
      <c r="H1238" s="221">
        <v>114</v>
      </c>
      <c r="I1238" s="220"/>
    </row>
    <row r="1239" spans="1:9">
      <c r="A1239" s="220"/>
      <c r="B1239" s="221">
        <f t="shared" si="28"/>
        <v>1233</v>
      </c>
      <c r="C1239" s="235"/>
      <c r="D1239" s="266" t="s">
        <v>3066</v>
      </c>
      <c r="E1239" s="267" t="s">
        <v>3067</v>
      </c>
      <c r="F1239" s="267">
        <v>1919</v>
      </c>
      <c r="G1239" s="235"/>
      <c r="H1239" s="221">
        <v>77</v>
      </c>
      <c r="I1239" s="220"/>
    </row>
    <row r="1240" spans="1:9" ht="30">
      <c r="A1240" s="220"/>
      <c r="B1240" s="221">
        <f t="shared" si="28"/>
        <v>1234</v>
      </c>
      <c r="C1240" s="235"/>
      <c r="D1240" s="266" t="s">
        <v>3068</v>
      </c>
      <c r="E1240" s="267" t="s">
        <v>3069</v>
      </c>
      <c r="F1240" s="267">
        <v>1925</v>
      </c>
      <c r="G1240" s="235"/>
      <c r="H1240" s="221">
        <v>90</v>
      </c>
      <c r="I1240" s="220"/>
    </row>
    <row r="1241" spans="1:9">
      <c r="A1241" s="220"/>
      <c r="B1241" s="221">
        <f t="shared" si="28"/>
        <v>1235</v>
      </c>
      <c r="C1241" s="235"/>
      <c r="D1241" s="266" t="s">
        <v>3070</v>
      </c>
      <c r="E1241" s="267" t="s">
        <v>3071</v>
      </c>
      <c r="F1241" s="267">
        <v>1940</v>
      </c>
      <c r="G1241" s="235"/>
      <c r="H1241" s="221">
        <v>54</v>
      </c>
      <c r="I1241" s="220"/>
    </row>
    <row r="1242" spans="1:9">
      <c r="A1242" s="220"/>
      <c r="B1242" s="221">
        <f t="shared" si="28"/>
        <v>1236</v>
      </c>
      <c r="C1242" s="235"/>
      <c r="D1242" s="266" t="s">
        <v>3072</v>
      </c>
      <c r="E1242" s="267" t="s">
        <v>3073</v>
      </c>
      <c r="F1242" s="267">
        <v>1917</v>
      </c>
      <c r="G1242" s="235"/>
      <c r="H1242" s="221">
        <v>91</v>
      </c>
      <c r="I1242" s="220"/>
    </row>
    <row r="1243" spans="1:9" ht="30">
      <c r="A1243" s="220"/>
      <c r="B1243" s="221">
        <f t="shared" si="28"/>
        <v>1237</v>
      </c>
      <c r="C1243" s="235"/>
      <c r="D1243" s="266" t="s">
        <v>3074</v>
      </c>
      <c r="E1243" s="267" t="s">
        <v>3075</v>
      </c>
      <c r="F1243" s="267">
        <v>1913</v>
      </c>
      <c r="G1243" s="235"/>
      <c r="H1243" s="221">
        <v>46</v>
      </c>
      <c r="I1243" s="220"/>
    </row>
    <row r="1244" spans="1:9">
      <c r="A1244" s="220"/>
      <c r="B1244" s="221">
        <f t="shared" si="28"/>
        <v>1238</v>
      </c>
      <c r="C1244" s="235"/>
      <c r="D1244" s="266" t="s">
        <v>3076</v>
      </c>
      <c r="E1244" s="267" t="s">
        <v>3077</v>
      </c>
      <c r="F1244" s="267">
        <v>1922</v>
      </c>
      <c r="G1244" s="235"/>
      <c r="H1244" s="221">
        <v>89</v>
      </c>
      <c r="I1244" s="220"/>
    </row>
    <row r="1245" spans="1:9">
      <c r="A1245" s="220"/>
      <c r="B1245" s="221">
        <f t="shared" si="28"/>
        <v>1239</v>
      </c>
      <c r="C1245" s="235"/>
      <c r="D1245" s="266" t="s">
        <v>3078</v>
      </c>
      <c r="E1245" s="267" t="s">
        <v>547</v>
      </c>
      <c r="F1245" s="267">
        <v>1931</v>
      </c>
      <c r="G1245" s="235"/>
      <c r="H1245" s="221">
        <v>88</v>
      </c>
      <c r="I1245" s="220"/>
    </row>
    <row r="1246" spans="1:9">
      <c r="A1246" s="220"/>
      <c r="B1246" s="221">
        <f t="shared" si="28"/>
        <v>1240</v>
      </c>
      <c r="C1246" s="235"/>
      <c r="D1246" s="266" t="s">
        <v>3079</v>
      </c>
      <c r="E1246" s="267" t="s">
        <v>3080</v>
      </c>
      <c r="F1246" s="267">
        <v>1933</v>
      </c>
      <c r="G1246" s="235"/>
      <c r="H1246" s="221">
        <v>235</v>
      </c>
      <c r="I1246" s="220"/>
    </row>
    <row r="1247" spans="1:9">
      <c r="A1247" s="220"/>
      <c r="B1247" s="221">
        <f t="shared" si="28"/>
        <v>1241</v>
      </c>
      <c r="C1247" s="235"/>
      <c r="D1247" s="266" t="s">
        <v>3081</v>
      </c>
      <c r="E1247" s="267" t="s">
        <v>3082</v>
      </c>
      <c r="F1247" s="267">
        <v>1928</v>
      </c>
      <c r="G1247" s="235"/>
      <c r="H1247" s="221">
        <v>97</v>
      </c>
      <c r="I1247" s="220"/>
    </row>
    <row r="1248" spans="1:9">
      <c r="A1248" s="220"/>
      <c r="B1248" s="221">
        <f t="shared" si="28"/>
        <v>1242</v>
      </c>
      <c r="C1248" s="235"/>
      <c r="D1248" s="266" t="s">
        <v>3083</v>
      </c>
      <c r="E1248" s="267" t="s">
        <v>3084</v>
      </c>
      <c r="F1248" s="267">
        <v>1922</v>
      </c>
      <c r="G1248" s="235"/>
      <c r="H1248" s="221">
        <v>89</v>
      </c>
      <c r="I1248" s="220"/>
    </row>
    <row r="1249" spans="1:9">
      <c r="A1249" s="220"/>
      <c r="B1249" s="221">
        <f t="shared" si="28"/>
        <v>1243</v>
      </c>
      <c r="C1249" s="235"/>
      <c r="D1249" s="266" t="s">
        <v>3085</v>
      </c>
      <c r="E1249" s="267" t="s">
        <v>3086</v>
      </c>
      <c r="F1249" s="267">
        <v>1923</v>
      </c>
      <c r="G1249" s="235"/>
      <c r="H1249" s="221">
        <v>47</v>
      </c>
      <c r="I1249" s="220"/>
    </row>
    <row r="1250" spans="1:9" ht="30">
      <c r="A1250" s="220"/>
      <c r="B1250" s="221">
        <f t="shared" si="28"/>
        <v>1244</v>
      </c>
      <c r="C1250" s="235"/>
      <c r="D1250" s="266" t="s">
        <v>3087</v>
      </c>
      <c r="E1250" s="267" t="s">
        <v>3088</v>
      </c>
      <c r="F1250" s="267">
        <v>1931</v>
      </c>
      <c r="G1250" s="235"/>
      <c r="H1250" s="221">
        <v>79</v>
      </c>
      <c r="I1250" s="220"/>
    </row>
    <row r="1251" spans="1:9">
      <c r="A1251" s="220"/>
      <c r="B1251" s="221">
        <f t="shared" si="28"/>
        <v>1245</v>
      </c>
      <c r="C1251" s="235"/>
      <c r="D1251" s="266" t="s">
        <v>3089</v>
      </c>
      <c r="E1251" s="267" t="s">
        <v>3090</v>
      </c>
      <c r="F1251" s="267">
        <v>1931</v>
      </c>
      <c r="G1251" s="235"/>
      <c r="H1251" s="221">
        <v>57</v>
      </c>
      <c r="I1251" s="220"/>
    </row>
    <row r="1252" spans="1:9">
      <c r="A1252" s="220"/>
      <c r="B1252" s="221">
        <f t="shared" si="28"/>
        <v>1246</v>
      </c>
      <c r="C1252" s="235"/>
      <c r="D1252" s="266" t="s">
        <v>3091</v>
      </c>
      <c r="E1252" s="267" t="s">
        <v>3092</v>
      </c>
      <c r="F1252" s="267">
        <v>1920</v>
      </c>
      <c r="G1252" s="235"/>
      <c r="H1252" s="221">
        <v>15</v>
      </c>
      <c r="I1252" s="220"/>
    </row>
    <row r="1253" spans="1:9">
      <c r="A1253" s="220"/>
      <c r="B1253" s="221">
        <f t="shared" si="28"/>
        <v>1247</v>
      </c>
      <c r="C1253" s="235"/>
      <c r="D1253" s="266" t="s">
        <v>3093</v>
      </c>
      <c r="E1253" s="267" t="s">
        <v>3094</v>
      </c>
      <c r="F1253" s="267">
        <v>1920</v>
      </c>
      <c r="G1253" s="235"/>
      <c r="H1253" s="221">
        <v>21</v>
      </c>
      <c r="I1253" s="220"/>
    </row>
    <row r="1254" spans="1:9">
      <c r="A1254" s="220"/>
      <c r="B1254" s="221">
        <f t="shared" si="28"/>
        <v>1248</v>
      </c>
      <c r="C1254" s="235"/>
      <c r="D1254" s="266" t="s">
        <v>3095</v>
      </c>
      <c r="E1254" s="267" t="s">
        <v>3096</v>
      </c>
      <c r="F1254" s="267">
        <v>1915</v>
      </c>
      <c r="G1254" s="235"/>
      <c r="H1254" s="221">
        <v>15</v>
      </c>
      <c r="I1254" s="220"/>
    </row>
    <row r="1255" spans="1:9" ht="30">
      <c r="A1255" s="220"/>
      <c r="B1255" s="221">
        <f t="shared" si="28"/>
        <v>1249</v>
      </c>
      <c r="C1255" s="235"/>
      <c r="D1255" s="266" t="s">
        <v>3097</v>
      </c>
      <c r="E1255" s="267" t="s">
        <v>3098</v>
      </c>
      <c r="F1255" s="267">
        <v>1940</v>
      </c>
      <c r="G1255" s="235"/>
      <c r="H1255" s="221">
        <v>40</v>
      </c>
      <c r="I1255" s="220"/>
    </row>
    <row r="1256" spans="1:9" ht="30">
      <c r="A1256" s="220"/>
      <c r="B1256" s="221">
        <f t="shared" si="28"/>
        <v>1250</v>
      </c>
      <c r="C1256" s="235"/>
      <c r="D1256" s="266" t="s">
        <v>3099</v>
      </c>
      <c r="E1256" s="267" t="s">
        <v>3100</v>
      </c>
      <c r="F1256" s="267">
        <v>1928</v>
      </c>
      <c r="G1256" s="235"/>
      <c r="H1256" s="221">
        <v>166</v>
      </c>
      <c r="I1256" s="220"/>
    </row>
    <row r="1257" spans="1:9" ht="30">
      <c r="A1257" s="220"/>
      <c r="B1257" s="221">
        <f t="shared" si="28"/>
        <v>1251</v>
      </c>
      <c r="C1257" s="235"/>
      <c r="D1257" s="266" t="s">
        <v>3101</v>
      </c>
      <c r="E1257" s="267" t="s">
        <v>3102</v>
      </c>
      <c r="F1257" s="267">
        <v>1922</v>
      </c>
      <c r="G1257" s="235"/>
      <c r="H1257" s="221">
        <v>264</v>
      </c>
      <c r="I1257" s="220"/>
    </row>
    <row r="1258" spans="1:9">
      <c r="A1258" s="220"/>
      <c r="B1258" s="221">
        <f t="shared" si="28"/>
        <v>1252</v>
      </c>
      <c r="C1258" s="235"/>
      <c r="D1258" s="266" t="s">
        <v>3103</v>
      </c>
      <c r="E1258" s="267" t="s">
        <v>3104</v>
      </c>
      <c r="F1258" s="267">
        <v>1923</v>
      </c>
      <c r="G1258" s="235"/>
      <c r="H1258" s="221">
        <v>61</v>
      </c>
      <c r="I1258" s="220"/>
    </row>
    <row r="1259" spans="1:9">
      <c r="A1259" s="220"/>
      <c r="B1259" s="221">
        <f t="shared" si="28"/>
        <v>1253</v>
      </c>
      <c r="C1259" s="235"/>
      <c r="D1259" s="266" t="s">
        <v>3105</v>
      </c>
      <c r="E1259" s="267" t="s">
        <v>3106</v>
      </c>
      <c r="F1259" s="267">
        <v>1941</v>
      </c>
      <c r="G1259" s="235"/>
      <c r="H1259" s="221">
        <v>94</v>
      </c>
      <c r="I1259" s="220"/>
    </row>
    <row r="1260" spans="1:9">
      <c r="A1260" s="220"/>
      <c r="B1260" s="221">
        <f t="shared" si="28"/>
        <v>1254</v>
      </c>
      <c r="C1260" s="235"/>
      <c r="D1260" s="266" t="s">
        <v>3107</v>
      </c>
      <c r="E1260" s="267" t="s">
        <v>3108</v>
      </c>
      <c r="F1260" s="267">
        <v>1941</v>
      </c>
      <c r="G1260" s="235"/>
      <c r="H1260" s="221">
        <v>157</v>
      </c>
      <c r="I1260" s="220"/>
    </row>
    <row r="1261" spans="1:9">
      <c r="A1261" s="220"/>
      <c r="B1261" s="221">
        <f t="shared" si="28"/>
        <v>1255</v>
      </c>
      <c r="C1261" s="235"/>
      <c r="D1261" s="266" t="s">
        <v>3109</v>
      </c>
      <c r="E1261" s="267" t="s">
        <v>3110</v>
      </c>
      <c r="F1261" s="267">
        <v>1940</v>
      </c>
      <c r="G1261" s="235"/>
      <c r="H1261" s="221">
        <v>117</v>
      </c>
      <c r="I1261" s="220"/>
    </row>
    <row r="1262" spans="1:9">
      <c r="A1262" s="220"/>
      <c r="B1262" s="221">
        <f t="shared" si="28"/>
        <v>1256</v>
      </c>
      <c r="C1262" s="235"/>
      <c r="D1262" s="266" t="s">
        <v>3111</v>
      </c>
      <c r="E1262" s="267" t="s">
        <v>3112</v>
      </c>
      <c r="F1262" s="267">
        <v>1941</v>
      </c>
      <c r="G1262" s="235"/>
      <c r="H1262" s="221">
        <v>97</v>
      </c>
      <c r="I1262" s="220"/>
    </row>
    <row r="1263" spans="1:9">
      <c r="A1263" s="220"/>
      <c r="B1263" s="221">
        <f t="shared" si="28"/>
        <v>1257</v>
      </c>
      <c r="C1263" s="235"/>
      <c r="D1263" s="266" t="s">
        <v>3113</v>
      </c>
      <c r="E1263" s="267" t="s">
        <v>3114</v>
      </c>
      <c r="F1263" s="267">
        <v>1929</v>
      </c>
      <c r="G1263" s="235"/>
      <c r="H1263" s="221">
        <v>78</v>
      </c>
      <c r="I1263" s="220"/>
    </row>
    <row r="1264" spans="1:9">
      <c r="A1264" s="220"/>
      <c r="B1264" s="221">
        <f t="shared" si="28"/>
        <v>1258</v>
      </c>
      <c r="C1264" s="235"/>
      <c r="D1264" s="266" t="s">
        <v>3115</v>
      </c>
      <c r="E1264" s="267" t="s">
        <v>3116</v>
      </c>
      <c r="F1264" s="267">
        <v>1937</v>
      </c>
      <c r="G1264" s="235"/>
      <c r="H1264" s="221">
        <v>38</v>
      </c>
      <c r="I1264" s="220"/>
    </row>
    <row r="1265" spans="1:9">
      <c r="A1265" s="220"/>
      <c r="B1265" s="221">
        <f t="shared" si="28"/>
        <v>1259</v>
      </c>
      <c r="C1265" s="235"/>
      <c r="D1265" s="266" t="s">
        <v>3117</v>
      </c>
      <c r="E1265" s="267" t="s">
        <v>3118</v>
      </c>
      <c r="F1265" s="267">
        <v>1941</v>
      </c>
      <c r="G1265" s="235"/>
      <c r="H1265" s="221">
        <v>40</v>
      </c>
      <c r="I1265" s="220"/>
    </row>
    <row r="1266" spans="1:9">
      <c r="A1266" s="220"/>
      <c r="B1266" s="221">
        <f t="shared" si="28"/>
        <v>1260</v>
      </c>
      <c r="C1266" s="235"/>
      <c r="D1266" s="266" t="s">
        <v>3119</v>
      </c>
      <c r="E1266" s="267" t="s">
        <v>547</v>
      </c>
      <c r="F1266" s="267">
        <v>1940</v>
      </c>
      <c r="G1266" s="235"/>
      <c r="H1266" s="221">
        <v>24</v>
      </c>
      <c r="I1266" s="220"/>
    </row>
    <row r="1267" spans="1:9">
      <c r="A1267" s="220"/>
      <c r="B1267" s="221">
        <f t="shared" si="28"/>
        <v>1261</v>
      </c>
      <c r="C1267" s="235"/>
      <c r="D1267" s="266" t="s">
        <v>3120</v>
      </c>
      <c r="E1267" s="267" t="s">
        <v>547</v>
      </c>
      <c r="F1267" s="267">
        <v>1926</v>
      </c>
      <c r="G1267" s="235"/>
      <c r="H1267" s="221">
        <v>90</v>
      </c>
      <c r="I1267" s="220"/>
    </row>
    <row r="1268" spans="1:9">
      <c r="A1268" s="220"/>
      <c r="B1268" s="221">
        <f t="shared" si="28"/>
        <v>1262</v>
      </c>
      <c r="C1268" s="235"/>
      <c r="D1268" s="266" t="s">
        <v>3121</v>
      </c>
      <c r="E1268" s="267" t="s">
        <v>3122</v>
      </c>
      <c r="F1268" s="267">
        <v>1932</v>
      </c>
      <c r="G1268" s="235"/>
      <c r="H1268" s="221">
        <v>210</v>
      </c>
      <c r="I1268" s="220"/>
    </row>
    <row r="1269" spans="1:9">
      <c r="A1269" s="220"/>
      <c r="B1269" s="221">
        <f t="shared" si="28"/>
        <v>1263</v>
      </c>
      <c r="C1269" s="235"/>
      <c r="D1269" s="266" t="s">
        <v>3123</v>
      </c>
      <c r="E1269" s="267" t="s">
        <v>3124</v>
      </c>
      <c r="F1269" s="267">
        <v>1928</v>
      </c>
      <c r="G1269" s="235"/>
      <c r="H1269" s="221">
        <v>114</v>
      </c>
      <c r="I1269" s="220"/>
    </row>
    <row r="1270" spans="1:9">
      <c r="A1270" s="220"/>
      <c r="B1270" s="221">
        <f t="shared" si="28"/>
        <v>1264</v>
      </c>
      <c r="C1270" s="235"/>
      <c r="D1270" s="266" t="s">
        <v>3125</v>
      </c>
      <c r="E1270" s="267" t="s">
        <v>3126</v>
      </c>
      <c r="F1270" s="267">
        <v>1938</v>
      </c>
      <c r="G1270" s="235"/>
      <c r="H1270" s="221">
        <v>34</v>
      </c>
      <c r="I1270" s="220"/>
    </row>
    <row r="1271" spans="1:9">
      <c r="A1271" s="220"/>
      <c r="B1271" s="221">
        <f t="shared" si="28"/>
        <v>1265</v>
      </c>
      <c r="C1271" s="235"/>
      <c r="D1271" s="266" t="s">
        <v>3127</v>
      </c>
      <c r="E1271" s="267" t="s">
        <v>3128</v>
      </c>
      <c r="F1271" s="267">
        <v>1928</v>
      </c>
      <c r="G1271" s="235"/>
      <c r="H1271" s="221">
        <v>90</v>
      </c>
      <c r="I1271" s="220"/>
    </row>
    <row r="1272" spans="1:9">
      <c r="A1272" s="220"/>
      <c r="B1272" s="221">
        <f t="shared" si="28"/>
        <v>1266</v>
      </c>
      <c r="C1272" s="235"/>
      <c r="D1272" s="266" t="s">
        <v>3129</v>
      </c>
      <c r="E1272" s="267" t="s">
        <v>3130</v>
      </c>
      <c r="F1272" s="267">
        <v>1924</v>
      </c>
      <c r="G1272" s="235"/>
      <c r="H1272" s="221">
        <v>284</v>
      </c>
      <c r="I1272" s="220"/>
    </row>
    <row r="1273" spans="1:9">
      <c r="A1273" s="220"/>
      <c r="B1273" s="221">
        <f t="shared" si="28"/>
        <v>1267</v>
      </c>
      <c r="C1273" s="235"/>
      <c r="D1273" s="266" t="s">
        <v>1477</v>
      </c>
      <c r="E1273" s="267" t="s">
        <v>3131</v>
      </c>
      <c r="F1273" s="267">
        <v>1932</v>
      </c>
      <c r="G1273" s="235"/>
      <c r="H1273" s="221">
        <v>44</v>
      </c>
      <c r="I1273" s="220"/>
    </row>
    <row r="1274" spans="1:9" ht="30">
      <c r="A1274" s="220"/>
      <c r="B1274" s="221">
        <f t="shared" si="28"/>
        <v>1268</v>
      </c>
      <c r="C1274" s="235"/>
      <c r="D1274" s="266" t="s">
        <v>3132</v>
      </c>
      <c r="E1274" s="267" t="s">
        <v>3133</v>
      </c>
      <c r="F1274" s="267">
        <v>1945</v>
      </c>
      <c r="G1274" s="235"/>
      <c r="H1274" s="221">
        <v>38</v>
      </c>
      <c r="I1274" s="220"/>
    </row>
    <row r="1275" spans="1:9">
      <c r="A1275" s="220"/>
      <c r="B1275" s="221">
        <f t="shared" si="28"/>
        <v>1269</v>
      </c>
      <c r="C1275" s="235"/>
      <c r="D1275" s="266" t="s">
        <v>3134</v>
      </c>
      <c r="E1275" s="267" t="s">
        <v>3135</v>
      </c>
      <c r="F1275" s="267">
        <v>1939</v>
      </c>
      <c r="G1275" s="235"/>
      <c r="H1275" s="221">
        <v>28</v>
      </c>
      <c r="I1275" s="220"/>
    </row>
    <row r="1276" spans="1:9">
      <c r="A1276" s="220"/>
      <c r="B1276" s="221">
        <f t="shared" si="28"/>
        <v>1270</v>
      </c>
      <c r="C1276" s="235"/>
      <c r="D1276" s="266" t="s">
        <v>3136</v>
      </c>
      <c r="E1276" s="267" t="s">
        <v>3137</v>
      </c>
      <c r="F1276" s="267">
        <v>1931</v>
      </c>
      <c r="G1276" s="235"/>
      <c r="H1276" s="221">
        <v>120</v>
      </c>
      <c r="I1276" s="220"/>
    </row>
    <row r="1277" spans="1:9">
      <c r="A1277" s="220"/>
      <c r="B1277" s="221">
        <f t="shared" si="28"/>
        <v>1271</v>
      </c>
      <c r="C1277" s="235"/>
      <c r="D1277" s="266" t="s">
        <v>3138</v>
      </c>
      <c r="E1277" s="267" t="s">
        <v>3139</v>
      </c>
      <c r="F1277" s="267">
        <v>1920</v>
      </c>
      <c r="G1277" s="235"/>
      <c r="H1277" s="221">
        <v>100</v>
      </c>
      <c r="I1277" s="220"/>
    </row>
    <row r="1278" spans="1:9" ht="30">
      <c r="A1278" s="220"/>
      <c r="B1278" s="221">
        <f t="shared" si="28"/>
        <v>1272</v>
      </c>
      <c r="C1278" s="235"/>
      <c r="D1278" s="266" t="s">
        <v>3140</v>
      </c>
      <c r="E1278" s="267" t="s">
        <v>3141</v>
      </c>
      <c r="F1278" s="267">
        <v>1930</v>
      </c>
      <c r="G1278" s="235"/>
      <c r="H1278" s="221">
        <v>60</v>
      </c>
      <c r="I1278" s="220"/>
    </row>
    <row r="1279" spans="1:9">
      <c r="A1279" s="220"/>
      <c r="B1279" s="221">
        <f t="shared" si="28"/>
        <v>1273</v>
      </c>
      <c r="C1279" s="235"/>
      <c r="D1279" s="266" t="s">
        <v>3142</v>
      </c>
      <c r="E1279" s="267" t="s">
        <v>2994</v>
      </c>
      <c r="F1279" s="267">
        <v>1935</v>
      </c>
      <c r="G1279" s="235"/>
      <c r="H1279" s="221">
        <v>78</v>
      </c>
      <c r="I1279" s="220"/>
    </row>
    <row r="1280" spans="1:9">
      <c r="A1280" s="220"/>
      <c r="B1280" s="221">
        <f t="shared" si="28"/>
        <v>1274</v>
      </c>
      <c r="C1280" s="235"/>
      <c r="D1280" s="266" t="s">
        <v>3143</v>
      </c>
      <c r="E1280" s="267" t="s">
        <v>547</v>
      </c>
      <c r="F1280" s="267">
        <v>1926</v>
      </c>
      <c r="G1280" s="235"/>
      <c r="H1280" s="221">
        <v>74</v>
      </c>
      <c r="I1280" s="220"/>
    </row>
    <row r="1281" spans="1:9">
      <c r="A1281" s="220"/>
      <c r="B1281" s="221">
        <f t="shared" si="28"/>
        <v>1275</v>
      </c>
      <c r="C1281" s="235"/>
      <c r="D1281" s="266" t="s">
        <v>3144</v>
      </c>
      <c r="E1281" s="267" t="s">
        <v>3145</v>
      </c>
      <c r="F1281" s="267">
        <v>1927</v>
      </c>
      <c r="G1281" s="235"/>
      <c r="H1281" s="221">
        <v>227</v>
      </c>
      <c r="I1281" s="220"/>
    </row>
    <row r="1282" spans="1:9">
      <c r="A1282" s="220"/>
      <c r="B1282" s="221">
        <f t="shared" si="28"/>
        <v>1276</v>
      </c>
      <c r="C1282" s="235"/>
      <c r="D1282" s="266" t="s">
        <v>3146</v>
      </c>
      <c r="E1282" s="267" t="s">
        <v>3147</v>
      </c>
      <c r="F1282" s="267">
        <v>1932</v>
      </c>
      <c r="G1282" s="235"/>
      <c r="H1282" s="221">
        <v>82</v>
      </c>
      <c r="I1282" s="220"/>
    </row>
    <row r="1283" spans="1:9">
      <c r="A1283" s="220"/>
      <c r="B1283" s="221">
        <f t="shared" si="28"/>
        <v>1277</v>
      </c>
      <c r="C1283" s="235"/>
      <c r="D1283" s="266" t="s">
        <v>3148</v>
      </c>
      <c r="E1283" s="267" t="s">
        <v>3149</v>
      </c>
      <c r="F1283" s="267">
        <v>1932</v>
      </c>
      <c r="G1283" s="235"/>
      <c r="H1283" s="221">
        <v>64</v>
      </c>
      <c r="I1283" s="220"/>
    </row>
    <row r="1284" spans="1:9" ht="30">
      <c r="A1284" s="220"/>
      <c r="B1284" s="221">
        <f t="shared" si="28"/>
        <v>1278</v>
      </c>
      <c r="C1284" s="235"/>
      <c r="D1284" s="266" t="s">
        <v>3150</v>
      </c>
      <c r="E1284" s="267" t="s">
        <v>3118</v>
      </c>
      <c r="F1284" s="267">
        <v>1930</v>
      </c>
      <c r="G1284" s="235"/>
      <c r="H1284" s="221">
        <v>88</v>
      </c>
      <c r="I1284" s="220"/>
    </row>
    <row r="1285" spans="1:9">
      <c r="A1285" s="220"/>
      <c r="B1285" s="221">
        <f t="shared" si="28"/>
        <v>1279</v>
      </c>
      <c r="C1285" s="235"/>
      <c r="D1285" s="266" t="s">
        <v>3151</v>
      </c>
      <c r="E1285" s="267" t="s">
        <v>3118</v>
      </c>
      <c r="F1285" s="267">
        <v>1931</v>
      </c>
      <c r="G1285" s="235"/>
      <c r="H1285" s="221">
        <v>128</v>
      </c>
      <c r="I1285" s="220"/>
    </row>
    <row r="1286" spans="1:9">
      <c r="A1286" s="220"/>
      <c r="B1286" s="221">
        <f t="shared" si="28"/>
        <v>1280</v>
      </c>
      <c r="C1286" s="235"/>
      <c r="D1286" s="266" t="s">
        <v>3152</v>
      </c>
      <c r="E1286" s="267" t="s">
        <v>3153</v>
      </c>
      <c r="F1286" s="267">
        <v>1938</v>
      </c>
      <c r="G1286" s="235"/>
      <c r="H1286" s="221">
        <v>116</v>
      </c>
      <c r="I1286" s="220"/>
    </row>
    <row r="1287" spans="1:9">
      <c r="A1287" s="220"/>
      <c r="B1287" s="221">
        <f t="shared" si="28"/>
        <v>1281</v>
      </c>
      <c r="C1287" s="235"/>
      <c r="D1287" s="266" t="s">
        <v>3154</v>
      </c>
      <c r="E1287" s="267" t="s">
        <v>3155</v>
      </c>
      <c r="F1287" s="267">
        <v>1934</v>
      </c>
      <c r="G1287" s="235"/>
      <c r="H1287" s="221">
        <v>80</v>
      </c>
      <c r="I1287" s="220"/>
    </row>
    <row r="1288" spans="1:9">
      <c r="A1288" s="220"/>
      <c r="B1288" s="221">
        <f t="shared" si="28"/>
        <v>1282</v>
      </c>
      <c r="C1288" s="235"/>
      <c r="D1288" s="266" t="s">
        <v>3156</v>
      </c>
      <c r="E1288" s="267" t="s">
        <v>16</v>
      </c>
      <c r="F1288" s="267">
        <v>1934</v>
      </c>
      <c r="G1288" s="235"/>
      <c r="H1288" s="221">
        <v>56</v>
      </c>
      <c r="I1288" s="220"/>
    </row>
    <row r="1289" spans="1:9">
      <c r="A1289" s="220"/>
      <c r="B1289" s="221">
        <f t="shared" si="28"/>
        <v>1283</v>
      </c>
      <c r="C1289" s="235"/>
      <c r="D1289" s="266" t="s">
        <v>3157</v>
      </c>
      <c r="E1289" s="267" t="s">
        <v>3158</v>
      </c>
      <c r="F1289" s="267">
        <v>1926</v>
      </c>
      <c r="G1289" s="235"/>
      <c r="H1289" s="221">
        <v>100</v>
      </c>
      <c r="I1289" s="220"/>
    </row>
    <row r="1290" spans="1:9">
      <c r="A1290" s="220"/>
      <c r="B1290" s="221">
        <f t="shared" si="28"/>
        <v>1284</v>
      </c>
      <c r="C1290" s="235"/>
      <c r="D1290" s="266" t="s">
        <v>3159</v>
      </c>
      <c r="E1290" s="267" t="s">
        <v>2188</v>
      </c>
      <c r="F1290" s="267">
        <v>1930</v>
      </c>
      <c r="G1290" s="235"/>
      <c r="H1290" s="221">
        <v>74</v>
      </c>
      <c r="I1290" s="220"/>
    </row>
    <row r="1291" spans="1:9">
      <c r="A1291" s="220"/>
      <c r="B1291" s="221">
        <f t="shared" ref="B1291:B1357" si="29">1+B1290</f>
        <v>1285</v>
      </c>
      <c r="C1291" s="235"/>
      <c r="D1291" s="266" t="s">
        <v>3160</v>
      </c>
      <c r="E1291" s="267" t="s">
        <v>2946</v>
      </c>
      <c r="F1291" s="267">
        <v>1934</v>
      </c>
      <c r="G1291" s="235"/>
      <c r="H1291" s="221">
        <v>74</v>
      </c>
      <c r="I1291" s="220"/>
    </row>
    <row r="1292" spans="1:9">
      <c r="A1292" s="220"/>
      <c r="B1292" s="221">
        <f t="shared" si="29"/>
        <v>1286</v>
      </c>
      <c r="C1292" s="235"/>
      <c r="D1292" s="266" t="s">
        <v>3161</v>
      </c>
      <c r="E1292" s="267" t="s">
        <v>1768</v>
      </c>
      <c r="F1292" s="267">
        <v>1933</v>
      </c>
      <c r="G1292" s="235"/>
      <c r="H1292" s="221">
        <v>76</v>
      </c>
      <c r="I1292" s="220"/>
    </row>
    <row r="1293" spans="1:9">
      <c r="A1293" s="220"/>
      <c r="B1293" s="221">
        <f t="shared" si="29"/>
        <v>1287</v>
      </c>
      <c r="C1293" s="235"/>
      <c r="D1293" s="266" t="s">
        <v>3162</v>
      </c>
      <c r="E1293" s="267" t="s">
        <v>3163</v>
      </c>
      <c r="F1293" s="267">
        <v>1934</v>
      </c>
      <c r="G1293" s="235"/>
      <c r="H1293" s="221">
        <v>54</v>
      </c>
      <c r="I1293" s="220"/>
    </row>
    <row r="1294" spans="1:9">
      <c r="A1294" s="220"/>
      <c r="B1294" s="221">
        <f t="shared" si="29"/>
        <v>1288</v>
      </c>
      <c r="C1294" s="235"/>
      <c r="D1294" s="266" t="s">
        <v>3164</v>
      </c>
      <c r="E1294" s="267" t="s">
        <v>3071</v>
      </c>
      <c r="F1294" s="267">
        <v>1941</v>
      </c>
      <c r="G1294" s="235"/>
      <c r="H1294" s="221">
        <v>88</v>
      </c>
      <c r="I1294" s="220"/>
    </row>
    <row r="1295" spans="1:9">
      <c r="A1295" s="220"/>
      <c r="B1295" s="221">
        <f t="shared" si="29"/>
        <v>1289</v>
      </c>
      <c r="C1295" s="235"/>
      <c r="D1295" s="266" t="s">
        <v>3165</v>
      </c>
      <c r="E1295" s="267" t="s">
        <v>3166</v>
      </c>
      <c r="F1295" s="267">
        <v>1921</v>
      </c>
      <c r="G1295" s="235"/>
      <c r="H1295" s="221">
        <v>48</v>
      </c>
      <c r="I1295" s="220"/>
    </row>
    <row r="1296" spans="1:9">
      <c r="A1296" s="220"/>
      <c r="B1296" s="221">
        <f t="shared" si="29"/>
        <v>1290</v>
      </c>
      <c r="C1296" s="235"/>
      <c r="D1296" s="266" t="s">
        <v>3167</v>
      </c>
      <c r="E1296" s="267" t="s">
        <v>3168</v>
      </c>
      <c r="F1296" s="267">
        <v>1917</v>
      </c>
      <c r="G1296" s="235"/>
      <c r="H1296" s="221">
        <v>26</v>
      </c>
      <c r="I1296" s="220"/>
    </row>
    <row r="1297" spans="1:9">
      <c r="A1297" s="220"/>
      <c r="B1297" s="221">
        <f t="shared" si="29"/>
        <v>1291</v>
      </c>
      <c r="C1297" s="235"/>
      <c r="D1297" s="266" t="s">
        <v>3169</v>
      </c>
      <c r="E1297" s="267" t="s">
        <v>547</v>
      </c>
      <c r="F1297" s="267">
        <v>1920</v>
      </c>
      <c r="G1297" s="235"/>
      <c r="H1297" s="221">
        <v>76</v>
      </c>
      <c r="I1297" s="220"/>
    </row>
    <row r="1298" spans="1:9">
      <c r="A1298" s="220"/>
      <c r="B1298" s="221">
        <f t="shared" si="29"/>
        <v>1292</v>
      </c>
      <c r="C1298" s="235"/>
      <c r="D1298" s="266" t="s">
        <v>3170</v>
      </c>
      <c r="E1298" s="267" t="s">
        <v>3171</v>
      </c>
      <c r="F1298" s="267">
        <v>1937</v>
      </c>
      <c r="G1298" s="235"/>
      <c r="H1298" s="221">
        <v>56</v>
      </c>
      <c r="I1298" s="220"/>
    </row>
    <row r="1299" spans="1:9">
      <c r="A1299" s="220"/>
      <c r="B1299" s="221">
        <f t="shared" si="29"/>
        <v>1293</v>
      </c>
      <c r="C1299" s="235"/>
      <c r="D1299" s="266" t="s">
        <v>3172</v>
      </c>
      <c r="E1299" s="267" t="s">
        <v>3173</v>
      </c>
      <c r="F1299" s="267">
        <v>1922</v>
      </c>
      <c r="G1299" s="235"/>
      <c r="H1299" s="221">
        <v>74</v>
      </c>
      <c r="I1299" s="220"/>
    </row>
    <row r="1300" spans="1:9">
      <c r="A1300" s="220"/>
      <c r="B1300" s="221">
        <f t="shared" si="29"/>
        <v>1294</v>
      </c>
      <c r="C1300" s="235"/>
      <c r="D1300" s="266" t="s">
        <v>3174</v>
      </c>
      <c r="E1300" s="267" t="s">
        <v>3175</v>
      </c>
      <c r="F1300" s="267">
        <v>1934</v>
      </c>
      <c r="G1300" s="235"/>
      <c r="H1300" s="221">
        <v>166</v>
      </c>
      <c r="I1300" s="220"/>
    </row>
    <row r="1301" spans="1:9">
      <c r="A1301" s="220"/>
      <c r="B1301" s="221">
        <f t="shared" si="29"/>
        <v>1295</v>
      </c>
      <c r="C1301" s="235"/>
      <c r="D1301" s="266" t="s">
        <v>3176</v>
      </c>
      <c r="E1301" s="267" t="s">
        <v>3177</v>
      </c>
      <c r="F1301" s="267">
        <v>1937</v>
      </c>
      <c r="G1301" s="235"/>
      <c r="H1301" s="221">
        <v>58</v>
      </c>
      <c r="I1301" s="220"/>
    </row>
    <row r="1302" spans="1:9">
      <c r="A1302" s="220"/>
      <c r="B1302" s="221">
        <f t="shared" si="29"/>
        <v>1296</v>
      </c>
      <c r="C1302" s="235"/>
      <c r="D1302" s="266" t="s">
        <v>3178</v>
      </c>
      <c r="E1302" s="267" t="s">
        <v>3179</v>
      </c>
      <c r="F1302" s="267">
        <v>1920</v>
      </c>
      <c r="G1302" s="235"/>
      <c r="H1302" s="221">
        <v>40</v>
      </c>
      <c r="I1302" s="220"/>
    </row>
    <row r="1303" spans="1:9">
      <c r="A1303" s="220"/>
      <c r="B1303" s="221">
        <f t="shared" si="29"/>
        <v>1297</v>
      </c>
      <c r="C1303" s="235"/>
      <c r="D1303" s="266" t="s">
        <v>3180</v>
      </c>
      <c r="E1303" s="267" t="s">
        <v>3181</v>
      </c>
      <c r="F1303" s="267">
        <v>1925</v>
      </c>
      <c r="G1303" s="235"/>
      <c r="H1303" s="221">
        <v>74</v>
      </c>
      <c r="I1303" s="220"/>
    </row>
    <row r="1304" spans="1:9">
      <c r="A1304" s="220"/>
      <c r="B1304" s="221">
        <f t="shared" si="29"/>
        <v>1298</v>
      </c>
      <c r="C1304" s="235"/>
      <c r="D1304" s="266" t="s">
        <v>3182</v>
      </c>
      <c r="E1304" s="267" t="s">
        <v>2946</v>
      </c>
      <c r="F1304" s="267">
        <v>1935</v>
      </c>
      <c r="G1304" s="235"/>
      <c r="H1304" s="221">
        <v>72</v>
      </c>
      <c r="I1304" s="220"/>
    </row>
    <row r="1305" spans="1:9">
      <c r="A1305" s="220"/>
      <c r="B1305" s="221">
        <f t="shared" si="29"/>
        <v>1299</v>
      </c>
      <c r="C1305" s="235"/>
      <c r="D1305" s="266" t="s">
        <v>3183</v>
      </c>
      <c r="E1305" s="267" t="s">
        <v>3184</v>
      </c>
      <c r="F1305" s="267">
        <v>1933</v>
      </c>
      <c r="G1305" s="235"/>
      <c r="H1305" s="221">
        <v>228</v>
      </c>
      <c r="I1305" s="220"/>
    </row>
    <row r="1306" spans="1:9">
      <c r="A1306" s="220"/>
      <c r="B1306" s="221">
        <f t="shared" si="29"/>
        <v>1300</v>
      </c>
      <c r="C1306" s="235"/>
      <c r="D1306" s="266" t="s">
        <v>3185</v>
      </c>
      <c r="E1306" s="267" t="s">
        <v>3186</v>
      </c>
      <c r="F1306" s="267">
        <v>1922</v>
      </c>
      <c r="G1306" s="235"/>
      <c r="H1306" s="221">
        <v>110</v>
      </c>
      <c r="I1306" s="220"/>
    </row>
    <row r="1307" spans="1:9">
      <c r="A1307" s="220"/>
      <c r="B1307" s="221">
        <f t="shared" si="29"/>
        <v>1301</v>
      </c>
      <c r="C1307" s="235"/>
      <c r="D1307" s="266" t="s">
        <v>3187</v>
      </c>
      <c r="E1307" s="267" t="s">
        <v>3188</v>
      </c>
      <c r="F1307" s="267">
        <v>1941</v>
      </c>
      <c r="G1307" s="235"/>
      <c r="H1307" s="221">
        <v>98</v>
      </c>
      <c r="I1307" s="220"/>
    </row>
    <row r="1308" spans="1:9">
      <c r="A1308" s="220"/>
      <c r="B1308" s="221">
        <f t="shared" si="29"/>
        <v>1302</v>
      </c>
      <c r="C1308" s="235"/>
      <c r="D1308" s="266" t="s">
        <v>3189</v>
      </c>
      <c r="E1308" s="267" t="s">
        <v>3190</v>
      </c>
      <c r="F1308" s="267">
        <v>1927</v>
      </c>
      <c r="G1308" s="235"/>
      <c r="H1308" s="221">
        <v>36</v>
      </c>
      <c r="I1308" s="220"/>
    </row>
    <row r="1309" spans="1:9" ht="30">
      <c r="A1309" s="220"/>
      <c r="B1309" s="221">
        <f t="shared" si="29"/>
        <v>1303</v>
      </c>
      <c r="C1309" s="235"/>
      <c r="D1309" s="266" t="s">
        <v>3191</v>
      </c>
      <c r="E1309" s="267" t="s">
        <v>3192</v>
      </c>
      <c r="F1309" s="267">
        <v>1937</v>
      </c>
      <c r="G1309" s="235"/>
      <c r="H1309" s="221">
        <v>52</v>
      </c>
      <c r="I1309" s="220"/>
    </row>
    <row r="1310" spans="1:9" ht="15.75" thickBot="1">
      <c r="A1310" s="220"/>
      <c r="B1310" s="221">
        <f t="shared" si="29"/>
        <v>1304</v>
      </c>
      <c r="C1310" s="251"/>
      <c r="D1310" s="268" t="s">
        <v>3193</v>
      </c>
      <c r="E1310" s="269" t="s">
        <v>3194</v>
      </c>
      <c r="F1310" s="269">
        <v>1941</v>
      </c>
      <c r="G1310" s="251"/>
      <c r="H1310" s="231">
        <v>98</v>
      </c>
      <c r="I1310" s="220"/>
    </row>
    <row r="1311" spans="1:9" ht="16.5" thickTop="1" thickBot="1">
      <c r="A1311" s="220"/>
      <c r="B1311" s="221">
        <f t="shared" si="29"/>
        <v>1305</v>
      </c>
      <c r="C1311" s="122" t="s">
        <v>3203</v>
      </c>
      <c r="D1311" s="123" t="s">
        <v>3204</v>
      </c>
      <c r="E1311" s="124" t="s">
        <v>3205</v>
      </c>
      <c r="F1311" s="124">
        <v>1957</v>
      </c>
      <c r="G1311" s="124" t="s">
        <v>17</v>
      </c>
      <c r="H1311" s="124">
        <v>100</v>
      </c>
      <c r="I1311" s="220"/>
    </row>
    <row r="1312" spans="1:9" ht="16.5" thickTop="1" thickBot="1">
      <c r="A1312" s="220"/>
      <c r="B1312" s="221">
        <f t="shared" si="29"/>
        <v>1306</v>
      </c>
      <c r="C1312" s="122" t="s">
        <v>3208</v>
      </c>
      <c r="D1312" s="134" t="s">
        <v>3209</v>
      </c>
      <c r="E1312" s="130" t="s">
        <v>3210</v>
      </c>
      <c r="F1312" s="122">
        <v>1956</v>
      </c>
      <c r="G1312" s="122" t="s">
        <v>17</v>
      </c>
      <c r="H1312" s="122">
        <v>106</v>
      </c>
      <c r="I1312" s="220"/>
    </row>
    <row r="1313" spans="1:9" ht="16.5" thickTop="1" thickBot="1">
      <c r="A1313" s="220"/>
      <c r="B1313" s="221">
        <f t="shared" si="29"/>
        <v>1307</v>
      </c>
      <c r="C1313" s="122" t="s">
        <v>3211</v>
      </c>
      <c r="D1313" s="123" t="s">
        <v>3212</v>
      </c>
      <c r="E1313" s="124" t="s">
        <v>3213</v>
      </c>
      <c r="F1313" s="124">
        <v>1933</v>
      </c>
      <c r="G1313" s="124" t="s">
        <v>267</v>
      </c>
      <c r="H1313" s="124">
        <v>56</v>
      </c>
      <c r="I1313" s="220"/>
    </row>
    <row r="1314" spans="1:9" ht="15.75" thickTop="1">
      <c r="A1314" s="220"/>
      <c r="B1314" s="221">
        <f t="shared" si="29"/>
        <v>1308</v>
      </c>
      <c r="C1314" s="207" t="s">
        <v>3214</v>
      </c>
      <c r="D1314" s="208" t="s">
        <v>3215</v>
      </c>
      <c r="E1314" s="209" t="s">
        <v>547</v>
      </c>
      <c r="F1314" s="209">
        <v>1941</v>
      </c>
      <c r="G1314" s="209" t="s">
        <v>254</v>
      </c>
      <c r="H1314" s="209">
        <v>54</v>
      </c>
      <c r="I1314" s="220"/>
    </row>
    <row r="1315" spans="1:9">
      <c r="A1315" s="220"/>
      <c r="B1315" s="221">
        <f t="shared" si="29"/>
        <v>1309</v>
      </c>
      <c r="C1315" s="207" t="s">
        <v>3216</v>
      </c>
      <c r="D1315" s="208" t="s">
        <v>3217</v>
      </c>
      <c r="E1315" s="209" t="s">
        <v>1336</v>
      </c>
      <c r="F1315" s="209">
        <v>1940</v>
      </c>
      <c r="G1315" s="209" t="s">
        <v>254</v>
      </c>
      <c r="H1315" s="209">
        <v>106</v>
      </c>
      <c r="I1315" s="220"/>
    </row>
    <row r="1316" spans="1:9">
      <c r="A1316" s="220"/>
      <c r="B1316" s="221">
        <f t="shared" si="29"/>
        <v>1310</v>
      </c>
      <c r="C1316" s="207" t="s">
        <v>3218</v>
      </c>
      <c r="D1316" s="210" t="s">
        <v>3219</v>
      </c>
      <c r="E1316" s="211" t="s">
        <v>3220</v>
      </c>
      <c r="F1316" s="207">
        <v>1927</v>
      </c>
      <c r="G1316" s="211" t="s">
        <v>1978</v>
      </c>
      <c r="H1316" s="207">
        <v>48</v>
      </c>
      <c r="I1316" s="220"/>
    </row>
    <row r="1317" spans="1:9">
      <c r="A1317" s="220"/>
      <c r="B1317" s="221">
        <f t="shared" si="29"/>
        <v>1311</v>
      </c>
      <c r="C1317" s="207" t="s">
        <v>3221</v>
      </c>
      <c r="D1317" s="208" t="s">
        <v>3222</v>
      </c>
      <c r="E1317" s="209" t="s">
        <v>3223</v>
      </c>
      <c r="F1317" s="209">
        <v>1921</v>
      </c>
      <c r="G1317" s="209" t="s">
        <v>254</v>
      </c>
      <c r="H1317" s="209">
        <v>24</v>
      </c>
      <c r="I1317" s="220"/>
    </row>
    <row r="1318" spans="1:9">
      <c r="A1318" s="220"/>
      <c r="B1318" s="221">
        <f t="shared" si="29"/>
        <v>1312</v>
      </c>
      <c r="C1318" s="207" t="s">
        <v>3224</v>
      </c>
      <c r="D1318" s="208" t="s">
        <v>3225</v>
      </c>
      <c r="E1318" s="209" t="s">
        <v>3059</v>
      </c>
      <c r="F1318" s="209">
        <v>1924</v>
      </c>
      <c r="G1318" s="209" t="s">
        <v>254</v>
      </c>
      <c r="H1318" s="209">
        <v>56</v>
      </c>
      <c r="I1318" s="220"/>
    </row>
    <row r="1319" spans="1:9">
      <c r="A1319" s="220"/>
      <c r="B1319" s="221">
        <f t="shared" si="29"/>
        <v>1313</v>
      </c>
      <c r="C1319" s="207" t="s">
        <v>3226</v>
      </c>
      <c r="D1319" s="208" t="s">
        <v>3227</v>
      </c>
      <c r="E1319" s="209" t="s">
        <v>3228</v>
      </c>
      <c r="F1319" s="209">
        <v>1923</v>
      </c>
      <c r="G1319" s="209" t="s">
        <v>254</v>
      </c>
      <c r="H1319" s="209">
        <v>56</v>
      </c>
      <c r="I1319" s="220"/>
    </row>
    <row r="1320" spans="1:9">
      <c r="A1320" s="220"/>
      <c r="B1320" s="221">
        <f t="shared" si="29"/>
        <v>1314</v>
      </c>
      <c r="C1320" s="207" t="s">
        <v>3229</v>
      </c>
      <c r="D1320" s="208" t="s">
        <v>3230</v>
      </c>
      <c r="E1320" s="209" t="s">
        <v>3231</v>
      </c>
      <c r="F1320" s="209">
        <v>1940</v>
      </c>
      <c r="G1320" s="209" t="s">
        <v>254</v>
      </c>
      <c r="H1320" s="209">
        <v>96</v>
      </c>
      <c r="I1320" s="220"/>
    </row>
    <row r="1321" spans="1:9" ht="30">
      <c r="A1321" s="220"/>
      <c r="B1321" s="221">
        <f t="shared" si="29"/>
        <v>1315</v>
      </c>
      <c r="C1321" s="207" t="s">
        <v>3232</v>
      </c>
      <c r="D1321" s="208" t="s">
        <v>3233</v>
      </c>
      <c r="E1321" s="209" t="s">
        <v>3234</v>
      </c>
      <c r="F1321" s="209">
        <v>1921</v>
      </c>
      <c r="G1321" s="209" t="s">
        <v>1978</v>
      </c>
      <c r="H1321" s="209">
        <v>32</v>
      </c>
      <c r="I1321" s="220"/>
    </row>
    <row r="1322" spans="1:9">
      <c r="A1322" s="220"/>
      <c r="B1322" s="221">
        <f t="shared" si="29"/>
        <v>1316</v>
      </c>
      <c r="C1322" s="207" t="s">
        <v>3235</v>
      </c>
      <c r="D1322" s="208" t="s">
        <v>3236</v>
      </c>
      <c r="E1322" s="209" t="s">
        <v>3237</v>
      </c>
      <c r="F1322" s="209">
        <v>1931</v>
      </c>
      <c r="G1322" s="209" t="s">
        <v>38</v>
      </c>
      <c r="H1322" s="209">
        <v>40</v>
      </c>
      <c r="I1322" s="220"/>
    </row>
    <row r="1323" spans="1:9">
      <c r="A1323" s="220"/>
      <c r="B1323" s="221">
        <f t="shared" si="29"/>
        <v>1317</v>
      </c>
      <c r="C1323" s="207" t="s">
        <v>3238</v>
      </c>
      <c r="D1323" s="212" t="s">
        <v>3239</v>
      </c>
      <c r="E1323" s="213" t="s">
        <v>3240</v>
      </c>
      <c r="F1323" s="214">
        <v>1953</v>
      </c>
      <c r="G1323" s="214" t="s">
        <v>17</v>
      </c>
      <c r="H1323" s="214">
        <v>64</v>
      </c>
      <c r="I1323" s="220"/>
    </row>
    <row r="1324" spans="1:9">
      <c r="A1324" s="220"/>
      <c r="B1324" s="221">
        <f t="shared" si="29"/>
        <v>1318</v>
      </c>
      <c r="C1324" s="207" t="s">
        <v>3241</v>
      </c>
      <c r="D1324" s="212" t="s">
        <v>3242</v>
      </c>
      <c r="E1324" s="213" t="s">
        <v>3243</v>
      </c>
      <c r="F1324" s="214">
        <v>1949</v>
      </c>
      <c r="G1324" s="214" t="s">
        <v>17</v>
      </c>
      <c r="H1324" s="214">
        <v>76</v>
      </c>
      <c r="I1324" s="220"/>
    </row>
    <row r="1325" spans="1:9">
      <c r="A1325" s="220"/>
      <c r="B1325" s="221">
        <f t="shared" si="29"/>
        <v>1319</v>
      </c>
      <c r="C1325" s="207" t="s">
        <v>3244</v>
      </c>
      <c r="D1325" s="208" t="s">
        <v>3245</v>
      </c>
      <c r="E1325" s="209" t="s">
        <v>3246</v>
      </c>
      <c r="F1325" s="209">
        <v>1932</v>
      </c>
      <c r="G1325" s="209" t="s">
        <v>254</v>
      </c>
      <c r="H1325" s="209">
        <v>100</v>
      </c>
      <c r="I1325" s="220"/>
    </row>
    <row r="1326" spans="1:9">
      <c r="A1326" s="220"/>
      <c r="B1326" s="221">
        <f t="shared" si="29"/>
        <v>1320</v>
      </c>
      <c r="C1326" s="207" t="s">
        <v>3247</v>
      </c>
      <c r="D1326" s="215" t="s">
        <v>3248</v>
      </c>
      <c r="E1326" s="211" t="s">
        <v>2167</v>
      </c>
      <c r="F1326" s="207">
        <v>1928</v>
      </c>
      <c r="G1326" s="207" t="s">
        <v>254</v>
      </c>
      <c r="H1326" s="207">
        <v>82</v>
      </c>
      <c r="I1326" s="220"/>
    </row>
    <row r="1327" spans="1:9">
      <c r="A1327" s="220"/>
      <c r="B1327" s="221">
        <f t="shared" si="29"/>
        <v>1321</v>
      </c>
      <c r="C1327" s="207" t="s">
        <v>3249</v>
      </c>
      <c r="D1327" s="210" t="s">
        <v>3250</v>
      </c>
      <c r="E1327" s="211"/>
      <c r="F1327" s="207">
        <v>1932</v>
      </c>
      <c r="G1327" s="211" t="s">
        <v>267</v>
      </c>
      <c r="H1327" s="207">
        <v>32</v>
      </c>
      <c r="I1327" s="220"/>
    </row>
    <row r="1328" spans="1:9">
      <c r="A1328" s="220"/>
      <c r="B1328" s="221">
        <f t="shared" si="29"/>
        <v>1322</v>
      </c>
      <c r="C1328" s="207" t="s">
        <v>3251</v>
      </c>
      <c r="D1328" s="208" t="s">
        <v>3252</v>
      </c>
      <c r="E1328" s="209" t="s">
        <v>3253</v>
      </c>
      <c r="F1328" s="209">
        <v>1940</v>
      </c>
      <c r="G1328" s="209" t="s">
        <v>17</v>
      </c>
      <c r="H1328" s="209">
        <v>80</v>
      </c>
      <c r="I1328" s="220"/>
    </row>
    <row r="1329" spans="1:9">
      <c r="A1329" s="220"/>
      <c r="B1329" s="221">
        <f t="shared" si="29"/>
        <v>1323</v>
      </c>
      <c r="C1329" s="207" t="s">
        <v>3254</v>
      </c>
      <c r="D1329" s="208" t="s">
        <v>3255</v>
      </c>
      <c r="E1329" s="209" t="s">
        <v>3256</v>
      </c>
      <c r="F1329" s="209">
        <v>1920</v>
      </c>
      <c r="G1329" s="209" t="s">
        <v>17</v>
      </c>
      <c r="H1329" s="209">
        <v>30</v>
      </c>
      <c r="I1329" s="220"/>
    </row>
    <row r="1330" spans="1:9">
      <c r="A1330" s="220"/>
      <c r="B1330" s="221">
        <f t="shared" si="29"/>
        <v>1324</v>
      </c>
      <c r="C1330" s="207" t="s">
        <v>3257</v>
      </c>
      <c r="D1330" s="252" t="s">
        <v>3258</v>
      </c>
      <c r="E1330" s="253" t="s">
        <v>547</v>
      </c>
      <c r="F1330" s="254" t="s">
        <v>3259</v>
      </c>
      <c r="G1330" s="254" t="s">
        <v>17</v>
      </c>
      <c r="H1330" s="254">
        <v>48</v>
      </c>
      <c r="I1330" s="220"/>
    </row>
    <row r="1331" spans="1:9">
      <c r="A1331" s="220"/>
      <c r="B1331" s="221">
        <f t="shared" si="29"/>
        <v>1325</v>
      </c>
      <c r="C1331" s="207" t="s">
        <v>3260</v>
      </c>
      <c r="D1331" s="208" t="s">
        <v>3261</v>
      </c>
      <c r="E1331" s="209" t="s">
        <v>623</v>
      </c>
      <c r="F1331" s="209">
        <v>1922</v>
      </c>
      <c r="G1331" s="209" t="s">
        <v>254</v>
      </c>
      <c r="H1331" s="209">
        <v>34</v>
      </c>
      <c r="I1331" s="220"/>
    </row>
    <row r="1332" spans="1:9">
      <c r="A1332" s="220"/>
      <c r="B1332" s="221">
        <f t="shared" si="29"/>
        <v>1326</v>
      </c>
      <c r="C1332" s="207" t="s">
        <v>3262</v>
      </c>
      <c r="D1332" s="208" t="s">
        <v>3263</v>
      </c>
      <c r="E1332" s="209" t="s">
        <v>3264</v>
      </c>
      <c r="F1332" s="209">
        <v>1926</v>
      </c>
      <c r="G1332" s="209" t="s">
        <v>17</v>
      </c>
      <c r="H1332" s="209">
        <v>65</v>
      </c>
      <c r="I1332" s="220"/>
    </row>
    <row r="1333" spans="1:9">
      <c r="A1333" s="220"/>
      <c r="B1333" s="221">
        <f t="shared" si="29"/>
        <v>1327</v>
      </c>
      <c r="C1333" s="207" t="s">
        <v>3265</v>
      </c>
      <c r="D1333" s="208" t="s">
        <v>3266</v>
      </c>
      <c r="E1333" s="209" t="s">
        <v>739</v>
      </c>
      <c r="F1333" s="209">
        <v>1965</v>
      </c>
      <c r="G1333" s="209" t="s">
        <v>17</v>
      </c>
      <c r="H1333" s="209">
        <v>72</v>
      </c>
      <c r="I1333" s="220"/>
    </row>
    <row r="1334" spans="1:9">
      <c r="A1334" s="220"/>
      <c r="B1334" s="221">
        <f t="shared" si="29"/>
        <v>1328</v>
      </c>
      <c r="C1334" s="207" t="s">
        <v>3267</v>
      </c>
      <c r="D1334" s="208" t="s">
        <v>3268</v>
      </c>
      <c r="E1334" s="209" t="s">
        <v>3269</v>
      </c>
      <c r="F1334" s="209">
        <v>1950</v>
      </c>
      <c r="G1334" s="209" t="s">
        <v>17</v>
      </c>
      <c r="H1334" s="209">
        <v>76</v>
      </c>
      <c r="I1334" s="220"/>
    </row>
    <row r="1335" spans="1:9">
      <c r="A1335" s="220"/>
      <c r="B1335" s="221">
        <f t="shared" si="29"/>
        <v>1329</v>
      </c>
      <c r="C1335" s="207" t="s">
        <v>3270</v>
      </c>
      <c r="D1335" s="208" t="s">
        <v>3271</v>
      </c>
      <c r="E1335" s="209" t="s">
        <v>16</v>
      </c>
      <c r="F1335" s="209">
        <v>1931</v>
      </c>
      <c r="G1335" s="209" t="s">
        <v>92</v>
      </c>
      <c r="H1335" s="209">
        <v>56</v>
      </c>
      <c r="I1335" s="220"/>
    </row>
    <row r="1336" spans="1:9">
      <c r="A1336" s="220"/>
      <c r="B1336" s="221">
        <f t="shared" si="29"/>
        <v>1330</v>
      </c>
      <c r="C1336" s="207" t="s">
        <v>3272</v>
      </c>
      <c r="D1336" s="212" t="s">
        <v>3273</v>
      </c>
      <c r="E1336" s="213" t="s">
        <v>3274</v>
      </c>
      <c r="F1336" s="214">
        <v>1949</v>
      </c>
      <c r="G1336" s="213" t="s">
        <v>17</v>
      </c>
      <c r="H1336" s="214">
        <v>64</v>
      </c>
      <c r="I1336" s="220"/>
    </row>
    <row r="1337" spans="1:9">
      <c r="A1337" s="220"/>
      <c r="B1337" s="221">
        <f t="shared" si="29"/>
        <v>1331</v>
      </c>
      <c r="C1337" s="207" t="s">
        <v>3275</v>
      </c>
      <c r="D1337" s="208" t="s">
        <v>3276</v>
      </c>
      <c r="E1337" s="209" t="s">
        <v>3277</v>
      </c>
      <c r="F1337" s="209">
        <v>1923</v>
      </c>
      <c r="G1337" s="209" t="s">
        <v>254</v>
      </c>
      <c r="H1337" s="209">
        <v>56</v>
      </c>
      <c r="I1337" s="220"/>
    </row>
    <row r="1338" spans="1:9" ht="30">
      <c r="A1338" s="220"/>
      <c r="B1338" s="221">
        <f t="shared" si="29"/>
        <v>1332</v>
      </c>
      <c r="C1338" s="207" t="s">
        <v>3278</v>
      </c>
      <c r="D1338" s="208" t="s">
        <v>3279</v>
      </c>
      <c r="E1338" s="209" t="s">
        <v>547</v>
      </c>
      <c r="F1338" s="209">
        <v>1956</v>
      </c>
      <c r="G1338" s="209" t="s">
        <v>17</v>
      </c>
      <c r="H1338" s="209">
        <v>104</v>
      </c>
      <c r="I1338" s="220"/>
    </row>
    <row r="1339" spans="1:9">
      <c r="A1339" s="220"/>
      <c r="B1339" s="221">
        <f t="shared" si="29"/>
        <v>1333</v>
      </c>
      <c r="C1339" s="207" t="s">
        <v>3280</v>
      </c>
      <c r="D1339" s="216" t="s">
        <v>3281</v>
      </c>
      <c r="E1339" s="213" t="s">
        <v>1040</v>
      </c>
      <c r="F1339" s="214">
        <v>1964</v>
      </c>
      <c r="G1339" s="214" t="s">
        <v>17</v>
      </c>
      <c r="H1339" s="214">
        <v>24</v>
      </c>
      <c r="I1339" s="220"/>
    </row>
    <row r="1340" spans="1:9">
      <c r="A1340" s="220"/>
      <c r="B1340" s="221">
        <f t="shared" si="29"/>
        <v>1334</v>
      </c>
      <c r="C1340" s="207" t="s">
        <v>3282</v>
      </c>
      <c r="D1340" s="208" t="s">
        <v>3283</v>
      </c>
      <c r="E1340" s="209" t="s">
        <v>3284</v>
      </c>
      <c r="F1340" s="209">
        <v>1916</v>
      </c>
      <c r="G1340" s="209" t="s">
        <v>17</v>
      </c>
      <c r="H1340" s="209">
        <v>56</v>
      </c>
      <c r="I1340" s="220"/>
    </row>
    <row r="1341" spans="1:9">
      <c r="A1341" s="220"/>
      <c r="B1341" s="221">
        <f t="shared" si="29"/>
        <v>1335</v>
      </c>
      <c r="C1341" s="207" t="s">
        <v>3285</v>
      </c>
      <c r="D1341" s="208" t="s">
        <v>3286</v>
      </c>
      <c r="E1341" s="209" t="s">
        <v>2125</v>
      </c>
      <c r="F1341" s="209">
        <v>1933</v>
      </c>
      <c r="G1341" s="209" t="s">
        <v>267</v>
      </c>
      <c r="H1341" s="209">
        <v>60</v>
      </c>
      <c r="I1341" s="220"/>
    </row>
    <row r="1342" spans="1:9">
      <c r="A1342" s="220"/>
      <c r="B1342" s="221">
        <f t="shared" si="29"/>
        <v>1336</v>
      </c>
      <c r="C1342" s="207" t="s">
        <v>3287</v>
      </c>
      <c r="D1342" s="208" t="s">
        <v>3288</v>
      </c>
      <c r="E1342" s="209" t="s">
        <v>3289</v>
      </c>
      <c r="F1342" s="209">
        <v>1930</v>
      </c>
      <c r="G1342" s="209" t="s">
        <v>254</v>
      </c>
      <c r="H1342" s="209">
        <v>24</v>
      </c>
      <c r="I1342" s="220"/>
    </row>
    <row r="1343" spans="1:9">
      <c r="A1343" s="220"/>
      <c r="B1343" s="221">
        <f t="shared" si="29"/>
        <v>1337</v>
      </c>
      <c r="C1343" s="207" t="s">
        <v>3290</v>
      </c>
      <c r="D1343" s="208" t="s">
        <v>3291</v>
      </c>
      <c r="E1343" s="209" t="s">
        <v>3292</v>
      </c>
      <c r="F1343" s="209">
        <v>1938</v>
      </c>
      <c r="G1343" s="209" t="s">
        <v>267</v>
      </c>
      <c r="H1343" s="209">
        <v>66</v>
      </c>
      <c r="I1343" s="220"/>
    </row>
    <row r="1344" spans="1:9">
      <c r="A1344" s="220"/>
      <c r="B1344" s="221">
        <f t="shared" si="29"/>
        <v>1338</v>
      </c>
      <c r="C1344" s="207" t="s">
        <v>3293</v>
      </c>
      <c r="D1344" s="217" t="s">
        <v>3294</v>
      </c>
      <c r="E1344" s="213" t="s">
        <v>739</v>
      </c>
      <c r="F1344" s="214">
        <v>1969</v>
      </c>
      <c r="G1344" s="214" t="s">
        <v>17</v>
      </c>
      <c r="H1344" s="214">
        <v>20</v>
      </c>
      <c r="I1344" s="220"/>
    </row>
    <row r="1345" spans="1:9">
      <c r="A1345" s="220"/>
      <c r="B1345" s="221">
        <f t="shared" si="29"/>
        <v>1339</v>
      </c>
      <c r="C1345" s="207" t="s">
        <v>3295</v>
      </c>
      <c r="D1345" s="208" t="s">
        <v>3296</v>
      </c>
      <c r="E1345" s="209" t="s">
        <v>2167</v>
      </c>
      <c r="F1345" s="209">
        <v>1930</v>
      </c>
      <c r="G1345" s="209" t="s">
        <v>254</v>
      </c>
      <c r="H1345" s="209">
        <v>72</v>
      </c>
      <c r="I1345" s="220"/>
    </row>
    <row r="1346" spans="1:9">
      <c r="A1346" s="220"/>
      <c r="B1346" s="221">
        <f t="shared" si="29"/>
        <v>1340</v>
      </c>
      <c r="C1346" s="207" t="s">
        <v>3297</v>
      </c>
      <c r="D1346" s="208" t="s">
        <v>3298</v>
      </c>
      <c r="E1346" s="209" t="s">
        <v>2515</v>
      </c>
      <c r="F1346" s="209">
        <v>1933</v>
      </c>
      <c r="G1346" s="209" t="s">
        <v>254</v>
      </c>
      <c r="H1346" s="209">
        <v>72</v>
      </c>
      <c r="I1346" s="220"/>
    </row>
    <row r="1347" spans="1:9">
      <c r="A1347" s="220"/>
      <c r="B1347" s="221">
        <f t="shared" si="29"/>
        <v>1341</v>
      </c>
      <c r="C1347" s="207" t="s">
        <v>3299</v>
      </c>
      <c r="D1347" s="208" t="s">
        <v>3300</v>
      </c>
      <c r="E1347" s="209" t="s">
        <v>3301</v>
      </c>
      <c r="F1347" s="209">
        <v>1941</v>
      </c>
      <c r="G1347" s="209" t="s">
        <v>254</v>
      </c>
      <c r="H1347" s="209">
        <v>44</v>
      </c>
      <c r="I1347" s="220"/>
    </row>
    <row r="1348" spans="1:9">
      <c r="A1348" s="220"/>
      <c r="B1348" s="221">
        <f t="shared" si="29"/>
        <v>1342</v>
      </c>
      <c r="C1348" s="207" t="s">
        <v>3302</v>
      </c>
      <c r="D1348" s="208" t="s">
        <v>3303</v>
      </c>
      <c r="E1348" s="209" t="s">
        <v>3304</v>
      </c>
      <c r="F1348" s="209" t="s">
        <v>3305</v>
      </c>
      <c r="G1348" s="209" t="s">
        <v>17</v>
      </c>
      <c r="H1348" s="209">
        <v>54</v>
      </c>
      <c r="I1348" s="220"/>
    </row>
    <row r="1349" spans="1:9">
      <c r="A1349" s="220"/>
      <c r="B1349" s="221">
        <f t="shared" si="29"/>
        <v>1343</v>
      </c>
      <c r="C1349" s="207" t="s">
        <v>3306</v>
      </c>
      <c r="D1349" s="208" t="s">
        <v>3307</v>
      </c>
      <c r="E1349" s="209" t="s">
        <v>3308</v>
      </c>
      <c r="F1349" s="209">
        <v>1936</v>
      </c>
      <c r="G1349" s="254" t="s">
        <v>267</v>
      </c>
      <c r="H1349" s="209">
        <v>76</v>
      </c>
      <c r="I1349" s="220"/>
    </row>
    <row r="1350" spans="1:9" ht="30">
      <c r="A1350" s="220"/>
      <c r="B1350" s="221">
        <f t="shared" si="29"/>
        <v>1344</v>
      </c>
      <c r="C1350" s="207" t="s">
        <v>3309</v>
      </c>
      <c r="D1350" s="208" t="s">
        <v>3310</v>
      </c>
      <c r="E1350" s="209" t="s">
        <v>3311</v>
      </c>
      <c r="F1350" s="209">
        <v>1924</v>
      </c>
      <c r="G1350" s="209" t="s">
        <v>17</v>
      </c>
      <c r="H1350" s="209">
        <v>126</v>
      </c>
      <c r="I1350" s="220"/>
    </row>
    <row r="1351" spans="1:9">
      <c r="A1351" s="220"/>
      <c r="B1351" s="221">
        <f t="shared" si="29"/>
        <v>1345</v>
      </c>
      <c r="C1351" s="207" t="s">
        <v>3312</v>
      </c>
      <c r="D1351" s="217" t="s">
        <v>3313</v>
      </c>
      <c r="E1351" s="213" t="s">
        <v>1040</v>
      </c>
      <c r="F1351" s="214">
        <v>1964</v>
      </c>
      <c r="G1351" s="214" t="s">
        <v>17</v>
      </c>
      <c r="H1351" s="214">
        <v>24</v>
      </c>
      <c r="I1351" s="220"/>
    </row>
    <row r="1352" spans="1:9">
      <c r="A1352" s="220"/>
      <c r="B1352" s="221">
        <f t="shared" si="29"/>
        <v>1346</v>
      </c>
      <c r="C1352" s="207" t="s">
        <v>3314</v>
      </c>
      <c r="D1352" s="212" t="s">
        <v>3315</v>
      </c>
      <c r="E1352" s="213" t="s">
        <v>3316</v>
      </c>
      <c r="F1352" s="214">
        <v>1964</v>
      </c>
      <c r="G1352" s="214" t="s">
        <v>17</v>
      </c>
      <c r="H1352" s="214">
        <v>20</v>
      </c>
      <c r="I1352" s="220"/>
    </row>
    <row r="1353" spans="1:9">
      <c r="A1353" s="220"/>
      <c r="B1353" s="221">
        <f t="shared" si="29"/>
        <v>1347</v>
      </c>
      <c r="C1353" s="207" t="s">
        <v>3317</v>
      </c>
      <c r="D1353" s="215" t="s">
        <v>3318</v>
      </c>
      <c r="E1353" s="211" t="s">
        <v>2515</v>
      </c>
      <c r="F1353" s="207">
        <v>1932</v>
      </c>
      <c r="G1353" s="207" t="s">
        <v>254</v>
      </c>
      <c r="H1353" s="207">
        <v>46</v>
      </c>
      <c r="I1353" s="220"/>
    </row>
    <row r="1354" spans="1:9">
      <c r="A1354" s="220"/>
      <c r="B1354" s="221">
        <f t="shared" si="29"/>
        <v>1348</v>
      </c>
      <c r="C1354" s="207" t="s">
        <v>3319</v>
      </c>
      <c r="D1354" s="208" t="s">
        <v>3320</v>
      </c>
      <c r="E1354" s="209" t="s">
        <v>3321</v>
      </c>
      <c r="F1354" s="209">
        <v>1971</v>
      </c>
      <c r="G1354" s="209" t="s">
        <v>17</v>
      </c>
      <c r="H1354" s="209">
        <v>36</v>
      </c>
      <c r="I1354" s="220"/>
    </row>
    <row r="1355" spans="1:9">
      <c r="A1355" s="220"/>
      <c r="B1355" s="221">
        <f t="shared" si="29"/>
        <v>1349</v>
      </c>
      <c r="C1355" s="207" t="s">
        <v>3322</v>
      </c>
      <c r="D1355" s="208" t="s">
        <v>3323</v>
      </c>
      <c r="E1355" s="209"/>
      <c r="F1355" s="209">
        <v>1934</v>
      </c>
      <c r="G1355" s="209" t="s">
        <v>17</v>
      </c>
      <c r="H1355" s="209">
        <v>60</v>
      </c>
      <c r="I1355" s="220"/>
    </row>
    <row r="1356" spans="1:9">
      <c r="A1356" s="220"/>
      <c r="B1356" s="221">
        <f t="shared" si="29"/>
        <v>1350</v>
      </c>
      <c r="C1356" s="207" t="s">
        <v>3324</v>
      </c>
      <c r="D1356" s="208" t="s">
        <v>3325</v>
      </c>
      <c r="E1356" s="209" t="s">
        <v>944</v>
      </c>
      <c r="F1356" s="209">
        <v>1931</v>
      </c>
      <c r="G1356" s="209" t="s">
        <v>856</v>
      </c>
      <c r="H1356" s="209">
        <v>70</v>
      </c>
      <c r="I1356" s="220"/>
    </row>
    <row r="1357" spans="1:9">
      <c r="A1357" s="220"/>
      <c r="B1357" s="221">
        <f t="shared" si="29"/>
        <v>1351</v>
      </c>
      <c r="C1357" s="207" t="s">
        <v>3326</v>
      </c>
      <c r="D1357" s="208" t="s">
        <v>3327</v>
      </c>
      <c r="E1357" s="209" t="s">
        <v>3328</v>
      </c>
      <c r="F1357" s="209">
        <v>1929</v>
      </c>
      <c r="G1357" s="209" t="s">
        <v>38</v>
      </c>
      <c r="H1357" s="209">
        <v>98</v>
      </c>
      <c r="I1357" s="220"/>
    </row>
    <row r="1358" spans="1:9">
      <c r="A1358" s="220"/>
      <c r="B1358" s="221">
        <f t="shared" ref="B1358:B1421" si="30">1+B1357</f>
        <v>1352</v>
      </c>
      <c r="C1358" s="207" t="s">
        <v>3329</v>
      </c>
      <c r="D1358" s="208" t="s">
        <v>3330</v>
      </c>
      <c r="E1358" s="209" t="s">
        <v>3331</v>
      </c>
      <c r="F1358" s="209">
        <v>1944</v>
      </c>
      <c r="G1358" s="209" t="s">
        <v>254</v>
      </c>
      <c r="H1358" s="209">
        <v>44</v>
      </c>
      <c r="I1358" s="220"/>
    </row>
    <row r="1359" spans="1:9">
      <c r="A1359" s="220"/>
      <c r="B1359" s="221">
        <f t="shared" si="30"/>
        <v>1353</v>
      </c>
      <c r="C1359" s="207" t="s">
        <v>3332</v>
      </c>
      <c r="D1359" s="255" t="s">
        <v>3333</v>
      </c>
      <c r="E1359" s="256" t="s">
        <v>3334</v>
      </c>
      <c r="F1359" s="257">
        <v>1931</v>
      </c>
      <c r="G1359" s="258" t="s">
        <v>254</v>
      </c>
      <c r="H1359" s="257">
        <v>40</v>
      </c>
      <c r="I1359" s="220"/>
    </row>
    <row r="1360" spans="1:9">
      <c r="A1360" s="220"/>
      <c r="B1360" s="221">
        <f t="shared" si="30"/>
        <v>1354</v>
      </c>
      <c r="C1360" s="207" t="s">
        <v>3335</v>
      </c>
      <c r="D1360" s="208" t="s">
        <v>3336</v>
      </c>
      <c r="E1360" s="209" t="s">
        <v>3337</v>
      </c>
      <c r="F1360" s="209">
        <v>1963</v>
      </c>
      <c r="G1360" s="209" t="s">
        <v>17</v>
      </c>
      <c r="H1360" s="209">
        <v>24</v>
      </c>
      <c r="I1360" s="220"/>
    </row>
    <row r="1361" spans="1:9">
      <c r="A1361" s="220"/>
      <c r="B1361" s="221">
        <f t="shared" si="30"/>
        <v>1355</v>
      </c>
      <c r="C1361" s="207" t="s">
        <v>3338</v>
      </c>
      <c r="D1361" s="208" t="s">
        <v>3339</v>
      </c>
      <c r="E1361" s="209" t="s">
        <v>2167</v>
      </c>
      <c r="F1361" s="209">
        <v>1932</v>
      </c>
      <c r="G1361" s="209" t="s">
        <v>254</v>
      </c>
      <c r="H1361" s="209">
        <v>64</v>
      </c>
      <c r="I1361" s="220"/>
    </row>
    <row r="1362" spans="1:9">
      <c r="A1362" s="220"/>
      <c r="B1362" s="221">
        <f t="shared" si="30"/>
        <v>1356</v>
      </c>
      <c r="C1362" s="207" t="s">
        <v>3340</v>
      </c>
      <c r="D1362" s="208" t="s">
        <v>3341</v>
      </c>
      <c r="E1362" s="209" t="s">
        <v>2561</v>
      </c>
      <c r="F1362" s="209">
        <v>1944</v>
      </c>
      <c r="G1362" s="209" t="s">
        <v>267</v>
      </c>
      <c r="H1362" s="209">
        <v>48</v>
      </c>
      <c r="I1362" s="220"/>
    </row>
    <row r="1363" spans="1:9">
      <c r="A1363" s="220"/>
      <c r="B1363" s="221">
        <f t="shared" si="30"/>
        <v>1357</v>
      </c>
      <c r="C1363" s="207" t="s">
        <v>3342</v>
      </c>
      <c r="D1363" s="208" t="s">
        <v>3343</v>
      </c>
      <c r="E1363" s="209" t="s">
        <v>3344</v>
      </c>
      <c r="F1363" s="209">
        <v>1915</v>
      </c>
      <c r="G1363" s="209" t="s">
        <v>1978</v>
      </c>
      <c r="H1363" s="209">
        <v>52</v>
      </c>
      <c r="I1363" s="220"/>
    </row>
    <row r="1364" spans="1:9">
      <c r="A1364" s="220"/>
      <c r="B1364" s="221">
        <f t="shared" si="30"/>
        <v>1358</v>
      </c>
      <c r="C1364" s="207" t="s">
        <v>3345</v>
      </c>
      <c r="D1364" s="208" t="s">
        <v>3346</v>
      </c>
      <c r="E1364" s="209" t="s">
        <v>684</v>
      </c>
      <c r="F1364" s="209">
        <v>1921</v>
      </c>
      <c r="G1364" s="209" t="s">
        <v>254</v>
      </c>
      <c r="H1364" s="209">
        <v>32</v>
      </c>
      <c r="I1364" s="220"/>
    </row>
    <row r="1365" spans="1:9">
      <c r="A1365" s="220"/>
      <c r="B1365" s="221">
        <f t="shared" si="30"/>
        <v>1359</v>
      </c>
      <c r="C1365" s="207" t="s">
        <v>3347</v>
      </c>
      <c r="D1365" s="208" t="s">
        <v>3348</v>
      </c>
      <c r="E1365" s="209" t="s">
        <v>2896</v>
      </c>
      <c r="F1365" s="209">
        <v>1930</v>
      </c>
      <c r="G1365" s="209" t="s">
        <v>254</v>
      </c>
      <c r="H1365" s="209">
        <v>88</v>
      </c>
      <c r="I1365" s="220"/>
    </row>
    <row r="1366" spans="1:9">
      <c r="A1366" s="220"/>
      <c r="B1366" s="221">
        <f t="shared" si="30"/>
        <v>1360</v>
      </c>
      <c r="C1366" s="207" t="s">
        <v>3349</v>
      </c>
      <c r="D1366" s="259" t="s">
        <v>3350</v>
      </c>
      <c r="E1366" s="257" t="s">
        <v>3351</v>
      </c>
      <c r="F1366" s="257">
        <v>1938</v>
      </c>
      <c r="G1366" s="260" t="s">
        <v>267</v>
      </c>
      <c r="H1366" s="257">
        <v>110</v>
      </c>
      <c r="I1366" s="220"/>
    </row>
    <row r="1367" spans="1:9">
      <c r="A1367" s="220"/>
      <c r="B1367" s="221">
        <f t="shared" si="30"/>
        <v>1361</v>
      </c>
      <c r="C1367" s="207" t="s">
        <v>3352</v>
      </c>
      <c r="D1367" s="208" t="s">
        <v>3353</v>
      </c>
      <c r="E1367" s="209" t="s">
        <v>355</v>
      </c>
      <c r="F1367" s="209">
        <v>1958</v>
      </c>
      <c r="G1367" s="209" t="s">
        <v>17</v>
      </c>
      <c r="H1367" s="209">
        <v>68</v>
      </c>
      <c r="I1367" s="220"/>
    </row>
    <row r="1368" spans="1:9">
      <c r="A1368" s="220"/>
      <c r="B1368" s="221">
        <f t="shared" si="30"/>
        <v>1362</v>
      </c>
      <c r="C1368" s="207" t="s">
        <v>3354</v>
      </c>
      <c r="D1368" s="208" t="s">
        <v>3355</v>
      </c>
      <c r="E1368" s="209" t="s">
        <v>3356</v>
      </c>
      <c r="F1368" s="209">
        <v>1921</v>
      </c>
      <c r="G1368" s="209" t="s">
        <v>17</v>
      </c>
      <c r="H1368" s="209">
        <v>88</v>
      </c>
      <c r="I1368" s="220"/>
    </row>
    <row r="1369" spans="1:9">
      <c r="A1369" s="220"/>
      <c r="B1369" s="221">
        <f t="shared" si="30"/>
        <v>1363</v>
      </c>
      <c r="C1369" s="207" t="s">
        <v>3357</v>
      </c>
      <c r="D1369" s="208" t="s">
        <v>3358</v>
      </c>
      <c r="E1369" s="209" t="s">
        <v>3359</v>
      </c>
      <c r="F1369" s="209" t="s">
        <v>3305</v>
      </c>
      <c r="G1369" s="209" t="s">
        <v>17</v>
      </c>
      <c r="H1369" s="209">
        <v>44</v>
      </c>
      <c r="I1369" s="220"/>
    </row>
    <row r="1370" spans="1:9">
      <c r="A1370" s="220"/>
      <c r="B1370" s="221">
        <f t="shared" si="30"/>
        <v>1364</v>
      </c>
      <c r="C1370" s="207" t="s">
        <v>3360</v>
      </c>
      <c r="D1370" s="208" t="s">
        <v>3361</v>
      </c>
      <c r="E1370" s="209" t="s">
        <v>3362</v>
      </c>
      <c r="F1370" s="209">
        <v>1965</v>
      </c>
      <c r="G1370" s="209" t="s">
        <v>17</v>
      </c>
      <c r="H1370" s="209">
        <v>44</v>
      </c>
      <c r="I1370" s="220"/>
    </row>
    <row r="1371" spans="1:9">
      <c r="A1371" s="220"/>
      <c r="B1371" s="221">
        <f t="shared" si="30"/>
        <v>1365</v>
      </c>
      <c r="C1371" s="207" t="s">
        <v>3363</v>
      </c>
      <c r="D1371" s="208" t="s">
        <v>3364</v>
      </c>
      <c r="E1371" s="209" t="s">
        <v>3365</v>
      </c>
      <c r="F1371" s="209">
        <v>1965</v>
      </c>
      <c r="G1371" s="209" t="s">
        <v>17</v>
      </c>
      <c r="H1371" s="209">
        <v>50</v>
      </c>
      <c r="I1371" s="220"/>
    </row>
    <row r="1372" spans="1:9">
      <c r="A1372" s="220"/>
      <c r="B1372" s="221">
        <f t="shared" si="30"/>
        <v>1366</v>
      </c>
      <c r="C1372" s="207" t="s">
        <v>3366</v>
      </c>
      <c r="D1372" s="208" t="s">
        <v>3367</v>
      </c>
      <c r="E1372" s="209" t="s">
        <v>2457</v>
      </c>
      <c r="F1372" s="209">
        <v>1931</v>
      </c>
      <c r="G1372" s="209" t="s">
        <v>17</v>
      </c>
      <c r="H1372" s="209">
        <v>174</v>
      </c>
      <c r="I1372" s="220"/>
    </row>
    <row r="1373" spans="1:9">
      <c r="A1373" s="220"/>
      <c r="B1373" s="221">
        <f t="shared" si="30"/>
        <v>1367</v>
      </c>
      <c r="C1373" s="207" t="s">
        <v>3368</v>
      </c>
      <c r="D1373" s="261" t="s">
        <v>3369</v>
      </c>
      <c r="E1373" s="260" t="s">
        <v>3370</v>
      </c>
      <c r="F1373" s="260">
        <v>1940</v>
      </c>
      <c r="G1373" s="260" t="s">
        <v>254</v>
      </c>
      <c r="H1373" s="260">
        <v>24</v>
      </c>
      <c r="I1373" s="220"/>
    </row>
    <row r="1374" spans="1:9">
      <c r="A1374" s="220"/>
      <c r="B1374" s="221">
        <f t="shared" si="30"/>
        <v>1368</v>
      </c>
      <c r="C1374" s="207" t="s">
        <v>3371</v>
      </c>
      <c r="D1374" s="208" t="s">
        <v>3372</v>
      </c>
      <c r="E1374" s="209" t="s">
        <v>3373</v>
      </c>
      <c r="F1374" s="209">
        <v>1918</v>
      </c>
      <c r="G1374" s="209" t="s">
        <v>254</v>
      </c>
      <c r="H1374" s="209">
        <v>48</v>
      </c>
      <c r="I1374" s="220"/>
    </row>
    <row r="1375" spans="1:9">
      <c r="A1375" s="220"/>
      <c r="B1375" s="221">
        <f t="shared" si="30"/>
        <v>1369</v>
      </c>
      <c r="C1375" s="207" t="s">
        <v>3374</v>
      </c>
      <c r="D1375" s="208" t="s">
        <v>3375</v>
      </c>
      <c r="E1375" s="209" t="s">
        <v>3376</v>
      </c>
      <c r="F1375" s="209">
        <v>1950</v>
      </c>
      <c r="G1375" s="209" t="s">
        <v>17</v>
      </c>
      <c r="H1375" s="209">
        <v>32</v>
      </c>
      <c r="I1375" s="220"/>
    </row>
    <row r="1376" spans="1:9">
      <c r="A1376" s="220"/>
      <c r="B1376" s="221">
        <f t="shared" si="30"/>
        <v>1370</v>
      </c>
      <c r="C1376" s="207" t="s">
        <v>3377</v>
      </c>
      <c r="D1376" s="208" t="s">
        <v>3378</v>
      </c>
      <c r="E1376" s="209" t="s">
        <v>1751</v>
      </c>
      <c r="F1376" s="209">
        <v>1964</v>
      </c>
      <c r="G1376" s="209" t="s">
        <v>17</v>
      </c>
      <c r="H1376" s="209">
        <v>22</v>
      </c>
      <c r="I1376" s="220"/>
    </row>
    <row r="1377" spans="1:9">
      <c r="A1377" s="220"/>
      <c r="B1377" s="221">
        <f t="shared" si="30"/>
        <v>1371</v>
      </c>
      <c r="C1377" s="207" t="s">
        <v>3379</v>
      </c>
      <c r="D1377" s="208" t="s">
        <v>3380</v>
      </c>
      <c r="E1377" s="209" t="s">
        <v>2273</v>
      </c>
      <c r="F1377" s="209">
        <v>1964</v>
      </c>
      <c r="G1377" s="209" t="s">
        <v>17</v>
      </c>
      <c r="H1377" s="209">
        <v>24</v>
      </c>
      <c r="I1377" s="220"/>
    </row>
    <row r="1378" spans="1:9">
      <c r="A1378" s="220"/>
      <c r="B1378" s="221">
        <f t="shared" si="30"/>
        <v>1372</v>
      </c>
      <c r="C1378" s="207" t="s">
        <v>3381</v>
      </c>
      <c r="D1378" s="215" t="s">
        <v>3382</v>
      </c>
      <c r="E1378" s="211" t="s">
        <v>3383</v>
      </c>
      <c r="F1378" s="207">
        <v>1949</v>
      </c>
      <c r="G1378" s="207" t="s">
        <v>17</v>
      </c>
      <c r="H1378" s="207">
        <v>72</v>
      </c>
      <c r="I1378" s="220"/>
    </row>
    <row r="1379" spans="1:9">
      <c r="A1379" s="220"/>
      <c r="B1379" s="221">
        <f t="shared" si="30"/>
        <v>1373</v>
      </c>
      <c r="C1379" s="207" t="s">
        <v>3384</v>
      </c>
      <c r="D1379" s="208" t="s">
        <v>3385</v>
      </c>
      <c r="E1379" s="209" t="s">
        <v>3017</v>
      </c>
      <c r="F1379" s="209">
        <v>1950</v>
      </c>
      <c r="G1379" s="209" t="s">
        <v>17</v>
      </c>
      <c r="H1379" s="209">
        <v>52</v>
      </c>
      <c r="I1379" s="220"/>
    </row>
    <row r="1380" spans="1:9">
      <c r="A1380" s="220"/>
      <c r="B1380" s="221">
        <f t="shared" si="30"/>
        <v>1374</v>
      </c>
      <c r="C1380" s="207" t="s">
        <v>3386</v>
      </c>
      <c r="D1380" s="212" t="s">
        <v>3387</v>
      </c>
      <c r="E1380" s="213" t="s">
        <v>547</v>
      </c>
      <c r="F1380" s="214">
        <v>1945</v>
      </c>
      <c r="G1380" s="214" t="s">
        <v>17</v>
      </c>
      <c r="H1380" s="214">
        <v>42</v>
      </c>
      <c r="I1380" s="220"/>
    </row>
    <row r="1381" spans="1:9">
      <c r="A1381" s="220"/>
      <c r="B1381" s="221">
        <f t="shared" si="30"/>
        <v>1375</v>
      </c>
      <c r="C1381" s="207" t="s">
        <v>3388</v>
      </c>
      <c r="D1381" s="208" t="s">
        <v>3389</v>
      </c>
      <c r="E1381" s="209" t="s">
        <v>3390</v>
      </c>
      <c r="F1381" s="209">
        <v>1932</v>
      </c>
      <c r="G1381" s="254" t="s">
        <v>17</v>
      </c>
      <c r="H1381" s="209">
        <v>42</v>
      </c>
      <c r="I1381" s="220"/>
    </row>
    <row r="1382" spans="1:9">
      <c r="A1382" s="220"/>
      <c r="B1382" s="221">
        <f t="shared" si="30"/>
        <v>1376</v>
      </c>
      <c r="C1382" s="207" t="s">
        <v>3391</v>
      </c>
      <c r="D1382" s="210" t="s">
        <v>3392</v>
      </c>
      <c r="E1382" s="211" t="s">
        <v>3393</v>
      </c>
      <c r="F1382" s="207">
        <v>1928</v>
      </c>
      <c r="G1382" s="211" t="s">
        <v>17</v>
      </c>
      <c r="H1382" s="207">
        <v>58</v>
      </c>
      <c r="I1382" s="220"/>
    </row>
    <row r="1383" spans="1:9">
      <c r="A1383" s="220"/>
      <c r="B1383" s="221">
        <f t="shared" si="30"/>
        <v>1377</v>
      </c>
      <c r="C1383" s="207" t="s">
        <v>3394</v>
      </c>
      <c r="D1383" s="210" t="s">
        <v>3395</v>
      </c>
      <c r="E1383" s="211" t="s">
        <v>3393</v>
      </c>
      <c r="F1383" s="209">
        <v>1928</v>
      </c>
      <c r="G1383" s="209" t="s">
        <v>17</v>
      </c>
      <c r="H1383" s="209">
        <v>60</v>
      </c>
      <c r="I1383" s="220"/>
    </row>
    <row r="1384" spans="1:9">
      <c r="A1384" s="220"/>
      <c r="B1384" s="221">
        <f t="shared" si="30"/>
        <v>1378</v>
      </c>
      <c r="C1384" s="207" t="s">
        <v>3396</v>
      </c>
      <c r="D1384" s="208" t="s">
        <v>3397</v>
      </c>
      <c r="E1384" s="209"/>
      <c r="F1384" s="209">
        <v>1933</v>
      </c>
      <c r="G1384" s="209" t="s">
        <v>17</v>
      </c>
      <c r="H1384" s="209">
        <v>74</v>
      </c>
      <c r="I1384" s="220"/>
    </row>
    <row r="1385" spans="1:9">
      <c r="A1385" s="220"/>
      <c r="B1385" s="221">
        <f t="shared" si="30"/>
        <v>1379</v>
      </c>
      <c r="C1385" s="207" t="s">
        <v>3398</v>
      </c>
      <c r="D1385" s="208" t="s">
        <v>3399</v>
      </c>
      <c r="E1385" s="209" t="s">
        <v>2125</v>
      </c>
      <c r="F1385" s="209">
        <v>1932</v>
      </c>
      <c r="G1385" s="209" t="s">
        <v>267</v>
      </c>
      <c r="H1385" s="209">
        <v>64</v>
      </c>
      <c r="I1385" s="220"/>
    </row>
    <row r="1386" spans="1:9">
      <c r="A1386" s="220"/>
      <c r="B1386" s="221">
        <f t="shared" si="30"/>
        <v>1380</v>
      </c>
      <c r="C1386" s="207" t="s">
        <v>3400</v>
      </c>
      <c r="D1386" s="208" t="s">
        <v>3401</v>
      </c>
      <c r="E1386" s="209" t="s">
        <v>3402</v>
      </c>
      <c r="F1386" s="209">
        <v>1928</v>
      </c>
      <c r="G1386" s="209" t="s">
        <v>254</v>
      </c>
      <c r="H1386" s="209">
        <v>66</v>
      </c>
      <c r="I1386" s="220"/>
    </row>
    <row r="1387" spans="1:9">
      <c r="A1387" s="220"/>
      <c r="B1387" s="221">
        <f t="shared" si="30"/>
        <v>1381</v>
      </c>
      <c r="C1387" s="207" t="s">
        <v>3403</v>
      </c>
      <c r="D1387" s="208" t="s">
        <v>3404</v>
      </c>
      <c r="E1387" s="209" t="s">
        <v>3405</v>
      </c>
      <c r="F1387" s="209">
        <v>1936</v>
      </c>
      <c r="G1387" s="209" t="s">
        <v>267</v>
      </c>
      <c r="H1387" s="209">
        <v>60</v>
      </c>
      <c r="I1387" s="220"/>
    </row>
    <row r="1388" spans="1:9">
      <c r="A1388" s="220"/>
      <c r="B1388" s="221">
        <f t="shared" si="30"/>
        <v>1382</v>
      </c>
      <c r="C1388" s="207" t="s">
        <v>3406</v>
      </c>
      <c r="D1388" s="208" t="s">
        <v>2358</v>
      </c>
      <c r="E1388" s="209" t="s">
        <v>2283</v>
      </c>
      <c r="F1388" s="209">
        <v>1912</v>
      </c>
      <c r="G1388" s="209" t="s">
        <v>254</v>
      </c>
      <c r="H1388" s="209">
        <v>48</v>
      </c>
      <c r="I1388" s="220"/>
    </row>
    <row r="1389" spans="1:9">
      <c r="A1389" s="220"/>
      <c r="B1389" s="221">
        <f t="shared" si="30"/>
        <v>1383</v>
      </c>
      <c r="C1389" s="207" t="s">
        <v>3407</v>
      </c>
      <c r="D1389" s="208" t="s">
        <v>3408</v>
      </c>
      <c r="E1389" s="209" t="s">
        <v>2518</v>
      </c>
      <c r="F1389" s="209">
        <v>1933</v>
      </c>
      <c r="G1389" s="209" t="s">
        <v>254</v>
      </c>
      <c r="H1389" s="209">
        <v>48</v>
      </c>
      <c r="I1389" s="220"/>
    </row>
    <row r="1390" spans="1:9">
      <c r="A1390" s="220"/>
      <c r="B1390" s="221">
        <f t="shared" si="30"/>
        <v>1384</v>
      </c>
      <c r="C1390" s="207" t="s">
        <v>3409</v>
      </c>
      <c r="D1390" s="208" t="s">
        <v>2517</v>
      </c>
      <c r="E1390" s="209" t="s">
        <v>2518</v>
      </c>
      <c r="F1390" s="209">
        <v>1933</v>
      </c>
      <c r="G1390" s="209" t="s">
        <v>254</v>
      </c>
      <c r="H1390" s="209">
        <v>56</v>
      </c>
      <c r="I1390" s="220"/>
    </row>
    <row r="1391" spans="1:9">
      <c r="A1391" s="220"/>
      <c r="B1391" s="221">
        <f t="shared" si="30"/>
        <v>1385</v>
      </c>
      <c r="C1391" s="207" t="s">
        <v>3410</v>
      </c>
      <c r="D1391" s="208" t="s">
        <v>3411</v>
      </c>
      <c r="E1391" s="209" t="s">
        <v>3412</v>
      </c>
      <c r="F1391" s="209">
        <v>1925</v>
      </c>
      <c r="G1391" s="209" t="s">
        <v>254</v>
      </c>
      <c r="H1391" s="209">
        <v>42</v>
      </c>
      <c r="I1391" s="220"/>
    </row>
    <row r="1392" spans="1:9">
      <c r="A1392" s="220"/>
      <c r="B1392" s="221">
        <f t="shared" si="30"/>
        <v>1386</v>
      </c>
      <c r="C1392" s="207" t="s">
        <v>3413</v>
      </c>
      <c r="D1392" s="208" t="s">
        <v>3414</v>
      </c>
      <c r="E1392" s="209" t="s">
        <v>3415</v>
      </c>
      <c r="F1392" s="209">
        <v>1924</v>
      </c>
      <c r="G1392" s="209" t="s">
        <v>254</v>
      </c>
      <c r="H1392" s="209">
        <v>38</v>
      </c>
      <c r="I1392" s="220"/>
    </row>
    <row r="1393" spans="1:9">
      <c r="A1393" s="220"/>
      <c r="B1393" s="221">
        <f t="shared" si="30"/>
        <v>1387</v>
      </c>
      <c r="C1393" s="207" t="s">
        <v>3416</v>
      </c>
      <c r="D1393" s="208" t="s">
        <v>2368</v>
      </c>
      <c r="E1393" s="209" t="s">
        <v>2185</v>
      </c>
      <c r="F1393" s="209">
        <v>1920</v>
      </c>
      <c r="G1393" s="209" t="s">
        <v>254</v>
      </c>
      <c r="H1393" s="209">
        <v>42</v>
      </c>
      <c r="I1393" s="220"/>
    </row>
    <row r="1394" spans="1:9">
      <c r="A1394" s="220"/>
      <c r="B1394" s="221">
        <f t="shared" si="30"/>
        <v>1388</v>
      </c>
      <c r="C1394" s="207" t="s">
        <v>3417</v>
      </c>
      <c r="D1394" s="208" t="s">
        <v>3418</v>
      </c>
      <c r="E1394" s="209" t="s">
        <v>3419</v>
      </c>
      <c r="F1394" s="209">
        <v>1924</v>
      </c>
      <c r="G1394" s="209" t="s">
        <v>254</v>
      </c>
      <c r="H1394" s="209">
        <v>48</v>
      </c>
      <c r="I1394" s="220"/>
    </row>
    <row r="1395" spans="1:9">
      <c r="A1395" s="220"/>
      <c r="B1395" s="221">
        <f t="shared" si="30"/>
        <v>1389</v>
      </c>
      <c r="C1395" s="207" t="s">
        <v>3420</v>
      </c>
      <c r="D1395" s="208" t="s">
        <v>3421</v>
      </c>
      <c r="E1395" s="209" t="s">
        <v>3422</v>
      </c>
      <c r="F1395" s="209">
        <v>1924</v>
      </c>
      <c r="G1395" s="209" t="s">
        <v>254</v>
      </c>
      <c r="H1395" s="209">
        <v>50</v>
      </c>
      <c r="I1395" s="220"/>
    </row>
    <row r="1396" spans="1:9">
      <c r="A1396" s="220"/>
      <c r="B1396" s="221">
        <f t="shared" si="30"/>
        <v>1390</v>
      </c>
      <c r="C1396" s="207" t="s">
        <v>3423</v>
      </c>
      <c r="D1396" s="208" t="s">
        <v>3424</v>
      </c>
      <c r="E1396" s="209" t="s">
        <v>544</v>
      </c>
      <c r="F1396" s="209">
        <v>1922</v>
      </c>
      <c r="G1396" s="209" t="s">
        <v>1978</v>
      </c>
      <c r="H1396" s="209">
        <v>26</v>
      </c>
      <c r="I1396" s="220"/>
    </row>
    <row r="1397" spans="1:9">
      <c r="A1397" s="220"/>
      <c r="B1397" s="221">
        <f t="shared" si="30"/>
        <v>1391</v>
      </c>
      <c r="C1397" s="207" t="s">
        <v>3425</v>
      </c>
      <c r="D1397" s="217" t="s">
        <v>3426</v>
      </c>
      <c r="E1397" s="213" t="s">
        <v>3427</v>
      </c>
      <c r="F1397" s="213">
        <v>1940</v>
      </c>
      <c r="G1397" s="213" t="s">
        <v>254</v>
      </c>
      <c r="H1397" s="213">
        <v>96</v>
      </c>
      <c r="I1397" s="220"/>
    </row>
    <row r="1398" spans="1:9">
      <c r="A1398" s="220"/>
      <c r="B1398" s="221">
        <f t="shared" si="30"/>
        <v>1392</v>
      </c>
      <c r="C1398" s="207" t="s">
        <v>3428</v>
      </c>
      <c r="D1398" s="210" t="s">
        <v>3429</v>
      </c>
      <c r="E1398" s="211" t="s">
        <v>3419</v>
      </c>
      <c r="F1398" s="207">
        <v>1931</v>
      </c>
      <c r="G1398" s="211" t="s">
        <v>254</v>
      </c>
      <c r="H1398" s="207">
        <v>56</v>
      </c>
      <c r="I1398" s="220"/>
    </row>
    <row r="1399" spans="1:9">
      <c r="A1399" s="220"/>
      <c r="B1399" s="221">
        <f t="shared" si="30"/>
        <v>1393</v>
      </c>
      <c r="C1399" s="207" t="s">
        <v>3430</v>
      </c>
      <c r="D1399" s="208" t="s">
        <v>3431</v>
      </c>
      <c r="E1399" s="209" t="s">
        <v>3432</v>
      </c>
      <c r="F1399" s="209">
        <v>1928</v>
      </c>
      <c r="G1399" s="209" t="s">
        <v>254</v>
      </c>
      <c r="H1399" s="209">
        <v>92</v>
      </c>
      <c r="I1399" s="220"/>
    </row>
    <row r="1400" spans="1:9">
      <c r="A1400" s="220"/>
      <c r="B1400" s="221">
        <f t="shared" si="30"/>
        <v>1394</v>
      </c>
      <c r="C1400" s="207" t="s">
        <v>3433</v>
      </c>
      <c r="D1400" s="208" t="s">
        <v>3434</v>
      </c>
      <c r="E1400" s="209" t="s">
        <v>3435</v>
      </c>
      <c r="F1400" s="209">
        <v>1932</v>
      </c>
      <c r="G1400" s="209" t="s">
        <v>267</v>
      </c>
      <c r="H1400" s="209">
        <v>60</v>
      </c>
      <c r="I1400" s="220"/>
    </row>
    <row r="1401" spans="1:9">
      <c r="A1401" s="220"/>
      <c r="B1401" s="221">
        <f t="shared" si="30"/>
        <v>1395</v>
      </c>
      <c r="C1401" s="207" t="s">
        <v>3436</v>
      </c>
      <c r="D1401" s="208" t="s">
        <v>3437</v>
      </c>
      <c r="E1401" s="209" t="s">
        <v>3438</v>
      </c>
      <c r="F1401" s="209">
        <v>1931</v>
      </c>
      <c r="G1401" s="209" t="s">
        <v>267</v>
      </c>
      <c r="H1401" s="209">
        <v>28</v>
      </c>
      <c r="I1401" s="220"/>
    </row>
    <row r="1402" spans="1:9" ht="30">
      <c r="A1402" s="220"/>
      <c r="B1402" s="221">
        <f t="shared" si="30"/>
        <v>1396</v>
      </c>
      <c r="C1402" s="235"/>
      <c r="D1402" s="270" t="s">
        <v>3445</v>
      </c>
      <c r="E1402" s="271" t="s">
        <v>3767</v>
      </c>
      <c r="F1402" s="272">
        <v>1941</v>
      </c>
      <c r="G1402" s="235"/>
      <c r="H1402" s="272">
        <v>110</v>
      </c>
      <c r="I1402" s="220"/>
    </row>
    <row r="1403" spans="1:9">
      <c r="A1403" s="220"/>
      <c r="B1403" s="221">
        <f t="shared" si="30"/>
        <v>1397</v>
      </c>
      <c r="C1403" s="235"/>
      <c r="D1403" s="270" t="s">
        <v>3448</v>
      </c>
      <c r="E1403" s="270" t="s">
        <v>3449</v>
      </c>
      <c r="F1403" s="272">
        <v>1949</v>
      </c>
      <c r="G1403" s="235"/>
      <c r="H1403" s="272">
        <v>101</v>
      </c>
      <c r="I1403" s="220"/>
    </row>
    <row r="1404" spans="1:9">
      <c r="A1404" s="220"/>
      <c r="B1404" s="221">
        <f t="shared" si="30"/>
        <v>1398</v>
      </c>
      <c r="C1404" s="235"/>
      <c r="D1404" s="270" t="s">
        <v>3451</v>
      </c>
      <c r="E1404" s="270" t="s">
        <v>3452</v>
      </c>
      <c r="F1404" s="248"/>
      <c r="G1404" s="235"/>
      <c r="H1404" s="272">
        <v>40</v>
      </c>
      <c r="I1404" s="220"/>
    </row>
    <row r="1405" spans="1:9">
      <c r="A1405" s="220"/>
      <c r="B1405" s="221">
        <f t="shared" si="30"/>
        <v>1399</v>
      </c>
      <c r="C1405" s="235"/>
      <c r="D1405" s="270" t="s">
        <v>29</v>
      </c>
      <c r="E1405" s="270" t="s">
        <v>30</v>
      </c>
      <c r="F1405" s="272">
        <v>1985</v>
      </c>
      <c r="G1405" s="235"/>
      <c r="H1405" s="272">
        <v>157</v>
      </c>
      <c r="I1405" s="220"/>
    </row>
    <row r="1406" spans="1:9">
      <c r="A1406" s="220"/>
      <c r="B1406" s="221">
        <f t="shared" si="30"/>
        <v>1400</v>
      </c>
      <c r="C1406" s="235"/>
      <c r="D1406" s="270" t="s">
        <v>3455</v>
      </c>
      <c r="E1406" s="270" t="s">
        <v>3456</v>
      </c>
      <c r="F1406" s="272">
        <v>1948</v>
      </c>
      <c r="G1406" s="235"/>
      <c r="H1406" s="272">
        <v>49</v>
      </c>
      <c r="I1406" s="220"/>
    </row>
    <row r="1407" spans="1:9">
      <c r="A1407" s="220"/>
      <c r="B1407" s="221">
        <f t="shared" si="30"/>
        <v>1401</v>
      </c>
      <c r="C1407" s="235"/>
      <c r="D1407" s="270" t="s">
        <v>3457</v>
      </c>
      <c r="E1407" s="270" t="s">
        <v>3458</v>
      </c>
      <c r="F1407" s="272">
        <v>1926</v>
      </c>
      <c r="G1407" s="235"/>
      <c r="H1407" s="272">
        <v>62</v>
      </c>
      <c r="I1407" s="220"/>
    </row>
    <row r="1408" spans="1:9">
      <c r="A1408" s="220"/>
      <c r="B1408" s="221">
        <f t="shared" si="30"/>
        <v>1402</v>
      </c>
      <c r="C1408" s="235"/>
      <c r="D1408" s="270" t="s">
        <v>3459</v>
      </c>
      <c r="E1408" s="270" t="s">
        <v>3460</v>
      </c>
      <c r="F1408" s="272">
        <v>1952</v>
      </c>
      <c r="G1408" s="235"/>
      <c r="H1408" s="272">
        <v>152</v>
      </c>
      <c r="I1408" s="220"/>
    </row>
    <row r="1409" spans="1:9" ht="30">
      <c r="A1409" s="220"/>
      <c r="B1409" s="221">
        <f t="shared" si="30"/>
        <v>1403</v>
      </c>
      <c r="C1409" s="235"/>
      <c r="D1409" s="270" t="s">
        <v>3461</v>
      </c>
      <c r="E1409" s="271" t="s">
        <v>3768</v>
      </c>
      <c r="F1409" s="272">
        <v>1948</v>
      </c>
      <c r="G1409" s="235"/>
      <c r="H1409" s="272">
        <v>98</v>
      </c>
      <c r="I1409" s="220"/>
    </row>
    <row r="1410" spans="1:9">
      <c r="A1410" s="220"/>
      <c r="B1410" s="221">
        <f t="shared" si="30"/>
        <v>1404</v>
      </c>
      <c r="C1410" s="235"/>
      <c r="D1410" s="270" t="s">
        <v>3463</v>
      </c>
      <c r="E1410" s="248"/>
      <c r="F1410" s="248"/>
      <c r="G1410" s="235"/>
      <c r="H1410" s="272">
        <v>84</v>
      </c>
      <c r="I1410" s="220"/>
    </row>
    <row r="1411" spans="1:9">
      <c r="A1411" s="220"/>
      <c r="B1411" s="221">
        <f t="shared" si="30"/>
        <v>1405</v>
      </c>
      <c r="C1411" s="235"/>
      <c r="D1411" s="270" t="s">
        <v>3464</v>
      </c>
      <c r="E1411" s="270" t="s">
        <v>3465</v>
      </c>
      <c r="F1411" s="272">
        <v>1930</v>
      </c>
      <c r="G1411" s="235"/>
      <c r="H1411" s="272">
        <v>163</v>
      </c>
      <c r="I1411" s="220"/>
    </row>
    <row r="1412" spans="1:9">
      <c r="A1412" s="220"/>
      <c r="B1412" s="221">
        <f t="shared" si="30"/>
        <v>1406</v>
      </c>
      <c r="C1412" s="235"/>
      <c r="D1412" s="270" t="s">
        <v>259</v>
      </c>
      <c r="E1412" s="271" t="s">
        <v>3769</v>
      </c>
      <c r="F1412" s="272">
        <v>1981</v>
      </c>
      <c r="G1412" s="235"/>
      <c r="H1412" s="272">
        <v>279</v>
      </c>
      <c r="I1412" s="220"/>
    </row>
    <row r="1413" spans="1:9">
      <c r="A1413" s="220"/>
      <c r="B1413" s="221">
        <f t="shared" si="30"/>
        <v>1407</v>
      </c>
      <c r="C1413" s="235"/>
      <c r="D1413" s="270" t="s">
        <v>43</v>
      </c>
      <c r="E1413" s="270" t="s">
        <v>3467</v>
      </c>
      <c r="F1413" s="272">
        <v>1982</v>
      </c>
      <c r="G1413" s="235"/>
      <c r="H1413" s="272">
        <v>204</v>
      </c>
      <c r="I1413" s="220"/>
    </row>
    <row r="1414" spans="1:9">
      <c r="A1414" s="220"/>
      <c r="B1414" s="221">
        <f t="shared" si="30"/>
        <v>1408</v>
      </c>
      <c r="C1414" s="235"/>
      <c r="D1414" s="270" t="s">
        <v>3468</v>
      </c>
      <c r="E1414" s="270" t="s">
        <v>3469</v>
      </c>
      <c r="F1414" s="272">
        <v>1954</v>
      </c>
      <c r="G1414" s="235"/>
      <c r="H1414" s="272">
        <v>283</v>
      </c>
      <c r="I1414" s="220"/>
    </row>
    <row r="1415" spans="1:9">
      <c r="A1415" s="220"/>
      <c r="B1415" s="221">
        <f t="shared" si="30"/>
        <v>1409</v>
      </c>
      <c r="C1415" s="235"/>
      <c r="D1415" s="270" t="s">
        <v>3471</v>
      </c>
      <c r="E1415" s="270" t="s">
        <v>1404</v>
      </c>
      <c r="F1415" s="272">
        <v>1953</v>
      </c>
      <c r="G1415" s="235"/>
      <c r="H1415" s="272">
        <v>243</v>
      </c>
      <c r="I1415" s="220"/>
    </row>
    <row r="1416" spans="1:9" ht="30">
      <c r="A1416" s="220"/>
      <c r="B1416" s="221">
        <f t="shared" si="30"/>
        <v>1410</v>
      </c>
      <c r="C1416" s="235"/>
      <c r="D1416" s="270" t="s">
        <v>3472</v>
      </c>
      <c r="E1416" s="271" t="s">
        <v>3770</v>
      </c>
      <c r="F1416" s="272">
        <v>1917</v>
      </c>
      <c r="G1416" s="235"/>
      <c r="H1416" s="272">
        <v>128</v>
      </c>
      <c r="I1416" s="220"/>
    </row>
    <row r="1417" spans="1:9">
      <c r="A1417" s="220"/>
      <c r="B1417" s="221">
        <f t="shared" si="30"/>
        <v>1411</v>
      </c>
      <c r="C1417" s="235"/>
      <c r="D1417" s="270" t="s">
        <v>3474</v>
      </c>
      <c r="E1417" s="270" t="s">
        <v>3475</v>
      </c>
      <c r="F1417" s="272">
        <v>1941</v>
      </c>
      <c r="G1417" s="235"/>
      <c r="H1417" s="272">
        <v>116</v>
      </c>
      <c r="I1417" s="220"/>
    </row>
    <row r="1418" spans="1:9">
      <c r="A1418" s="220"/>
      <c r="B1418" s="221">
        <f t="shared" si="30"/>
        <v>1412</v>
      </c>
      <c r="C1418" s="235"/>
      <c r="D1418" s="270" t="s">
        <v>3476</v>
      </c>
      <c r="E1418" s="270" t="s">
        <v>3475</v>
      </c>
      <c r="F1418" s="272">
        <v>1940</v>
      </c>
      <c r="G1418" s="235"/>
      <c r="H1418" s="272">
        <v>84</v>
      </c>
      <c r="I1418" s="220"/>
    </row>
    <row r="1419" spans="1:9">
      <c r="A1419" s="220"/>
      <c r="B1419" s="221">
        <f t="shared" si="30"/>
        <v>1413</v>
      </c>
      <c r="C1419" s="235"/>
      <c r="D1419" s="270" t="s">
        <v>962</v>
      </c>
      <c r="E1419" s="270" t="s">
        <v>3477</v>
      </c>
      <c r="F1419" s="272">
        <v>1979</v>
      </c>
      <c r="G1419" s="235"/>
      <c r="H1419" s="272">
        <v>28</v>
      </c>
      <c r="I1419" s="220"/>
    </row>
    <row r="1420" spans="1:9" ht="30">
      <c r="A1420" s="220"/>
      <c r="B1420" s="221">
        <f t="shared" si="30"/>
        <v>1414</v>
      </c>
      <c r="C1420" s="235"/>
      <c r="D1420" s="270" t="s">
        <v>865</v>
      </c>
      <c r="E1420" s="271" t="s">
        <v>866</v>
      </c>
      <c r="F1420" s="272">
        <v>1981</v>
      </c>
      <c r="G1420" s="235"/>
      <c r="H1420" s="272">
        <v>172</v>
      </c>
      <c r="I1420" s="220"/>
    </row>
    <row r="1421" spans="1:9">
      <c r="A1421" s="220"/>
      <c r="B1421" s="221">
        <f t="shared" si="30"/>
        <v>1415</v>
      </c>
      <c r="C1421" s="235"/>
      <c r="D1421" s="270" t="s">
        <v>3480</v>
      </c>
      <c r="E1421" s="270" t="s">
        <v>3481</v>
      </c>
      <c r="F1421" s="272">
        <v>1983</v>
      </c>
      <c r="G1421" s="235"/>
      <c r="H1421" s="272">
        <v>103</v>
      </c>
      <c r="I1421" s="220"/>
    </row>
    <row r="1422" spans="1:9" ht="30">
      <c r="A1422" s="220"/>
      <c r="B1422" s="221">
        <f t="shared" ref="B1422:B1485" si="31">1+B1421</f>
        <v>1416</v>
      </c>
      <c r="C1422" s="235"/>
      <c r="D1422" s="271" t="s">
        <v>3771</v>
      </c>
      <c r="E1422" s="270" t="s">
        <v>3483</v>
      </c>
      <c r="F1422" s="272">
        <v>1952</v>
      </c>
      <c r="G1422" s="235"/>
      <c r="H1422" s="272">
        <v>99</v>
      </c>
      <c r="I1422" s="220"/>
    </row>
    <row r="1423" spans="1:9">
      <c r="A1423" s="220"/>
      <c r="B1423" s="221">
        <f t="shared" si="31"/>
        <v>1417</v>
      </c>
      <c r="C1423" s="235"/>
      <c r="D1423" s="270" t="s">
        <v>3484</v>
      </c>
      <c r="E1423" s="270" t="s">
        <v>3485</v>
      </c>
      <c r="F1423" s="272">
        <v>1919</v>
      </c>
      <c r="G1423" s="235"/>
      <c r="H1423" s="272">
        <v>32</v>
      </c>
      <c r="I1423" s="220"/>
    </row>
    <row r="1424" spans="1:9">
      <c r="A1424" s="220"/>
      <c r="B1424" s="221">
        <f t="shared" si="31"/>
        <v>1418</v>
      </c>
      <c r="C1424" s="235"/>
      <c r="D1424" s="270" t="s">
        <v>3486</v>
      </c>
      <c r="E1424" s="270" t="s">
        <v>3487</v>
      </c>
      <c r="F1424" s="272">
        <v>1923</v>
      </c>
      <c r="G1424" s="235"/>
      <c r="H1424" s="272">
        <v>57</v>
      </c>
      <c r="I1424" s="220"/>
    </row>
    <row r="1425" spans="1:9">
      <c r="A1425" s="220"/>
      <c r="B1425" s="221">
        <f t="shared" si="31"/>
        <v>1419</v>
      </c>
      <c r="C1425" s="235"/>
      <c r="D1425" s="270" t="s">
        <v>3488</v>
      </c>
      <c r="E1425" s="270" t="s">
        <v>431</v>
      </c>
      <c r="F1425" s="272">
        <v>1947</v>
      </c>
      <c r="G1425" s="235"/>
      <c r="H1425" s="272">
        <v>112</v>
      </c>
      <c r="I1425" s="220"/>
    </row>
    <row r="1426" spans="1:9">
      <c r="A1426" s="220"/>
      <c r="B1426" s="221">
        <f t="shared" si="31"/>
        <v>1420</v>
      </c>
      <c r="C1426" s="235"/>
      <c r="D1426" s="270" t="s">
        <v>3489</v>
      </c>
      <c r="E1426" s="270" t="s">
        <v>3059</v>
      </c>
      <c r="F1426" s="272">
        <v>1953</v>
      </c>
      <c r="G1426" s="235"/>
      <c r="H1426" s="272">
        <v>56</v>
      </c>
      <c r="I1426" s="220"/>
    </row>
    <row r="1427" spans="1:9" ht="30">
      <c r="A1427" s="220"/>
      <c r="B1427" s="221">
        <f t="shared" si="31"/>
        <v>1421</v>
      </c>
      <c r="C1427" s="235"/>
      <c r="D1427" s="270" t="s">
        <v>3490</v>
      </c>
      <c r="E1427" s="271" t="s">
        <v>3772</v>
      </c>
      <c r="F1427" s="272">
        <v>1920</v>
      </c>
      <c r="G1427" s="235"/>
      <c r="H1427" s="272">
        <v>54</v>
      </c>
      <c r="I1427" s="220"/>
    </row>
    <row r="1428" spans="1:9" ht="30">
      <c r="A1428" s="220"/>
      <c r="B1428" s="221">
        <f t="shared" si="31"/>
        <v>1422</v>
      </c>
      <c r="C1428" s="235"/>
      <c r="D1428" s="270" t="s">
        <v>3492</v>
      </c>
      <c r="E1428" s="271" t="s">
        <v>3773</v>
      </c>
      <c r="F1428" s="270">
        <v>1979</v>
      </c>
      <c r="G1428" s="235"/>
      <c r="H1428" s="272">
        <v>367</v>
      </c>
      <c r="I1428" s="220"/>
    </row>
    <row r="1429" spans="1:9">
      <c r="A1429" s="220"/>
      <c r="B1429" s="221">
        <f t="shared" si="31"/>
        <v>1423</v>
      </c>
      <c r="C1429" s="235"/>
      <c r="D1429" s="270" t="s">
        <v>3494</v>
      </c>
      <c r="E1429" s="270" t="s">
        <v>2561</v>
      </c>
      <c r="F1429" s="248"/>
      <c r="G1429" s="235"/>
      <c r="H1429" s="272">
        <v>24</v>
      </c>
      <c r="I1429" s="220"/>
    </row>
    <row r="1430" spans="1:9">
      <c r="A1430" s="220"/>
      <c r="B1430" s="221">
        <f t="shared" si="31"/>
        <v>1424</v>
      </c>
      <c r="C1430" s="235"/>
      <c r="D1430" s="270" t="s">
        <v>3495</v>
      </c>
      <c r="E1430" s="270" t="s">
        <v>2004</v>
      </c>
      <c r="F1430" s="272">
        <v>1925</v>
      </c>
      <c r="G1430" s="235"/>
      <c r="H1430" s="272">
        <v>176</v>
      </c>
      <c r="I1430" s="220"/>
    </row>
    <row r="1431" spans="1:9">
      <c r="A1431" s="220"/>
      <c r="B1431" s="221">
        <f t="shared" si="31"/>
        <v>1425</v>
      </c>
      <c r="C1431" s="235"/>
      <c r="D1431" s="270" t="s">
        <v>3496</v>
      </c>
      <c r="E1431" s="270" t="s">
        <v>3497</v>
      </c>
      <c r="F1431" s="272">
        <v>1941</v>
      </c>
      <c r="G1431" s="235"/>
      <c r="H1431" s="272">
        <v>92</v>
      </c>
      <c r="I1431" s="220"/>
    </row>
    <row r="1432" spans="1:9">
      <c r="A1432" s="220"/>
      <c r="B1432" s="221">
        <f t="shared" si="31"/>
        <v>1426</v>
      </c>
      <c r="C1432" s="235"/>
      <c r="D1432" s="270" t="s">
        <v>3498</v>
      </c>
      <c r="E1432" s="270" t="s">
        <v>3499</v>
      </c>
      <c r="F1432" s="272">
        <v>1949</v>
      </c>
      <c r="G1432" s="235"/>
      <c r="H1432" s="272">
        <v>108</v>
      </c>
      <c r="I1432" s="220"/>
    </row>
    <row r="1433" spans="1:9">
      <c r="A1433" s="220"/>
      <c r="B1433" s="221">
        <f t="shared" si="31"/>
        <v>1427</v>
      </c>
      <c r="C1433" s="235"/>
      <c r="D1433" s="270" t="s">
        <v>3500</v>
      </c>
      <c r="E1433" s="270" t="s">
        <v>3501</v>
      </c>
      <c r="F1433" s="248"/>
      <c r="G1433" s="235"/>
      <c r="H1433" s="272">
        <v>16</v>
      </c>
      <c r="I1433" s="220"/>
    </row>
    <row r="1434" spans="1:9">
      <c r="A1434" s="220"/>
      <c r="B1434" s="221">
        <f t="shared" si="31"/>
        <v>1428</v>
      </c>
      <c r="C1434" s="235"/>
      <c r="D1434" s="270" t="s">
        <v>3502</v>
      </c>
      <c r="E1434" s="270" t="s">
        <v>3503</v>
      </c>
      <c r="F1434" s="272">
        <v>1964</v>
      </c>
      <c r="G1434" s="235"/>
      <c r="H1434" s="272">
        <v>155</v>
      </c>
      <c r="I1434" s="220"/>
    </row>
    <row r="1435" spans="1:9">
      <c r="A1435" s="220"/>
      <c r="B1435" s="221">
        <f t="shared" si="31"/>
        <v>1429</v>
      </c>
      <c r="C1435" s="235"/>
      <c r="D1435" s="270" t="s">
        <v>3504</v>
      </c>
      <c r="E1435" s="270" t="s">
        <v>2004</v>
      </c>
      <c r="F1435" s="272">
        <v>1927</v>
      </c>
      <c r="G1435" s="235"/>
      <c r="H1435" s="272">
        <v>120</v>
      </c>
      <c r="I1435" s="220"/>
    </row>
    <row r="1436" spans="1:9">
      <c r="A1436" s="220"/>
      <c r="B1436" s="221">
        <f t="shared" si="31"/>
        <v>1430</v>
      </c>
      <c r="C1436" s="235"/>
      <c r="D1436" s="270" t="s">
        <v>3505</v>
      </c>
      <c r="E1436" s="270" t="s">
        <v>2004</v>
      </c>
      <c r="F1436" s="272">
        <v>1927</v>
      </c>
      <c r="G1436" s="235"/>
      <c r="H1436" s="272">
        <v>100</v>
      </c>
      <c r="I1436" s="220"/>
    </row>
    <row r="1437" spans="1:9">
      <c r="A1437" s="220"/>
      <c r="B1437" s="221">
        <f t="shared" si="31"/>
        <v>1431</v>
      </c>
      <c r="C1437" s="235"/>
      <c r="D1437" s="270" t="s">
        <v>88</v>
      </c>
      <c r="E1437" s="270" t="s">
        <v>3506</v>
      </c>
      <c r="F1437" s="272">
        <v>1983</v>
      </c>
      <c r="G1437" s="235"/>
      <c r="H1437" s="272">
        <v>155</v>
      </c>
      <c r="I1437" s="220"/>
    </row>
    <row r="1438" spans="1:9">
      <c r="A1438" s="220"/>
      <c r="B1438" s="221">
        <f t="shared" si="31"/>
        <v>1432</v>
      </c>
      <c r="C1438" s="235"/>
      <c r="D1438" s="270" t="s">
        <v>3507</v>
      </c>
      <c r="E1438" s="270" t="s">
        <v>86</v>
      </c>
      <c r="F1438" s="270">
        <v>1980</v>
      </c>
      <c r="G1438" s="235"/>
      <c r="H1438" s="272">
        <v>368</v>
      </c>
      <c r="I1438" s="220"/>
    </row>
    <row r="1439" spans="1:9">
      <c r="A1439" s="220"/>
      <c r="B1439" s="221">
        <f t="shared" si="31"/>
        <v>1433</v>
      </c>
      <c r="C1439" s="235"/>
      <c r="D1439" s="270" t="s">
        <v>3508</v>
      </c>
      <c r="E1439" s="270" t="s">
        <v>3509</v>
      </c>
      <c r="F1439" s="272">
        <v>1919</v>
      </c>
      <c r="G1439" s="235"/>
      <c r="H1439" s="272">
        <v>197</v>
      </c>
      <c r="I1439" s="220"/>
    </row>
    <row r="1440" spans="1:9">
      <c r="A1440" s="220"/>
      <c r="B1440" s="221">
        <f t="shared" si="31"/>
        <v>1434</v>
      </c>
      <c r="C1440" s="235"/>
      <c r="D1440" s="270" t="s">
        <v>3511</v>
      </c>
      <c r="E1440" s="270" t="s">
        <v>2911</v>
      </c>
      <c r="F1440" s="272">
        <v>1940</v>
      </c>
      <c r="G1440" s="235"/>
      <c r="H1440" s="272">
        <v>36</v>
      </c>
      <c r="I1440" s="220"/>
    </row>
    <row r="1441" spans="1:9">
      <c r="A1441" s="220"/>
      <c r="B1441" s="221">
        <f t="shared" si="31"/>
        <v>1435</v>
      </c>
      <c r="C1441" s="235"/>
      <c r="D1441" s="270" t="s">
        <v>3513</v>
      </c>
      <c r="E1441" s="270" t="s">
        <v>2561</v>
      </c>
      <c r="F1441" s="248"/>
      <c r="G1441" s="235"/>
      <c r="H1441" s="272">
        <v>24</v>
      </c>
      <c r="I1441" s="220"/>
    </row>
    <row r="1442" spans="1:9">
      <c r="A1442" s="220"/>
      <c r="B1442" s="221">
        <f t="shared" si="31"/>
        <v>1436</v>
      </c>
      <c r="C1442" s="235"/>
      <c r="D1442" s="270" t="s">
        <v>3514</v>
      </c>
      <c r="E1442" s="270" t="s">
        <v>3515</v>
      </c>
      <c r="F1442" s="272">
        <v>1920</v>
      </c>
      <c r="G1442" s="235"/>
      <c r="H1442" s="272">
        <v>56</v>
      </c>
      <c r="I1442" s="220"/>
    </row>
    <row r="1443" spans="1:9">
      <c r="A1443" s="220"/>
      <c r="B1443" s="221">
        <f t="shared" si="31"/>
        <v>1437</v>
      </c>
      <c r="C1443" s="235"/>
      <c r="D1443" s="270" t="s">
        <v>3516</v>
      </c>
      <c r="E1443" s="270" t="s">
        <v>3460</v>
      </c>
      <c r="F1443" s="272">
        <v>1949</v>
      </c>
      <c r="G1443" s="235"/>
      <c r="H1443" s="272">
        <v>122</v>
      </c>
      <c r="I1443" s="220"/>
    </row>
    <row r="1444" spans="1:9" ht="30">
      <c r="A1444" s="220"/>
      <c r="B1444" s="221">
        <f t="shared" si="31"/>
        <v>1438</v>
      </c>
      <c r="C1444" s="235"/>
      <c r="D1444" s="271" t="s">
        <v>3774</v>
      </c>
      <c r="E1444" s="248"/>
      <c r="F1444" s="272">
        <v>1938</v>
      </c>
      <c r="G1444" s="235"/>
      <c r="H1444" s="272">
        <v>86</v>
      </c>
      <c r="I1444" s="220"/>
    </row>
    <row r="1445" spans="1:9">
      <c r="A1445" s="220"/>
      <c r="B1445" s="221">
        <f t="shared" si="31"/>
        <v>1439</v>
      </c>
      <c r="C1445" s="235"/>
      <c r="D1445" s="270" t="s">
        <v>3518</v>
      </c>
      <c r="E1445" s="270" t="s">
        <v>3519</v>
      </c>
      <c r="F1445" s="272">
        <v>1982</v>
      </c>
      <c r="G1445" s="235"/>
      <c r="H1445" s="272">
        <v>219</v>
      </c>
      <c r="I1445" s="220"/>
    </row>
    <row r="1446" spans="1:9">
      <c r="A1446" s="220"/>
      <c r="B1446" s="221">
        <f t="shared" si="31"/>
        <v>1440</v>
      </c>
      <c r="C1446" s="235"/>
      <c r="D1446" s="270" t="s">
        <v>1886</v>
      </c>
      <c r="E1446" s="270" t="s">
        <v>3520</v>
      </c>
      <c r="F1446" s="272">
        <v>1962</v>
      </c>
      <c r="G1446" s="235"/>
      <c r="H1446" s="272">
        <v>68</v>
      </c>
      <c r="I1446" s="220"/>
    </row>
    <row r="1447" spans="1:9">
      <c r="A1447" s="220"/>
      <c r="B1447" s="221">
        <f t="shared" si="31"/>
        <v>1441</v>
      </c>
      <c r="C1447" s="235"/>
      <c r="D1447" s="270" t="s">
        <v>3521</v>
      </c>
      <c r="E1447" s="270" t="s">
        <v>3522</v>
      </c>
      <c r="F1447" s="272">
        <v>1981</v>
      </c>
      <c r="G1447" s="235"/>
      <c r="H1447" s="272">
        <v>47</v>
      </c>
      <c r="I1447" s="220"/>
    </row>
    <row r="1448" spans="1:9">
      <c r="A1448" s="220"/>
      <c r="B1448" s="221">
        <f t="shared" si="31"/>
        <v>1442</v>
      </c>
      <c r="C1448" s="235"/>
      <c r="D1448" s="270" t="s">
        <v>3523</v>
      </c>
      <c r="E1448" s="270" t="s">
        <v>3524</v>
      </c>
      <c r="F1448" s="272">
        <v>1929</v>
      </c>
      <c r="G1448" s="235"/>
      <c r="H1448" s="272">
        <v>107</v>
      </c>
      <c r="I1448" s="220"/>
    </row>
    <row r="1449" spans="1:9">
      <c r="A1449" s="220"/>
      <c r="B1449" s="221">
        <f t="shared" si="31"/>
        <v>1443</v>
      </c>
      <c r="C1449" s="235"/>
      <c r="D1449" s="270" t="s">
        <v>3525</v>
      </c>
      <c r="E1449" s="270" t="s">
        <v>3524</v>
      </c>
      <c r="F1449" s="272">
        <v>1929</v>
      </c>
      <c r="G1449" s="235"/>
      <c r="H1449" s="272">
        <v>118</v>
      </c>
      <c r="I1449" s="220"/>
    </row>
    <row r="1450" spans="1:9">
      <c r="A1450" s="220"/>
      <c r="B1450" s="221">
        <f t="shared" si="31"/>
        <v>1444</v>
      </c>
      <c r="C1450" s="235"/>
      <c r="D1450" s="270" t="s">
        <v>3526</v>
      </c>
      <c r="E1450" s="270" t="s">
        <v>3527</v>
      </c>
      <c r="F1450" s="272">
        <v>1922</v>
      </c>
      <c r="G1450" s="235"/>
      <c r="H1450" s="272">
        <v>127</v>
      </c>
      <c r="I1450" s="220"/>
    </row>
    <row r="1451" spans="1:9">
      <c r="A1451" s="220"/>
      <c r="B1451" s="221">
        <f t="shared" si="31"/>
        <v>1445</v>
      </c>
      <c r="C1451" s="235"/>
      <c r="D1451" s="270" t="s">
        <v>3528</v>
      </c>
      <c r="E1451" s="270" t="s">
        <v>3449</v>
      </c>
      <c r="F1451" s="272">
        <v>1952</v>
      </c>
      <c r="G1451" s="235"/>
      <c r="H1451" s="272">
        <v>212</v>
      </c>
      <c r="I1451" s="220"/>
    </row>
    <row r="1452" spans="1:9">
      <c r="A1452" s="220"/>
      <c r="B1452" s="221">
        <f t="shared" si="31"/>
        <v>1446</v>
      </c>
      <c r="C1452" s="235"/>
      <c r="D1452" s="270" t="s">
        <v>3529</v>
      </c>
      <c r="E1452" s="270" t="s">
        <v>3237</v>
      </c>
      <c r="F1452" s="272">
        <v>1922</v>
      </c>
      <c r="G1452" s="235"/>
      <c r="H1452" s="272">
        <v>25</v>
      </c>
      <c r="I1452" s="220"/>
    </row>
    <row r="1453" spans="1:9">
      <c r="A1453" s="220"/>
      <c r="B1453" s="221">
        <f t="shared" si="31"/>
        <v>1447</v>
      </c>
      <c r="C1453" s="235"/>
      <c r="D1453" s="270" t="s">
        <v>3531</v>
      </c>
      <c r="E1453" s="270" t="s">
        <v>3356</v>
      </c>
      <c r="F1453" s="272">
        <v>1922</v>
      </c>
      <c r="G1453" s="235"/>
      <c r="H1453" s="272">
        <v>71</v>
      </c>
      <c r="I1453" s="220"/>
    </row>
    <row r="1454" spans="1:9">
      <c r="A1454" s="220"/>
      <c r="B1454" s="221">
        <f t="shared" si="31"/>
        <v>1448</v>
      </c>
      <c r="C1454" s="235"/>
      <c r="D1454" s="270" t="s">
        <v>3532</v>
      </c>
      <c r="E1454" s="270" t="s">
        <v>3533</v>
      </c>
      <c r="F1454" s="272">
        <v>1942</v>
      </c>
      <c r="G1454" s="235"/>
      <c r="H1454" s="272">
        <v>96</v>
      </c>
      <c r="I1454" s="220"/>
    </row>
    <row r="1455" spans="1:9">
      <c r="A1455" s="220"/>
      <c r="B1455" s="221">
        <f t="shared" si="31"/>
        <v>1449</v>
      </c>
      <c r="C1455" s="235"/>
      <c r="D1455" s="270" t="s">
        <v>3534</v>
      </c>
      <c r="E1455" s="270" t="s">
        <v>3533</v>
      </c>
      <c r="F1455" s="272">
        <v>1942</v>
      </c>
      <c r="G1455" s="235"/>
      <c r="H1455" s="272">
        <v>32</v>
      </c>
      <c r="I1455" s="220"/>
    </row>
    <row r="1456" spans="1:9">
      <c r="A1456" s="220"/>
      <c r="B1456" s="221">
        <f t="shared" si="31"/>
        <v>1450</v>
      </c>
      <c r="C1456" s="235"/>
      <c r="D1456" s="270" t="s">
        <v>3535</v>
      </c>
      <c r="E1456" s="248"/>
      <c r="F1456" s="272">
        <v>1946</v>
      </c>
      <c r="G1456" s="235"/>
      <c r="H1456" s="272">
        <v>104</v>
      </c>
      <c r="I1456" s="220"/>
    </row>
    <row r="1457" spans="1:9">
      <c r="A1457" s="220"/>
      <c r="B1457" s="221">
        <f t="shared" si="31"/>
        <v>1451</v>
      </c>
      <c r="C1457" s="235"/>
      <c r="D1457" s="270" t="s">
        <v>3536</v>
      </c>
      <c r="E1457" s="270" t="s">
        <v>2561</v>
      </c>
      <c r="F1457" s="272">
        <v>1955</v>
      </c>
      <c r="G1457" s="235"/>
      <c r="H1457" s="272">
        <v>27</v>
      </c>
      <c r="I1457" s="220"/>
    </row>
    <row r="1458" spans="1:9">
      <c r="A1458" s="220"/>
      <c r="B1458" s="221">
        <f t="shared" si="31"/>
        <v>1452</v>
      </c>
      <c r="C1458" s="235"/>
      <c r="D1458" s="270" t="s">
        <v>3537</v>
      </c>
      <c r="E1458" s="270" t="s">
        <v>3538</v>
      </c>
      <c r="F1458" s="272">
        <v>1982</v>
      </c>
      <c r="G1458" s="235"/>
      <c r="H1458" s="272">
        <v>240</v>
      </c>
      <c r="I1458" s="220"/>
    </row>
    <row r="1459" spans="1:9">
      <c r="A1459" s="220"/>
      <c r="B1459" s="221">
        <f t="shared" si="31"/>
        <v>1453</v>
      </c>
      <c r="C1459" s="235"/>
      <c r="D1459" s="270" t="s">
        <v>3539</v>
      </c>
      <c r="E1459" s="270" t="s">
        <v>3540</v>
      </c>
      <c r="F1459" s="272">
        <v>1932</v>
      </c>
      <c r="G1459" s="235"/>
      <c r="H1459" s="272">
        <v>87</v>
      </c>
      <c r="I1459" s="220"/>
    </row>
    <row r="1460" spans="1:9">
      <c r="A1460" s="220"/>
      <c r="B1460" s="221">
        <f t="shared" si="31"/>
        <v>1454</v>
      </c>
      <c r="C1460" s="235"/>
      <c r="D1460" s="270" t="s">
        <v>3541</v>
      </c>
      <c r="E1460" s="270" t="s">
        <v>3542</v>
      </c>
      <c r="F1460" s="272">
        <v>1981</v>
      </c>
      <c r="G1460" s="235"/>
      <c r="H1460" s="272">
        <v>171</v>
      </c>
      <c r="I1460" s="220"/>
    </row>
    <row r="1461" spans="1:9">
      <c r="A1461" s="220"/>
      <c r="B1461" s="221">
        <f t="shared" si="31"/>
        <v>1455</v>
      </c>
      <c r="C1461" s="235"/>
      <c r="D1461" s="270" t="s">
        <v>3543</v>
      </c>
      <c r="E1461" s="270" t="s">
        <v>2564</v>
      </c>
      <c r="F1461" s="272">
        <v>1948</v>
      </c>
      <c r="G1461" s="235"/>
      <c r="H1461" s="272">
        <v>220</v>
      </c>
      <c r="I1461" s="220"/>
    </row>
    <row r="1462" spans="1:9">
      <c r="A1462" s="220"/>
      <c r="B1462" s="221">
        <f t="shared" si="31"/>
        <v>1456</v>
      </c>
      <c r="C1462" s="235"/>
      <c r="D1462" s="270" t="s">
        <v>3544</v>
      </c>
      <c r="E1462" s="270" t="s">
        <v>3545</v>
      </c>
      <c r="F1462" s="248"/>
      <c r="G1462" s="235"/>
      <c r="H1462" s="272">
        <v>54</v>
      </c>
      <c r="I1462" s="220"/>
    </row>
    <row r="1463" spans="1:9">
      <c r="A1463" s="220"/>
      <c r="B1463" s="221">
        <f t="shared" si="31"/>
        <v>1457</v>
      </c>
      <c r="C1463" s="235"/>
      <c r="D1463" s="270" t="s">
        <v>3546</v>
      </c>
      <c r="E1463" s="270" t="s">
        <v>3547</v>
      </c>
      <c r="F1463" s="248"/>
      <c r="G1463" s="235"/>
      <c r="H1463" s="272">
        <v>82</v>
      </c>
      <c r="I1463" s="220"/>
    </row>
    <row r="1464" spans="1:9">
      <c r="A1464" s="220"/>
      <c r="B1464" s="221">
        <f t="shared" si="31"/>
        <v>1458</v>
      </c>
      <c r="C1464" s="235"/>
      <c r="D1464" s="270" t="s">
        <v>3548</v>
      </c>
      <c r="E1464" s="248"/>
      <c r="F1464" s="248"/>
      <c r="G1464" s="235"/>
      <c r="H1464" s="272">
        <v>52</v>
      </c>
      <c r="I1464" s="220"/>
    </row>
    <row r="1465" spans="1:9">
      <c r="A1465" s="220"/>
      <c r="B1465" s="221">
        <f t="shared" si="31"/>
        <v>1459</v>
      </c>
      <c r="C1465" s="235"/>
      <c r="D1465" s="270" t="s">
        <v>3550</v>
      </c>
      <c r="E1465" s="270" t="s">
        <v>3551</v>
      </c>
      <c r="F1465" s="272">
        <v>1927</v>
      </c>
      <c r="G1465" s="235"/>
      <c r="H1465" s="272">
        <v>108</v>
      </c>
      <c r="I1465" s="220"/>
    </row>
    <row r="1466" spans="1:9">
      <c r="A1466" s="220"/>
      <c r="B1466" s="221">
        <f t="shared" si="31"/>
        <v>1460</v>
      </c>
      <c r="C1466" s="235"/>
      <c r="D1466" s="270" t="s">
        <v>3552</v>
      </c>
      <c r="E1466" s="270" t="s">
        <v>3553</v>
      </c>
      <c r="F1466" s="248"/>
      <c r="G1466" s="235"/>
      <c r="H1466" s="272">
        <v>128</v>
      </c>
      <c r="I1466" s="220"/>
    </row>
    <row r="1467" spans="1:9">
      <c r="A1467" s="220"/>
      <c r="B1467" s="221">
        <f t="shared" si="31"/>
        <v>1461</v>
      </c>
      <c r="C1467" s="235"/>
      <c r="D1467" s="270" t="s">
        <v>3554</v>
      </c>
      <c r="E1467" s="270" t="s">
        <v>2261</v>
      </c>
      <c r="F1467" s="248"/>
      <c r="G1467" s="235"/>
      <c r="H1467" s="272">
        <v>56</v>
      </c>
      <c r="I1467" s="220"/>
    </row>
    <row r="1468" spans="1:9" ht="30">
      <c r="A1468" s="220"/>
      <c r="B1468" s="221">
        <f t="shared" si="31"/>
        <v>1462</v>
      </c>
      <c r="C1468" s="235"/>
      <c r="D1468" s="271" t="s">
        <v>3775</v>
      </c>
      <c r="E1468" s="248"/>
      <c r="F1468" s="272">
        <v>1941</v>
      </c>
      <c r="G1468" s="235"/>
      <c r="H1468" s="272">
        <v>22</v>
      </c>
      <c r="I1468" s="220"/>
    </row>
    <row r="1469" spans="1:9">
      <c r="A1469" s="220"/>
      <c r="B1469" s="221">
        <f t="shared" si="31"/>
        <v>1463</v>
      </c>
      <c r="C1469" s="235"/>
      <c r="D1469" s="271" t="s">
        <v>3776</v>
      </c>
      <c r="E1469" s="271" t="s">
        <v>3777</v>
      </c>
      <c r="F1469" s="272">
        <v>1948</v>
      </c>
      <c r="G1469" s="235"/>
      <c r="H1469" s="272">
        <v>164</v>
      </c>
      <c r="I1469" s="220"/>
    </row>
    <row r="1470" spans="1:9">
      <c r="A1470" s="220"/>
      <c r="B1470" s="221">
        <f t="shared" si="31"/>
        <v>1464</v>
      </c>
      <c r="C1470" s="235"/>
      <c r="D1470" s="270" t="s">
        <v>3558</v>
      </c>
      <c r="E1470" s="248"/>
      <c r="F1470" s="272">
        <v>1941</v>
      </c>
      <c r="G1470" s="235"/>
      <c r="H1470" s="272">
        <v>56</v>
      </c>
      <c r="I1470" s="220"/>
    </row>
    <row r="1471" spans="1:9">
      <c r="A1471" s="220"/>
      <c r="B1471" s="221">
        <f t="shared" si="31"/>
        <v>1465</v>
      </c>
      <c r="C1471" s="235"/>
      <c r="D1471" s="270" t="s">
        <v>3559</v>
      </c>
      <c r="E1471" s="248"/>
      <c r="F1471" s="248"/>
      <c r="G1471" s="235"/>
      <c r="H1471" s="272">
        <v>103</v>
      </c>
      <c r="I1471" s="220"/>
    </row>
    <row r="1472" spans="1:9">
      <c r="A1472" s="220"/>
      <c r="B1472" s="221">
        <f t="shared" si="31"/>
        <v>1466</v>
      </c>
      <c r="C1472" s="235"/>
      <c r="D1472" s="270" t="s">
        <v>3560</v>
      </c>
      <c r="E1472" s="271" t="s">
        <v>3778</v>
      </c>
      <c r="F1472" s="270" t="s">
        <v>3789</v>
      </c>
      <c r="G1472" s="235"/>
      <c r="H1472" s="272">
        <v>120</v>
      </c>
      <c r="I1472" s="220"/>
    </row>
    <row r="1473" spans="1:9">
      <c r="A1473" s="220"/>
      <c r="B1473" s="221">
        <f t="shared" si="31"/>
        <v>1467</v>
      </c>
      <c r="C1473" s="235"/>
      <c r="D1473" s="270" t="s">
        <v>3563</v>
      </c>
      <c r="E1473" s="270" t="s">
        <v>3564</v>
      </c>
      <c r="F1473" s="272">
        <v>1917</v>
      </c>
      <c r="G1473" s="235"/>
      <c r="H1473" s="272">
        <v>96</v>
      </c>
      <c r="I1473" s="220"/>
    </row>
    <row r="1474" spans="1:9" ht="30">
      <c r="A1474" s="220"/>
      <c r="B1474" s="221">
        <f t="shared" si="31"/>
        <v>1468</v>
      </c>
      <c r="C1474" s="235"/>
      <c r="D1474" s="271" t="s">
        <v>3779</v>
      </c>
      <c r="E1474" s="248"/>
      <c r="F1474" s="272">
        <v>1940</v>
      </c>
      <c r="G1474" s="235"/>
      <c r="H1474" s="272">
        <v>30</v>
      </c>
      <c r="I1474" s="220"/>
    </row>
    <row r="1475" spans="1:9">
      <c r="A1475" s="220"/>
      <c r="B1475" s="221">
        <f t="shared" si="31"/>
        <v>1469</v>
      </c>
      <c r="C1475" s="235"/>
      <c r="D1475" s="271" t="s">
        <v>3780</v>
      </c>
      <c r="E1475" s="270" t="s">
        <v>3567</v>
      </c>
      <c r="F1475" s="272">
        <v>1935</v>
      </c>
      <c r="G1475" s="235"/>
      <c r="H1475" s="272">
        <v>36</v>
      </c>
      <c r="I1475" s="220"/>
    </row>
    <row r="1476" spans="1:9" ht="45">
      <c r="A1476" s="220"/>
      <c r="B1476" s="221">
        <f t="shared" si="31"/>
        <v>1470</v>
      </c>
      <c r="C1476" s="235"/>
      <c r="D1476" s="271" t="s">
        <v>3781</v>
      </c>
      <c r="E1476" s="248"/>
      <c r="F1476" s="272">
        <v>1932</v>
      </c>
      <c r="G1476" s="235"/>
      <c r="H1476" s="272">
        <v>76</v>
      </c>
      <c r="I1476" s="220"/>
    </row>
    <row r="1477" spans="1:9">
      <c r="A1477" s="220"/>
      <c r="B1477" s="221">
        <f t="shared" si="31"/>
        <v>1471</v>
      </c>
      <c r="C1477" s="235"/>
      <c r="D1477" s="270" t="s">
        <v>3570</v>
      </c>
      <c r="E1477" s="248"/>
      <c r="F1477" s="248"/>
      <c r="G1477" s="235"/>
      <c r="H1477" s="272">
        <v>49</v>
      </c>
      <c r="I1477" s="220"/>
    </row>
    <row r="1478" spans="1:9">
      <c r="A1478" s="220"/>
      <c r="B1478" s="221">
        <f t="shared" si="31"/>
        <v>1472</v>
      </c>
      <c r="C1478" s="235"/>
      <c r="D1478" s="270" t="s">
        <v>3571</v>
      </c>
      <c r="E1478" s="270" t="s">
        <v>3572</v>
      </c>
      <c r="F1478" s="272">
        <v>1950</v>
      </c>
      <c r="G1478" s="235"/>
      <c r="H1478" s="272">
        <v>221</v>
      </c>
      <c r="I1478" s="220"/>
    </row>
    <row r="1479" spans="1:9">
      <c r="A1479" s="220"/>
      <c r="B1479" s="221">
        <f t="shared" si="31"/>
        <v>1473</v>
      </c>
      <c r="C1479" s="235"/>
      <c r="D1479" s="270" t="s">
        <v>3573</v>
      </c>
      <c r="E1479" s="270" t="s">
        <v>3574</v>
      </c>
      <c r="F1479" s="272">
        <v>1951</v>
      </c>
      <c r="G1479" s="235"/>
      <c r="H1479" s="272">
        <v>97</v>
      </c>
      <c r="I1479" s="220"/>
    </row>
    <row r="1480" spans="1:9">
      <c r="A1480" s="220"/>
      <c r="B1480" s="221">
        <f t="shared" si="31"/>
        <v>1474</v>
      </c>
      <c r="C1480" s="235"/>
      <c r="D1480" s="270" t="s">
        <v>467</v>
      </c>
      <c r="E1480" s="270" t="s">
        <v>468</v>
      </c>
      <c r="F1480" s="272">
        <v>1921</v>
      </c>
      <c r="G1480" s="235"/>
      <c r="H1480" s="272">
        <v>53</v>
      </c>
      <c r="I1480" s="220"/>
    </row>
    <row r="1481" spans="1:9">
      <c r="A1481" s="220"/>
      <c r="B1481" s="221">
        <f t="shared" si="31"/>
        <v>1475</v>
      </c>
      <c r="C1481" s="235"/>
      <c r="D1481" s="270" t="s">
        <v>180</v>
      </c>
      <c r="E1481" s="270" t="s">
        <v>50</v>
      </c>
      <c r="F1481" s="272">
        <v>1984</v>
      </c>
      <c r="G1481" s="235"/>
      <c r="H1481" s="272">
        <v>312</v>
      </c>
      <c r="I1481" s="220"/>
    </row>
    <row r="1482" spans="1:9">
      <c r="A1482" s="220"/>
      <c r="B1482" s="221">
        <f t="shared" si="31"/>
        <v>1476</v>
      </c>
      <c r="C1482" s="235"/>
      <c r="D1482" s="270" t="s">
        <v>182</v>
      </c>
      <c r="E1482" s="270" t="s">
        <v>50</v>
      </c>
      <c r="F1482" s="272">
        <v>1984</v>
      </c>
      <c r="G1482" s="235"/>
      <c r="H1482" s="272">
        <v>268</v>
      </c>
      <c r="I1482" s="220"/>
    </row>
    <row r="1483" spans="1:9" ht="30">
      <c r="A1483" s="220"/>
      <c r="B1483" s="221">
        <f t="shared" si="31"/>
        <v>1477</v>
      </c>
      <c r="C1483" s="235"/>
      <c r="D1483" s="271" t="s">
        <v>3782</v>
      </c>
      <c r="E1483" s="248"/>
      <c r="F1483" s="248"/>
      <c r="G1483" s="235"/>
      <c r="H1483" s="272">
        <v>295</v>
      </c>
      <c r="I1483" s="220"/>
    </row>
    <row r="1484" spans="1:9">
      <c r="A1484" s="220"/>
      <c r="B1484" s="221">
        <f t="shared" si="31"/>
        <v>1478</v>
      </c>
      <c r="C1484" s="235"/>
      <c r="D1484" s="270" t="s">
        <v>3576</v>
      </c>
      <c r="E1484" s="270" t="s">
        <v>1352</v>
      </c>
      <c r="F1484" s="272">
        <v>1985</v>
      </c>
      <c r="G1484" s="235"/>
      <c r="H1484" s="272">
        <v>71</v>
      </c>
      <c r="I1484" s="220"/>
    </row>
    <row r="1485" spans="1:9">
      <c r="A1485" s="220"/>
      <c r="B1485" s="221">
        <f t="shared" si="31"/>
        <v>1479</v>
      </c>
      <c r="C1485" s="235"/>
      <c r="D1485" s="270" t="s">
        <v>3577</v>
      </c>
      <c r="E1485" s="270" t="s">
        <v>1555</v>
      </c>
      <c r="F1485" s="272">
        <v>1947</v>
      </c>
      <c r="G1485" s="235"/>
      <c r="H1485" s="272">
        <v>211</v>
      </c>
      <c r="I1485" s="220"/>
    </row>
    <row r="1486" spans="1:9">
      <c r="A1486" s="220"/>
      <c r="B1486" s="221">
        <f t="shared" ref="B1486:B1549" si="32">1+B1485</f>
        <v>1480</v>
      </c>
      <c r="C1486" s="235"/>
      <c r="D1486" s="270" t="s">
        <v>3578</v>
      </c>
      <c r="E1486" s="270" t="s">
        <v>917</v>
      </c>
      <c r="F1486" s="272">
        <v>1980</v>
      </c>
      <c r="G1486" s="235"/>
      <c r="H1486" s="272">
        <v>131</v>
      </c>
      <c r="I1486" s="220"/>
    </row>
    <row r="1487" spans="1:9">
      <c r="A1487" s="220"/>
      <c r="B1487" s="221">
        <f t="shared" si="32"/>
        <v>1481</v>
      </c>
      <c r="C1487" s="235"/>
      <c r="D1487" s="270" t="s">
        <v>3580</v>
      </c>
      <c r="E1487" s="270" t="s">
        <v>3581</v>
      </c>
      <c r="F1487" s="272">
        <v>1986</v>
      </c>
      <c r="G1487" s="235"/>
      <c r="H1487" s="272">
        <v>88</v>
      </c>
      <c r="I1487" s="220"/>
    </row>
    <row r="1488" spans="1:9">
      <c r="A1488" s="220"/>
      <c r="B1488" s="221">
        <f t="shared" si="32"/>
        <v>1482</v>
      </c>
      <c r="C1488" s="235"/>
      <c r="D1488" s="270" t="s">
        <v>3582</v>
      </c>
      <c r="E1488" s="270" t="s">
        <v>3583</v>
      </c>
      <c r="F1488" s="272">
        <v>1929</v>
      </c>
      <c r="G1488" s="235"/>
      <c r="H1488" s="272">
        <v>96</v>
      </c>
      <c r="I1488" s="220"/>
    </row>
    <row r="1489" spans="1:9">
      <c r="A1489" s="220"/>
      <c r="B1489" s="221">
        <f t="shared" si="32"/>
        <v>1483</v>
      </c>
      <c r="C1489" s="235"/>
      <c r="D1489" s="270" t="s">
        <v>3584</v>
      </c>
      <c r="E1489" s="270" t="s">
        <v>3585</v>
      </c>
      <c r="F1489" s="272">
        <v>1930</v>
      </c>
      <c r="G1489" s="235"/>
      <c r="H1489" s="272">
        <v>124</v>
      </c>
      <c r="I1489" s="220"/>
    </row>
    <row r="1490" spans="1:9" ht="30">
      <c r="A1490" s="220"/>
      <c r="B1490" s="221">
        <f t="shared" si="32"/>
        <v>1484</v>
      </c>
      <c r="C1490" s="235"/>
      <c r="D1490" s="270" t="s">
        <v>3586</v>
      </c>
      <c r="E1490" s="271" t="s">
        <v>3783</v>
      </c>
      <c r="F1490" s="272">
        <v>1982</v>
      </c>
      <c r="G1490" s="235"/>
      <c r="H1490" s="272">
        <v>167</v>
      </c>
      <c r="I1490" s="220"/>
    </row>
    <row r="1491" spans="1:9">
      <c r="A1491" s="220"/>
      <c r="B1491" s="221">
        <f t="shared" si="32"/>
        <v>1485</v>
      </c>
      <c r="C1491" s="235"/>
      <c r="D1491" s="270" t="s">
        <v>3588</v>
      </c>
      <c r="E1491" s="270" t="s">
        <v>3589</v>
      </c>
      <c r="F1491" s="272">
        <v>1978</v>
      </c>
      <c r="G1491" s="235"/>
      <c r="H1491" s="272">
        <v>253</v>
      </c>
      <c r="I1491" s="220"/>
    </row>
    <row r="1492" spans="1:9">
      <c r="A1492" s="220"/>
      <c r="B1492" s="221">
        <f t="shared" si="32"/>
        <v>1486</v>
      </c>
      <c r="C1492" s="235"/>
      <c r="D1492" s="270" t="s">
        <v>3590</v>
      </c>
      <c r="E1492" s="270" t="s">
        <v>3591</v>
      </c>
      <c r="F1492" s="272">
        <v>1979</v>
      </c>
      <c r="G1492" s="235"/>
      <c r="H1492" s="272">
        <v>128</v>
      </c>
      <c r="I1492" s="220"/>
    </row>
    <row r="1493" spans="1:9" ht="30">
      <c r="A1493" s="220"/>
      <c r="B1493" s="221">
        <f t="shared" si="32"/>
        <v>1487</v>
      </c>
      <c r="C1493" s="235"/>
      <c r="D1493" s="271" t="s">
        <v>3784</v>
      </c>
      <c r="E1493" s="270" t="s">
        <v>3593</v>
      </c>
      <c r="F1493" s="272">
        <v>1940</v>
      </c>
      <c r="G1493" s="235"/>
      <c r="H1493" s="272">
        <v>130</v>
      </c>
      <c r="I1493" s="220"/>
    </row>
    <row r="1494" spans="1:9">
      <c r="A1494" s="220"/>
      <c r="B1494" s="221">
        <f t="shared" si="32"/>
        <v>1488</v>
      </c>
      <c r="C1494" s="235"/>
      <c r="D1494" s="270" t="s">
        <v>3594</v>
      </c>
      <c r="E1494" s="270" t="s">
        <v>3595</v>
      </c>
      <c r="F1494" s="272">
        <v>1984</v>
      </c>
      <c r="G1494" s="235"/>
      <c r="H1494" s="272">
        <v>204</v>
      </c>
      <c r="I1494" s="220"/>
    </row>
    <row r="1495" spans="1:9">
      <c r="A1495" s="220"/>
      <c r="B1495" s="221">
        <f t="shared" si="32"/>
        <v>1489</v>
      </c>
      <c r="C1495" s="235"/>
      <c r="D1495" s="270" t="s">
        <v>3596</v>
      </c>
      <c r="E1495" s="270" t="s">
        <v>3597</v>
      </c>
      <c r="F1495" s="272">
        <v>1982</v>
      </c>
      <c r="G1495" s="235"/>
      <c r="H1495" s="272">
        <v>52</v>
      </c>
      <c r="I1495" s="220"/>
    </row>
    <row r="1496" spans="1:9" ht="30">
      <c r="A1496" s="220"/>
      <c r="B1496" s="221">
        <f t="shared" si="32"/>
        <v>1490</v>
      </c>
      <c r="C1496" s="235"/>
      <c r="D1496" s="271" t="s">
        <v>3785</v>
      </c>
      <c r="E1496" s="270" t="s">
        <v>3205</v>
      </c>
      <c r="F1496" s="272">
        <v>1981</v>
      </c>
      <c r="G1496" s="235"/>
      <c r="H1496" s="272">
        <v>107</v>
      </c>
      <c r="I1496" s="220"/>
    </row>
    <row r="1497" spans="1:9">
      <c r="A1497" s="220"/>
      <c r="B1497" s="221">
        <f t="shared" si="32"/>
        <v>1491</v>
      </c>
      <c r="C1497" s="235"/>
      <c r="D1497" s="270" t="s">
        <v>3599</v>
      </c>
      <c r="E1497" s="248"/>
      <c r="F1497" s="248"/>
      <c r="G1497" s="235"/>
      <c r="H1497" s="272">
        <v>35</v>
      </c>
      <c r="I1497" s="220"/>
    </row>
    <row r="1498" spans="1:9">
      <c r="A1498" s="220"/>
      <c r="B1498" s="221">
        <f t="shared" si="32"/>
        <v>1492</v>
      </c>
      <c r="C1498" s="235"/>
      <c r="D1498" s="270" t="s">
        <v>3600</v>
      </c>
      <c r="E1498" s="270" t="s">
        <v>3601</v>
      </c>
      <c r="F1498" s="272">
        <v>1924</v>
      </c>
      <c r="G1498" s="235"/>
      <c r="H1498" s="272">
        <v>103</v>
      </c>
      <c r="I1498" s="220"/>
    </row>
    <row r="1499" spans="1:9">
      <c r="A1499" s="220"/>
      <c r="B1499" s="221">
        <f t="shared" si="32"/>
        <v>1493</v>
      </c>
      <c r="C1499" s="235"/>
      <c r="D1499" s="270" t="s">
        <v>3602</v>
      </c>
      <c r="E1499" s="270" t="s">
        <v>3603</v>
      </c>
      <c r="F1499" s="272">
        <v>1921</v>
      </c>
      <c r="G1499" s="235"/>
      <c r="H1499" s="272">
        <v>25</v>
      </c>
      <c r="I1499" s="220"/>
    </row>
    <row r="1500" spans="1:9">
      <c r="A1500" s="220"/>
      <c r="B1500" s="221">
        <f t="shared" si="32"/>
        <v>1494</v>
      </c>
      <c r="C1500" s="235"/>
      <c r="D1500" s="270" t="s">
        <v>3604</v>
      </c>
      <c r="E1500" s="270" t="s">
        <v>317</v>
      </c>
      <c r="F1500" s="272">
        <v>1920</v>
      </c>
      <c r="G1500" s="235"/>
      <c r="H1500" s="272">
        <v>30</v>
      </c>
      <c r="I1500" s="220"/>
    </row>
    <row r="1501" spans="1:9">
      <c r="A1501" s="220"/>
      <c r="B1501" s="221">
        <f t="shared" si="32"/>
        <v>1495</v>
      </c>
      <c r="C1501" s="235"/>
      <c r="D1501" s="270" t="s">
        <v>3605</v>
      </c>
      <c r="E1501" s="248"/>
      <c r="F1501" s="272">
        <v>1948</v>
      </c>
      <c r="G1501" s="235"/>
      <c r="H1501" s="272">
        <v>141</v>
      </c>
      <c r="I1501" s="220"/>
    </row>
    <row r="1502" spans="1:9">
      <c r="A1502" s="220"/>
      <c r="B1502" s="221">
        <f t="shared" si="32"/>
        <v>1496</v>
      </c>
      <c r="C1502" s="235"/>
      <c r="D1502" s="270" t="s">
        <v>3606</v>
      </c>
      <c r="E1502" s="248"/>
      <c r="F1502" s="272">
        <v>1940</v>
      </c>
      <c r="G1502" s="235"/>
      <c r="H1502" s="272">
        <v>64</v>
      </c>
      <c r="I1502" s="220"/>
    </row>
    <row r="1503" spans="1:9">
      <c r="A1503" s="220"/>
      <c r="B1503" s="221">
        <f t="shared" si="32"/>
        <v>1497</v>
      </c>
      <c r="C1503" s="235"/>
      <c r="D1503" s="270" t="s">
        <v>3607</v>
      </c>
      <c r="E1503" s="270" t="s">
        <v>3608</v>
      </c>
      <c r="F1503" s="272">
        <v>1950</v>
      </c>
      <c r="G1503" s="235"/>
      <c r="H1503" s="272">
        <v>20</v>
      </c>
      <c r="I1503" s="220"/>
    </row>
    <row r="1504" spans="1:9">
      <c r="A1504" s="220"/>
      <c r="B1504" s="221">
        <f t="shared" si="32"/>
        <v>1498</v>
      </c>
      <c r="C1504" s="235"/>
      <c r="D1504" s="270" t="s">
        <v>3609</v>
      </c>
      <c r="E1504" s="270" t="s">
        <v>3610</v>
      </c>
      <c r="F1504" s="272">
        <v>1984</v>
      </c>
      <c r="G1504" s="235"/>
      <c r="H1504" s="272">
        <v>187</v>
      </c>
      <c r="I1504" s="220"/>
    </row>
    <row r="1505" spans="1:9" ht="30">
      <c r="A1505" s="220"/>
      <c r="B1505" s="221">
        <f t="shared" si="32"/>
        <v>1499</v>
      </c>
      <c r="C1505" s="235"/>
      <c r="D1505" s="270" t="s">
        <v>3611</v>
      </c>
      <c r="E1505" s="271" t="s">
        <v>3786</v>
      </c>
      <c r="F1505" s="272">
        <v>1940</v>
      </c>
      <c r="G1505" s="235"/>
      <c r="H1505" s="272">
        <v>179</v>
      </c>
      <c r="I1505" s="220"/>
    </row>
    <row r="1506" spans="1:9" ht="30">
      <c r="A1506" s="220"/>
      <c r="B1506" s="221">
        <f t="shared" si="32"/>
        <v>1500</v>
      </c>
      <c r="C1506" s="235"/>
      <c r="D1506" s="273" t="s">
        <v>3618</v>
      </c>
      <c r="E1506" s="274"/>
      <c r="F1506" s="275"/>
      <c r="G1506" s="235"/>
      <c r="H1506" s="275">
        <v>64</v>
      </c>
      <c r="I1506" s="220"/>
    </row>
    <row r="1507" spans="1:9">
      <c r="A1507" s="220"/>
      <c r="B1507" s="221">
        <f t="shared" si="32"/>
        <v>1501</v>
      </c>
      <c r="C1507" s="235"/>
      <c r="D1507" s="276" t="s">
        <v>3620</v>
      </c>
      <c r="E1507" s="277" t="s">
        <v>3621</v>
      </c>
      <c r="F1507" s="278">
        <v>1932</v>
      </c>
      <c r="G1507" s="235"/>
      <c r="H1507" s="278">
        <v>41</v>
      </c>
      <c r="I1507" s="220"/>
    </row>
    <row r="1508" spans="1:9">
      <c r="A1508" s="220"/>
      <c r="B1508" s="221">
        <f t="shared" si="32"/>
        <v>1502</v>
      </c>
      <c r="C1508" s="235"/>
      <c r="D1508" s="273" t="s">
        <v>3622</v>
      </c>
      <c r="E1508" s="279" t="s">
        <v>2371</v>
      </c>
      <c r="F1508" s="280">
        <v>1950</v>
      </c>
      <c r="G1508" s="235"/>
      <c r="H1508" s="280">
        <v>116</v>
      </c>
      <c r="I1508" s="220"/>
    </row>
    <row r="1509" spans="1:9">
      <c r="A1509" s="220"/>
      <c r="B1509" s="221">
        <f t="shared" si="32"/>
        <v>1503</v>
      </c>
      <c r="C1509" s="235"/>
      <c r="D1509" s="273" t="s">
        <v>3623</v>
      </c>
      <c r="E1509" s="279" t="s">
        <v>3624</v>
      </c>
      <c r="F1509" s="280">
        <v>1922</v>
      </c>
      <c r="G1509" s="235"/>
      <c r="H1509" s="280">
        <v>88</v>
      </c>
      <c r="I1509" s="220"/>
    </row>
    <row r="1510" spans="1:9">
      <c r="A1510" s="220"/>
      <c r="B1510" s="221">
        <f t="shared" si="32"/>
        <v>1504</v>
      </c>
      <c r="C1510" s="235"/>
      <c r="D1510" s="273" t="s">
        <v>3625</v>
      </c>
      <c r="E1510" s="274" t="s">
        <v>1987</v>
      </c>
      <c r="F1510" s="275">
        <v>1930</v>
      </c>
      <c r="G1510" s="235"/>
      <c r="H1510" s="275">
        <v>56</v>
      </c>
      <c r="I1510" s="220"/>
    </row>
    <row r="1511" spans="1:9">
      <c r="A1511" s="220"/>
      <c r="B1511" s="221">
        <f t="shared" si="32"/>
        <v>1505</v>
      </c>
      <c r="C1511" s="235"/>
      <c r="D1511" s="273" t="s">
        <v>3626</v>
      </c>
      <c r="E1511" s="274" t="s">
        <v>3627</v>
      </c>
      <c r="F1511" s="275">
        <v>1931</v>
      </c>
      <c r="G1511" s="235"/>
      <c r="H1511" s="275">
        <v>63</v>
      </c>
      <c r="I1511" s="220"/>
    </row>
    <row r="1512" spans="1:9">
      <c r="A1512" s="220"/>
      <c r="B1512" s="221">
        <f t="shared" si="32"/>
        <v>1506</v>
      </c>
      <c r="C1512" s="235"/>
      <c r="D1512" s="281" t="s">
        <v>3628</v>
      </c>
      <c r="E1512" s="274" t="s">
        <v>3629</v>
      </c>
      <c r="F1512" s="275">
        <v>1918</v>
      </c>
      <c r="G1512" s="235"/>
      <c r="H1512" s="275">
        <v>55</v>
      </c>
      <c r="I1512" s="220"/>
    </row>
    <row r="1513" spans="1:9" ht="30">
      <c r="A1513" s="220"/>
      <c r="B1513" s="221">
        <f t="shared" si="32"/>
        <v>1507</v>
      </c>
      <c r="C1513" s="235"/>
      <c r="D1513" s="273" t="s">
        <v>3631</v>
      </c>
      <c r="E1513" s="274" t="s">
        <v>3632</v>
      </c>
      <c r="F1513" s="275">
        <v>1936</v>
      </c>
      <c r="G1513" s="235"/>
      <c r="H1513" s="275">
        <v>48</v>
      </c>
      <c r="I1513" s="220"/>
    </row>
    <row r="1514" spans="1:9">
      <c r="A1514" s="220"/>
      <c r="B1514" s="221">
        <f t="shared" si="32"/>
        <v>1508</v>
      </c>
      <c r="C1514" s="235"/>
      <c r="D1514" s="281" t="s">
        <v>3633</v>
      </c>
      <c r="E1514" s="279" t="s">
        <v>3634</v>
      </c>
      <c r="F1514" s="280">
        <v>1915</v>
      </c>
      <c r="G1514" s="235"/>
      <c r="H1514" s="280">
        <v>79</v>
      </c>
      <c r="I1514" s="220"/>
    </row>
    <row r="1515" spans="1:9">
      <c r="A1515" s="220"/>
      <c r="B1515" s="221">
        <f t="shared" si="32"/>
        <v>1509</v>
      </c>
      <c r="C1515" s="235"/>
      <c r="D1515" s="281" t="s">
        <v>3635</v>
      </c>
      <c r="E1515" s="279" t="s">
        <v>3634</v>
      </c>
      <c r="F1515" s="280">
        <v>1914</v>
      </c>
      <c r="G1515" s="235"/>
      <c r="H1515" s="280">
        <v>50</v>
      </c>
      <c r="I1515" s="220"/>
    </row>
    <row r="1516" spans="1:9">
      <c r="A1516" s="220"/>
      <c r="B1516" s="221">
        <f t="shared" si="32"/>
        <v>1510</v>
      </c>
      <c r="C1516" s="235"/>
      <c r="D1516" s="281" t="s">
        <v>3636</v>
      </c>
      <c r="E1516" s="274" t="s">
        <v>3637</v>
      </c>
      <c r="F1516" s="275">
        <v>1914</v>
      </c>
      <c r="G1516" s="235"/>
      <c r="H1516" s="275">
        <v>74</v>
      </c>
      <c r="I1516" s="220"/>
    </row>
    <row r="1517" spans="1:9">
      <c r="A1517" s="220"/>
      <c r="B1517" s="221">
        <f t="shared" si="32"/>
        <v>1511</v>
      </c>
      <c r="C1517" s="235"/>
      <c r="D1517" s="273" t="s">
        <v>3638</v>
      </c>
      <c r="E1517" s="274" t="s">
        <v>3284</v>
      </c>
      <c r="F1517" s="275">
        <v>1913</v>
      </c>
      <c r="G1517" s="235"/>
      <c r="H1517" s="275">
        <v>42</v>
      </c>
      <c r="I1517" s="220"/>
    </row>
    <row r="1518" spans="1:9">
      <c r="A1518" s="220"/>
      <c r="B1518" s="221">
        <f t="shared" si="32"/>
        <v>1512</v>
      </c>
      <c r="C1518" s="235"/>
      <c r="D1518" s="273" t="s">
        <v>3639</v>
      </c>
      <c r="E1518" s="274" t="s">
        <v>3640</v>
      </c>
      <c r="F1518" s="275">
        <v>1924</v>
      </c>
      <c r="G1518" s="235"/>
      <c r="H1518" s="275">
        <v>78</v>
      </c>
      <c r="I1518" s="220"/>
    </row>
    <row r="1519" spans="1:9">
      <c r="A1519" s="220"/>
      <c r="B1519" s="221">
        <f t="shared" si="32"/>
        <v>1513</v>
      </c>
      <c r="C1519" s="235"/>
      <c r="D1519" s="273" t="s">
        <v>3641</v>
      </c>
      <c r="E1519" s="279" t="s">
        <v>3642</v>
      </c>
      <c r="F1519" s="280">
        <v>1920</v>
      </c>
      <c r="G1519" s="235"/>
      <c r="H1519" s="280">
        <v>37</v>
      </c>
      <c r="I1519" s="220"/>
    </row>
    <row r="1520" spans="1:9">
      <c r="A1520" s="220"/>
      <c r="B1520" s="221">
        <f t="shared" si="32"/>
        <v>1514</v>
      </c>
      <c r="C1520" s="235"/>
      <c r="D1520" s="273" t="s">
        <v>3643</v>
      </c>
      <c r="E1520" s="279" t="s">
        <v>3644</v>
      </c>
      <c r="F1520" s="280">
        <v>1922</v>
      </c>
      <c r="G1520" s="235"/>
      <c r="H1520" s="280">
        <v>30</v>
      </c>
      <c r="I1520" s="220"/>
    </row>
    <row r="1521" spans="1:9">
      <c r="A1521" s="220"/>
      <c r="B1521" s="221">
        <f t="shared" si="32"/>
        <v>1515</v>
      </c>
      <c r="C1521" s="235"/>
      <c r="D1521" s="273" t="s">
        <v>3645</v>
      </c>
      <c r="E1521" s="274" t="s">
        <v>3646</v>
      </c>
      <c r="F1521" s="275">
        <v>1930</v>
      </c>
      <c r="G1521" s="235"/>
      <c r="H1521" s="275">
        <v>45</v>
      </c>
      <c r="I1521" s="220"/>
    </row>
    <row r="1522" spans="1:9">
      <c r="A1522" s="220"/>
      <c r="B1522" s="221">
        <f t="shared" si="32"/>
        <v>1516</v>
      </c>
      <c r="C1522" s="235"/>
      <c r="D1522" s="273" t="s">
        <v>344</v>
      </c>
      <c r="E1522" s="279" t="s">
        <v>345</v>
      </c>
      <c r="F1522" s="280">
        <v>1920</v>
      </c>
      <c r="G1522" s="235"/>
      <c r="H1522" s="275">
        <v>54</v>
      </c>
      <c r="I1522" s="220"/>
    </row>
    <row r="1523" spans="1:9">
      <c r="A1523" s="220"/>
      <c r="B1523" s="221">
        <f t="shared" si="32"/>
        <v>1517</v>
      </c>
      <c r="C1523" s="235"/>
      <c r="D1523" s="281" t="s">
        <v>3647</v>
      </c>
      <c r="E1523" s="274" t="s">
        <v>623</v>
      </c>
      <c r="F1523" s="275">
        <v>1922</v>
      </c>
      <c r="G1523" s="235"/>
      <c r="H1523" s="275">
        <v>50</v>
      </c>
      <c r="I1523" s="220"/>
    </row>
    <row r="1524" spans="1:9">
      <c r="A1524" s="220"/>
      <c r="B1524" s="221">
        <f t="shared" si="32"/>
        <v>1518</v>
      </c>
      <c r="C1524" s="235"/>
      <c r="D1524" s="281" t="s">
        <v>3648</v>
      </c>
      <c r="E1524" s="279" t="s">
        <v>3649</v>
      </c>
      <c r="F1524" s="280">
        <v>1921</v>
      </c>
      <c r="G1524" s="235"/>
      <c r="H1524" s="280">
        <v>53</v>
      </c>
      <c r="I1524" s="220"/>
    </row>
    <row r="1525" spans="1:9">
      <c r="A1525" s="220"/>
      <c r="B1525" s="221">
        <f t="shared" si="32"/>
        <v>1519</v>
      </c>
      <c r="C1525" s="235"/>
      <c r="D1525" s="273" t="s">
        <v>3651</v>
      </c>
      <c r="E1525" s="274" t="s">
        <v>3652</v>
      </c>
      <c r="F1525" s="275">
        <v>1921</v>
      </c>
      <c r="G1525" s="235"/>
      <c r="H1525" s="275">
        <v>88</v>
      </c>
      <c r="I1525" s="220"/>
    </row>
    <row r="1526" spans="1:9">
      <c r="A1526" s="220"/>
      <c r="B1526" s="221">
        <f t="shared" si="32"/>
        <v>1520</v>
      </c>
      <c r="C1526" s="235"/>
      <c r="D1526" s="281" t="s">
        <v>3653</v>
      </c>
      <c r="E1526" s="279"/>
      <c r="F1526" s="275">
        <v>1942</v>
      </c>
      <c r="G1526" s="235"/>
      <c r="H1526" s="275">
        <v>200</v>
      </c>
      <c r="I1526" s="220"/>
    </row>
    <row r="1527" spans="1:9">
      <c r="A1527" s="220"/>
      <c r="B1527" s="221">
        <f t="shared" si="32"/>
        <v>1521</v>
      </c>
      <c r="C1527" s="235"/>
      <c r="D1527" s="273" t="s">
        <v>3654</v>
      </c>
      <c r="E1527" s="279" t="s">
        <v>3655</v>
      </c>
      <c r="F1527" s="280">
        <v>1921</v>
      </c>
      <c r="G1527" s="235"/>
      <c r="H1527" s="280">
        <v>47</v>
      </c>
      <c r="I1527" s="220"/>
    </row>
    <row r="1528" spans="1:9">
      <c r="A1528" s="220"/>
      <c r="B1528" s="221">
        <f t="shared" si="32"/>
        <v>1522</v>
      </c>
      <c r="C1528" s="235"/>
      <c r="D1528" s="273" t="s">
        <v>3656</v>
      </c>
      <c r="E1528" s="274" t="s">
        <v>3141</v>
      </c>
      <c r="F1528" s="275">
        <v>1929</v>
      </c>
      <c r="G1528" s="235"/>
      <c r="H1528" s="275">
        <v>96</v>
      </c>
      <c r="I1528" s="220"/>
    </row>
    <row r="1529" spans="1:9">
      <c r="A1529" s="220"/>
      <c r="B1529" s="221">
        <f t="shared" si="32"/>
        <v>1523</v>
      </c>
      <c r="C1529" s="235"/>
      <c r="D1529" s="273" t="s">
        <v>3657</v>
      </c>
      <c r="E1529" s="279" t="s">
        <v>3658</v>
      </c>
      <c r="F1529" s="280">
        <v>1924</v>
      </c>
      <c r="G1529" s="235"/>
      <c r="H1529" s="280">
        <v>84</v>
      </c>
      <c r="I1529" s="220"/>
    </row>
    <row r="1530" spans="1:9">
      <c r="A1530" s="220"/>
      <c r="B1530" s="221">
        <f t="shared" si="32"/>
        <v>1524</v>
      </c>
      <c r="C1530" s="235"/>
      <c r="D1530" s="273" t="s">
        <v>3659</v>
      </c>
      <c r="E1530" s="274" t="s">
        <v>3660</v>
      </c>
      <c r="F1530" s="275">
        <v>1929</v>
      </c>
      <c r="G1530" s="235"/>
      <c r="H1530" s="275">
        <v>30</v>
      </c>
      <c r="I1530" s="220"/>
    </row>
    <row r="1531" spans="1:9">
      <c r="A1531" s="220"/>
      <c r="B1531" s="221">
        <f t="shared" si="32"/>
        <v>1525</v>
      </c>
      <c r="C1531" s="235"/>
      <c r="D1531" s="273" t="s">
        <v>3661</v>
      </c>
      <c r="E1531" s="279" t="s">
        <v>3662</v>
      </c>
      <c r="F1531" s="280">
        <v>1931</v>
      </c>
      <c r="G1531" s="235"/>
      <c r="H1531" s="280">
        <v>61</v>
      </c>
      <c r="I1531" s="220"/>
    </row>
    <row r="1532" spans="1:9">
      <c r="A1532" s="220"/>
      <c r="B1532" s="221">
        <f t="shared" si="32"/>
        <v>1526</v>
      </c>
      <c r="C1532" s="235"/>
      <c r="D1532" s="273" t="s">
        <v>3663</v>
      </c>
      <c r="E1532" s="274"/>
      <c r="F1532" s="275">
        <v>1931</v>
      </c>
      <c r="G1532" s="235"/>
      <c r="H1532" s="275">
        <v>44</v>
      </c>
      <c r="I1532" s="220"/>
    </row>
    <row r="1533" spans="1:9">
      <c r="A1533" s="220"/>
      <c r="B1533" s="221">
        <f t="shared" si="32"/>
        <v>1527</v>
      </c>
      <c r="C1533" s="235"/>
      <c r="D1533" s="273" t="s">
        <v>3664</v>
      </c>
      <c r="E1533" s="279" t="s">
        <v>3665</v>
      </c>
      <c r="F1533" s="280">
        <v>1919</v>
      </c>
      <c r="G1533" s="235"/>
      <c r="H1533" s="280">
        <v>75</v>
      </c>
      <c r="I1533" s="220"/>
    </row>
    <row r="1534" spans="1:9">
      <c r="A1534" s="220"/>
      <c r="B1534" s="221">
        <f t="shared" si="32"/>
        <v>1528</v>
      </c>
      <c r="C1534" s="235"/>
      <c r="D1534" s="281" t="s">
        <v>2784</v>
      </c>
      <c r="E1534" s="274" t="s">
        <v>2785</v>
      </c>
      <c r="F1534" s="275">
        <v>1923</v>
      </c>
      <c r="G1534" s="235"/>
      <c r="H1534" s="275">
        <v>123</v>
      </c>
      <c r="I1534" s="220"/>
    </row>
    <row r="1535" spans="1:9">
      <c r="A1535" s="220"/>
      <c r="B1535" s="221">
        <f t="shared" si="32"/>
        <v>1529</v>
      </c>
      <c r="C1535" s="235"/>
      <c r="D1535" s="273" t="s">
        <v>2787</v>
      </c>
      <c r="E1535" s="279"/>
      <c r="F1535" s="280">
        <v>1930</v>
      </c>
      <c r="G1535" s="235"/>
      <c r="H1535" s="282">
        <v>61</v>
      </c>
      <c r="I1535" s="220"/>
    </row>
    <row r="1536" spans="1:9">
      <c r="A1536" s="220"/>
      <c r="B1536" s="221">
        <f t="shared" si="32"/>
        <v>1530</v>
      </c>
      <c r="C1536" s="235"/>
      <c r="D1536" s="273" t="s">
        <v>3666</v>
      </c>
      <c r="E1536" s="274" t="s">
        <v>3667</v>
      </c>
      <c r="F1536" s="275">
        <v>1935</v>
      </c>
      <c r="G1536" s="235"/>
      <c r="H1536" s="275">
        <v>41</v>
      </c>
      <c r="I1536" s="220"/>
    </row>
    <row r="1537" spans="1:9">
      <c r="A1537" s="220"/>
      <c r="B1537" s="221">
        <f t="shared" si="32"/>
        <v>1531</v>
      </c>
      <c r="C1537" s="235"/>
      <c r="D1537" s="273" t="s">
        <v>3668</v>
      </c>
      <c r="E1537" s="274"/>
      <c r="F1537" s="275">
        <v>1936</v>
      </c>
      <c r="G1537" s="235"/>
      <c r="H1537" s="275">
        <v>80</v>
      </c>
      <c r="I1537" s="220"/>
    </row>
    <row r="1538" spans="1:9">
      <c r="A1538" s="220"/>
      <c r="B1538" s="221">
        <f t="shared" si="32"/>
        <v>1532</v>
      </c>
      <c r="C1538" s="235"/>
      <c r="D1538" s="273" t="s">
        <v>3669</v>
      </c>
      <c r="E1538" s="279"/>
      <c r="F1538" s="280">
        <v>1934</v>
      </c>
      <c r="G1538" s="235"/>
      <c r="H1538" s="280">
        <v>80</v>
      </c>
      <c r="I1538" s="220"/>
    </row>
    <row r="1539" spans="1:9">
      <c r="A1539" s="220"/>
      <c r="B1539" s="221">
        <f t="shared" si="32"/>
        <v>1533</v>
      </c>
      <c r="C1539" s="235"/>
      <c r="D1539" s="273" t="s">
        <v>3670</v>
      </c>
      <c r="E1539" s="279"/>
      <c r="F1539" s="280">
        <v>1935</v>
      </c>
      <c r="G1539" s="235"/>
      <c r="H1539" s="280">
        <v>80</v>
      </c>
      <c r="I1539" s="220"/>
    </row>
    <row r="1540" spans="1:9">
      <c r="A1540" s="220"/>
      <c r="B1540" s="221">
        <f t="shared" si="32"/>
        <v>1534</v>
      </c>
      <c r="C1540" s="235"/>
      <c r="D1540" s="273" t="s">
        <v>3671</v>
      </c>
      <c r="E1540" s="279"/>
      <c r="F1540" s="280">
        <v>1933</v>
      </c>
      <c r="G1540" s="235"/>
      <c r="H1540" s="280">
        <v>80</v>
      </c>
      <c r="I1540" s="220"/>
    </row>
    <row r="1541" spans="1:9">
      <c r="A1541" s="220"/>
      <c r="B1541" s="221">
        <f t="shared" si="32"/>
        <v>1535</v>
      </c>
      <c r="C1541" s="235"/>
      <c r="D1541" s="273" t="s">
        <v>2798</v>
      </c>
      <c r="E1541" s="279" t="s">
        <v>2799</v>
      </c>
      <c r="F1541" s="280">
        <v>1952</v>
      </c>
      <c r="G1541" s="235"/>
      <c r="H1541" s="280">
        <v>83</v>
      </c>
      <c r="I1541" s="220"/>
    </row>
    <row r="1542" spans="1:9">
      <c r="A1542" s="220"/>
      <c r="B1542" s="221">
        <f t="shared" si="32"/>
        <v>1536</v>
      </c>
      <c r="C1542" s="235"/>
      <c r="D1542" s="273" t="s">
        <v>441</v>
      </c>
      <c r="E1542" s="274" t="s">
        <v>3672</v>
      </c>
      <c r="F1542" s="275">
        <v>1921</v>
      </c>
      <c r="G1542" s="235"/>
      <c r="H1542" s="275">
        <v>24</v>
      </c>
      <c r="I1542" s="220"/>
    </row>
    <row r="1543" spans="1:9">
      <c r="A1543" s="220"/>
      <c r="B1543" s="221">
        <f t="shared" si="32"/>
        <v>1537</v>
      </c>
      <c r="C1543" s="235"/>
      <c r="D1543" s="273" t="s">
        <v>3673</v>
      </c>
      <c r="E1543" s="274" t="s">
        <v>2122</v>
      </c>
      <c r="F1543" s="275">
        <v>1930</v>
      </c>
      <c r="G1543" s="235"/>
      <c r="H1543" s="275">
        <v>60</v>
      </c>
      <c r="I1543" s="220"/>
    </row>
    <row r="1544" spans="1:9">
      <c r="A1544" s="220"/>
      <c r="B1544" s="221">
        <f t="shared" si="32"/>
        <v>1538</v>
      </c>
      <c r="C1544" s="235"/>
      <c r="D1544" s="273" t="s">
        <v>3674</v>
      </c>
      <c r="E1544" s="279"/>
      <c r="F1544" s="280">
        <v>1921</v>
      </c>
      <c r="G1544" s="235"/>
      <c r="H1544" s="282">
        <v>85</v>
      </c>
      <c r="I1544" s="220"/>
    </row>
    <row r="1545" spans="1:9">
      <c r="A1545" s="220"/>
      <c r="B1545" s="221">
        <f t="shared" si="32"/>
        <v>1539</v>
      </c>
      <c r="C1545" s="235"/>
      <c r="D1545" s="273" t="s">
        <v>2579</v>
      </c>
      <c r="E1545" s="279" t="s">
        <v>3675</v>
      </c>
      <c r="F1545" s="280">
        <v>1933</v>
      </c>
      <c r="G1545" s="235"/>
      <c r="H1545" s="280">
        <v>67</v>
      </c>
      <c r="I1545" s="220"/>
    </row>
    <row r="1546" spans="1:9">
      <c r="A1546" s="220"/>
      <c r="B1546" s="221">
        <f t="shared" si="32"/>
        <v>1540</v>
      </c>
      <c r="C1546" s="235"/>
      <c r="D1546" s="273" t="s">
        <v>3676</v>
      </c>
      <c r="E1546" s="274" t="s">
        <v>3677</v>
      </c>
      <c r="F1546" s="275">
        <v>1932</v>
      </c>
      <c r="G1546" s="235"/>
      <c r="H1546" s="275">
        <v>111</v>
      </c>
      <c r="I1546" s="220"/>
    </row>
    <row r="1547" spans="1:9" ht="30">
      <c r="A1547" s="220"/>
      <c r="B1547" s="221">
        <f t="shared" si="32"/>
        <v>1541</v>
      </c>
      <c r="C1547" s="235"/>
      <c r="D1547" s="281" t="s">
        <v>3678</v>
      </c>
      <c r="E1547" s="279"/>
      <c r="F1547" s="280">
        <v>1921</v>
      </c>
      <c r="G1547" s="235"/>
      <c r="H1547" s="280">
        <v>48</v>
      </c>
      <c r="I1547" s="220"/>
    </row>
    <row r="1548" spans="1:9">
      <c r="A1548" s="220"/>
      <c r="B1548" s="221">
        <f t="shared" si="32"/>
        <v>1542</v>
      </c>
      <c r="C1548" s="235"/>
      <c r="D1548" s="276" t="s">
        <v>3679</v>
      </c>
      <c r="E1548" s="277" t="s">
        <v>3680</v>
      </c>
      <c r="F1548" s="278">
        <v>1922</v>
      </c>
      <c r="G1548" s="235"/>
      <c r="H1548" s="278">
        <v>29</v>
      </c>
      <c r="I1548" s="220"/>
    </row>
    <row r="1549" spans="1:9">
      <c r="A1549" s="220"/>
      <c r="B1549" s="221">
        <f t="shared" si="32"/>
        <v>1543</v>
      </c>
      <c r="C1549" s="235"/>
      <c r="D1549" s="273" t="s">
        <v>3681</v>
      </c>
      <c r="E1549" s="274" t="s">
        <v>2826</v>
      </c>
      <c r="F1549" s="275">
        <v>1930</v>
      </c>
      <c r="G1549" s="235"/>
      <c r="H1549" s="275">
        <v>39</v>
      </c>
      <c r="I1549" s="220"/>
    </row>
    <row r="1550" spans="1:9">
      <c r="A1550" s="220"/>
      <c r="B1550" s="221">
        <f t="shared" ref="B1550:B1606" si="33">1+B1549</f>
        <v>1544</v>
      </c>
      <c r="C1550" s="235"/>
      <c r="D1550" s="273" t="s">
        <v>3682</v>
      </c>
      <c r="E1550" s="279" t="s">
        <v>2896</v>
      </c>
      <c r="F1550" s="280">
        <v>1930</v>
      </c>
      <c r="G1550" s="235"/>
      <c r="H1550" s="280">
        <v>80</v>
      </c>
      <c r="I1550" s="220"/>
    </row>
    <row r="1551" spans="1:9">
      <c r="A1551" s="220"/>
      <c r="B1551" s="221">
        <f t="shared" si="33"/>
        <v>1545</v>
      </c>
      <c r="C1551" s="235"/>
      <c r="D1551" s="273" t="s">
        <v>3683</v>
      </c>
      <c r="E1551" s="279" t="s">
        <v>3684</v>
      </c>
      <c r="F1551" s="280">
        <v>1932</v>
      </c>
      <c r="G1551" s="235"/>
      <c r="H1551" s="280">
        <v>76</v>
      </c>
      <c r="I1551" s="220"/>
    </row>
    <row r="1552" spans="1:9">
      <c r="A1552" s="220"/>
      <c r="B1552" s="221">
        <f t="shared" si="33"/>
        <v>1546</v>
      </c>
      <c r="C1552" s="235"/>
      <c r="D1552" s="273" t="s">
        <v>3685</v>
      </c>
      <c r="E1552" s="274" t="s">
        <v>3686</v>
      </c>
      <c r="F1552" s="275">
        <v>1933</v>
      </c>
      <c r="G1552" s="235"/>
      <c r="H1552" s="275">
        <v>56</v>
      </c>
      <c r="I1552" s="220"/>
    </row>
    <row r="1553" spans="1:9">
      <c r="A1553" s="220"/>
      <c r="B1553" s="221">
        <f t="shared" si="33"/>
        <v>1547</v>
      </c>
      <c r="C1553" s="235"/>
      <c r="D1553" s="273" t="s">
        <v>3687</v>
      </c>
      <c r="E1553" s="279" t="s">
        <v>2167</v>
      </c>
      <c r="F1553" s="280">
        <v>1931</v>
      </c>
      <c r="G1553" s="235"/>
      <c r="H1553" s="280">
        <v>71</v>
      </c>
      <c r="I1553" s="220"/>
    </row>
    <row r="1554" spans="1:9">
      <c r="A1554" s="220"/>
      <c r="B1554" s="221">
        <f t="shared" si="33"/>
        <v>1548</v>
      </c>
      <c r="C1554" s="235"/>
      <c r="D1554" s="281" t="s">
        <v>3688</v>
      </c>
      <c r="E1554" s="274" t="s">
        <v>2167</v>
      </c>
      <c r="F1554" s="275">
        <v>1930</v>
      </c>
      <c r="G1554" s="235"/>
      <c r="H1554" s="275">
        <v>75</v>
      </c>
      <c r="I1554" s="220"/>
    </row>
    <row r="1555" spans="1:9">
      <c r="A1555" s="220"/>
      <c r="B1555" s="221">
        <f t="shared" si="33"/>
        <v>1549</v>
      </c>
      <c r="C1555" s="235"/>
      <c r="D1555" s="273" t="s">
        <v>3689</v>
      </c>
      <c r="E1555" s="279" t="s">
        <v>3690</v>
      </c>
      <c r="F1555" s="280">
        <v>1931</v>
      </c>
      <c r="G1555" s="235"/>
      <c r="H1555" s="275">
        <v>84</v>
      </c>
      <c r="I1555" s="220"/>
    </row>
    <row r="1556" spans="1:9">
      <c r="A1556" s="220"/>
      <c r="B1556" s="221">
        <f t="shared" si="33"/>
        <v>1550</v>
      </c>
      <c r="C1556" s="235"/>
      <c r="D1556" s="273" t="s">
        <v>3692</v>
      </c>
      <c r="E1556" s="279" t="s">
        <v>3693</v>
      </c>
      <c r="F1556" s="280">
        <v>1914</v>
      </c>
      <c r="G1556" s="235"/>
      <c r="H1556" s="280">
        <v>48</v>
      </c>
      <c r="I1556" s="220"/>
    </row>
    <row r="1557" spans="1:9">
      <c r="A1557" s="220"/>
      <c r="B1557" s="221">
        <f t="shared" si="33"/>
        <v>1551</v>
      </c>
      <c r="C1557" s="235"/>
      <c r="D1557" s="281" t="s">
        <v>3694</v>
      </c>
      <c r="E1557" s="274" t="s">
        <v>468</v>
      </c>
      <c r="F1557" s="275">
        <v>1921</v>
      </c>
      <c r="G1557" s="235"/>
      <c r="H1557" s="275">
        <v>53</v>
      </c>
      <c r="I1557" s="220"/>
    </row>
    <row r="1558" spans="1:9" ht="30">
      <c r="A1558" s="220"/>
      <c r="B1558" s="221">
        <f t="shared" si="33"/>
        <v>1552</v>
      </c>
      <c r="C1558" s="235"/>
      <c r="D1558" s="281" t="s">
        <v>3695</v>
      </c>
      <c r="E1558" s="279" t="s">
        <v>3696</v>
      </c>
      <c r="F1558" s="280">
        <v>1919</v>
      </c>
      <c r="G1558" s="235"/>
      <c r="H1558" s="280">
        <v>48</v>
      </c>
      <c r="I1558" s="220"/>
    </row>
    <row r="1559" spans="1:9">
      <c r="A1559" s="220"/>
      <c r="B1559" s="221">
        <f t="shared" si="33"/>
        <v>1553</v>
      </c>
      <c r="C1559" s="235"/>
      <c r="D1559" s="273" t="s">
        <v>3697</v>
      </c>
      <c r="E1559" s="274"/>
      <c r="F1559" s="275">
        <v>1939</v>
      </c>
      <c r="G1559" s="235"/>
      <c r="H1559" s="275">
        <v>48</v>
      </c>
      <c r="I1559" s="220"/>
    </row>
    <row r="1560" spans="1:9">
      <c r="A1560" s="220"/>
      <c r="B1560" s="221">
        <f t="shared" si="33"/>
        <v>1554</v>
      </c>
      <c r="C1560" s="235"/>
      <c r="D1560" s="273" t="s">
        <v>3698</v>
      </c>
      <c r="E1560" s="274" t="s">
        <v>2350</v>
      </c>
      <c r="F1560" s="275">
        <v>1916</v>
      </c>
      <c r="G1560" s="235"/>
      <c r="H1560" s="275">
        <v>83</v>
      </c>
      <c r="I1560" s="220"/>
    </row>
    <row r="1561" spans="1:9">
      <c r="A1561" s="220"/>
      <c r="B1561" s="221">
        <f t="shared" si="33"/>
        <v>1555</v>
      </c>
      <c r="C1561" s="235"/>
      <c r="D1561" s="273" t="s">
        <v>3699</v>
      </c>
      <c r="E1561" s="279"/>
      <c r="F1561" s="280">
        <v>1932</v>
      </c>
      <c r="G1561" s="235"/>
      <c r="H1561" s="280">
        <v>141</v>
      </c>
      <c r="I1561" s="220"/>
    </row>
    <row r="1562" spans="1:9">
      <c r="A1562" s="220"/>
      <c r="B1562" s="221">
        <f t="shared" si="33"/>
        <v>1556</v>
      </c>
      <c r="C1562" s="235"/>
      <c r="D1562" s="273" t="s">
        <v>3700</v>
      </c>
      <c r="E1562" s="279" t="s">
        <v>3701</v>
      </c>
      <c r="F1562" s="280">
        <v>1935</v>
      </c>
      <c r="G1562" s="235"/>
      <c r="H1562" s="280">
        <v>155</v>
      </c>
      <c r="I1562" s="220"/>
    </row>
    <row r="1563" spans="1:9" ht="30">
      <c r="A1563" s="220"/>
      <c r="B1563" s="221">
        <f t="shared" si="33"/>
        <v>1557</v>
      </c>
      <c r="C1563" s="235"/>
      <c r="D1563" s="276" t="s">
        <v>3702</v>
      </c>
      <c r="E1563" s="277" t="s">
        <v>3703</v>
      </c>
      <c r="F1563" s="278">
        <v>1932</v>
      </c>
      <c r="G1563" s="235"/>
      <c r="H1563" s="278">
        <v>82</v>
      </c>
      <c r="I1563" s="220"/>
    </row>
    <row r="1564" spans="1:9">
      <c r="A1564" s="220"/>
      <c r="B1564" s="221">
        <f t="shared" si="33"/>
        <v>1558</v>
      </c>
      <c r="C1564" s="235"/>
      <c r="D1564" s="273" t="s">
        <v>3704</v>
      </c>
      <c r="E1564" s="279" t="s">
        <v>3705</v>
      </c>
      <c r="F1564" s="280">
        <v>1922</v>
      </c>
      <c r="G1564" s="235"/>
      <c r="H1564" s="280">
        <v>46</v>
      </c>
      <c r="I1564" s="220"/>
    </row>
    <row r="1565" spans="1:9">
      <c r="A1565" s="220"/>
      <c r="B1565" s="221">
        <f t="shared" si="33"/>
        <v>1559</v>
      </c>
      <c r="C1565" s="235"/>
      <c r="D1565" s="273" t="s">
        <v>3706</v>
      </c>
      <c r="E1565" s="274" t="s">
        <v>3707</v>
      </c>
      <c r="F1565" s="275">
        <v>1948</v>
      </c>
      <c r="G1565" s="235"/>
      <c r="H1565" s="275">
        <v>32</v>
      </c>
      <c r="I1565" s="220"/>
    </row>
    <row r="1566" spans="1:9">
      <c r="A1566" s="220"/>
      <c r="B1566" s="221">
        <f t="shared" si="33"/>
        <v>1560</v>
      </c>
      <c r="C1566" s="235"/>
      <c r="D1566" s="273" t="s">
        <v>3708</v>
      </c>
      <c r="E1566" s="279"/>
      <c r="F1566" s="280">
        <v>1929</v>
      </c>
      <c r="G1566" s="235"/>
      <c r="H1566" s="280">
        <v>251</v>
      </c>
      <c r="I1566" s="220"/>
    </row>
    <row r="1567" spans="1:9">
      <c r="A1567" s="220"/>
      <c r="B1567" s="221">
        <f t="shared" si="33"/>
        <v>1561</v>
      </c>
      <c r="C1567" s="235"/>
      <c r="D1567" s="281" t="s">
        <v>3709</v>
      </c>
      <c r="E1567" s="279" t="s">
        <v>3710</v>
      </c>
      <c r="F1567" s="280">
        <v>1923</v>
      </c>
      <c r="G1567" s="235"/>
      <c r="H1567" s="280">
        <v>36</v>
      </c>
      <c r="I1567" s="220"/>
    </row>
    <row r="1568" spans="1:9">
      <c r="A1568" s="220"/>
      <c r="B1568" s="221">
        <f t="shared" si="33"/>
        <v>1562</v>
      </c>
      <c r="C1568" s="235"/>
      <c r="D1568" s="273" t="s">
        <v>3711</v>
      </c>
      <c r="E1568" s="274" t="s">
        <v>3712</v>
      </c>
      <c r="F1568" s="275">
        <v>1927</v>
      </c>
      <c r="G1568" s="235"/>
      <c r="H1568" s="275">
        <v>65</v>
      </c>
      <c r="I1568" s="220"/>
    </row>
    <row r="1569" spans="1:9">
      <c r="A1569" s="220"/>
      <c r="B1569" s="221">
        <f t="shared" si="33"/>
        <v>1563</v>
      </c>
      <c r="C1569" s="235"/>
      <c r="D1569" s="273" t="s">
        <v>3713</v>
      </c>
      <c r="E1569" s="274" t="s">
        <v>3714</v>
      </c>
      <c r="F1569" s="275">
        <v>1924</v>
      </c>
      <c r="G1569" s="235"/>
      <c r="H1569" s="275">
        <v>40</v>
      </c>
      <c r="I1569" s="220"/>
    </row>
    <row r="1570" spans="1:9">
      <c r="A1570" s="220"/>
      <c r="B1570" s="221">
        <f t="shared" si="33"/>
        <v>1564</v>
      </c>
      <c r="C1570" s="235"/>
      <c r="D1570" s="283" t="s">
        <v>3715</v>
      </c>
      <c r="E1570" s="284" t="s">
        <v>3716</v>
      </c>
      <c r="F1570" s="285">
        <v>1911</v>
      </c>
      <c r="G1570" s="235"/>
      <c r="H1570" s="285">
        <v>92</v>
      </c>
      <c r="I1570" s="220"/>
    </row>
    <row r="1571" spans="1:9">
      <c r="A1571" s="220"/>
      <c r="B1571" s="221">
        <f t="shared" si="33"/>
        <v>1565</v>
      </c>
      <c r="C1571" s="235"/>
      <c r="D1571" s="273" t="s">
        <v>3717</v>
      </c>
      <c r="E1571" s="274" t="s">
        <v>3718</v>
      </c>
      <c r="F1571" s="275">
        <v>1924</v>
      </c>
      <c r="G1571" s="235"/>
      <c r="H1571" s="275">
        <v>32</v>
      </c>
      <c r="I1571" s="220"/>
    </row>
    <row r="1572" spans="1:9">
      <c r="A1572" s="220"/>
      <c r="B1572" s="221">
        <f t="shared" si="33"/>
        <v>1566</v>
      </c>
      <c r="C1572" s="235"/>
      <c r="D1572" s="273" t="s">
        <v>3719</v>
      </c>
      <c r="E1572" s="274" t="s">
        <v>3720</v>
      </c>
      <c r="F1572" s="275">
        <v>1921</v>
      </c>
      <c r="G1572" s="235"/>
      <c r="H1572" s="275">
        <v>31</v>
      </c>
      <c r="I1572" s="220"/>
    </row>
    <row r="1573" spans="1:9">
      <c r="A1573" s="220"/>
      <c r="B1573" s="221">
        <f t="shared" si="33"/>
        <v>1567</v>
      </c>
      <c r="C1573" s="235"/>
      <c r="D1573" s="273" t="s">
        <v>3721</v>
      </c>
      <c r="E1573" s="279"/>
      <c r="F1573" s="280">
        <v>1931</v>
      </c>
      <c r="G1573" s="235"/>
      <c r="H1573" s="280">
        <v>80</v>
      </c>
      <c r="I1573" s="220"/>
    </row>
    <row r="1574" spans="1:9">
      <c r="A1574" s="220"/>
      <c r="B1574" s="221">
        <f t="shared" si="33"/>
        <v>1568</v>
      </c>
      <c r="C1574" s="235"/>
      <c r="D1574" s="273" t="s">
        <v>2462</v>
      </c>
      <c r="E1574" s="279" t="s">
        <v>2463</v>
      </c>
      <c r="F1574" s="280">
        <v>1942</v>
      </c>
      <c r="G1574" s="235"/>
      <c r="H1574" s="280">
        <v>72</v>
      </c>
      <c r="I1574" s="220"/>
    </row>
    <row r="1575" spans="1:9">
      <c r="A1575" s="220"/>
      <c r="B1575" s="221">
        <f t="shared" si="33"/>
        <v>1569</v>
      </c>
      <c r="C1575" s="235"/>
      <c r="D1575" s="273" t="s">
        <v>3722</v>
      </c>
      <c r="E1575" s="279"/>
      <c r="F1575" s="280">
        <v>1932</v>
      </c>
      <c r="G1575" s="235"/>
      <c r="H1575" s="280">
        <v>89</v>
      </c>
      <c r="I1575" s="220"/>
    </row>
    <row r="1576" spans="1:9">
      <c r="A1576" s="220"/>
      <c r="B1576" s="221">
        <f t="shared" si="33"/>
        <v>1570</v>
      </c>
      <c r="C1576" s="235"/>
      <c r="D1576" s="273" t="s">
        <v>3389</v>
      </c>
      <c r="E1576" s="279" t="s">
        <v>2188</v>
      </c>
      <c r="F1576" s="280">
        <v>1932</v>
      </c>
      <c r="G1576" s="235"/>
      <c r="H1576" s="280">
        <v>37</v>
      </c>
      <c r="I1576" s="220"/>
    </row>
    <row r="1577" spans="1:9">
      <c r="A1577" s="220"/>
      <c r="B1577" s="221">
        <f t="shared" si="33"/>
        <v>1571</v>
      </c>
      <c r="C1577" s="235"/>
      <c r="D1577" s="273" t="s">
        <v>3723</v>
      </c>
      <c r="E1577" s="274" t="s">
        <v>2556</v>
      </c>
      <c r="F1577" s="275">
        <v>1911</v>
      </c>
      <c r="G1577" s="235"/>
      <c r="H1577" s="275">
        <v>56</v>
      </c>
      <c r="I1577" s="220"/>
    </row>
    <row r="1578" spans="1:9">
      <c r="A1578" s="220"/>
      <c r="B1578" s="221">
        <f t="shared" si="33"/>
        <v>1572</v>
      </c>
      <c r="C1578" s="235"/>
      <c r="D1578" s="273" t="s">
        <v>2479</v>
      </c>
      <c r="E1578" s="274" t="s">
        <v>2480</v>
      </c>
      <c r="F1578" s="275">
        <v>1923</v>
      </c>
      <c r="G1578" s="235"/>
      <c r="H1578" s="275">
        <v>36</v>
      </c>
      <c r="I1578" s="220"/>
    </row>
    <row r="1579" spans="1:9">
      <c r="A1579" s="220"/>
      <c r="B1579" s="221">
        <f t="shared" si="33"/>
        <v>1573</v>
      </c>
      <c r="C1579" s="235"/>
      <c r="D1579" s="273" t="s">
        <v>3724</v>
      </c>
      <c r="E1579" s="274" t="s">
        <v>2857</v>
      </c>
      <c r="F1579" s="275">
        <v>1930</v>
      </c>
      <c r="G1579" s="235"/>
      <c r="H1579" s="275">
        <v>108</v>
      </c>
      <c r="I1579" s="220"/>
    </row>
    <row r="1580" spans="1:9">
      <c r="A1580" s="220"/>
      <c r="B1580" s="221">
        <f t="shared" si="33"/>
        <v>1574</v>
      </c>
      <c r="C1580" s="235"/>
      <c r="D1580" s="273" t="s">
        <v>3725</v>
      </c>
      <c r="E1580" s="274" t="s">
        <v>386</v>
      </c>
      <c r="F1580" s="275">
        <v>1932</v>
      </c>
      <c r="G1580" s="235"/>
      <c r="H1580" s="275">
        <v>73</v>
      </c>
      <c r="I1580" s="220"/>
    </row>
    <row r="1581" spans="1:9">
      <c r="A1581" s="220"/>
      <c r="B1581" s="221">
        <f t="shared" si="33"/>
        <v>1575</v>
      </c>
      <c r="C1581" s="235"/>
      <c r="D1581" s="281" t="s">
        <v>3726</v>
      </c>
      <c r="E1581" s="274" t="s">
        <v>3727</v>
      </c>
      <c r="F1581" s="275">
        <v>1931</v>
      </c>
      <c r="G1581" s="235"/>
      <c r="H1581" s="275">
        <v>88</v>
      </c>
      <c r="I1581" s="220"/>
    </row>
    <row r="1582" spans="1:9">
      <c r="A1582" s="220"/>
      <c r="B1582" s="221">
        <f t="shared" si="33"/>
        <v>1576</v>
      </c>
      <c r="C1582" s="235"/>
      <c r="D1582" s="273" t="s">
        <v>3399</v>
      </c>
      <c r="E1582" s="274" t="s">
        <v>2125</v>
      </c>
      <c r="F1582" s="275">
        <v>1932</v>
      </c>
      <c r="G1582" s="235"/>
      <c r="H1582" s="275">
        <v>58</v>
      </c>
      <c r="I1582" s="220"/>
    </row>
    <row r="1583" spans="1:9" ht="30">
      <c r="A1583" s="220"/>
      <c r="B1583" s="221">
        <f t="shared" si="33"/>
        <v>1577</v>
      </c>
      <c r="C1583" s="235"/>
      <c r="D1583" s="273" t="s">
        <v>3728</v>
      </c>
      <c r="E1583" s="274" t="s">
        <v>2911</v>
      </c>
      <c r="F1583" s="275">
        <v>1940</v>
      </c>
      <c r="G1583" s="235"/>
      <c r="H1583" s="275">
        <v>32</v>
      </c>
      <c r="I1583" s="220"/>
    </row>
    <row r="1584" spans="1:9">
      <c r="A1584" s="220"/>
      <c r="B1584" s="221">
        <f t="shared" si="33"/>
        <v>1578</v>
      </c>
      <c r="C1584" s="235"/>
      <c r="D1584" s="281" t="s">
        <v>3729</v>
      </c>
      <c r="E1584" s="274" t="s">
        <v>345</v>
      </c>
      <c r="F1584" s="275">
        <v>1919</v>
      </c>
      <c r="G1584" s="235"/>
      <c r="H1584" s="275">
        <v>124</v>
      </c>
      <c r="I1584" s="220"/>
    </row>
    <row r="1585" spans="1:9">
      <c r="A1585" s="220"/>
      <c r="B1585" s="221">
        <f t="shared" si="33"/>
        <v>1579</v>
      </c>
      <c r="C1585" s="235"/>
      <c r="D1585" s="273" t="s">
        <v>3730</v>
      </c>
      <c r="E1585" s="274" t="s">
        <v>3731</v>
      </c>
      <c r="F1585" s="275">
        <v>1916</v>
      </c>
      <c r="G1585" s="235"/>
      <c r="H1585" s="275">
        <v>53</v>
      </c>
      <c r="I1585" s="220"/>
    </row>
    <row r="1586" spans="1:9">
      <c r="A1586" s="220"/>
      <c r="B1586" s="221">
        <f t="shared" si="33"/>
        <v>1580</v>
      </c>
      <c r="C1586" s="235"/>
      <c r="D1586" s="281" t="s">
        <v>2517</v>
      </c>
      <c r="E1586" s="279" t="s">
        <v>2518</v>
      </c>
      <c r="F1586" s="280">
        <v>1933</v>
      </c>
      <c r="G1586" s="235"/>
      <c r="H1586" s="280">
        <v>50</v>
      </c>
      <c r="I1586" s="220"/>
    </row>
    <row r="1587" spans="1:9">
      <c r="A1587" s="220"/>
      <c r="B1587" s="221">
        <f t="shared" si="33"/>
        <v>1581</v>
      </c>
      <c r="C1587" s="235"/>
      <c r="D1587" s="281" t="s">
        <v>3732</v>
      </c>
      <c r="E1587" s="274" t="s">
        <v>2515</v>
      </c>
      <c r="F1587" s="280">
        <v>1932</v>
      </c>
      <c r="G1587" s="235"/>
      <c r="H1587" s="275">
        <v>73</v>
      </c>
      <c r="I1587" s="220"/>
    </row>
    <row r="1588" spans="1:9">
      <c r="A1588" s="220"/>
      <c r="B1588" s="221">
        <f t="shared" si="33"/>
        <v>1582</v>
      </c>
      <c r="C1588" s="235"/>
      <c r="D1588" s="273" t="s">
        <v>2859</v>
      </c>
      <c r="E1588" s="274" t="s">
        <v>2860</v>
      </c>
      <c r="F1588" s="275">
        <v>1921</v>
      </c>
      <c r="G1588" s="235"/>
      <c r="H1588" s="275">
        <v>47</v>
      </c>
      <c r="I1588" s="220"/>
    </row>
    <row r="1589" spans="1:9">
      <c r="A1589" s="220"/>
      <c r="B1589" s="221">
        <f t="shared" si="33"/>
        <v>1583</v>
      </c>
      <c r="C1589" s="235"/>
      <c r="D1589" s="273" t="s">
        <v>3733</v>
      </c>
      <c r="E1589" s="274" t="s">
        <v>3734</v>
      </c>
      <c r="F1589" s="275">
        <v>1924</v>
      </c>
      <c r="G1589" s="235"/>
      <c r="H1589" s="275">
        <v>50</v>
      </c>
      <c r="I1589" s="220"/>
    </row>
    <row r="1590" spans="1:9">
      <c r="A1590" s="220"/>
      <c r="B1590" s="221">
        <f t="shared" si="33"/>
        <v>1584</v>
      </c>
      <c r="C1590" s="235"/>
      <c r="D1590" s="273" t="s">
        <v>3735</v>
      </c>
      <c r="E1590" s="279" t="s">
        <v>2523</v>
      </c>
      <c r="F1590" s="280">
        <v>1928</v>
      </c>
      <c r="G1590" s="235"/>
      <c r="H1590" s="280">
        <v>63</v>
      </c>
      <c r="I1590" s="220"/>
    </row>
    <row r="1591" spans="1:9">
      <c r="A1591" s="220"/>
      <c r="B1591" s="221">
        <f t="shared" si="33"/>
        <v>1585</v>
      </c>
      <c r="C1591" s="235"/>
      <c r="D1591" s="281" t="s">
        <v>3736</v>
      </c>
      <c r="E1591" s="274" t="s">
        <v>317</v>
      </c>
      <c r="F1591" s="280">
        <v>1911</v>
      </c>
      <c r="G1591" s="235"/>
      <c r="H1591" s="275">
        <v>32</v>
      </c>
      <c r="I1591" s="220"/>
    </row>
    <row r="1592" spans="1:9">
      <c r="A1592" s="220"/>
      <c r="B1592" s="221">
        <f t="shared" si="33"/>
        <v>1586</v>
      </c>
      <c r="C1592" s="235"/>
      <c r="D1592" s="273" t="s">
        <v>3737</v>
      </c>
      <c r="E1592" s="274" t="s">
        <v>3738</v>
      </c>
      <c r="F1592" s="275">
        <v>1931</v>
      </c>
      <c r="G1592" s="235"/>
      <c r="H1592" s="275">
        <v>56</v>
      </c>
      <c r="I1592" s="220"/>
    </row>
    <row r="1593" spans="1:9">
      <c r="A1593" s="220"/>
      <c r="B1593" s="221">
        <f t="shared" si="33"/>
        <v>1587</v>
      </c>
      <c r="C1593" s="235"/>
      <c r="D1593" s="273" t="s">
        <v>3739</v>
      </c>
      <c r="E1593" s="274"/>
      <c r="F1593" s="275">
        <v>1921</v>
      </c>
      <c r="G1593" s="235"/>
      <c r="H1593" s="275">
        <v>43</v>
      </c>
      <c r="I1593" s="220"/>
    </row>
    <row r="1594" spans="1:9">
      <c r="A1594" s="220"/>
      <c r="B1594" s="221">
        <f t="shared" si="33"/>
        <v>1588</v>
      </c>
      <c r="C1594" s="235"/>
      <c r="D1594" s="273" t="s">
        <v>3740</v>
      </c>
      <c r="E1594" s="279" t="s">
        <v>3741</v>
      </c>
      <c r="F1594" s="280">
        <v>1931</v>
      </c>
      <c r="G1594" s="235"/>
      <c r="H1594" s="280">
        <v>62</v>
      </c>
      <c r="I1594" s="220"/>
    </row>
    <row r="1595" spans="1:9">
      <c r="A1595" s="220"/>
      <c r="B1595" s="221">
        <f t="shared" si="33"/>
        <v>1589</v>
      </c>
      <c r="C1595" s="235"/>
      <c r="D1595" s="273" t="s">
        <v>3742</v>
      </c>
      <c r="E1595" s="279" t="s">
        <v>3743</v>
      </c>
      <c r="F1595" s="280">
        <v>1927</v>
      </c>
      <c r="G1595" s="235"/>
      <c r="H1595" s="280">
        <v>118</v>
      </c>
      <c r="I1595" s="220"/>
    </row>
    <row r="1596" spans="1:9">
      <c r="A1596" s="220"/>
      <c r="B1596" s="221">
        <f t="shared" si="33"/>
        <v>1590</v>
      </c>
      <c r="C1596" s="235"/>
      <c r="D1596" s="273" t="s">
        <v>3744</v>
      </c>
      <c r="E1596" s="279"/>
      <c r="F1596" s="280">
        <v>1932</v>
      </c>
      <c r="G1596" s="235"/>
      <c r="H1596" s="280">
        <v>56</v>
      </c>
      <c r="I1596" s="220"/>
    </row>
    <row r="1597" spans="1:9">
      <c r="A1597" s="220"/>
      <c r="B1597" s="221">
        <f t="shared" si="33"/>
        <v>1591</v>
      </c>
      <c r="C1597" s="235"/>
      <c r="D1597" s="273" t="s">
        <v>3746</v>
      </c>
      <c r="E1597" s="279"/>
      <c r="F1597" s="280">
        <v>1915</v>
      </c>
      <c r="G1597" s="235"/>
      <c r="H1597" s="280">
        <v>102</v>
      </c>
      <c r="I1597" s="220"/>
    </row>
    <row r="1598" spans="1:9">
      <c r="A1598" s="220"/>
      <c r="B1598" s="221">
        <f t="shared" si="33"/>
        <v>1592</v>
      </c>
      <c r="C1598" s="235"/>
      <c r="D1598" s="273" t="s">
        <v>3747</v>
      </c>
      <c r="E1598" s="279" t="s">
        <v>3748</v>
      </c>
      <c r="F1598" s="280">
        <v>1923</v>
      </c>
      <c r="G1598" s="235"/>
      <c r="H1598" s="282">
        <v>48</v>
      </c>
      <c r="I1598" s="220"/>
    </row>
    <row r="1599" spans="1:9">
      <c r="A1599" s="220"/>
      <c r="B1599" s="221">
        <f t="shared" si="33"/>
        <v>1593</v>
      </c>
      <c r="C1599" s="235"/>
      <c r="D1599" s="273" t="s">
        <v>2535</v>
      </c>
      <c r="E1599" s="279"/>
      <c r="F1599" s="280">
        <v>1922</v>
      </c>
      <c r="G1599" s="235"/>
      <c r="H1599" s="280">
        <v>75</v>
      </c>
      <c r="I1599" s="220"/>
    </row>
    <row r="1600" spans="1:9">
      <c r="A1600" s="220"/>
      <c r="B1600" s="221">
        <f t="shared" si="33"/>
        <v>1594</v>
      </c>
      <c r="C1600" s="235"/>
      <c r="D1600" s="286" t="s">
        <v>2644</v>
      </c>
      <c r="E1600" s="287" t="s">
        <v>3749</v>
      </c>
      <c r="F1600" s="288">
        <v>1914</v>
      </c>
      <c r="G1600" s="235"/>
      <c r="H1600" s="288">
        <v>21</v>
      </c>
      <c r="I1600" s="220"/>
    </row>
    <row r="1601" spans="1:9">
      <c r="A1601" s="220"/>
      <c r="B1601" s="221">
        <f t="shared" si="33"/>
        <v>1595</v>
      </c>
      <c r="C1601" s="235"/>
      <c r="D1601" s="286" t="s">
        <v>3750</v>
      </c>
      <c r="E1601" s="289" t="s">
        <v>2684</v>
      </c>
      <c r="F1601" s="290">
        <v>1924</v>
      </c>
      <c r="G1601" s="235"/>
      <c r="H1601" s="290">
        <v>53</v>
      </c>
      <c r="I1601" s="220"/>
    </row>
    <row r="1602" spans="1:9">
      <c r="A1602" s="220"/>
      <c r="B1602" s="221">
        <f t="shared" si="33"/>
        <v>1596</v>
      </c>
      <c r="C1602" s="235"/>
      <c r="D1602" s="286" t="s">
        <v>686</v>
      </c>
      <c r="E1602" s="289" t="s">
        <v>687</v>
      </c>
      <c r="F1602" s="290">
        <v>1922</v>
      </c>
      <c r="G1602" s="235"/>
      <c r="H1602" s="290">
        <v>70</v>
      </c>
      <c r="I1602" s="220"/>
    </row>
    <row r="1603" spans="1:9">
      <c r="A1603" s="220"/>
      <c r="B1603" s="221">
        <f t="shared" si="33"/>
        <v>1597</v>
      </c>
      <c r="C1603" s="235"/>
      <c r="D1603" s="286" t="s">
        <v>3751</v>
      </c>
      <c r="E1603" s="287" t="s">
        <v>660</v>
      </c>
      <c r="F1603" s="288">
        <v>1922</v>
      </c>
      <c r="G1603" s="235"/>
      <c r="H1603" s="288">
        <v>77</v>
      </c>
      <c r="I1603" s="220"/>
    </row>
    <row r="1604" spans="1:9">
      <c r="A1604" s="220"/>
      <c r="B1604" s="221">
        <f t="shared" si="33"/>
        <v>1598</v>
      </c>
      <c r="C1604" s="235"/>
      <c r="D1604" s="286" t="s">
        <v>3752</v>
      </c>
      <c r="E1604" s="287" t="s">
        <v>2518</v>
      </c>
      <c r="F1604" s="288">
        <v>1938</v>
      </c>
      <c r="G1604" s="235"/>
      <c r="H1604" s="288">
        <v>73</v>
      </c>
      <c r="I1604" s="220"/>
    </row>
    <row r="1605" spans="1:9">
      <c r="A1605" s="220"/>
      <c r="B1605" s="221">
        <f t="shared" si="33"/>
        <v>1599</v>
      </c>
      <c r="C1605" s="235"/>
      <c r="D1605" s="286" t="s">
        <v>2875</v>
      </c>
      <c r="E1605" s="287" t="s">
        <v>684</v>
      </c>
      <c r="F1605" s="288">
        <v>1922</v>
      </c>
      <c r="G1605" s="235"/>
      <c r="H1605" s="288">
        <v>25</v>
      </c>
      <c r="I1605" s="220"/>
    </row>
    <row r="1606" spans="1:9">
      <c r="A1606" s="220"/>
      <c r="B1606" s="221">
        <f t="shared" si="33"/>
        <v>1600</v>
      </c>
      <c r="C1606" s="235"/>
      <c r="D1606" s="273" t="s">
        <v>3753</v>
      </c>
      <c r="E1606" s="274" t="s">
        <v>3754</v>
      </c>
      <c r="F1606" s="275">
        <v>1921</v>
      </c>
      <c r="G1606" s="235"/>
      <c r="H1606" s="275">
        <v>51</v>
      </c>
      <c r="I1606" s="220"/>
    </row>
  </sheetData>
  <mergeCells count="3">
    <mergeCell ref="A1:H1"/>
    <mergeCell ref="A2:H2"/>
    <mergeCell ref="B4:H4"/>
  </mergeCells>
  <conditionalFormatting sqref="D341:D430 D432:D512 D514:D526 D528:D601 D603:D605 D607:D654">
    <cfRule type="duplicateValues" dxfId="131" priority="131" stopIfTrue="1"/>
    <cfRule type="aboveAverage" dxfId="130" priority="132" stopIfTrue="1" aboveAverage="0"/>
  </conditionalFormatting>
  <conditionalFormatting sqref="D655:D677">
    <cfRule type="duplicateValues" dxfId="129" priority="89" stopIfTrue="1"/>
    <cfRule type="aboveAverage" dxfId="128" priority="90" stopIfTrue="1" aboveAverage="0"/>
  </conditionalFormatting>
  <conditionalFormatting sqref="D656">
    <cfRule type="duplicateValues" dxfId="127" priority="129" stopIfTrue="1"/>
    <cfRule type="aboveAverage" dxfId="126" priority="130" stopIfTrue="1" aboveAverage="0"/>
  </conditionalFormatting>
  <conditionalFormatting sqref="D657">
    <cfRule type="duplicateValues" dxfId="125" priority="127" stopIfTrue="1"/>
    <cfRule type="aboveAverage" dxfId="124" priority="128" stopIfTrue="1" aboveAverage="0"/>
  </conditionalFormatting>
  <conditionalFormatting sqref="D658">
    <cfRule type="duplicateValues" dxfId="123" priority="125" stopIfTrue="1"/>
    <cfRule type="aboveAverage" dxfId="122" priority="126" stopIfTrue="1" aboveAverage="0"/>
  </conditionalFormatting>
  <conditionalFormatting sqref="D659">
    <cfRule type="duplicateValues" dxfId="121" priority="123" stopIfTrue="1"/>
    <cfRule type="aboveAverage" dxfId="120" priority="124" stopIfTrue="1" aboveAverage="0"/>
  </conditionalFormatting>
  <conditionalFormatting sqref="D660">
    <cfRule type="duplicateValues" dxfId="119" priority="121" stopIfTrue="1"/>
    <cfRule type="aboveAverage" dxfId="118" priority="122" stopIfTrue="1" aboveAverage="0"/>
  </conditionalFormatting>
  <conditionalFormatting sqref="D661">
    <cfRule type="duplicateValues" dxfId="117" priority="119" stopIfTrue="1"/>
    <cfRule type="aboveAverage" dxfId="116" priority="120" stopIfTrue="1" aboveAverage="0"/>
  </conditionalFormatting>
  <conditionalFormatting sqref="D662">
    <cfRule type="duplicateValues" dxfId="115" priority="117" stopIfTrue="1"/>
    <cfRule type="aboveAverage" dxfId="114" priority="118" stopIfTrue="1" aboveAverage="0"/>
  </conditionalFormatting>
  <conditionalFormatting sqref="D663">
    <cfRule type="duplicateValues" dxfId="113" priority="115" stopIfTrue="1"/>
    <cfRule type="aboveAverage" dxfId="112" priority="116" stopIfTrue="1" aboveAverage="0"/>
  </conditionalFormatting>
  <conditionalFormatting sqref="D664">
    <cfRule type="duplicateValues" dxfId="111" priority="113" stopIfTrue="1"/>
    <cfRule type="aboveAverage" dxfId="110" priority="114" stopIfTrue="1" aboveAverage="0"/>
  </conditionalFormatting>
  <conditionalFormatting sqref="D665">
    <cfRule type="duplicateValues" dxfId="109" priority="111" stopIfTrue="1"/>
    <cfRule type="aboveAverage" dxfId="108" priority="112" stopIfTrue="1" aboveAverage="0"/>
  </conditionalFormatting>
  <conditionalFormatting sqref="D666">
    <cfRule type="duplicateValues" dxfId="107" priority="109" stopIfTrue="1"/>
    <cfRule type="aboveAverage" dxfId="106" priority="110" stopIfTrue="1" aboveAverage="0"/>
  </conditionalFormatting>
  <conditionalFormatting sqref="D667">
    <cfRule type="duplicateValues" dxfId="105" priority="107" stopIfTrue="1"/>
    <cfRule type="aboveAverage" dxfId="104" priority="108" stopIfTrue="1" aboveAverage="0"/>
  </conditionalFormatting>
  <conditionalFormatting sqref="D668">
    <cfRule type="duplicateValues" dxfId="103" priority="105" stopIfTrue="1"/>
    <cfRule type="aboveAverage" dxfId="102" priority="106" stopIfTrue="1" aboveAverage="0"/>
  </conditionalFormatting>
  <conditionalFormatting sqref="D669">
    <cfRule type="duplicateValues" dxfId="101" priority="103" stopIfTrue="1"/>
    <cfRule type="aboveAverage" dxfId="100" priority="104" stopIfTrue="1" aboveAverage="0"/>
  </conditionalFormatting>
  <conditionalFormatting sqref="D670">
    <cfRule type="duplicateValues" dxfId="99" priority="101" stopIfTrue="1"/>
    <cfRule type="aboveAverage" dxfId="98" priority="102" stopIfTrue="1" aboveAverage="0"/>
  </conditionalFormatting>
  <conditionalFormatting sqref="D671">
    <cfRule type="duplicateValues" dxfId="97" priority="99" stopIfTrue="1"/>
    <cfRule type="aboveAverage" dxfId="96" priority="100" stopIfTrue="1" aboveAverage="0"/>
  </conditionalFormatting>
  <conditionalFormatting sqref="D672:D674">
    <cfRule type="duplicateValues" dxfId="95" priority="97" stopIfTrue="1"/>
    <cfRule type="aboveAverage" dxfId="94" priority="98" stopIfTrue="1" aboveAverage="0"/>
  </conditionalFormatting>
  <conditionalFormatting sqref="D675">
    <cfRule type="duplicateValues" dxfId="93" priority="95" stopIfTrue="1"/>
    <cfRule type="aboveAverage" dxfId="92" priority="96" stopIfTrue="1" aboveAverage="0"/>
  </conditionalFormatting>
  <conditionalFormatting sqref="D676">
    <cfRule type="duplicateValues" dxfId="91" priority="93" stopIfTrue="1"/>
    <cfRule type="aboveAverage" dxfId="90" priority="94" stopIfTrue="1" aboveAverage="0"/>
  </conditionalFormatting>
  <conditionalFormatting sqref="D677">
    <cfRule type="duplicateValues" dxfId="89" priority="91" stopIfTrue="1"/>
    <cfRule type="aboveAverage" dxfId="88" priority="92" stopIfTrue="1" aboveAverage="0"/>
  </conditionalFormatting>
  <conditionalFormatting sqref="D678:D737">
    <cfRule type="duplicateValues" dxfId="87" priority="85"/>
    <cfRule type="duplicateValues" dxfId="86" priority="86"/>
  </conditionalFormatting>
  <conditionalFormatting sqref="D678:D1137">
    <cfRule type="duplicateValues" dxfId="85" priority="87"/>
    <cfRule type="duplicateValues" dxfId="84" priority="88"/>
  </conditionalFormatting>
  <conditionalFormatting sqref="D702">
    <cfRule type="duplicateValues" dxfId="83" priority="78"/>
    <cfRule type="duplicateValues" dxfId="82" priority="79"/>
  </conditionalFormatting>
  <conditionalFormatting sqref="D738:D792">
    <cfRule type="duplicateValues" dxfId="81" priority="82"/>
    <cfRule type="duplicateValues" dxfId="80" priority="83"/>
  </conditionalFormatting>
  <conditionalFormatting sqref="D783:D787">
    <cfRule type="duplicateValues" dxfId="79" priority="80" stopIfTrue="1"/>
  </conditionalFormatting>
  <conditionalFormatting sqref="D788">
    <cfRule type="duplicateValues" dxfId="78" priority="84" stopIfTrue="1"/>
  </conditionalFormatting>
  <conditionalFormatting sqref="D789:D791">
    <cfRule type="duplicateValues" dxfId="77" priority="81" stopIfTrue="1"/>
  </conditionalFormatting>
  <conditionalFormatting sqref="D793:D834 D836:D849">
    <cfRule type="duplicateValues" dxfId="76" priority="76"/>
    <cfRule type="duplicateValues" dxfId="75" priority="77"/>
  </conditionalFormatting>
  <conditionalFormatting sqref="D793:D834">
    <cfRule type="duplicateValues" dxfId="74" priority="73"/>
    <cfRule type="duplicateValues" dxfId="73" priority="74"/>
  </conditionalFormatting>
  <conditionalFormatting sqref="D834">
    <cfRule type="duplicateValues" dxfId="72" priority="75" stopIfTrue="1"/>
  </conditionalFormatting>
  <conditionalFormatting sqref="D836:D849">
    <cfRule type="duplicateValues" dxfId="71" priority="70"/>
    <cfRule type="duplicateValues" dxfId="70" priority="71"/>
  </conditionalFormatting>
  <conditionalFormatting sqref="D848:D849">
    <cfRule type="duplicateValues" dxfId="69" priority="72" stopIfTrue="1"/>
  </conditionalFormatting>
  <conditionalFormatting sqref="D850:D891">
    <cfRule type="duplicateValues" dxfId="68" priority="65"/>
    <cfRule type="duplicateValues" dxfId="67" priority="66"/>
    <cfRule type="duplicateValues" dxfId="66" priority="68"/>
    <cfRule type="duplicateValues" dxfId="65" priority="69"/>
  </conditionalFormatting>
  <conditionalFormatting sqref="D875:D891">
    <cfRule type="duplicateValues" dxfId="64" priority="67" stopIfTrue="1"/>
  </conditionalFormatting>
  <conditionalFormatting sqref="D892:D919">
    <cfRule type="duplicateValues" dxfId="63" priority="61"/>
    <cfRule type="duplicateValues" dxfId="62" priority="62"/>
  </conditionalFormatting>
  <conditionalFormatting sqref="D908:D910">
    <cfRule type="duplicateValues" dxfId="61" priority="64" stopIfTrue="1"/>
  </conditionalFormatting>
  <conditionalFormatting sqref="D911:D919 D906:D907">
    <cfRule type="duplicateValues" dxfId="60" priority="63" stopIfTrue="1"/>
  </conditionalFormatting>
  <conditionalFormatting sqref="D921:D958">
    <cfRule type="duplicateValues" dxfId="59" priority="59"/>
    <cfRule type="duplicateValues" dxfId="58" priority="60"/>
  </conditionalFormatting>
  <conditionalFormatting sqref="D926:D958 D892:D919">
    <cfRule type="duplicateValues" dxfId="57" priority="56"/>
    <cfRule type="duplicateValues" dxfId="56" priority="57"/>
  </conditionalFormatting>
  <conditionalFormatting sqref="D943:D958">
    <cfRule type="duplicateValues" dxfId="55" priority="58" stopIfTrue="1"/>
  </conditionalFormatting>
  <conditionalFormatting sqref="D991">
    <cfRule type="duplicateValues" dxfId="54" priority="55" stopIfTrue="1"/>
  </conditionalFormatting>
  <conditionalFormatting sqref="D992">
    <cfRule type="duplicateValues" dxfId="53" priority="54" stopIfTrue="1"/>
  </conditionalFormatting>
  <conditionalFormatting sqref="D993:D994">
    <cfRule type="duplicateValues" dxfId="52" priority="53" stopIfTrue="1"/>
  </conditionalFormatting>
  <conditionalFormatting sqref="D995">
    <cfRule type="duplicateValues" dxfId="51" priority="52" stopIfTrue="1"/>
  </conditionalFormatting>
  <conditionalFormatting sqref="D996">
    <cfRule type="duplicateValues" dxfId="50" priority="51" stopIfTrue="1"/>
  </conditionalFormatting>
  <conditionalFormatting sqref="D997:D1000">
    <cfRule type="duplicateValues" dxfId="49" priority="49" stopIfTrue="1"/>
  </conditionalFormatting>
  <conditionalFormatting sqref="D1001:D1002 D976:D990 D970:D974 D1004:D1008">
    <cfRule type="duplicateValues" dxfId="48" priority="50" stopIfTrue="1"/>
  </conditionalFormatting>
  <conditionalFormatting sqref="D1003">
    <cfRule type="duplicateValues" dxfId="47" priority="48" stopIfTrue="1"/>
  </conditionalFormatting>
  <conditionalFormatting sqref="D1010 D959:D974 D976:D1008">
    <cfRule type="duplicateValues" dxfId="46" priority="46"/>
    <cfRule type="duplicateValues" dxfId="45" priority="47"/>
  </conditionalFormatting>
  <conditionalFormatting sqref="D1010">
    <cfRule type="duplicateValues" dxfId="44" priority="44"/>
    <cfRule type="duplicateValues" dxfId="43" priority="45"/>
  </conditionalFormatting>
  <conditionalFormatting sqref="D1011:D1046">
    <cfRule type="duplicateValues" dxfId="42" priority="38"/>
    <cfRule type="duplicateValues" dxfId="41" priority="39"/>
  </conditionalFormatting>
  <conditionalFormatting sqref="D1011:D1071">
    <cfRule type="duplicateValues" dxfId="40" priority="36"/>
    <cfRule type="duplicateValues" dxfId="39" priority="37"/>
  </conditionalFormatting>
  <conditionalFormatting sqref="D1021">
    <cfRule type="duplicateValues" dxfId="38" priority="43" stopIfTrue="1"/>
  </conditionalFormatting>
  <conditionalFormatting sqref="D1025">
    <cfRule type="duplicateValues" dxfId="37" priority="42" stopIfTrue="1"/>
  </conditionalFormatting>
  <conditionalFormatting sqref="D1026:D1035 D1017:D1020 D1022:D1024">
    <cfRule type="duplicateValues" dxfId="36" priority="41" stopIfTrue="1"/>
  </conditionalFormatting>
  <conditionalFormatting sqref="D1047:D1071">
    <cfRule type="duplicateValues" dxfId="35" priority="33"/>
    <cfRule type="duplicateValues" dxfId="34" priority="34"/>
  </conditionalFormatting>
  <conditionalFormatting sqref="D1059">
    <cfRule type="duplicateValues" dxfId="33" priority="40" stopIfTrue="1"/>
  </conditionalFormatting>
  <conditionalFormatting sqref="D1060:D1071">
    <cfRule type="duplicateValues" dxfId="32" priority="35" stopIfTrue="1"/>
  </conditionalFormatting>
  <conditionalFormatting sqref="D1072:D1100">
    <cfRule type="duplicateValues" dxfId="31" priority="24"/>
    <cfRule type="duplicateValues" dxfId="30" priority="25"/>
  </conditionalFormatting>
  <conditionalFormatting sqref="D1093">
    <cfRule type="duplicateValues" dxfId="29" priority="29" stopIfTrue="1"/>
  </conditionalFormatting>
  <conditionalFormatting sqref="D1094:D1096">
    <cfRule type="duplicateValues" dxfId="28" priority="27" stopIfTrue="1"/>
  </conditionalFormatting>
  <conditionalFormatting sqref="D1097:D1098">
    <cfRule type="duplicateValues" dxfId="27" priority="28" stopIfTrue="1"/>
  </conditionalFormatting>
  <conditionalFormatting sqref="D1099:D1100 D1091:D1092">
    <cfRule type="duplicateValues" dxfId="26" priority="26" stopIfTrue="1"/>
  </conditionalFormatting>
  <conditionalFormatting sqref="D1101:D1131">
    <cfRule type="duplicateValues" dxfId="25" priority="19"/>
    <cfRule type="duplicateValues" dxfId="24" priority="20"/>
  </conditionalFormatting>
  <conditionalFormatting sqref="D1103:D1133 D1072:D1100">
    <cfRule type="duplicateValues" dxfId="23" priority="22"/>
    <cfRule type="duplicateValues" dxfId="22" priority="23"/>
  </conditionalFormatting>
  <conditionalFormatting sqref="D1123:D1131">
    <cfRule type="duplicateValues" dxfId="21" priority="21" stopIfTrue="1"/>
  </conditionalFormatting>
  <conditionalFormatting sqref="D1128">
    <cfRule type="duplicateValues" dxfId="20" priority="30" stopIfTrue="1"/>
    <cfRule type="duplicateValues" dxfId="19" priority="31"/>
    <cfRule type="duplicateValues" dxfId="18" priority="32"/>
  </conditionalFormatting>
  <conditionalFormatting sqref="D1132">
    <cfRule type="duplicateValues" dxfId="17" priority="16" stopIfTrue="1"/>
    <cfRule type="duplicateValues" dxfId="16" priority="17"/>
    <cfRule type="duplicateValues" dxfId="15" priority="18"/>
  </conditionalFormatting>
  <conditionalFormatting sqref="D1134">
    <cfRule type="duplicateValues" dxfId="14" priority="14"/>
    <cfRule type="duplicateValues" dxfId="13" priority="15"/>
  </conditionalFormatting>
  <conditionalFormatting sqref="D1134:D1137">
    <cfRule type="duplicateValues" dxfId="12" priority="1"/>
    <cfRule type="duplicateValues" dxfId="11" priority="2"/>
  </conditionalFormatting>
  <conditionalFormatting sqref="D1135">
    <cfRule type="duplicateValues" dxfId="10" priority="7"/>
    <cfRule type="duplicateValues" dxfId="9" priority="8"/>
  </conditionalFormatting>
  <conditionalFormatting sqref="D1136 D1134">
    <cfRule type="duplicateValues" dxfId="8" priority="5"/>
    <cfRule type="duplicateValues" dxfId="7" priority="6"/>
  </conditionalFormatting>
  <conditionalFormatting sqref="D1136">
    <cfRule type="duplicateValues" dxfId="6" priority="12"/>
    <cfRule type="duplicateValues" dxfId="5" priority="13"/>
  </conditionalFormatting>
  <conditionalFormatting sqref="D1136:D1137 D1134">
    <cfRule type="duplicateValues" dxfId="4" priority="3"/>
    <cfRule type="duplicateValues" dxfId="3" priority="4"/>
  </conditionalFormatting>
  <conditionalFormatting sqref="D1137">
    <cfRule type="duplicateValues" dxfId="2" priority="9" stopIfTrue="1"/>
    <cfRule type="duplicateValues" dxfId="1" priority="10"/>
    <cfRule type="duplicateValues" dxfId="0" priority="11"/>
  </conditionalFormatting>
  <printOptions horizontalCentered="1"/>
  <pageMargins left="0.15748031496062992" right="0.19685039370078741" top="0.74803149606299213" bottom="0.74803149606299213" header="0.31496062992125984" footer="0.31496062992125984"/>
  <pageSetup paperSize="9" scale="70" orientation="portrait" horizontalDpi="0" verticalDpi="0" r:id="rId1"/>
  <headerFoot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66"/>
  <sheetViews>
    <sheetView topLeftCell="B4" zoomScale="80" zoomScaleNormal="80" workbookViewId="0">
      <pane ySplit="4" topLeftCell="A350" activePane="bottomLeft" state="frozen"/>
      <selection activeCell="A4" sqref="A4"/>
      <selection pane="bottomLeft" activeCell="D66" sqref="D66:H66"/>
    </sheetView>
  </sheetViews>
  <sheetFormatPr defaultRowHeight="15"/>
  <cols>
    <col min="1" max="1" width="4.140625" hidden="1" customWidth="1"/>
    <col min="2" max="2" width="4.5703125" style="2" customWidth="1"/>
    <col min="3" max="3" width="6.5703125" customWidth="1"/>
    <col min="4" max="4" width="51.7109375" customWidth="1"/>
    <col min="5" max="5" width="34.28515625" customWidth="1"/>
    <col min="6" max="6" width="10.140625" style="4" customWidth="1"/>
    <col min="7" max="7" width="26.42578125" customWidth="1"/>
    <col min="8" max="8" width="9.140625" customWidth="1"/>
  </cols>
  <sheetData>
    <row r="1" spans="1:8" hidden="1">
      <c r="A1" s="292" t="s">
        <v>0</v>
      </c>
      <c r="B1" s="292"/>
      <c r="C1" s="292"/>
      <c r="D1" s="292"/>
      <c r="E1" s="292"/>
      <c r="F1" s="292"/>
      <c r="G1" s="292"/>
      <c r="H1" s="292"/>
    </row>
    <row r="2" spans="1:8" hidden="1">
      <c r="A2" s="292" t="s">
        <v>1</v>
      </c>
      <c r="B2" s="292"/>
      <c r="C2" s="292"/>
      <c r="D2" s="292"/>
      <c r="E2" s="292"/>
      <c r="F2" s="292"/>
      <c r="G2" s="292"/>
      <c r="H2" s="292"/>
    </row>
    <row r="3" spans="1:8" hidden="1">
      <c r="A3" s="1"/>
      <c r="C3" s="1"/>
      <c r="D3" s="1"/>
      <c r="E3" s="1"/>
      <c r="F3" s="3"/>
      <c r="G3" s="1"/>
      <c r="H3" s="1"/>
    </row>
    <row r="4" spans="1:8" ht="23.25">
      <c r="A4" s="1"/>
      <c r="B4" s="293" t="s">
        <v>2</v>
      </c>
      <c r="C4" s="293"/>
      <c r="D4" s="293"/>
      <c r="E4" s="293"/>
      <c r="F4" s="293"/>
      <c r="G4" s="293"/>
      <c r="H4" s="293"/>
    </row>
    <row r="5" spans="1:8">
      <c r="A5" s="1"/>
      <c r="C5" s="1"/>
      <c r="D5" s="1"/>
      <c r="E5" s="1"/>
      <c r="F5" s="3"/>
      <c r="G5" s="1"/>
      <c r="H5" s="1"/>
    </row>
    <row r="6" spans="1:8">
      <c r="A6" s="1"/>
      <c r="B6" s="294" t="s">
        <v>3</v>
      </c>
      <c r="C6" s="294"/>
      <c r="D6" s="294"/>
      <c r="E6" s="294"/>
      <c r="F6" s="294"/>
      <c r="G6" s="294"/>
      <c r="H6" s="294"/>
    </row>
    <row r="7" spans="1:8" ht="15.75">
      <c r="A7" s="1"/>
      <c r="B7" s="295" t="s">
        <v>4</v>
      </c>
      <c r="C7" s="295"/>
      <c r="D7" s="295"/>
      <c r="E7" s="295"/>
      <c r="F7" s="295"/>
      <c r="G7" s="295"/>
      <c r="H7" s="295"/>
    </row>
    <row r="8" spans="1:8">
      <c r="A8" s="1"/>
      <c r="C8" s="1"/>
      <c r="D8" s="1"/>
      <c r="E8" s="1"/>
      <c r="F8" s="3"/>
      <c r="G8" s="1"/>
      <c r="H8" s="1"/>
    </row>
    <row r="9" spans="1:8">
      <c r="A9" s="1"/>
      <c r="C9" s="1"/>
      <c r="D9" s="1"/>
      <c r="E9" s="1"/>
      <c r="F9" s="3"/>
      <c r="G9" s="1"/>
      <c r="H9" s="1"/>
    </row>
    <row r="10" spans="1:8" ht="15.75">
      <c r="A10" s="291" t="s">
        <v>5</v>
      </c>
      <c r="B10" s="291"/>
      <c r="C10" s="291"/>
      <c r="D10" s="291"/>
      <c r="E10" s="291"/>
      <c r="F10" s="291"/>
      <c r="G10" s="291"/>
      <c r="H10" s="291"/>
    </row>
    <row r="11" spans="1:8" ht="7.5" customHeight="1">
      <c r="A11" s="1"/>
      <c r="C11" s="1"/>
      <c r="D11" s="4"/>
      <c r="E11" s="4"/>
      <c r="F11" s="5"/>
      <c r="G11" s="2"/>
      <c r="H11" s="2"/>
    </row>
    <row r="12" spans="1:8">
      <c r="A12" s="6" t="s">
        <v>6</v>
      </c>
      <c r="B12" s="6" t="s">
        <v>7</v>
      </c>
      <c r="C12" s="6" t="s">
        <v>8</v>
      </c>
      <c r="D12" s="7" t="s">
        <v>9</v>
      </c>
      <c r="E12" s="7" t="s">
        <v>10</v>
      </c>
      <c r="F12" s="7" t="s">
        <v>11</v>
      </c>
      <c r="G12" s="6" t="s">
        <v>12</v>
      </c>
      <c r="H12" s="6" t="s">
        <v>13</v>
      </c>
    </row>
    <row r="13" spans="1:8">
      <c r="A13" s="8">
        <v>1</v>
      </c>
      <c r="B13" s="8">
        <v>1</v>
      </c>
      <c r="C13" s="8" t="s">
        <v>14</v>
      </c>
      <c r="D13" s="9" t="s">
        <v>15</v>
      </c>
      <c r="E13" s="9" t="s">
        <v>16</v>
      </c>
      <c r="F13" s="10">
        <v>1978</v>
      </c>
      <c r="G13" s="10" t="s">
        <v>17</v>
      </c>
      <c r="H13" s="10">
        <v>130</v>
      </c>
    </row>
    <row r="14" spans="1:8">
      <c r="A14" s="8">
        <f>1+A13</f>
        <v>2</v>
      </c>
      <c r="B14" s="8">
        <f>1+B13</f>
        <v>2</v>
      </c>
      <c r="C14" s="8" t="s">
        <v>18</v>
      </c>
      <c r="D14" s="11" t="s">
        <v>19</v>
      </c>
      <c r="E14" s="11" t="s">
        <v>20</v>
      </c>
      <c r="F14" s="10">
        <v>1985</v>
      </c>
      <c r="G14" s="8" t="s">
        <v>17</v>
      </c>
      <c r="H14" s="8">
        <v>107</v>
      </c>
    </row>
    <row r="15" spans="1:8">
      <c r="A15" s="8">
        <v>3</v>
      </c>
      <c r="B15" s="8">
        <f t="shared" ref="B15:B78" si="0">1+B14</f>
        <v>3</v>
      </c>
      <c r="C15" s="8" t="s">
        <v>21</v>
      </c>
      <c r="D15" s="11" t="s">
        <v>22</v>
      </c>
      <c r="E15" s="11" t="s">
        <v>23</v>
      </c>
      <c r="F15" s="10">
        <v>1984</v>
      </c>
      <c r="G15" s="8" t="s">
        <v>17</v>
      </c>
      <c r="H15" s="8">
        <v>187</v>
      </c>
    </row>
    <row r="16" spans="1:8">
      <c r="A16" s="8">
        <v>4</v>
      </c>
      <c r="B16" s="8">
        <f t="shared" si="0"/>
        <v>4</v>
      </c>
      <c r="C16" s="8" t="s">
        <v>24</v>
      </c>
      <c r="D16" s="11" t="s">
        <v>25</v>
      </c>
      <c r="E16" s="11" t="s">
        <v>26</v>
      </c>
      <c r="F16" s="10">
        <v>1980</v>
      </c>
      <c r="G16" s="8" t="s">
        <v>27</v>
      </c>
      <c r="H16" s="8">
        <v>80</v>
      </c>
    </row>
    <row r="17" spans="1:8">
      <c r="A17" s="8">
        <v>5</v>
      </c>
      <c r="B17" s="8">
        <f t="shared" si="0"/>
        <v>5</v>
      </c>
      <c r="C17" s="8" t="s">
        <v>28</v>
      </c>
      <c r="D17" s="12" t="s">
        <v>29</v>
      </c>
      <c r="E17" s="12" t="s">
        <v>30</v>
      </c>
      <c r="F17" s="13">
        <v>1985</v>
      </c>
      <c r="G17" s="8" t="s">
        <v>31</v>
      </c>
      <c r="H17" s="14">
        <v>157</v>
      </c>
    </row>
    <row r="18" spans="1:8">
      <c r="A18" s="8">
        <v>6</v>
      </c>
      <c r="B18" s="8">
        <f t="shared" si="0"/>
        <v>6</v>
      </c>
      <c r="C18" s="8" t="s">
        <v>32</v>
      </c>
      <c r="D18" s="11" t="s">
        <v>33</v>
      </c>
      <c r="E18" s="11" t="s">
        <v>34</v>
      </c>
      <c r="F18" s="10">
        <v>1982</v>
      </c>
      <c r="G18" s="8" t="s">
        <v>27</v>
      </c>
      <c r="H18" s="8">
        <v>112</v>
      </c>
    </row>
    <row r="19" spans="1:8">
      <c r="A19" s="8">
        <v>7</v>
      </c>
      <c r="B19" s="8">
        <f t="shared" si="0"/>
        <v>7</v>
      </c>
      <c r="C19" s="8" t="s">
        <v>35</v>
      </c>
      <c r="D19" s="12" t="s">
        <v>36</v>
      </c>
      <c r="E19" s="12" t="s">
        <v>37</v>
      </c>
      <c r="F19" s="10">
        <v>1986</v>
      </c>
      <c r="G19" s="8" t="s">
        <v>38</v>
      </c>
      <c r="H19" s="8">
        <v>115</v>
      </c>
    </row>
    <row r="20" spans="1:8">
      <c r="A20" s="8">
        <v>8</v>
      </c>
      <c r="B20" s="8">
        <f t="shared" si="0"/>
        <v>8</v>
      </c>
      <c r="C20" s="8" t="s">
        <v>39</v>
      </c>
      <c r="D20" s="12" t="s">
        <v>40</v>
      </c>
      <c r="E20" s="12" t="s">
        <v>41</v>
      </c>
      <c r="F20" s="13">
        <v>1979</v>
      </c>
      <c r="G20" s="8" t="s">
        <v>31</v>
      </c>
      <c r="H20" s="14">
        <v>119</v>
      </c>
    </row>
    <row r="21" spans="1:8">
      <c r="A21" s="8">
        <v>9</v>
      </c>
      <c r="B21" s="8">
        <f t="shared" si="0"/>
        <v>9</v>
      </c>
      <c r="C21" s="8" t="s">
        <v>42</v>
      </c>
      <c r="D21" s="9" t="s">
        <v>43</v>
      </c>
      <c r="E21" s="9" t="s">
        <v>44</v>
      </c>
      <c r="F21" s="10">
        <v>1982</v>
      </c>
      <c r="G21" s="10" t="s">
        <v>17</v>
      </c>
      <c r="H21" s="10">
        <v>204</v>
      </c>
    </row>
    <row r="22" spans="1:8">
      <c r="A22" s="8">
        <v>10</v>
      </c>
      <c r="B22" s="8">
        <f t="shared" si="0"/>
        <v>10</v>
      </c>
      <c r="C22" s="8" t="s">
        <v>45</v>
      </c>
      <c r="D22" s="9" t="s">
        <v>46</v>
      </c>
      <c r="E22" s="11" t="s">
        <v>47</v>
      </c>
      <c r="F22" s="10">
        <v>1981</v>
      </c>
      <c r="G22" s="8" t="s">
        <v>17</v>
      </c>
      <c r="H22" s="8">
        <v>27</v>
      </c>
    </row>
    <row r="23" spans="1:8">
      <c r="A23" s="8">
        <v>11</v>
      </c>
      <c r="B23" s="8">
        <f t="shared" si="0"/>
        <v>11</v>
      </c>
      <c r="C23" s="8" t="s">
        <v>48</v>
      </c>
      <c r="D23" s="12" t="s">
        <v>49</v>
      </c>
      <c r="E23" s="12" t="s">
        <v>50</v>
      </c>
      <c r="F23" s="13">
        <v>1983</v>
      </c>
      <c r="G23" s="8" t="s">
        <v>31</v>
      </c>
      <c r="H23" s="14">
        <v>236</v>
      </c>
    </row>
    <row r="24" spans="1:8">
      <c r="A24" s="8">
        <v>12</v>
      </c>
      <c r="B24" s="8">
        <f t="shared" si="0"/>
        <v>12</v>
      </c>
      <c r="C24" s="8" t="s">
        <v>51</v>
      </c>
      <c r="D24" s="9" t="s">
        <v>52</v>
      </c>
      <c r="E24" s="9" t="s">
        <v>53</v>
      </c>
      <c r="F24" s="10">
        <v>1982</v>
      </c>
      <c r="G24" s="8" t="s">
        <v>54</v>
      </c>
      <c r="H24" s="8">
        <v>120</v>
      </c>
    </row>
    <row r="25" spans="1:8">
      <c r="A25" s="8">
        <v>13</v>
      </c>
      <c r="B25" s="8">
        <f t="shared" si="0"/>
        <v>13</v>
      </c>
      <c r="C25" s="8" t="s">
        <v>55</v>
      </c>
      <c r="D25" s="9" t="s">
        <v>56</v>
      </c>
      <c r="E25" s="9" t="s">
        <v>57</v>
      </c>
      <c r="F25" s="10">
        <v>1983</v>
      </c>
      <c r="G25" s="8" t="s">
        <v>54</v>
      </c>
      <c r="H25" s="8">
        <v>144</v>
      </c>
    </row>
    <row r="26" spans="1:8">
      <c r="A26" s="8">
        <v>14</v>
      </c>
      <c r="B26" s="8">
        <f t="shared" si="0"/>
        <v>14</v>
      </c>
      <c r="C26" s="8" t="s">
        <v>58</v>
      </c>
      <c r="D26" s="9" t="s">
        <v>59</v>
      </c>
      <c r="E26" s="9" t="s">
        <v>60</v>
      </c>
      <c r="F26" s="10">
        <v>1985</v>
      </c>
      <c r="G26" s="8" t="s">
        <v>27</v>
      </c>
      <c r="H26" s="8">
        <v>163</v>
      </c>
    </row>
    <row r="27" spans="1:8">
      <c r="A27" s="8">
        <v>15</v>
      </c>
      <c r="B27" s="8">
        <f t="shared" si="0"/>
        <v>15</v>
      </c>
      <c r="C27" s="8" t="s">
        <v>61</v>
      </c>
      <c r="D27" s="9" t="s">
        <v>62</v>
      </c>
      <c r="E27" s="9" t="s">
        <v>63</v>
      </c>
      <c r="F27" s="10">
        <v>1986</v>
      </c>
      <c r="G27" s="8" t="s">
        <v>27</v>
      </c>
      <c r="H27" s="8">
        <v>151</v>
      </c>
    </row>
    <row r="28" spans="1:8">
      <c r="A28" s="8">
        <v>16</v>
      </c>
      <c r="B28" s="8">
        <f t="shared" si="0"/>
        <v>16</v>
      </c>
      <c r="C28" s="8" t="s">
        <v>64</v>
      </c>
      <c r="D28" s="12" t="s">
        <v>65</v>
      </c>
      <c r="E28" s="12" t="s">
        <v>50</v>
      </c>
      <c r="F28" s="13">
        <v>1985</v>
      </c>
      <c r="G28" s="8" t="s">
        <v>31</v>
      </c>
      <c r="H28" s="14">
        <v>268</v>
      </c>
    </row>
    <row r="29" spans="1:8" ht="30">
      <c r="A29" s="8">
        <v>17</v>
      </c>
      <c r="B29" s="8">
        <f t="shared" si="0"/>
        <v>17</v>
      </c>
      <c r="C29" s="8" t="s">
        <v>66</v>
      </c>
      <c r="D29" s="11" t="s">
        <v>67</v>
      </c>
      <c r="E29" s="11" t="s">
        <v>68</v>
      </c>
      <c r="F29" s="10">
        <v>1981</v>
      </c>
      <c r="G29" s="10" t="s">
        <v>17</v>
      </c>
      <c r="H29" s="8">
        <v>119</v>
      </c>
    </row>
    <row r="30" spans="1:8" ht="30">
      <c r="A30" s="8">
        <v>18</v>
      </c>
      <c r="B30" s="8">
        <f t="shared" si="0"/>
        <v>18</v>
      </c>
      <c r="C30" s="8" t="s">
        <v>69</v>
      </c>
      <c r="D30" s="11" t="s">
        <v>70</v>
      </c>
      <c r="E30" s="11" t="s">
        <v>68</v>
      </c>
      <c r="F30" s="10">
        <v>1981</v>
      </c>
      <c r="G30" s="10" t="s">
        <v>17</v>
      </c>
      <c r="H30" s="8">
        <v>150</v>
      </c>
    </row>
    <row r="31" spans="1:8">
      <c r="A31" s="8">
        <v>19</v>
      </c>
      <c r="B31" s="8">
        <f t="shared" si="0"/>
        <v>19</v>
      </c>
      <c r="C31" s="8" t="s">
        <v>71</v>
      </c>
      <c r="D31" s="9" t="s">
        <v>72</v>
      </c>
      <c r="E31" s="9" t="s">
        <v>73</v>
      </c>
      <c r="F31" s="10">
        <v>1964</v>
      </c>
      <c r="G31" s="8" t="s">
        <v>17</v>
      </c>
      <c r="H31" s="8">
        <v>163</v>
      </c>
    </row>
    <row r="32" spans="1:8">
      <c r="A32" s="8">
        <v>20</v>
      </c>
      <c r="B32" s="8">
        <f t="shared" si="0"/>
        <v>20</v>
      </c>
      <c r="C32" s="8" t="s">
        <v>74</v>
      </c>
      <c r="D32" s="9" t="s">
        <v>75</v>
      </c>
      <c r="E32" s="9" t="s">
        <v>76</v>
      </c>
      <c r="F32" s="10">
        <v>1980</v>
      </c>
      <c r="G32" s="8" t="s">
        <v>77</v>
      </c>
      <c r="H32" s="8">
        <v>100</v>
      </c>
    </row>
    <row r="33" spans="1:8" ht="30">
      <c r="A33" s="8">
        <v>21</v>
      </c>
      <c r="B33" s="8">
        <f t="shared" si="0"/>
        <v>21</v>
      </c>
      <c r="C33" s="8" t="s">
        <v>78</v>
      </c>
      <c r="D33" s="12" t="s">
        <v>79</v>
      </c>
      <c r="E33" s="9" t="s">
        <v>80</v>
      </c>
      <c r="F33" s="10">
        <v>1992</v>
      </c>
      <c r="G33" s="8" t="s">
        <v>17</v>
      </c>
      <c r="H33" s="8">
        <v>125</v>
      </c>
    </row>
    <row r="34" spans="1:8">
      <c r="A34" s="8">
        <v>22</v>
      </c>
      <c r="B34" s="8">
        <f t="shared" si="0"/>
        <v>22</v>
      </c>
      <c r="C34" s="8" t="s">
        <v>81</v>
      </c>
      <c r="D34" s="12" t="s">
        <v>82</v>
      </c>
      <c r="E34" s="12" t="s">
        <v>83</v>
      </c>
      <c r="F34" s="10">
        <v>1987</v>
      </c>
      <c r="G34" s="8" t="s">
        <v>17</v>
      </c>
      <c r="H34" s="8">
        <v>120</v>
      </c>
    </row>
    <row r="35" spans="1:8">
      <c r="A35" s="8">
        <v>23</v>
      </c>
      <c r="B35" s="8">
        <f t="shared" si="0"/>
        <v>23</v>
      </c>
      <c r="C35" s="8" t="s">
        <v>84</v>
      </c>
      <c r="D35" s="12" t="s">
        <v>85</v>
      </c>
      <c r="E35" s="12" t="s">
        <v>86</v>
      </c>
      <c r="F35" s="10">
        <v>1983</v>
      </c>
      <c r="G35" s="8" t="s">
        <v>54</v>
      </c>
      <c r="H35" s="8">
        <v>123</v>
      </c>
    </row>
    <row r="36" spans="1:8">
      <c r="A36" s="8">
        <v>24</v>
      </c>
      <c r="B36" s="8">
        <f t="shared" si="0"/>
        <v>24</v>
      </c>
      <c r="C36" s="8" t="s">
        <v>87</v>
      </c>
      <c r="D36" s="9" t="s">
        <v>88</v>
      </c>
      <c r="E36" s="9" t="s">
        <v>89</v>
      </c>
      <c r="F36" s="10">
        <v>1983</v>
      </c>
      <c r="G36" s="10" t="s">
        <v>17</v>
      </c>
      <c r="H36" s="10">
        <v>155</v>
      </c>
    </row>
    <row r="37" spans="1:8" ht="18.75" customHeight="1">
      <c r="A37" s="8">
        <v>25</v>
      </c>
      <c r="B37" s="8">
        <f t="shared" si="0"/>
        <v>25</v>
      </c>
      <c r="C37" s="8" t="s">
        <v>90</v>
      </c>
      <c r="D37" s="12" t="s">
        <v>91</v>
      </c>
      <c r="E37" s="12" t="s">
        <v>86</v>
      </c>
      <c r="F37" s="10">
        <v>1981</v>
      </c>
      <c r="G37" s="8" t="s">
        <v>92</v>
      </c>
      <c r="H37" s="8">
        <v>183</v>
      </c>
    </row>
    <row r="38" spans="1:8">
      <c r="A38" s="8">
        <v>26</v>
      </c>
      <c r="B38" s="8">
        <f t="shared" si="0"/>
        <v>26</v>
      </c>
      <c r="C38" s="8" t="s">
        <v>93</v>
      </c>
      <c r="D38" s="12" t="s">
        <v>94</v>
      </c>
      <c r="E38" s="12" t="s">
        <v>86</v>
      </c>
      <c r="F38" s="10">
        <v>1982</v>
      </c>
      <c r="G38" s="8" t="s">
        <v>92</v>
      </c>
      <c r="H38" s="8">
        <v>80</v>
      </c>
    </row>
    <row r="39" spans="1:8">
      <c r="A39" s="8">
        <v>27</v>
      </c>
      <c r="B39" s="8">
        <f t="shared" si="0"/>
        <v>27</v>
      </c>
      <c r="C39" s="8" t="s">
        <v>95</v>
      </c>
      <c r="D39" s="9" t="s">
        <v>96</v>
      </c>
      <c r="E39" s="9" t="s">
        <v>97</v>
      </c>
      <c r="F39" s="10">
        <v>1985</v>
      </c>
      <c r="G39" s="8" t="s">
        <v>31</v>
      </c>
      <c r="H39" s="8">
        <v>112</v>
      </c>
    </row>
    <row r="40" spans="1:8">
      <c r="A40" s="8">
        <v>28</v>
      </c>
      <c r="B40" s="8">
        <f t="shared" si="0"/>
        <v>28</v>
      </c>
      <c r="C40" s="8" t="s">
        <v>98</v>
      </c>
      <c r="D40" s="12" t="s">
        <v>99</v>
      </c>
      <c r="E40" s="12" t="s">
        <v>86</v>
      </c>
      <c r="F40" s="10">
        <v>1983</v>
      </c>
      <c r="G40" s="8" t="s">
        <v>92</v>
      </c>
      <c r="H40" s="8">
        <v>468</v>
      </c>
    </row>
    <row r="41" spans="1:8">
      <c r="A41" s="8">
        <v>29</v>
      </c>
      <c r="B41" s="8">
        <f t="shared" si="0"/>
        <v>29</v>
      </c>
      <c r="C41" s="8" t="s">
        <v>100</v>
      </c>
      <c r="D41" s="12" t="s">
        <v>101</v>
      </c>
      <c r="E41" s="12" t="s">
        <v>86</v>
      </c>
      <c r="F41" s="10">
        <v>1983</v>
      </c>
      <c r="G41" s="8" t="s">
        <v>92</v>
      </c>
      <c r="H41" s="8">
        <v>412</v>
      </c>
    </row>
    <row r="42" spans="1:8">
      <c r="A42" s="8">
        <v>30</v>
      </c>
      <c r="B42" s="8">
        <f t="shared" si="0"/>
        <v>30</v>
      </c>
      <c r="C42" s="8" t="s">
        <v>102</v>
      </c>
      <c r="D42" s="9" t="s">
        <v>103</v>
      </c>
      <c r="E42" s="9" t="s">
        <v>104</v>
      </c>
      <c r="F42" s="10">
        <v>1983</v>
      </c>
      <c r="G42" s="8" t="s">
        <v>92</v>
      </c>
      <c r="H42" s="8">
        <v>72</v>
      </c>
    </row>
    <row r="43" spans="1:8">
      <c r="A43" s="8">
        <v>31</v>
      </c>
      <c r="B43" s="8">
        <f t="shared" si="0"/>
        <v>31</v>
      </c>
      <c r="C43" s="8" t="s">
        <v>105</v>
      </c>
      <c r="D43" s="12" t="s">
        <v>106</v>
      </c>
      <c r="E43" s="12" t="s">
        <v>86</v>
      </c>
      <c r="F43" s="10">
        <v>1982</v>
      </c>
      <c r="G43" s="8" t="s">
        <v>92</v>
      </c>
      <c r="H43" s="8">
        <v>339</v>
      </c>
    </row>
    <row r="44" spans="1:8">
      <c r="A44" s="8">
        <v>32</v>
      </c>
      <c r="B44" s="8">
        <f t="shared" si="0"/>
        <v>32</v>
      </c>
      <c r="C44" s="8" t="s">
        <v>107</v>
      </c>
      <c r="D44" s="12" t="s">
        <v>108</v>
      </c>
      <c r="E44" s="12" t="s">
        <v>86</v>
      </c>
      <c r="F44" s="10">
        <v>1982</v>
      </c>
      <c r="G44" s="8" t="s">
        <v>92</v>
      </c>
      <c r="H44" s="8">
        <v>307</v>
      </c>
    </row>
    <row r="45" spans="1:8">
      <c r="A45" s="8">
        <v>33</v>
      </c>
      <c r="B45" s="8">
        <f t="shared" si="0"/>
        <v>33</v>
      </c>
      <c r="C45" s="8" t="s">
        <v>109</v>
      </c>
      <c r="D45" s="9" t="s">
        <v>110</v>
      </c>
      <c r="E45" s="9" t="s">
        <v>111</v>
      </c>
      <c r="F45" s="10">
        <v>1984</v>
      </c>
      <c r="G45" s="8" t="s">
        <v>17</v>
      </c>
      <c r="H45" s="8">
        <v>136</v>
      </c>
    </row>
    <row r="46" spans="1:8">
      <c r="A46" s="8">
        <v>34</v>
      </c>
      <c r="B46" s="8">
        <f t="shared" si="0"/>
        <v>34</v>
      </c>
      <c r="C46" s="8" t="s">
        <v>112</v>
      </c>
      <c r="D46" s="12" t="s">
        <v>113</v>
      </c>
      <c r="E46" s="12" t="s">
        <v>97</v>
      </c>
      <c r="F46" s="13">
        <v>1985</v>
      </c>
      <c r="G46" s="14" t="s">
        <v>31</v>
      </c>
      <c r="H46" s="14">
        <v>100</v>
      </c>
    </row>
    <row r="47" spans="1:8">
      <c r="A47" s="8">
        <v>35</v>
      </c>
      <c r="B47" s="8">
        <f t="shared" si="0"/>
        <v>35</v>
      </c>
      <c r="C47" s="8" t="s">
        <v>114</v>
      </c>
      <c r="D47" s="12" t="s">
        <v>115</v>
      </c>
      <c r="E47" s="12" t="s">
        <v>116</v>
      </c>
      <c r="F47" s="10">
        <v>1981</v>
      </c>
      <c r="G47" s="8" t="s">
        <v>27</v>
      </c>
      <c r="H47" s="8">
        <v>108</v>
      </c>
    </row>
    <row r="48" spans="1:8">
      <c r="A48" s="8">
        <v>36</v>
      </c>
      <c r="B48" s="8">
        <f t="shared" si="0"/>
        <v>36</v>
      </c>
      <c r="C48" s="8" t="s">
        <v>117</v>
      </c>
      <c r="D48" s="12" t="s">
        <v>118</v>
      </c>
      <c r="E48" s="12" t="s">
        <v>119</v>
      </c>
      <c r="F48" s="10">
        <v>1979</v>
      </c>
      <c r="G48" s="8" t="s">
        <v>54</v>
      </c>
      <c r="H48" s="8">
        <v>99</v>
      </c>
    </row>
    <row r="49" spans="1:8" ht="30">
      <c r="A49" s="8">
        <v>37</v>
      </c>
      <c r="B49" s="8">
        <f t="shared" si="0"/>
        <v>37</v>
      </c>
      <c r="C49" s="8" t="s">
        <v>120</v>
      </c>
      <c r="D49" s="9" t="s">
        <v>121</v>
      </c>
      <c r="E49" s="9" t="s">
        <v>122</v>
      </c>
      <c r="F49" s="10">
        <v>1980</v>
      </c>
      <c r="G49" s="8" t="s">
        <v>17</v>
      </c>
      <c r="H49" s="8">
        <v>117</v>
      </c>
    </row>
    <row r="50" spans="1:8">
      <c r="A50" s="8">
        <v>38</v>
      </c>
      <c r="B50" s="8">
        <f t="shared" si="0"/>
        <v>38</v>
      </c>
      <c r="C50" s="8" t="s">
        <v>123</v>
      </c>
      <c r="D50" s="12" t="s">
        <v>124</v>
      </c>
      <c r="E50" s="12" t="s">
        <v>125</v>
      </c>
      <c r="F50" s="10">
        <v>1984</v>
      </c>
      <c r="G50" s="8" t="s">
        <v>27</v>
      </c>
      <c r="H50" s="8">
        <v>99</v>
      </c>
    </row>
    <row r="51" spans="1:8" ht="19.5" customHeight="1">
      <c r="A51" s="8">
        <v>39</v>
      </c>
      <c r="B51" s="8">
        <f t="shared" si="0"/>
        <v>39</v>
      </c>
      <c r="C51" s="8" t="s">
        <v>126</v>
      </c>
      <c r="D51" s="9" t="s">
        <v>127</v>
      </c>
      <c r="E51" s="11" t="s">
        <v>128</v>
      </c>
      <c r="F51" s="10">
        <v>1985</v>
      </c>
      <c r="G51" s="8" t="s">
        <v>17</v>
      </c>
      <c r="H51" s="8">
        <v>77</v>
      </c>
    </row>
    <row r="52" spans="1:8">
      <c r="A52" s="8">
        <v>40</v>
      </c>
      <c r="B52" s="8">
        <f t="shared" si="0"/>
        <v>40</v>
      </c>
      <c r="C52" s="8" t="s">
        <v>129</v>
      </c>
      <c r="D52" s="12" t="s">
        <v>130</v>
      </c>
      <c r="E52" s="12" t="s">
        <v>131</v>
      </c>
      <c r="F52" s="10">
        <v>1987</v>
      </c>
      <c r="G52" s="8" t="s">
        <v>17</v>
      </c>
      <c r="H52" s="8">
        <v>215</v>
      </c>
    </row>
    <row r="53" spans="1:8" ht="30">
      <c r="A53" s="8">
        <v>41</v>
      </c>
      <c r="B53" s="8">
        <f t="shared" si="0"/>
        <v>41</v>
      </c>
      <c r="C53" s="8" t="s">
        <v>132</v>
      </c>
      <c r="D53" s="9" t="s">
        <v>133</v>
      </c>
      <c r="E53" s="9" t="s">
        <v>134</v>
      </c>
      <c r="F53" s="10">
        <v>1982</v>
      </c>
      <c r="G53" s="2" t="s">
        <v>17</v>
      </c>
      <c r="H53" s="8">
        <v>63</v>
      </c>
    </row>
    <row r="54" spans="1:8">
      <c r="A54" s="8">
        <v>42</v>
      </c>
      <c r="B54" s="8">
        <f t="shared" si="0"/>
        <v>42</v>
      </c>
      <c r="C54" s="8" t="s">
        <v>135</v>
      </c>
      <c r="D54" s="12" t="s">
        <v>136</v>
      </c>
      <c r="E54" s="12" t="s">
        <v>137</v>
      </c>
      <c r="F54" s="10">
        <v>1990</v>
      </c>
      <c r="G54" s="8" t="s">
        <v>17</v>
      </c>
      <c r="H54" s="8">
        <v>153</v>
      </c>
    </row>
    <row r="55" spans="1:8">
      <c r="A55" s="8">
        <v>43</v>
      </c>
      <c r="B55" s="8">
        <f t="shared" si="0"/>
        <v>43</v>
      </c>
      <c r="C55" s="8" t="s">
        <v>138</v>
      </c>
      <c r="D55" s="12" t="s">
        <v>139</v>
      </c>
      <c r="E55" s="12" t="s">
        <v>140</v>
      </c>
      <c r="F55" s="10">
        <v>1981</v>
      </c>
      <c r="G55" s="8" t="s">
        <v>17</v>
      </c>
      <c r="H55" s="8">
        <v>499</v>
      </c>
    </row>
    <row r="56" spans="1:8">
      <c r="A56" s="8">
        <v>44</v>
      </c>
      <c r="B56" s="8">
        <f t="shared" si="0"/>
        <v>44</v>
      </c>
      <c r="C56" s="8" t="s">
        <v>141</v>
      </c>
      <c r="D56" s="12" t="s">
        <v>142</v>
      </c>
      <c r="E56" s="11" t="s">
        <v>143</v>
      </c>
      <c r="F56" s="10">
        <v>1940</v>
      </c>
      <c r="G56" s="10" t="s">
        <v>144</v>
      </c>
      <c r="H56" s="10">
        <v>32</v>
      </c>
    </row>
    <row r="57" spans="1:8">
      <c r="A57" s="8">
        <v>45</v>
      </c>
      <c r="B57" s="8">
        <f t="shared" si="0"/>
        <v>45</v>
      </c>
      <c r="C57" s="8" t="s">
        <v>145</v>
      </c>
      <c r="D57" s="11" t="s">
        <v>146</v>
      </c>
      <c r="E57" s="11" t="s">
        <v>50</v>
      </c>
      <c r="F57" s="10">
        <v>1986</v>
      </c>
      <c r="G57" s="8" t="s">
        <v>17</v>
      </c>
      <c r="H57" s="8">
        <v>108</v>
      </c>
    </row>
    <row r="58" spans="1:8">
      <c r="A58" s="8">
        <v>46</v>
      </c>
      <c r="B58" s="8">
        <f t="shared" si="0"/>
        <v>46</v>
      </c>
      <c r="C58" s="8" t="s">
        <v>147</v>
      </c>
      <c r="D58" s="12" t="s">
        <v>148</v>
      </c>
      <c r="E58" s="12" t="s">
        <v>149</v>
      </c>
      <c r="F58" s="10">
        <v>1979</v>
      </c>
      <c r="G58" s="8" t="s">
        <v>31</v>
      </c>
      <c r="H58" s="8">
        <v>556</v>
      </c>
    </row>
    <row r="59" spans="1:8">
      <c r="A59" s="8">
        <v>47</v>
      </c>
      <c r="B59" s="8">
        <f t="shared" si="0"/>
        <v>47</v>
      </c>
      <c r="C59" s="8" t="s">
        <v>150</v>
      </c>
      <c r="D59" s="9" t="s">
        <v>151</v>
      </c>
      <c r="E59" s="9" t="s">
        <v>152</v>
      </c>
      <c r="F59" s="10">
        <v>1971</v>
      </c>
      <c r="G59" s="8" t="s">
        <v>17</v>
      </c>
      <c r="H59" s="8">
        <v>36</v>
      </c>
    </row>
    <row r="60" spans="1:8">
      <c r="A60" s="8">
        <v>48</v>
      </c>
      <c r="B60" s="8">
        <f t="shared" si="0"/>
        <v>48</v>
      </c>
      <c r="C60" s="8" t="s">
        <v>153</v>
      </c>
      <c r="D60" s="12" t="s">
        <v>154</v>
      </c>
      <c r="E60" s="12" t="s">
        <v>155</v>
      </c>
      <c r="F60" s="10">
        <v>1972</v>
      </c>
      <c r="G60" s="8" t="s">
        <v>17</v>
      </c>
      <c r="H60" s="8">
        <v>60</v>
      </c>
    </row>
    <row r="61" spans="1:8">
      <c r="A61" s="8">
        <v>49</v>
      </c>
      <c r="B61" s="8">
        <f t="shared" si="0"/>
        <v>49</v>
      </c>
      <c r="C61" s="8" t="s">
        <v>156</v>
      </c>
      <c r="D61" s="12" t="s">
        <v>157</v>
      </c>
      <c r="E61" s="11" t="s">
        <v>47</v>
      </c>
      <c r="F61" s="10" t="s">
        <v>158</v>
      </c>
      <c r="G61" s="8" t="s">
        <v>17</v>
      </c>
      <c r="H61" s="8">
        <v>35</v>
      </c>
    </row>
    <row r="62" spans="1:8">
      <c r="A62" s="8">
        <v>50</v>
      </c>
      <c r="B62" s="8">
        <f t="shared" si="0"/>
        <v>50</v>
      </c>
      <c r="C62" s="8" t="s">
        <v>159</v>
      </c>
      <c r="D62" s="12" t="s">
        <v>160</v>
      </c>
      <c r="E62" s="12" t="s">
        <v>161</v>
      </c>
      <c r="F62" s="10">
        <v>1982</v>
      </c>
      <c r="G62" s="8" t="s">
        <v>31</v>
      </c>
      <c r="H62" s="8">
        <v>227</v>
      </c>
    </row>
    <row r="63" spans="1:8">
      <c r="A63" s="8">
        <v>51</v>
      </c>
      <c r="B63" s="8">
        <f t="shared" si="0"/>
        <v>51</v>
      </c>
      <c r="C63" s="8" t="s">
        <v>162</v>
      </c>
      <c r="D63" s="12" t="s">
        <v>163</v>
      </c>
      <c r="E63" s="12" t="s">
        <v>164</v>
      </c>
      <c r="F63" s="10">
        <v>1984</v>
      </c>
      <c r="G63" s="8" t="s">
        <v>27</v>
      </c>
      <c r="H63" s="8">
        <v>132</v>
      </c>
    </row>
    <row r="64" spans="1:8">
      <c r="A64" s="8">
        <v>52</v>
      </c>
      <c r="B64" s="8">
        <f t="shared" si="0"/>
        <v>52</v>
      </c>
      <c r="C64" s="8" t="s">
        <v>165</v>
      </c>
      <c r="D64" s="12" t="s">
        <v>166</v>
      </c>
      <c r="E64" s="12" t="s">
        <v>167</v>
      </c>
      <c r="F64" s="10">
        <v>1982</v>
      </c>
      <c r="G64" s="8" t="s">
        <v>17</v>
      </c>
      <c r="H64" s="8">
        <v>72</v>
      </c>
    </row>
    <row r="65" spans="1:8">
      <c r="A65" s="8">
        <v>53</v>
      </c>
      <c r="B65" s="8">
        <f t="shared" si="0"/>
        <v>53</v>
      </c>
      <c r="C65" s="8" t="s">
        <v>168</v>
      </c>
      <c r="D65" s="12" t="s">
        <v>169</v>
      </c>
      <c r="E65" s="12" t="s">
        <v>44</v>
      </c>
      <c r="F65" s="10">
        <v>1981</v>
      </c>
      <c r="G65" s="8" t="s">
        <v>170</v>
      </c>
      <c r="H65" s="8">
        <v>76</v>
      </c>
    </row>
    <row r="66" spans="1:8">
      <c r="A66" s="8">
        <v>54</v>
      </c>
      <c r="B66" s="8">
        <f t="shared" si="0"/>
        <v>54</v>
      </c>
      <c r="C66" s="8" t="s">
        <v>171</v>
      </c>
      <c r="D66" s="12" t="s">
        <v>172</v>
      </c>
      <c r="E66" s="12" t="s">
        <v>44</v>
      </c>
      <c r="F66" s="10">
        <v>1981</v>
      </c>
      <c r="G66" s="8" t="s">
        <v>170</v>
      </c>
      <c r="H66" s="8">
        <v>68</v>
      </c>
    </row>
    <row r="67" spans="1:8">
      <c r="A67" s="8">
        <v>55</v>
      </c>
      <c r="B67" s="8">
        <f t="shared" si="0"/>
        <v>55</v>
      </c>
      <c r="C67" s="8" t="s">
        <v>173</v>
      </c>
      <c r="D67" s="12" t="s">
        <v>174</v>
      </c>
      <c r="E67" s="12" t="s">
        <v>175</v>
      </c>
      <c r="F67" s="10">
        <v>1985</v>
      </c>
      <c r="G67" s="8" t="s">
        <v>54</v>
      </c>
      <c r="H67" s="8">
        <v>92</v>
      </c>
    </row>
    <row r="68" spans="1:8">
      <c r="A68" s="8">
        <v>56</v>
      </c>
      <c r="B68" s="8">
        <f t="shared" si="0"/>
        <v>56</v>
      </c>
      <c r="C68" s="8" t="s">
        <v>176</v>
      </c>
      <c r="D68" s="9" t="s">
        <v>177</v>
      </c>
      <c r="E68" s="11" t="s">
        <v>178</v>
      </c>
      <c r="F68" s="10">
        <v>1990</v>
      </c>
      <c r="G68" s="8" t="s">
        <v>17</v>
      </c>
      <c r="H68" s="8">
        <v>259</v>
      </c>
    </row>
    <row r="69" spans="1:8">
      <c r="A69" s="8">
        <v>57</v>
      </c>
      <c r="B69" s="8">
        <f t="shared" si="0"/>
        <v>57</v>
      </c>
      <c r="C69" s="8" t="s">
        <v>179</v>
      </c>
      <c r="D69" s="15" t="s">
        <v>180</v>
      </c>
      <c r="E69" s="15" t="s">
        <v>50</v>
      </c>
      <c r="F69" s="16">
        <v>1984</v>
      </c>
      <c r="G69" s="17" t="s">
        <v>31</v>
      </c>
      <c r="H69" s="18">
        <v>312</v>
      </c>
    </row>
    <row r="70" spans="1:8">
      <c r="A70" s="8">
        <v>58</v>
      </c>
      <c r="B70" s="8">
        <f t="shared" si="0"/>
        <v>58</v>
      </c>
      <c r="C70" s="8" t="s">
        <v>181</v>
      </c>
      <c r="D70" s="12" t="s">
        <v>182</v>
      </c>
      <c r="E70" s="12" t="s">
        <v>50</v>
      </c>
      <c r="F70" s="13">
        <v>1984</v>
      </c>
      <c r="G70" s="8" t="s">
        <v>31</v>
      </c>
      <c r="H70" s="14">
        <v>268</v>
      </c>
    </row>
    <row r="71" spans="1:8" ht="30">
      <c r="A71" s="8">
        <v>59</v>
      </c>
      <c r="B71" s="8">
        <f t="shared" si="0"/>
        <v>59</v>
      </c>
      <c r="C71" s="8" t="s">
        <v>183</v>
      </c>
      <c r="D71" s="12" t="s">
        <v>184</v>
      </c>
      <c r="E71" s="11" t="s">
        <v>185</v>
      </c>
      <c r="F71" s="10">
        <v>1915</v>
      </c>
      <c r="G71" s="10" t="s">
        <v>38</v>
      </c>
      <c r="H71" s="10">
        <v>13</v>
      </c>
    </row>
    <row r="72" spans="1:8">
      <c r="A72" s="8">
        <v>60</v>
      </c>
      <c r="B72" s="8">
        <f t="shared" si="0"/>
        <v>60</v>
      </c>
      <c r="C72" s="8" t="s">
        <v>186</v>
      </c>
      <c r="D72" s="12" t="s">
        <v>187</v>
      </c>
      <c r="E72" s="12" t="s">
        <v>50</v>
      </c>
      <c r="F72" s="13">
        <v>1986</v>
      </c>
      <c r="G72" s="8" t="s">
        <v>31</v>
      </c>
      <c r="H72" s="14">
        <v>164</v>
      </c>
    </row>
    <row r="73" spans="1:8">
      <c r="A73" s="8">
        <v>61</v>
      </c>
      <c r="B73" s="8">
        <f t="shared" si="0"/>
        <v>61</v>
      </c>
      <c r="C73" s="8" t="s">
        <v>188</v>
      </c>
      <c r="D73" s="12" t="s">
        <v>189</v>
      </c>
      <c r="E73" s="12" t="s">
        <v>190</v>
      </c>
      <c r="F73" s="10">
        <v>1981</v>
      </c>
      <c r="G73" s="8" t="s">
        <v>38</v>
      </c>
      <c r="H73" s="8">
        <v>47</v>
      </c>
    </row>
    <row r="74" spans="1:8" ht="30">
      <c r="A74" s="8">
        <v>62</v>
      </c>
      <c r="B74" s="8">
        <f t="shared" si="0"/>
        <v>62</v>
      </c>
      <c r="C74" s="8" t="s">
        <v>191</v>
      </c>
      <c r="D74" s="9" t="s">
        <v>192</v>
      </c>
      <c r="E74" s="9" t="s">
        <v>193</v>
      </c>
      <c r="F74" s="10">
        <v>1993</v>
      </c>
      <c r="G74" s="8" t="s">
        <v>17</v>
      </c>
      <c r="H74" s="8">
        <v>77</v>
      </c>
    </row>
    <row r="75" spans="1:8">
      <c r="A75" s="8">
        <v>63</v>
      </c>
      <c r="B75" s="8">
        <f t="shared" si="0"/>
        <v>63</v>
      </c>
      <c r="C75" s="8" t="s">
        <v>194</v>
      </c>
      <c r="D75" s="11" t="s">
        <v>195</v>
      </c>
      <c r="E75" s="11" t="s">
        <v>196</v>
      </c>
      <c r="F75" s="10">
        <v>1986</v>
      </c>
      <c r="G75" s="8" t="s">
        <v>17</v>
      </c>
      <c r="H75" s="8">
        <v>215</v>
      </c>
    </row>
    <row r="76" spans="1:8">
      <c r="A76" s="8">
        <v>64</v>
      </c>
      <c r="B76" s="8">
        <f t="shared" si="0"/>
        <v>64</v>
      </c>
      <c r="C76" s="8" t="s">
        <v>197</v>
      </c>
      <c r="D76" s="11" t="s">
        <v>198</v>
      </c>
      <c r="E76" s="11" t="s">
        <v>196</v>
      </c>
      <c r="F76" s="10">
        <v>1986</v>
      </c>
      <c r="G76" s="8" t="s">
        <v>17</v>
      </c>
      <c r="H76" s="8">
        <v>236</v>
      </c>
    </row>
    <row r="77" spans="1:8" ht="30">
      <c r="A77" s="8">
        <v>65</v>
      </c>
      <c r="B77" s="8">
        <f t="shared" si="0"/>
        <v>65</v>
      </c>
      <c r="C77" s="8" t="s">
        <v>199</v>
      </c>
      <c r="D77" s="9" t="s">
        <v>200</v>
      </c>
      <c r="E77" s="11" t="s">
        <v>201</v>
      </c>
      <c r="F77" s="10">
        <v>1994</v>
      </c>
      <c r="G77" s="8" t="s">
        <v>17</v>
      </c>
      <c r="H77" s="8">
        <v>508</v>
      </c>
    </row>
    <row r="78" spans="1:8">
      <c r="A78" s="8">
        <v>66</v>
      </c>
      <c r="B78" s="8">
        <f t="shared" si="0"/>
        <v>66</v>
      </c>
      <c r="C78" s="8" t="s">
        <v>202</v>
      </c>
      <c r="D78" s="12" t="s">
        <v>203</v>
      </c>
      <c r="E78" s="12" t="s">
        <v>204</v>
      </c>
      <c r="F78" s="10">
        <v>1979</v>
      </c>
      <c r="G78" s="8" t="s">
        <v>205</v>
      </c>
      <c r="H78" s="8">
        <v>50</v>
      </c>
    </row>
    <row r="79" spans="1:8">
      <c r="A79" s="8">
        <v>67</v>
      </c>
      <c r="B79" s="8">
        <f t="shared" ref="B79:B80" si="1">1+B78</f>
        <v>67</v>
      </c>
      <c r="C79" s="8" t="s">
        <v>206</v>
      </c>
      <c r="D79" s="9" t="s">
        <v>207</v>
      </c>
      <c r="E79" s="9" t="s">
        <v>37</v>
      </c>
      <c r="F79" s="10">
        <v>1997</v>
      </c>
      <c r="G79" s="8" t="s">
        <v>77</v>
      </c>
      <c r="H79" s="8">
        <v>139</v>
      </c>
    </row>
    <row r="80" spans="1:8">
      <c r="A80" s="8">
        <v>68</v>
      </c>
      <c r="B80" s="8">
        <f t="shared" si="1"/>
        <v>68</v>
      </c>
      <c r="C80" s="8" t="s">
        <v>208</v>
      </c>
      <c r="D80" s="12" t="s">
        <v>209</v>
      </c>
      <c r="E80" s="11" t="s">
        <v>210</v>
      </c>
      <c r="F80" s="10" t="s">
        <v>211</v>
      </c>
      <c r="G80" s="10" t="s">
        <v>38</v>
      </c>
      <c r="H80" s="10">
        <v>12</v>
      </c>
    </row>
    <row r="82" spans="1:8" ht="15.75">
      <c r="A82" s="291" t="s">
        <v>212</v>
      </c>
      <c r="B82" s="291"/>
      <c r="C82" s="291"/>
      <c r="D82" s="291"/>
      <c r="E82" s="291"/>
      <c r="F82" s="291"/>
      <c r="G82" s="291"/>
      <c r="H82" s="291"/>
    </row>
    <row r="83" spans="1:8" ht="3.75" customHeight="1">
      <c r="A83" s="19"/>
      <c r="C83" s="19"/>
      <c r="D83" s="4"/>
      <c r="E83" s="20"/>
      <c r="F83" s="5"/>
      <c r="G83" s="2"/>
      <c r="H83" s="2"/>
    </row>
    <row r="84" spans="1:8">
      <c r="A84" s="6" t="s">
        <v>6</v>
      </c>
      <c r="B84" s="6" t="s">
        <v>7</v>
      </c>
      <c r="C84" s="6" t="s">
        <v>8</v>
      </c>
      <c r="D84" s="21" t="s">
        <v>9</v>
      </c>
      <c r="E84" s="7" t="s">
        <v>10</v>
      </c>
      <c r="F84" s="7" t="s">
        <v>11</v>
      </c>
      <c r="G84" s="6" t="s">
        <v>12</v>
      </c>
      <c r="H84" s="6" t="s">
        <v>13</v>
      </c>
    </row>
    <row r="85" spans="1:8">
      <c r="A85" s="8">
        <v>1</v>
      </c>
      <c r="B85" s="8">
        <f>1+B80</f>
        <v>69</v>
      </c>
      <c r="C85" s="8" t="s">
        <v>213</v>
      </c>
      <c r="D85" s="12" t="s">
        <v>214</v>
      </c>
      <c r="E85" s="9" t="s">
        <v>215</v>
      </c>
      <c r="F85" s="10">
        <v>1976</v>
      </c>
      <c r="G85" s="8" t="s">
        <v>17</v>
      </c>
      <c r="H85" s="8">
        <v>64</v>
      </c>
    </row>
    <row r="86" spans="1:8" ht="30">
      <c r="A86" s="8">
        <v>2</v>
      </c>
      <c r="B86" s="8">
        <f t="shared" ref="B86:B149" si="2">1+B85</f>
        <v>70</v>
      </c>
      <c r="C86" s="8" t="s">
        <v>216</v>
      </c>
      <c r="D86" s="9" t="s">
        <v>217</v>
      </c>
      <c r="E86" s="9" t="s">
        <v>218</v>
      </c>
      <c r="F86" s="10">
        <v>1978</v>
      </c>
      <c r="G86" s="10" t="s">
        <v>17</v>
      </c>
      <c r="H86" s="10">
        <v>68</v>
      </c>
    </row>
    <row r="87" spans="1:8">
      <c r="A87" s="8">
        <v>3</v>
      </c>
      <c r="B87" s="8">
        <f t="shared" si="2"/>
        <v>71</v>
      </c>
      <c r="C87" s="8" t="s">
        <v>219</v>
      </c>
      <c r="D87" s="9" t="s">
        <v>220</v>
      </c>
      <c r="E87" s="9" t="s">
        <v>221</v>
      </c>
      <c r="F87" s="10">
        <v>1988</v>
      </c>
      <c r="G87" s="10" t="s">
        <v>17</v>
      </c>
      <c r="H87" s="10">
        <v>226</v>
      </c>
    </row>
    <row r="88" spans="1:8" ht="30">
      <c r="A88" s="8">
        <v>4</v>
      </c>
      <c r="B88" s="8">
        <f t="shared" si="2"/>
        <v>72</v>
      </c>
      <c r="C88" s="8" t="s">
        <v>222</v>
      </c>
      <c r="D88" s="9" t="s">
        <v>223</v>
      </c>
      <c r="E88" s="9" t="s">
        <v>224</v>
      </c>
      <c r="F88" s="10">
        <v>1983</v>
      </c>
      <c r="G88" s="8" t="s">
        <v>225</v>
      </c>
      <c r="H88" s="8">
        <v>479</v>
      </c>
    </row>
    <row r="89" spans="1:8" ht="30">
      <c r="A89" s="8">
        <v>5</v>
      </c>
      <c r="B89" s="8">
        <f t="shared" si="2"/>
        <v>73</v>
      </c>
      <c r="C89" s="8" t="s">
        <v>226</v>
      </c>
      <c r="D89" s="9" t="s">
        <v>227</v>
      </c>
      <c r="E89" s="9" t="s">
        <v>224</v>
      </c>
      <c r="F89" s="10">
        <v>1983</v>
      </c>
      <c r="G89" s="8" t="s">
        <v>225</v>
      </c>
      <c r="H89" s="8">
        <v>469</v>
      </c>
    </row>
    <row r="90" spans="1:8">
      <c r="A90" s="8">
        <v>6</v>
      </c>
      <c r="B90" s="8">
        <f t="shared" si="2"/>
        <v>74</v>
      </c>
      <c r="C90" s="8" t="s">
        <v>228</v>
      </c>
      <c r="D90" s="12" t="s">
        <v>229</v>
      </c>
      <c r="E90" s="9" t="s">
        <v>230</v>
      </c>
      <c r="F90" s="10">
        <v>1981</v>
      </c>
      <c r="G90" s="8" t="s">
        <v>225</v>
      </c>
      <c r="H90" s="8">
        <v>356</v>
      </c>
    </row>
    <row r="91" spans="1:8">
      <c r="A91" s="8">
        <v>7</v>
      </c>
      <c r="B91" s="8">
        <f t="shared" si="2"/>
        <v>75</v>
      </c>
      <c r="C91" s="8" t="s">
        <v>231</v>
      </c>
      <c r="D91" s="12" t="s">
        <v>232</v>
      </c>
      <c r="E91" s="9" t="s">
        <v>230</v>
      </c>
      <c r="F91" s="10">
        <v>1981</v>
      </c>
      <c r="G91" s="8" t="s">
        <v>225</v>
      </c>
      <c r="H91" s="8">
        <v>319</v>
      </c>
    </row>
    <row r="92" spans="1:8">
      <c r="A92" s="8">
        <v>8</v>
      </c>
      <c r="B92" s="8">
        <f t="shared" si="2"/>
        <v>76</v>
      </c>
      <c r="C92" s="8" t="s">
        <v>233</v>
      </c>
      <c r="D92" s="12" t="s">
        <v>234</v>
      </c>
      <c r="E92" s="9" t="s">
        <v>230</v>
      </c>
      <c r="F92" s="10">
        <v>1981</v>
      </c>
      <c r="G92" s="8" t="s">
        <v>225</v>
      </c>
      <c r="H92" s="8">
        <v>378</v>
      </c>
    </row>
    <row r="93" spans="1:8">
      <c r="A93" s="8">
        <v>9</v>
      </c>
      <c r="B93" s="8">
        <f t="shared" si="2"/>
        <v>77</v>
      </c>
      <c r="C93" s="8" t="s">
        <v>235</v>
      </c>
      <c r="D93" s="12" t="s">
        <v>236</v>
      </c>
      <c r="E93" s="9" t="s">
        <v>237</v>
      </c>
      <c r="F93" s="10">
        <v>1981</v>
      </c>
      <c r="G93" s="8" t="s">
        <v>225</v>
      </c>
      <c r="H93" s="8">
        <v>459</v>
      </c>
    </row>
    <row r="94" spans="1:8">
      <c r="A94" s="8">
        <v>10</v>
      </c>
      <c r="B94" s="8">
        <f t="shared" si="2"/>
        <v>78</v>
      </c>
      <c r="C94" s="8" t="s">
        <v>238</v>
      </c>
      <c r="D94" s="12" t="s">
        <v>239</v>
      </c>
      <c r="E94" s="9" t="s">
        <v>237</v>
      </c>
      <c r="F94" s="10">
        <v>1981</v>
      </c>
      <c r="G94" s="8" t="s">
        <v>225</v>
      </c>
      <c r="H94" s="8">
        <v>375</v>
      </c>
    </row>
    <row r="95" spans="1:8">
      <c r="A95" s="8">
        <v>11</v>
      </c>
      <c r="B95" s="8">
        <f t="shared" si="2"/>
        <v>79</v>
      </c>
      <c r="C95" s="8" t="s">
        <v>240</v>
      </c>
      <c r="D95" s="9" t="s">
        <v>241</v>
      </c>
      <c r="E95" s="9" t="s">
        <v>230</v>
      </c>
      <c r="F95" s="10">
        <v>1981</v>
      </c>
      <c r="G95" s="10" t="s">
        <v>242</v>
      </c>
      <c r="H95" s="10">
        <v>324</v>
      </c>
    </row>
    <row r="96" spans="1:8" ht="30">
      <c r="A96" s="8">
        <v>12</v>
      </c>
      <c r="B96" s="8">
        <f t="shared" si="2"/>
        <v>80</v>
      </c>
      <c r="C96" s="8" t="s">
        <v>243</v>
      </c>
      <c r="D96" s="9" t="s">
        <v>244</v>
      </c>
      <c r="E96" s="9" t="s">
        <v>245</v>
      </c>
      <c r="F96" s="10">
        <v>1987</v>
      </c>
      <c r="G96" s="8" t="s">
        <v>225</v>
      </c>
      <c r="H96" s="8">
        <v>72</v>
      </c>
    </row>
    <row r="97" spans="1:8">
      <c r="A97" s="8">
        <v>13</v>
      </c>
      <c r="B97" s="8">
        <f t="shared" si="2"/>
        <v>81</v>
      </c>
      <c r="C97" s="8" t="s">
        <v>246</v>
      </c>
      <c r="D97" s="22" t="s">
        <v>244</v>
      </c>
      <c r="E97" s="11" t="s">
        <v>247</v>
      </c>
      <c r="F97" s="10">
        <v>1979</v>
      </c>
      <c r="G97" s="10" t="s">
        <v>248</v>
      </c>
      <c r="H97" s="10">
        <v>72</v>
      </c>
    </row>
    <row r="98" spans="1:8">
      <c r="A98" s="8">
        <v>14</v>
      </c>
      <c r="B98" s="8">
        <f t="shared" si="2"/>
        <v>82</v>
      </c>
      <c r="C98" s="8" t="s">
        <v>249</v>
      </c>
      <c r="D98" s="9" t="s">
        <v>250</v>
      </c>
      <c r="E98" s="9" t="s">
        <v>230</v>
      </c>
      <c r="F98" s="10">
        <v>1981</v>
      </c>
      <c r="G98" s="8" t="s">
        <v>225</v>
      </c>
      <c r="H98" s="8">
        <v>342</v>
      </c>
    </row>
    <row r="99" spans="1:8">
      <c r="A99" s="8">
        <v>15</v>
      </c>
      <c r="B99" s="8">
        <f t="shared" si="2"/>
        <v>83</v>
      </c>
      <c r="C99" s="8" t="s">
        <v>251</v>
      </c>
      <c r="D99" s="22" t="s">
        <v>252</v>
      </c>
      <c r="E99" s="11" t="s">
        <v>253</v>
      </c>
      <c r="F99" s="10">
        <v>1982</v>
      </c>
      <c r="G99" s="10" t="s">
        <v>254</v>
      </c>
      <c r="H99" s="10">
        <v>131</v>
      </c>
    </row>
    <row r="100" spans="1:8" ht="30">
      <c r="A100" s="8">
        <v>16</v>
      </c>
      <c r="B100" s="8">
        <f t="shared" si="2"/>
        <v>84</v>
      </c>
      <c r="C100" s="8" t="s">
        <v>255</v>
      </c>
      <c r="D100" s="9" t="s">
        <v>256</v>
      </c>
      <c r="E100" s="9" t="s">
        <v>257</v>
      </c>
      <c r="F100" s="10">
        <v>1981</v>
      </c>
      <c r="G100" s="8" t="s">
        <v>225</v>
      </c>
      <c r="H100" s="8">
        <v>239</v>
      </c>
    </row>
    <row r="101" spans="1:8">
      <c r="A101" s="8">
        <v>17</v>
      </c>
      <c r="B101" s="8">
        <f t="shared" si="2"/>
        <v>85</v>
      </c>
      <c r="C101" s="8" t="s">
        <v>258</v>
      </c>
      <c r="D101" s="12" t="s">
        <v>259</v>
      </c>
      <c r="E101" s="9" t="s">
        <v>260</v>
      </c>
      <c r="F101" s="10">
        <v>1981</v>
      </c>
      <c r="G101" s="8" t="s">
        <v>225</v>
      </c>
      <c r="H101" s="8">
        <v>279</v>
      </c>
    </row>
    <row r="102" spans="1:8">
      <c r="A102" s="8">
        <v>18</v>
      </c>
      <c r="B102" s="8">
        <f t="shared" si="2"/>
        <v>86</v>
      </c>
      <c r="C102" s="8" t="s">
        <v>261</v>
      </c>
      <c r="D102" s="12" t="s">
        <v>262</v>
      </c>
      <c r="E102" s="9" t="s">
        <v>263</v>
      </c>
      <c r="F102" s="10">
        <v>1981</v>
      </c>
      <c r="G102" s="8" t="s">
        <v>225</v>
      </c>
      <c r="H102" s="8">
        <v>436</v>
      </c>
    </row>
    <row r="103" spans="1:8">
      <c r="A103" s="8">
        <v>19</v>
      </c>
      <c r="B103" s="8">
        <f t="shared" si="2"/>
        <v>87</v>
      </c>
      <c r="C103" s="8" t="s">
        <v>264</v>
      </c>
      <c r="D103" s="12" t="s">
        <v>265</v>
      </c>
      <c r="E103" s="9" t="s">
        <v>266</v>
      </c>
      <c r="F103" s="10">
        <v>1986</v>
      </c>
      <c r="G103" s="8" t="s">
        <v>267</v>
      </c>
      <c r="H103" s="8">
        <v>336</v>
      </c>
    </row>
    <row r="104" spans="1:8">
      <c r="A104" s="8">
        <v>20</v>
      </c>
      <c r="B104" s="8">
        <f t="shared" si="2"/>
        <v>88</v>
      </c>
      <c r="C104" s="8" t="s">
        <v>268</v>
      </c>
      <c r="D104" s="12" t="s">
        <v>269</v>
      </c>
      <c r="E104" s="9" t="s">
        <v>270</v>
      </c>
      <c r="F104" s="10">
        <v>1981</v>
      </c>
      <c r="G104" s="8" t="s">
        <v>225</v>
      </c>
      <c r="H104" s="8">
        <v>408</v>
      </c>
    </row>
    <row r="105" spans="1:8">
      <c r="A105" s="8">
        <v>21</v>
      </c>
      <c r="B105" s="8">
        <f t="shared" si="2"/>
        <v>89</v>
      </c>
      <c r="C105" s="8" t="s">
        <v>271</v>
      </c>
      <c r="D105" s="12" t="s">
        <v>272</v>
      </c>
      <c r="E105" s="9" t="s">
        <v>273</v>
      </c>
      <c r="F105" s="10">
        <v>1983</v>
      </c>
      <c r="G105" s="10" t="s">
        <v>254</v>
      </c>
      <c r="H105" s="10">
        <v>71</v>
      </c>
    </row>
    <row r="106" spans="1:8">
      <c r="A106" s="8">
        <v>22</v>
      </c>
      <c r="B106" s="8">
        <f t="shared" si="2"/>
        <v>90</v>
      </c>
      <c r="C106" s="8" t="s">
        <v>274</v>
      </c>
      <c r="D106" s="12" t="s">
        <v>275</v>
      </c>
      <c r="E106" s="9" t="s">
        <v>276</v>
      </c>
      <c r="F106" s="10">
        <v>2005</v>
      </c>
      <c r="G106" s="8" t="s">
        <v>17</v>
      </c>
      <c r="H106" s="8">
        <v>75</v>
      </c>
    </row>
    <row r="107" spans="1:8">
      <c r="A107" s="8">
        <v>23</v>
      </c>
      <c r="B107" s="8">
        <f t="shared" si="2"/>
        <v>91</v>
      </c>
      <c r="C107" s="8" t="s">
        <v>277</v>
      </c>
      <c r="D107" s="11" t="s">
        <v>278</v>
      </c>
      <c r="E107" s="9" t="s">
        <v>279</v>
      </c>
      <c r="F107" s="10">
        <v>1985</v>
      </c>
      <c r="G107" s="10" t="s">
        <v>17</v>
      </c>
      <c r="H107" s="10">
        <v>396</v>
      </c>
    </row>
    <row r="108" spans="1:8">
      <c r="A108" s="8">
        <v>24</v>
      </c>
      <c r="B108" s="8">
        <f t="shared" si="2"/>
        <v>92</v>
      </c>
      <c r="C108" s="8" t="s">
        <v>280</v>
      </c>
      <c r="D108" s="12" t="s">
        <v>281</v>
      </c>
      <c r="E108" s="9" t="s">
        <v>282</v>
      </c>
      <c r="F108" s="10">
        <v>1923</v>
      </c>
      <c r="G108" s="8" t="s">
        <v>267</v>
      </c>
      <c r="H108" s="8">
        <v>42</v>
      </c>
    </row>
    <row r="109" spans="1:8">
      <c r="A109" s="8">
        <v>25</v>
      </c>
      <c r="B109" s="8">
        <f t="shared" si="2"/>
        <v>93</v>
      </c>
      <c r="C109" s="8" t="s">
        <v>283</v>
      </c>
      <c r="D109" s="12" t="s">
        <v>284</v>
      </c>
      <c r="E109" s="9" t="s">
        <v>285</v>
      </c>
      <c r="F109" s="10">
        <v>1978</v>
      </c>
      <c r="G109" s="8" t="s">
        <v>225</v>
      </c>
      <c r="H109" s="8">
        <v>119</v>
      </c>
    </row>
    <row r="110" spans="1:8">
      <c r="A110" s="8">
        <v>26</v>
      </c>
      <c r="B110" s="8">
        <f t="shared" si="2"/>
        <v>94</v>
      </c>
      <c r="C110" s="8" t="s">
        <v>286</v>
      </c>
      <c r="D110" s="12" t="s">
        <v>287</v>
      </c>
      <c r="E110" s="9" t="s">
        <v>288</v>
      </c>
      <c r="F110" s="10">
        <v>1984</v>
      </c>
      <c r="G110" s="8" t="s">
        <v>225</v>
      </c>
      <c r="H110" s="8">
        <v>75</v>
      </c>
    </row>
    <row r="111" spans="1:8">
      <c r="A111" s="8">
        <v>27</v>
      </c>
      <c r="B111" s="8">
        <f t="shared" si="2"/>
        <v>95</v>
      </c>
      <c r="C111" s="8" t="s">
        <v>289</v>
      </c>
      <c r="D111" s="12" t="s">
        <v>290</v>
      </c>
      <c r="E111" s="9" t="s">
        <v>291</v>
      </c>
      <c r="F111" s="10">
        <v>1981</v>
      </c>
      <c r="G111" s="8" t="s">
        <v>225</v>
      </c>
      <c r="H111" s="8">
        <v>58</v>
      </c>
    </row>
    <row r="112" spans="1:8">
      <c r="A112" s="8">
        <v>28</v>
      </c>
      <c r="B112" s="8">
        <f t="shared" si="2"/>
        <v>96</v>
      </c>
      <c r="C112" s="8" t="s">
        <v>292</v>
      </c>
      <c r="D112" s="12" t="s">
        <v>293</v>
      </c>
      <c r="E112" s="9" t="s">
        <v>294</v>
      </c>
      <c r="F112" s="10">
        <v>1979</v>
      </c>
      <c r="G112" s="8" t="s">
        <v>225</v>
      </c>
      <c r="H112" s="8">
        <v>171</v>
      </c>
    </row>
    <row r="113" spans="1:8">
      <c r="A113" s="8">
        <v>29</v>
      </c>
      <c r="B113" s="8">
        <f t="shared" si="2"/>
        <v>97</v>
      </c>
      <c r="C113" s="8" t="s">
        <v>295</v>
      </c>
      <c r="D113" s="12" t="s">
        <v>296</v>
      </c>
      <c r="E113" s="23" t="s">
        <v>297</v>
      </c>
      <c r="F113" s="13">
        <v>1915</v>
      </c>
      <c r="G113" s="10" t="s">
        <v>254</v>
      </c>
      <c r="H113" s="13">
        <v>115</v>
      </c>
    </row>
    <row r="114" spans="1:8">
      <c r="A114" s="8">
        <v>30</v>
      </c>
      <c r="B114" s="8">
        <f t="shared" si="2"/>
        <v>98</v>
      </c>
      <c r="C114" s="8" t="s">
        <v>298</v>
      </c>
      <c r="D114" s="12" t="s">
        <v>299</v>
      </c>
      <c r="E114" s="9" t="s">
        <v>300</v>
      </c>
      <c r="F114" s="10">
        <v>1979</v>
      </c>
      <c r="G114" s="10" t="s">
        <v>254</v>
      </c>
      <c r="H114" s="10">
        <v>120</v>
      </c>
    </row>
    <row r="115" spans="1:8">
      <c r="A115" s="8">
        <v>31</v>
      </c>
      <c r="B115" s="8">
        <f t="shared" si="2"/>
        <v>99</v>
      </c>
      <c r="C115" s="8" t="s">
        <v>301</v>
      </c>
      <c r="D115" s="11" t="s">
        <v>302</v>
      </c>
      <c r="E115" s="11" t="s">
        <v>303</v>
      </c>
      <c r="F115" s="10">
        <v>1985</v>
      </c>
      <c r="G115" s="10" t="s">
        <v>254</v>
      </c>
      <c r="H115" s="10">
        <v>244</v>
      </c>
    </row>
    <row r="116" spans="1:8">
      <c r="A116" s="8">
        <v>32</v>
      </c>
      <c r="B116" s="8">
        <f t="shared" si="2"/>
        <v>100</v>
      </c>
      <c r="C116" s="8" t="s">
        <v>304</v>
      </c>
      <c r="D116" s="9" t="s">
        <v>305</v>
      </c>
      <c r="E116" s="9" t="s">
        <v>306</v>
      </c>
      <c r="F116" s="10">
        <v>1988</v>
      </c>
      <c r="G116" s="10" t="s">
        <v>254</v>
      </c>
      <c r="H116" s="10">
        <v>232</v>
      </c>
    </row>
    <row r="117" spans="1:8">
      <c r="A117" s="8">
        <v>33</v>
      </c>
      <c r="B117" s="8">
        <f t="shared" si="2"/>
        <v>101</v>
      </c>
      <c r="C117" s="8" t="s">
        <v>307</v>
      </c>
      <c r="D117" s="22" t="s">
        <v>308</v>
      </c>
      <c r="E117" s="11" t="s">
        <v>309</v>
      </c>
      <c r="F117" s="10">
        <v>1954</v>
      </c>
      <c r="G117" s="10" t="s">
        <v>254</v>
      </c>
      <c r="H117" s="10">
        <v>122</v>
      </c>
    </row>
    <row r="118" spans="1:8">
      <c r="A118" s="8">
        <v>34</v>
      </c>
      <c r="B118" s="8">
        <f t="shared" si="2"/>
        <v>102</v>
      </c>
      <c r="C118" s="8" t="s">
        <v>310</v>
      </c>
      <c r="D118" s="12" t="s">
        <v>311</v>
      </c>
      <c r="E118" s="11" t="s">
        <v>300</v>
      </c>
      <c r="F118" s="13">
        <v>1922</v>
      </c>
      <c r="G118" s="10" t="s">
        <v>254</v>
      </c>
      <c r="H118" s="10">
        <v>50</v>
      </c>
    </row>
    <row r="119" spans="1:8">
      <c r="A119" s="8">
        <v>35</v>
      </c>
      <c r="B119" s="8">
        <f t="shared" si="2"/>
        <v>103</v>
      </c>
      <c r="C119" s="8" t="s">
        <v>312</v>
      </c>
      <c r="D119" s="9" t="s">
        <v>313</v>
      </c>
      <c r="E119" s="9" t="s">
        <v>314</v>
      </c>
      <c r="F119" s="10">
        <v>1987</v>
      </c>
      <c r="G119" s="10" t="s">
        <v>254</v>
      </c>
      <c r="H119" s="10">
        <v>255</v>
      </c>
    </row>
    <row r="120" spans="1:8">
      <c r="A120" s="8">
        <v>36</v>
      </c>
      <c r="B120" s="8">
        <f t="shared" si="2"/>
        <v>104</v>
      </c>
      <c r="C120" s="8" t="s">
        <v>315</v>
      </c>
      <c r="D120" s="12" t="s">
        <v>316</v>
      </c>
      <c r="E120" s="11" t="s">
        <v>317</v>
      </c>
      <c r="F120" s="13">
        <v>1911</v>
      </c>
      <c r="G120" s="10" t="s">
        <v>254</v>
      </c>
      <c r="H120" s="10">
        <v>48</v>
      </c>
    </row>
    <row r="121" spans="1:8">
      <c r="A121" s="8">
        <v>37</v>
      </c>
      <c r="B121" s="8">
        <f t="shared" si="2"/>
        <v>105</v>
      </c>
      <c r="C121" s="8" t="s">
        <v>318</v>
      </c>
      <c r="D121" s="12" t="s">
        <v>319</v>
      </c>
      <c r="E121" s="11" t="s">
        <v>317</v>
      </c>
      <c r="F121" s="13">
        <v>1911</v>
      </c>
      <c r="G121" s="10" t="s">
        <v>254</v>
      </c>
      <c r="H121" s="10">
        <v>32</v>
      </c>
    </row>
    <row r="122" spans="1:8">
      <c r="A122" s="8">
        <v>38</v>
      </c>
      <c r="B122" s="8">
        <f t="shared" si="2"/>
        <v>106</v>
      </c>
      <c r="C122" s="8" t="s">
        <v>320</v>
      </c>
      <c r="D122" s="12" t="s">
        <v>321</v>
      </c>
      <c r="E122" s="23" t="s">
        <v>322</v>
      </c>
      <c r="F122" s="13">
        <v>1924</v>
      </c>
      <c r="G122" s="10" t="s">
        <v>254</v>
      </c>
      <c r="H122" s="13">
        <v>48</v>
      </c>
    </row>
    <row r="123" spans="1:8" ht="30">
      <c r="A123" s="8">
        <v>39</v>
      </c>
      <c r="B123" s="8">
        <f t="shared" si="2"/>
        <v>107</v>
      </c>
      <c r="C123" s="8" t="s">
        <v>323</v>
      </c>
      <c r="D123" s="9" t="s">
        <v>324</v>
      </c>
      <c r="E123" s="9" t="s">
        <v>325</v>
      </c>
      <c r="F123" s="10">
        <v>1979</v>
      </c>
      <c r="G123" s="8" t="s">
        <v>225</v>
      </c>
      <c r="H123" s="8">
        <v>112</v>
      </c>
    </row>
    <row r="124" spans="1:8">
      <c r="A124" s="8">
        <v>40</v>
      </c>
      <c r="B124" s="8">
        <f t="shared" si="2"/>
        <v>108</v>
      </c>
      <c r="C124" s="8" t="s">
        <v>326</v>
      </c>
      <c r="D124" s="24" t="s">
        <v>327</v>
      </c>
      <c r="E124" s="23" t="s">
        <v>328</v>
      </c>
      <c r="F124" s="10">
        <v>1941</v>
      </c>
      <c r="G124" s="8" t="s">
        <v>267</v>
      </c>
      <c r="H124" s="8">
        <v>40</v>
      </c>
    </row>
    <row r="125" spans="1:8">
      <c r="A125" s="8">
        <v>41</v>
      </c>
      <c r="B125" s="8">
        <f t="shared" si="2"/>
        <v>109</v>
      </c>
      <c r="C125" s="8" t="s">
        <v>329</v>
      </c>
      <c r="D125" s="12" t="s">
        <v>330</v>
      </c>
      <c r="E125" s="11" t="s">
        <v>331</v>
      </c>
      <c r="F125" s="10">
        <v>1913</v>
      </c>
      <c r="G125" s="10" t="s">
        <v>254</v>
      </c>
      <c r="H125" s="10">
        <v>56</v>
      </c>
    </row>
    <row r="126" spans="1:8">
      <c r="A126" s="8">
        <v>42</v>
      </c>
      <c r="B126" s="8">
        <f t="shared" si="2"/>
        <v>110</v>
      </c>
      <c r="C126" s="8" t="s">
        <v>332</v>
      </c>
      <c r="D126" s="12" t="s">
        <v>333</v>
      </c>
      <c r="E126" s="9" t="s">
        <v>273</v>
      </c>
      <c r="F126" s="10">
        <v>1984</v>
      </c>
      <c r="G126" s="10" t="s">
        <v>254</v>
      </c>
      <c r="H126" s="10">
        <v>192</v>
      </c>
    </row>
    <row r="127" spans="1:8">
      <c r="A127" s="8">
        <v>43</v>
      </c>
      <c r="B127" s="8">
        <f t="shared" si="2"/>
        <v>111</v>
      </c>
      <c r="C127" s="8" t="s">
        <v>334</v>
      </c>
      <c r="D127" s="9" t="s">
        <v>335</v>
      </c>
      <c r="E127" s="11" t="s">
        <v>336</v>
      </c>
      <c r="F127" s="13">
        <v>1966</v>
      </c>
      <c r="G127" s="10" t="s">
        <v>254</v>
      </c>
      <c r="H127" s="13">
        <v>136</v>
      </c>
    </row>
    <row r="128" spans="1:8">
      <c r="A128" s="8">
        <v>44</v>
      </c>
      <c r="B128" s="8">
        <f t="shared" si="2"/>
        <v>112</v>
      </c>
      <c r="C128" s="8" t="s">
        <v>337</v>
      </c>
      <c r="D128" s="22" t="s">
        <v>338</v>
      </c>
      <c r="E128" s="11" t="s">
        <v>309</v>
      </c>
      <c r="F128" s="10">
        <v>1982</v>
      </c>
      <c r="G128" s="10" t="s">
        <v>254</v>
      </c>
      <c r="H128" s="10">
        <v>108</v>
      </c>
    </row>
    <row r="129" spans="1:8">
      <c r="A129" s="8">
        <v>45</v>
      </c>
      <c r="B129" s="8">
        <f t="shared" si="2"/>
        <v>113</v>
      </c>
      <c r="C129" s="8" t="s">
        <v>339</v>
      </c>
      <c r="D129" s="9" t="s">
        <v>340</v>
      </c>
      <c r="E129" s="9" t="s">
        <v>341</v>
      </c>
      <c r="F129" s="10">
        <v>1988</v>
      </c>
      <c r="G129" s="10" t="s">
        <v>342</v>
      </c>
      <c r="H129" s="10">
        <v>56</v>
      </c>
    </row>
    <row r="130" spans="1:8">
      <c r="A130" s="8">
        <v>46</v>
      </c>
      <c r="B130" s="8">
        <f t="shared" si="2"/>
        <v>114</v>
      </c>
      <c r="C130" s="8" t="s">
        <v>343</v>
      </c>
      <c r="D130" s="12" t="s">
        <v>344</v>
      </c>
      <c r="E130" s="11" t="s">
        <v>345</v>
      </c>
      <c r="F130" s="13">
        <v>1920</v>
      </c>
      <c r="G130" s="10" t="s">
        <v>254</v>
      </c>
      <c r="H130" s="10">
        <v>55</v>
      </c>
    </row>
    <row r="131" spans="1:8">
      <c r="A131" s="8">
        <v>47</v>
      </c>
      <c r="B131" s="8">
        <f t="shared" si="2"/>
        <v>115</v>
      </c>
      <c r="C131" s="8" t="s">
        <v>346</v>
      </c>
      <c r="D131" s="12" t="s">
        <v>347</v>
      </c>
      <c r="E131" s="9" t="s">
        <v>348</v>
      </c>
      <c r="F131" s="10">
        <v>1982</v>
      </c>
      <c r="G131" s="8" t="s">
        <v>17</v>
      </c>
      <c r="H131" s="8">
        <v>116</v>
      </c>
    </row>
    <row r="132" spans="1:8">
      <c r="A132" s="8">
        <v>48</v>
      </c>
      <c r="B132" s="8">
        <f t="shared" si="2"/>
        <v>116</v>
      </c>
      <c r="C132" s="8" t="s">
        <v>349</v>
      </c>
      <c r="D132" s="12" t="s">
        <v>350</v>
      </c>
      <c r="E132" s="9" t="s">
        <v>348</v>
      </c>
      <c r="F132" s="10">
        <v>1986</v>
      </c>
      <c r="G132" s="8" t="s">
        <v>17</v>
      </c>
      <c r="H132" s="8">
        <v>159</v>
      </c>
    </row>
    <row r="133" spans="1:8">
      <c r="A133" s="8">
        <v>49</v>
      </c>
      <c r="B133" s="8">
        <f t="shared" si="2"/>
        <v>117</v>
      </c>
      <c r="C133" s="8" t="s">
        <v>351</v>
      </c>
      <c r="D133" s="12" t="s">
        <v>352</v>
      </c>
      <c r="E133" s="9" t="s">
        <v>348</v>
      </c>
      <c r="F133" s="10">
        <v>1986</v>
      </c>
      <c r="G133" s="8" t="s">
        <v>17</v>
      </c>
      <c r="H133" s="8">
        <v>250</v>
      </c>
    </row>
    <row r="134" spans="1:8">
      <c r="A134" s="8">
        <v>50</v>
      </c>
      <c r="B134" s="8">
        <f t="shared" si="2"/>
        <v>118</v>
      </c>
      <c r="C134" s="8" t="s">
        <v>353</v>
      </c>
      <c r="D134" s="11" t="s">
        <v>354</v>
      </c>
      <c r="E134" s="9" t="s">
        <v>355</v>
      </c>
      <c r="F134" s="10">
        <v>1971</v>
      </c>
      <c r="G134" s="8" t="s">
        <v>342</v>
      </c>
      <c r="H134" s="8">
        <v>83</v>
      </c>
    </row>
    <row r="135" spans="1:8">
      <c r="A135" s="8">
        <v>51</v>
      </c>
      <c r="B135" s="8">
        <f t="shared" si="2"/>
        <v>119</v>
      </c>
      <c r="C135" s="8" t="s">
        <v>356</v>
      </c>
      <c r="D135" s="11" t="s">
        <v>357</v>
      </c>
      <c r="E135" s="11" t="s">
        <v>279</v>
      </c>
      <c r="F135" s="10">
        <v>1983</v>
      </c>
      <c r="G135" s="10" t="s">
        <v>248</v>
      </c>
      <c r="H135" s="10">
        <v>67</v>
      </c>
    </row>
    <row r="136" spans="1:8">
      <c r="A136" s="8">
        <v>52</v>
      </c>
      <c r="B136" s="8">
        <f t="shared" si="2"/>
        <v>120</v>
      </c>
      <c r="C136" s="8" t="s">
        <v>358</v>
      </c>
      <c r="D136" s="9" t="s">
        <v>359</v>
      </c>
      <c r="E136" s="9" t="s">
        <v>360</v>
      </c>
      <c r="F136" s="10">
        <v>1979</v>
      </c>
      <c r="G136" s="10" t="s">
        <v>254</v>
      </c>
      <c r="H136" s="10">
        <v>104</v>
      </c>
    </row>
    <row r="137" spans="1:8" ht="30">
      <c r="A137" s="8">
        <v>53</v>
      </c>
      <c r="B137" s="8">
        <f t="shared" si="2"/>
        <v>121</v>
      </c>
      <c r="C137" s="8" t="s">
        <v>361</v>
      </c>
      <c r="D137" s="9" t="s">
        <v>362</v>
      </c>
      <c r="E137" s="9" t="s">
        <v>363</v>
      </c>
      <c r="F137" s="10">
        <v>1981</v>
      </c>
      <c r="G137" s="8" t="s">
        <v>225</v>
      </c>
      <c r="H137" s="8">
        <v>352</v>
      </c>
    </row>
    <row r="138" spans="1:8">
      <c r="A138" s="8">
        <v>54</v>
      </c>
      <c r="B138" s="8">
        <f t="shared" si="2"/>
        <v>122</v>
      </c>
      <c r="C138" s="8" t="s">
        <v>364</v>
      </c>
      <c r="D138" s="12" t="s">
        <v>365</v>
      </c>
      <c r="E138" s="9" t="s">
        <v>366</v>
      </c>
      <c r="F138" s="10">
        <v>1983</v>
      </c>
      <c r="G138" s="8" t="s">
        <v>225</v>
      </c>
      <c r="H138" s="8">
        <v>141</v>
      </c>
    </row>
    <row r="139" spans="1:8" ht="30">
      <c r="A139" s="8">
        <v>55</v>
      </c>
      <c r="B139" s="8">
        <f t="shared" si="2"/>
        <v>123</v>
      </c>
      <c r="C139" s="8" t="s">
        <v>367</v>
      </c>
      <c r="D139" s="9" t="s">
        <v>368</v>
      </c>
      <c r="E139" s="9" t="s">
        <v>369</v>
      </c>
      <c r="F139" s="10">
        <v>1985</v>
      </c>
      <c r="G139" s="8" t="s">
        <v>225</v>
      </c>
      <c r="H139" s="8">
        <v>379</v>
      </c>
    </row>
    <row r="140" spans="1:8">
      <c r="A140" s="8">
        <v>56</v>
      </c>
      <c r="B140" s="8">
        <f t="shared" si="2"/>
        <v>124</v>
      </c>
      <c r="C140" s="8" t="s">
        <v>370</v>
      </c>
      <c r="D140" s="11" t="s">
        <v>371</v>
      </c>
      <c r="E140" s="11" t="s">
        <v>372</v>
      </c>
      <c r="F140" s="10">
        <v>1981</v>
      </c>
      <c r="G140" s="10" t="s">
        <v>254</v>
      </c>
      <c r="H140" s="10">
        <v>44</v>
      </c>
    </row>
    <row r="141" spans="1:8">
      <c r="A141" s="8">
        <v>57</v>
      </c>
      <c r="B141" s="8">
        <f t="shared" si="2"/>
        <v>125</v>
      </c>
      <c r="C141" s="8" t="s">
        <v>373</v>
      </c>
      <c r="D141" s="12" t="s">
        <v>374</v>
      </c>
      <c r="E141" s="9" t="s">
        <v>366</v>
      </c>
      <c r="F141" s="10">
        <v>1983</v>
      </c>
      <c r="G141" s="8" t="s">
        <v>225</v>
      </c>
      <c r="H141" s="8">
        <v>121</v>
      </c>
    </row>
    <row r="142" spans="1:8">
      <c r="A142" s="8">
        <v>58</v>
      </c>
      <c r="B142" s="8">
        <f t="shared" si="2"/>
        <v>126</v>
      </c>
      <c r="C142" s="8" t="s">
        <v>375</v>
      </c>
      <c r="D142" s="12" t="s">
        <v>376</v>
      </c>
      <c r="E142" s="11" t="s">
        <v>377</v>
      </c>
      <c r="F142" s="13">
        <v>1987</v>
      </c>
      <c r="G142" s="10" t="s">
        <v>254</v>
      </c>
      <c r="H142" s="13">
        <v>89</v>
      </c>
    </row>
    <row r="143" spans="1:8">
      <c r="A143" s="8">
        <v>59</v>
      </c>
      <c r="B143" s="8">
        <f t="shared" si="2"/>
        <v>127</v>
      </c>
      <c r="C143" s="8" t="s">
        <v>378</v>
      </c>
      <c r="D143" s="9" t="s">
        <v>379</v>
      </c>
      <c r="E143" s="9" t="s">
        <v>380</v>
      </c>
      <c r="F143" s="10" t="s">
        <v>381</v>
      </c>
      <c r="G143" s="10" t="s">
        <v>17</v>
      </c>
      <c r="H143" s="10">
        <v>35</v>
      </c>
    </row>
    <row r="144" spans="1:8">
      <c r="A144" s="8">
        <v>60</v>
      </c>
      <c r="B144" s="8">
        <f t="shared" si="2"/>
        <v>128</v>
      </c>
      <c r="C144" s="8" t="s">
        <v>382</v>
      </c>
      <c r="D144" s="12" t="s">
        <v>383</v>
      </c>
      <c r="E144" s="9" t="s">
        <v>270</v>
      </c>
      <c r="F144" s="10">
        <v>1981</v>
      </c>
      <c r="G144" s="8" t="s">
        <v>225</v>
      </c>
      <c r="H144" s="8">
        <v>300</v>
      </c>
    </row>
    <row r="145" spans="1:8">
      <c r="A145" s="8">
        <v>61</v>
      </c>
      <c r="B145" s="8">
        <f t="shared" si="2"/>
        <v>129</v>
      </c>
      <c r="C145" s="8" t="s">
        <v>384</v>
      </c>
      <c r="D145" s="12" t="s">
        <v>385</v>
      </c>
      <c r="E145" s="9" t="s">
        <v>386</v>
      </c>
      <c r="F145" s="10">
        <v>1938</v>
      </c>
      <c r="G145" s="8" t="s">
        <v>17</v>
      </c>
      <c r="H145" s="8">
        <v>61</v>
      </c>
    </row>
    <row r="146" spans="1:8">
      <c r="A146" s="8">
        <v>62</v>
      </c>
      <c r="B146" s="8">
        <f t="shared" si="2"/>
        <v>130</v>
      </c>
      <c r="C146" s="8" t="s">
        <v>387</v>
      </c>
      <c r="D146" s="12" t="s">
        <v>388</v>
      </c>
      <c r="E146" s="9" t="s">
        <v>389</v>
      </c>
      <c r="F146" s="10">
        <v>1940</v>
      </c>
      <c r="G146" s="10" t="s">
        <v>254</v>
      </c>
      <c r="H146" s="10">
        <v>73</v>
      </c>
    </row>
    <row r="147" spans="1:8">
      <c r="A147" s="8">
        <v>63</v>
      </c>
      <c r="B147" s="8">
        <f t="shared" si="2"/>
        <v>131</v>
      </c>
      <c r="C147" s="8" t="s">
        <v>390</v>
      </c>
      <c r="D147" s="11" t="s">
        <v>391</v>
      </c>
      <c r="E147" s="11" t="s">
        <v>392</v>
      </c>
      <c r="F147" s="10">
        <v>1983</v>
      </c>
      <c r="G147" s="10" t="s">
        <v>248</v>
      </c>
      <c r="H147" s="10">
        <v>74</v>
      </c>
    </row>
    <row r="148" spans="1:8">
      <c r="A148" s="8">
        <v>64</v>
      </c>
      <c r="B148" s="8">
        <f t="shared" si="2"/>
        <v>132</v>
      </c>
      <c r="C148" s="8" t="s">
        <v>393</v>
      </c>
      <c r="D148" s="12" t="s">
        <v>394</v>
      </c>
      <c r="E148" s="9" t="s">
        <v>395</v>
      </c>
      <c r="F148" s="10">
        <v>1982</v>
      </c>
      <c r="G148" s="10" t="s">
        <v>254</v>
      </c>
      <c r="H148" s="10">
        <v>91</v>
      </c>
    </row>
    <row r="149" spans="1:8">
      <c r="A149" s="8">
        <v>65</v>
      </c>
      <c r="B149" s="8">
        <f t="shared" si="2"/>
        <v>133</v>
      </c>
      <c r="C149" s="8" t="s">
        <v>396</v>
      </c>
      <c r="D149" s="9" t="s">
        <v>397</v>
      </c>
      <c r="E149" s="9" t="s">
        <v>398</v>
      </c>
      <c r="F149" s="10">
        <v>1982</v>
      </c>
      <c r="G149" s="8" t="s">
        <v>225</v>
      </c>
      <c r="H149" s="8">
        <v>156</v>
      </c>
    </row>
    <row r="150" spans="1:8">
      <c r="A150" s="8">
        <v>66</v>
      </c>
      <c r="B150" s="8">
        <f t="shared" ref="B150:B213" si="3">1+B149</f>
        <v>134</v>
      </c>
      <c r="C150" s="8" t="s">
        <v>399</v>
      </c>
      <c r="D150" s="9" t="s">
        <v>400</v>
      </c>
      <c r="E150" s="9" t="s">
        <v>401</v>
      </c>
      <c r="F150" s="10">
        <v>1982</v>
      </c>
      <c r="G150" s="8" t="s">
        <v>225</v>
      </c>
      <c r="H150" s="8">
        <v>125</v>
      </c>
    </row>
    <row r="151" spans="1:8">
      <c r="A151" s="8">
        <v>67</v>
      </c>
      <c r="B151" s="8">
        <f t="shared" si="3"/>
        <v>135</v>
      </c>
      <c r="C151" s="8" t="s">
        <v>402</v>
      </c>
      <c r="D151" s="12" t="s">
        <v>403</v>
      </c>
      <c r="E151" s="9" t="s">
        <v>404</v>
      </c>
      <c r="F151" s="10">
        <v>1978</v>
      </c>
      <c r="G151" s="8" t="s">
        <v>225</v>
      </c>
      <c r="H151" s="8">
        <v>153</v>
      </c>
    </row>
    <row r="152" spans="1:8">
      <c r="A152" s="8">
        <v>68</v>
      </c>
      <c r="B152" s="8">
        <f t="shared" si="3"/>
        <v>136</v>
      </c>
      <c r="C152" s="8" t="s">
        <v>405</v>
      </c>
      <c r="D152" s="12" t="s">
        <v>406</v>
      </c>
      <c r="E152" s="9" t="s">
        <v>407</v>
      </c>
      <c r="F152" s="10">
        <v>1982</v>
      </c>
      <c r="G152" s="8" t="s">
        <v>225</v>
      </c>
      <c r="H152" s="14">
        <v>236</v>
      </c>
    </row>
    <row r="153" spans="1:8">
      <c r="A153" s="8">
        <v>69</v>
      </c>
      <c r="B153" s="8">
        <f t="shared" si="3"/>
        <v>137</v>
      </c>
      <c r="C153" s="8" t="s">
        <v>408</v>
      </c>
      <c r="D153" s="12" t="s">
        <v>409</v>
      </c>
      <c r="E153" s="9" t="s">
        <v>407</v>
      </c>
      <c r="F153" s="10">
        <v>1982</v>
      </c>
      <c r="G153" s="8" t="s">
        <v>225</v>
      </c>
      <c r="H153" s="8">
        <v>251</v>
      </c>
    </row>
    <row r="154" spans="1:8">
      <c r="A154" s="8">
        <v>70</v>
      </c>
      <c r="B154" s="8">
        <f t="shared" si="3"/>
        <v>138</v>
      </c>
      <c r="C154" s="8" t="s">
        <v>410</v>
      </c>
      <c r="D154" s="12" t="s">
        <v>411</v>
      </c>
      <c r="E154" s="9" t="s">
        <v>407</v>
      </c>
      <c r="F154" s="10">
        <v>1982</v>
      </c>
      <c r="G154" s="8" t="s">
        <v>225</v>
      </c>
      <c r="H154" s="8">
        <v>213</v>
      </c>
    </row>
    <row r="155" spans="1:8">
      <c r="A155" s="8">
        <v>71</v>
      </c>
      <c r="B155" s="8">
        <f t="shared" si="3"/>
        <v>139</v>
      </c>
      <c r="C155" s="8" t="s">
        <v>412</v>
      </c>
      <c r="D155" s="12" t="s">
        <v>413</v>
      </c>
      <c r="E155" s="9" t="s">
        <v>407</v>
      </c>
      <c r="F155" s="10">
        <v>1982</v>
      </c>
      <c r="G155" s="8" t="s">
        <v>225</v>
      </c>
      <c r="H155" s="8">
        <v>204</v>
      </c>
    </row>
    <row r="156" spans="1:8">
      <c r="A156" s="8">
        <v>72</v>
      </c>
      <c r="B156" s="8">
        <f t="shared" si="3"/>
        <v>140</v>
      </c>
      <c r="C156" s="8" t="s">
        <v>414</v>
      </c>
      <c r="D156" s="12" t="s">
        <v>415</v>
      </c>
      <c r="E156" s="9" t="s">
        <v>407</v>
      </c>
      <c r="F156" s="10">
        <v>1982</v>
      </c>
      <c r="G156" s="8" t="s">
        <v>225</v>
      </c>
      <c r="H156" s="8">
        <v>211</v>
      </c>
    </row>
    <row r="157" spans="1:8">
      <c r="A157" s="8">
        <v>73</v>
      </c>
      <c r="B157" s="8">
        <f t="shared" si="3"/>
        <v>141</v>
      </c>
      <c r="C157" s="8" t="s">
        <v>416</v>
      </c>
      <c r="D157" s="12" t="s">
        <v>417</v>
      </c>
      <c r="E157" s="9" t="s">
        <v>407</v>
      </c>
      <c r="F157" s="10">
        <v>1982</v>
      </c>
      <c r="G157" s="8" t="s">
        <v>225</v>
      </c>
      <c r="H157" s="8">
        <v>202</v>
      </c>
    </row>
    <row r="158" spans="1:8">
      <c r="A158" s="8">
        <v>74</v>
      </c>
      <c r="B158" s="8">
        <f t="shared" si="3"/>
        <v>142</v>
      </c>
      <c r="C158" s="8" t="s">
        <v>418</v>
      </c>
      <c r="D158" s="12" t="s">
        <v>419</v>
      </c>
      <c r="E158" s="9" t="s">
        <v>420</v>
      </c>
      <c r="F158" s="13">
        <v>1982</v>
      </c>
      <c r="G158" s="8" t="s">
        <v>225</v>
      </c>
      <c r="H158" s="8">
        <v>206</v>
      </c>
    </row>
    <row r="159" spans="1:8">
      <c r="A159" s="8">
        <v>75</v>
      </c>
      <c r="B159" s="8">
        <f t="shared" si="3"/>
        <v>143</v>
      </c>
      <c r="C159" s="8" t="s">
        <v>421</v>
      </c>
      <c r="D159" s="12" t="s">
        <v>422</v>
      </c>
      <c r="E159" s="9" t="s">
        <v>420</v>
      </c>
      <c r="F159" s="13">
        <v>1982</v>
      </c>
      <c r="G159" s="8" t="s">
        <v>225</v>
      </c>
      <c r="H159" s="8">
        <v>205</v>
      </c>
    </row>
    <row r="160" spans="1:8">
      <c r="A160" s="8">
        <v>76</v>
      </c>
      <c r="B160" s="8">
        <f t="shared" si="3"/>
        <v>144</v>
      </c>
      <c r="C160" s="8" t="s">
        <v>423</v>
      </c>
      <c r="D160" s="12" t="s">
        <v>424</v>
      </c>
      <c r="E160" s="9" t="s">
        <v>425</v>
      </c>
      <c r="F160" s="10">
        <v>1979</v>
      </c>
      <c r="G160" s="10" t="s">
        <v>254</v>
      </c>
      <c r="H160" s="10">
        <v>104</v>
      </c>
    </row>
    <row r="161" spans="1:8">
      <c r="A161" s="8">
        <v>77</v>
      </c>
      <c r="B161" s="8">
        <f t="shared" si="3"/>
        <v>145</v>
      </c>
      <c r="C161" s="8" t="s">
        <v>426</v>
      </c>
      <c r="D161" s="12" t="s">
        <v>427</v>
      </c>
      <c r="E161" s="9" t="s">
        <v>428</v>
      </c>
      <c r="F161" s="13">
        <v>1989</v>
      </c>
      <c r="G161" s="10" t="s">
        <v>17</v>
      </c>
      <c r="H161" s="13">
        <v>84</v>
      </c>
    </row>
    <row r="162" spans="1:8">
      <c r="A162" s="8">
        <v>78</v>
      </c>
      <c r="B162" s="8">
        <f t="shared" si="3"/>
        <v>146</v>
      </c>
      <c r="C162" s="8" t="s">
        <v>429</v>
      </c>
      <c r="D162" s="11" t="s">
        <v>430</v>
      </c>
      <c r="E162" s="9" t="s">
        <v>431</v>
      </c>
      <c r="F162" s="10">
        <v>1893</v>
      </c>
      <c r="G162" s="10" t="s">
        <v>254</v>
      </c>
      <c r="H162" s="10">
        <v>43</v>
      </c>
    </row>
    <row r="163" spans="1:8">
      <c r="A163" s="8">
        <v>79</v>
      </c>
      <c r="B163" s="8">
        <f t="shared" si="3"/>
        <v>147</v>
      </c>
      <c r="C163" s="8" t="s">
        <v>432</v>
      </c>
      <c r="D163" s="11" t="s">
        <v>433</v>
      </c>
      <c r="E163" s="9" t="s">
        <v>431</v>
      </c>
      <c r="F163" s="10">
        <v>1914</v>
      </c>
      <c r="G163" s="10" t="s">
        <v>254</v>
      </c>
      <c r="H163" s="10">
        <v>29</v>
      </c>
    </row>
    <row r="164" spans="1:8">
      <c r="A164" s="8">
        <v>80</v>
      </c>
      <c r="B164" s="8">
        <f t="shared" si="3"/>
        <v>148</v>
      </c>
      <c r="C164" s="8" t="s">
        <v>434</v>
      </c>
      <c r="D164" s="11" t="s">
        <v>435</v>
      </c>
      <c r="E164" s="9" t="s">
        <v>431</v>
      </c>
      <c r="F164" s="10">
        <v>1899</v>
      </c>
      <c r="G164" s="10" t="s">
        <v>17</v>
      </c>
      <c r="H164" s="10">
        <v>147</v>
      </c>
    </row>
    <row r="165" spans="1:8">
      <c r="A165" s="8">
        <v>81</v>
      </c>
      <c r="B165" s="8">
        <f t="shared" si="3"/>
        <v>149</v>
      </c>
      <c r="C165" s="8" t="s">
        <v>436</v>
      </c>
      <c r="D165" s="9" t="s">
        <v>437</v>
      </c>
      <c r="E165" s="9" t="s">
        <v>438</v>
      </c>
      <c r="F165" s="10">
        <v>1985</v>
      </c>
      <c r="G165" s="10" t="s">
        <v>439</v>
      </c>
      <c r="H165" s="10">
        <v>231</v>
      </c>
    </row>
    <row r="166" spans="1:8">
      <c r="A166" s="8">
        <v>82</v>
      </c>
      <c r="B166" s="8">
        <f t="shared" si="3"/>
        <v>150</v>
      </c>
      <c r="C166" s="8" t="s">
        <v>440</v>
      </c>
      <c r="D166" s="11" t="s">
        <v>441</v>
      </c>
      <c r="E166" s="9" t="s">
        <v>442</v>
      </c>
      <c r="F166" s="10">
        <v>1921</v>
      </c>
      <c r="G166" s="10" t="s">
        <v>254</v>
      </c>
      <c r="H166" s="10">
        <v>24</v>
      </c>
    </row>
    <row r="167" spans="1:8">
      <c r="A167" s="8">
        <v>83</v>
      </c>
      <c r="B167" s="8">
        <f t="shared" si="3"/>
        <v>151</v>
      </c>
      <c r="C167" s="8" t="s">
        <v>443</v>
      </c>
      <c r="D167" s="11" t="s">
        <v>444</v>
      </c>
      <c r="E167" s="11" t="s">
        <v>445</v>
      </c>
      <c r="F167" s="10">
        <v>1940</v>
      </c>
      <c r="G167" s="10" t="s">
        <v>254</v>
      </c>
      <c r="H167" s="10">
        <v>86</v>
      </c>
    </row>
    <row r="168" spans="1:8">
      <c r="A168" s="8">
        <v>84</v>
      </c>
      <c r="B168" s="8">
        <f t="shared" si="3"/>
        <v>152</v>
      </c>
      <c r="C168" s="8" t="s">
        <v>446</v>
      </c>
      <c r="D168" s="12" t="s">
        <v>447</v>
      </c>
      <c r="E168" s="11" t="s">
        <v>448</v>
      </c>
      <c r="F168" s="13">
        <v>1982</v>
      </c>
      <c r="G168" s="10" t="s">
        <v>17</v>
      </c>
      <c r="H168" s="13">
        <v>115</v>
      </c>
    </row>
    <row r="169" spans="1:8">
      <c r="A169" s="8">
        <v>85</v>
      </c>
      <c r="B169" s="8">
        <f t="shared" si="3"/>
        <v>153</v>
      </c>
      <c r="C169" s="8" t="s">
        <v>449</v>
      </c>
      <c r="D169" s="11" t="s">
        <v>450</v>
      </c>
      <c r="E169" s="11" t="s">
        <v>451</v>
      </c>
      <c r="F169" s="10">
        <v>1979</v>
      </c>
      <c r="G169" s="8" t="s">
        <v>439</v>
      </c>
      <c r="H169" s="8">
        <v>124</v>
      </c>
    </row>
    <row r="170" spans="1:8">
      <c r="A170" s="8">
        <v>86</v>
      </c>
      <c r="B170" s="8">
        <f t="shared" si="3"/>
        <v>154</v>
      </c>
      <c r="C170" s="8" t="s">
        <v>452</v>
      </c>
      <c r="D170" s="12" t="s">
        <v>453</v>
      </c>
      <c r="E170" s="9" t="s">
        <v>454</v>
      </c>
      <c r="F170" s="13">
        <v>1933</v>
      </c>
      <c r="G170" s="8" t="s">
        <v>267</v>
      </c>
      <c r="H170" s="8">
        <v>92</v>
      </c>
    </row>
    <row r="171" spans="1:8">
      <c r="A171" s="8">
        <v>87</v>
      </c>
      <c r="B171" s="8">
        <f t="shared" si="3"/>
        <v>155</v>
      </c>
      <c r="C171" s="8" t="s">
        <v>455</v>
      </c>
      <c r="D171" s="12" t="s">
        <v>456</v>
      </c>
      <c r="E171" s="11" t="s">
        <v>457</v>
      </c>
      <c r="F171" s="10">
        <v>2003</v>
      </c>
      <c r="G171" s="10" t="s">
        <v>17</v>
      </c>
      <c r="H171" s="10">
        <v>95</v>
      </c>
    </row>
    <row r="172" spans="1:8" ht="30">
      <c r="A172" s="8">
        <v>88</v>
      </c>
      <c r="B172" s="8">
        <f t="shared" si="3"/>
        <v>156</v>
      </c>
      <c r="C172" s="8" t="s">
        <v>458</v>
      </c>
      <c r="D172" s="9" t="s">
        <v>459</v>
      </c>
      <c r="E172" s="9" t="s">
        <v>460</v>
      </c>
      <c r="F172" s="10">
        <v>1981</v>
      </c>
      <c r="G172" s="8" t="s">
        <v>225</v>
      </c>
      <c r="H172" s="8">
        <v>384</v>
      </c>
    </row>
    <row r="173" spans="1:8" ht="30">
      <c r="A173" s="8">
        <v>89</v>
      </c>
      <c r="B173" s="8">
        <f t="shared" si="3"/>
        <v>157</v>
      </c>
      <c r="C173" s="8" t="s">
        <v>461</v>
      </c>
      <c r="D173" s="11" t="s">
        <v>462</v>
      </c>
      <c r="E173" s="11" t="s">
        <v>463</v>
      </c>
      <c r="F173" s="10">
        <v>1983</v>
      </c>
      <c r="G173" s="8" t="s">
        <v>254</v>
      </c>
      <c r="H173" s="8">
        <v>188</v>
      </c>
    </row>
    <row r="174" spans="1:8">
      <c r="A174" s="8">
        <v>90</v>
      </c>
      <c r="B174" s="8">
        <f t="shared" si="3"/>
        <v>158</v>
      </c>
      <c r="C174" s="8" t="s">
        <v>464</v>
      </c>
      <c r="D174" s="12" t="s">
        <v>465</v>
      </c>
      <c r="E174" s="9" t="s">
        <v>404</v>
      </c>
      <c r="F174" s="10">
        <v>1983</v>
      </c>
      <c r="G174" s="8" t="s">
        <v>225</v>
      </c>
      <c r="H174" s="8">
        <v>106</v>
      </c>
    </row>
    <row r="175" spans="1:8">
      <c r="A175" s="8">
        <v>91</v>
      </c>
      <c r="B175" s="8">
        <f t="shared" si="3"/>
        <v>159</v>
      </c>
      <c r="C175" s="8" t="s">
        <v>466</v>
      </c>
      <c r="D175" s="12" t="s">
        <v>467</v>
      </c>
      <c r="E175" s="11" t="s">
        <v>468</v>
      </c>
      <c r="F175" s="13">
        <v>1921</v>
      </c>
      <c r="G175" s="10" t="s">
        <v>254</v>
      </c>
      <c r="H175" s="13">
        <v>53</v>
      </c>
    </row>
    <row r="176" spans="1:8">
      <c r="A176" s="8">
        <v>92</v>
      </c>
      <c r="B176" s="8">
        <f t="shared" si="3"/>
        <v>160</v>
      </c>
      <c r="C176" s="8" t="s">
        <v>469</v>
      </c>
      <c r="D176" s="11" t="s">
        <v>470</v>
      </c>
      <c r="E176" s="11" t="s">
        <v>471</v>
      </c>
      <c r="F176" s="10" t="s">
        <v>472</v>
      </c>
      <c r="G176" s="10" t="s">
        <v>254</v>
      </c>
      <c r="H176" s="10">
        <v>16</v>
      </c>
    </row>
    <row r="177" spans="1:8">
      <c r="A177" s="8">
        <v>93</v>
      </c>
      <c r="B177" s="8">
        <f t="shared" si="3"/>
        <v>161</v>
      </c>
      <c r="C177" s="8" t="s">
        <v>473</v>
      </c>
      <c r="D177" s="9" t="s">
        <v>474</v>
      </c>
      <c r="E177" s="9" t="s">
        <v>475</v>
      </c>
      <c r="F177" s="10">
        <v>1917</v>
      </c>
      <c r="G177" s="10" t="s">
        <v>254</v>
      </c>
      <c r="H177" s="10">
        <v>70</v>
      </c>
    </row>
    <row r="178" spans="1:8">
      <c r="A178" s="8">
        <v>94</v>
      </c>
      <c r="B178" s="8">
        <f t="shared" si="3"/>
        <v>162</v>
      </c>
      <c r="C178" s="8" t="s">
        <v>476</v>
      </c>
      <c r="D178" s="12" t="s">
        <v>477</v>
      </c>
      <c r="E178" s="9" t="s">
        <v>478</v>
      </c>
      <c r="F178" s="10">
        <v>1983</v>
      </c>
      <c r="G178" s="8" t="s">
        <v>225</v>
      </c>
      <c r="H178" s="8">
        <v>204</v>
      </c>
    </row>
    <row r="179" spans="1:8">
      <c r="A179" s="8">
        <v>95</v>
      </c>
      <c r="B179" s="8">
        <f t="shared" si="3"/>
        <v>163</v>
      </c>
      <c r="C179" s="8" t="s">
        <v>479</v>
      </c>
      <c r="D179" s="12" t="s">
        <v>480</v>
      </c>
      <c r="E179" s="9" t="s">
        <v>481</v>
      </c>
      <c r="F179" s="10">
        <v>1982</v>
      </c>
      <c r="G179" s="8" t="s">
        <v>225</v>
      </c>
      <c r="H179" s="8">
        <v>92</v>
      </c>
    </row>
    <row r="180" spans="1:8">
      <c r="A180" s="8">
        <v>96</v>
      </c>
      <c r="B180" s="8">
        <f t="shared" si="3"/>
        <v>164</v>
      </c>
      <c r="C180" s="8" t="s">
        <v>482</v>
      </c>
      <c r="D180" s="22" t="s">
        <v>483</v>
      </c>
      <c r="E180" s="11" t="s">
        <v>484</v>
      </c>
      <c r="F180" s="10">
        <v>1983</v>
      </c>
      <c r="G180" s="10" t="s">
        <v>254</v>
      </c>
      <c r="H180" s="10">
        <v>108</v>
      </c>
    </row>
    <row r="181" spans="1:8">
      <c r="A181" s="8">
        <v>97</v>
      </c>
      <c r="B181" s="8">
        <f t="shared" si="3"/>
        <v>165</v>
      </c>
      <c r="C181" s="8" t="s">
        <v>485</v>
      </c>
      <c r="D181" s="12" t="s">
        <v>486</v>
      </c>
      <c r="E181" s="9" t="s">
        <v>487</v>
      </c>
      <c r="F181" s="10">
        <v>1980</v>
      </c>
      <c r="G181" s="8" t="s">
        <v>225</v>
      </c>
      <c r="H181" s="8">
        <v>84</v>
      </c>
    </row>
    <row r="182" spans="1:8">
      <c r="A182" s="8">
        <v>98</v>
      </c>
      <c r="B182" s="8">
        <f t="shared" si="3"/>
        <v>166</v>
      </c>
      <c r="C182" s="8" t="s">
        <v>488</v>
      </c>
      <c r="D182" s="12" t="s">
        <v>489</v>
      </c>
      <c r="E182" s="9" t="s">
        <v>490</v>
      </c>
      <c r="F182" s="10">
        <v>1983</v>
      </c>
      <c r="G182" s="10" t="s">
        <v>254</v>
      </c>
      <c r="H182" s="10">
        <v>170</v>
      </c>
    </row>
    <row r="183" spans="1:8">
      <c r="A183" s="8">
        <v>99</v>
      </c>
      <c r="B183" s="8">
        <f t="shared" si="3"/>
        <v>167</v>
      </c>
      <c r="C183" s="8" t="s">
        <v>491</v>
      </c>
      <c r="D183" s="9" t="s">
        <v>492</v>
      </c>
      <c r="E183" s="9" t="s">
        <v>493</v>
      </c>
      <c r="F183" s="10">
        <v>1981</v>
      </c>
      <c r="G183" s="10" t="s">
        <v>439</v>
      </c>
      <c r="H183" s="10">
        <v>117</v>
      </c>
    </row>
    <row r="184" spans="1:8">
      <c r="A184" s="8">
        <v>100</v>
      </c>
      <c r="B184" s="8">
        <f t="shared" si="3"/>
        <v>168</v>
      </c>
      <c r="C184" s="8" t="s">
        <v>494</v>
      </c>
      <c r="D184" s="9" t="s">
        <v>495</v>
      </c>
      <c r="E184" s="9" t="s">
        <v>496</v>
      </c>
      <c r="F184" s="10">
        <v>1981</v>
      </c>
      <c r="G184" s="10" t="s">
        <v>439</v>
      </c>
      <c r="H184" s="10">
        <v>112</v>
      </c>
    </row>
    <row r="185" spans="1:8">
      <c r="A185" s="8">
        <v>101</v>
      </c>
      <c r="B185" s="8">
        <f t="shared" si="3"/>
        <v>169</v>
      </c>
      <c r="C185" s="8" t="s">
        <v>497</v>
      </c>
      <c r="D185" s="9" t="s">
        <v>498</v>
      </c>
      <c r="E185" s="9" t="s">
        <v>493</v>
      </c>
      <c r="F185" s="10">
        <v>1981</v>
      </c>
      <c r="G185" s="10" t="s">
        <v>439</v>
      </c>
      <c r="H185" s="10">
        <v>135</v>
      </c>
    </row>
    <row r="186" spans="1:8">
      <c r="A186" s="8">
        <v>102</v>
      </c>
      <c r="B186" s="8">
        <f t="shared" si="3"/>
        <v>170</v>
      </c>
      <c r="C186" s="8" t="s">
        <v>499</v>
      </c>
      <c r="D186" s="12" t="s">
        <v>500</v>
      </c>
      <c r="E186" s="9" t="s">
        <v>501</v>
      </c>
      <c r="F186" s="10">
        <v>1979</v>
      </c>
      <c r="G186" s="10" t="s">
        <v>502</v>
      </c>
      <c r="H186" s="10">
        <v>151</v>
      </c>
    </row>
    <row r="187" spans="1:8">
      <c r="A187" s="8">
        <v>103</v>
      </c>
      <c r="B187" s="8">
        <f t="shared" si="3"/>
        <v>171</v>
      </c>
      <c r="C187" s="8" t="s">
        <v>503</v>
      </c>
      <c r="D187" s="12" t="s">
        <v>504</v>
      </c>
      <c r="E187" s="11" t="s">
        <v>505</v>
      </c>
      <c r="F187" s="10">
        <v>1931</v>
      </c>
      <c r="G187" s="10" t="s">
        <v>254</v>
      </c>
      <c r="H187" s="13">
        <v>99</v>
      </c>
    </row>
    <row r="188" spans="1:8">
      <c r="A188" s="8">
        <v>104</v>
      </c>
      <c r="B188" s="8">
        <f t="shared" si="3"/>
        <v>172</v>
      </c>
      <c r="C188" s="8" t="s">
        <v>506</v>
      </c>
      <c r="D188" s="9" t="s">
        <v>507</v>
      </c>
      <c r="E188" s="9" t="s">
        <v>508</v>
      </c>
      <c r="F188" s="13">
        <v>1921</v>
      </c>
      <c r="G188" s="10" t="s">
        <v>254</v>
      </c>
      <c r="H188" s="13">
        <v>67</v>
      </c>
    </row>
    <row r="189" spans="1:8">
      <c r="A189" s="8">
        <v>105</v>
      </c>
      <c r="B189" s="8">
        <f t="shared" si="3"/>
        <v>173</v>
      </c>
      <c r="C189" s="8" t="s">
        <v>509</v>
      </c>
      <c r="D189" s="9" t="s">
        <v>510</v>
      </c>
      <c r="E189" s="9" t="s">
        <v>511</v>
      </c>
      <c r="F189" s="10">
        <v>1980</v>
      </c>
      <c r="G189" s="10" t="s">
        <v>439</v>
      </c>
      <c r="H189" s="10">
        <v>159</v>
      </c>
    </row>
    <row r="190" spans="1:8">
      <c r="A190" s="8">
        <v>106</v>
      </c>
      <c r="B190" s="8">
        <f t="shared" si="3"/>
        <v>174</v>
      </c>
      <c r="C190" s="8" t="s">
        <v>512</v>
      </c>
      <c r="D190" s="9" t="s">
        <v>513</v>
      </c>
      <c r="E190" s="9" t="s">
        <v>514</v>
      </c>
      <c r="F190" s="10">
        <v>1979</v>
      </c>
      <c r="G190" s="8" t="s">
        <v>225</v>
      </c>
      <c r="H190" s="8">
        <v>823</v>
      </c>
    </row>
    <row r="191" spans="1:8">
      <c r="A191" s="8">
        <v>107</v>
      </c>
      <c r="B191" s="8">
        <f t="shared" si="3"/>
        <v>175</v>
      </c>
      <c r="C191" s="8" t="s">
        <v>515</v>
      </c>
      <c r="D191" s="12" t="s">
        <v>516</v>
      </c>
      <c r="E191" s="11" t="s">
        <v>517</v>
      </c>
      <c r="F191" s="13">
        <v>1929</v>
      </c>
      <c r="G191" s="10" t="s">
        <v>254</v>
      </c>
      <c r="H191" s="13">
        <v>76</v>
      </c>
    </row>
    <row r="192" spans="1:8" ht="48.75">
      <c r="A192" s="8">
        <v>108</v>
      </c>
      <c r="B192" s="8">
        <f t="shared" si="3"/>
        <v>176</v>
      </c>
      <c r="C192" s="8" t="s">
        <v>518</v>
      </c>
      <c r="D192" s="11" t="s">
        <v>519</v>
      </c>
      <c r="E192" s="11" t="s">
        <v>520</v>
      </c>
      <c r="F192" s="10" t="s">
        <v>521</v>
      </c>
      <c r="G192" s="10" t="s">
        <v>254</v>
      </c>
      <c r="H192" s="10">
        <v>32</v>
      </c>
    </row>
    <row r="193" spans="1:8">
      <c r="A193" s="8">
        <v>109</v>
      </c>
      <c r="B193" s="8">
        <f t="shared" si="3"/>
        <v>177</v>
      </c>
      <c r="C193" s="8" t="s">
        <v>522</v>
      </c>
      <c r="D193" s="11" t="s">
        <v>523</v>
      </c>
      <c r="E193" s="11" t="s">
        <v>524</v>
      </c>
      <c r="F193" s="10">
        <v>1978</v>
      </c>
      <c r="G193" s="8" t="s">
        <v>439</v>
      </c>
      <c r="H193" s="8">
        <v>100</v>
      </c>
    </row>
    <row r="194" spans="1:8" ht="30">
      <c r="A194" s="8">
        <v>110</v>
      </c>
      <c r="B194" s="8">
        <f t="shared" si="3"/>
        <v>178</v>
      </c>
      <c r="C194" s="8" t="s">
        <v>525</v>
      </c>
      <c r="D194" s="9" t="s">
        <v>526</v>
      </c>
      <c r="E194" s="23" t="s">
        <v>527</v>
      </c>
      <c r="F194" s="10" t="s">
        <v>528</v>
      </c>
      <c r="G194" s="10" t="s">
        <v>254</v>
      </c>
      <c r="H194" s="10">
        <v>51</v>
      </c>
    </row>
    <row r="195" spans="1:8">
      <c r="A195" s="8">
        <v>111</v>
      </c>
      <c r="B195" s="8">
        <f t="shared" si="3"/>
        <v>179</v>
      </c>
      <c r="C195" s="8" t="s">
        <v>529</v>
      </c>
      <c r="D195" s="12" t="s">
        <v>530</v>
      </c>
      <c r="E195" s="9" t="s">
        <v>531</v>
      </c>
      <c r="F195" s="10">
        <v>1979</v>
      </c>
      <c r="G195" s="8" t="s">
        <v>225</v>
      </c>
      <c r="H195" s="8">
        <v>38</v>
      </c>
    </row>
    <row r="196" spans="1:8">
      <c r="A196" s="8">
        <v>112</v>
      </c>
      <c r="B196" s="8">
        <f t="shared" si="3"/>
        <v>180</v>
      </c>
      <c r="C196" s="8" t="s">
        <v>532</v>
      </c>
      <c r="D196" s="12" t="s">
        <v>533</v>
      </c>
      <c r="E196" s="9" t="s">
        <v>230</v>
      </c>
      <c r="F196" s="10">
        <v>1981</v>
      </c>
      <c r="G196" s="8" t="s">
        <v>225</v>
      </c>
      <c r="H196" s="8">
        <v>244</v>
      </c>
    </row>
    <row r="197" spans="1:8">
      <c r="A197" s="8">
        <v>113</v>
      </c>
      <c r="B197" s="8">
        <f t="shared" si="3"/>
        <v>181</v>
      </c>
      <c r="C197" s="8" t="s">
        <v>534</v>
      </c>
      <c r="D197" s="9" t="s">
        <v>535</v>
      </c>
      <c r="E197" s="9" t="s">
        <v>404</v>
      </c>
      <c r="F197" s="10">
        <v>1978</v>
      </c>
      <c r="G197" s="10" t="s">
        <v>267</v>
      </c>
      <c r="H197" s="10">
        <v>83</v>
      </c>
    </row>
    <row r="198" spans="1:8">
      <c r="A198" s="8">
        <v>114</v>
      </c>
      <c r="B198" s="8">
        <f t="shared" si="3"/>
        <v>182</v>
      </c>
      <c r="C198" s="8" t="s">
        <v>536</v>
      </c>
      <c r="D198" s="12" t="s">
        <v>537</v>
      </c>
      <c r="E198" s="9" t="s">
        <v>538</v>
      </c>
      <c r="F198" s="10">
        <v>1985</v>
      </c>
      <c r="G198" s="10" t="s">
        <v>17</v>
      </c>
      <c r="H198" s="10">
        <v>107</v>
      </c>
    </row>
    <row r="199" spans="1:8">
      <c r="A199" s="8">
        <v>115</v>
      </c>
      <c r="B199" s="8">
        <f t="shared" si="3"/>
        <v>183</v>
      </c>
      <c r="C199" s="8" t="s">
        <v>539</v>
      </c>
      <c r="D199" s="22" t="s">
        <v>540</v>
      </c>
      <c r="E199" s="11" t="s">
        <v>541</v>
      </c>
      <c r="F199" s="10">
        <v>1982</v>
      </c>
      <c r="G199" s="10" t="s">
        <v>248</v>
      </c>
      <c r="H199" s="10">
        <v>75</v>
      </c>
    </row>
    <row r="200" spans="1:8">
      <c r="A200" s="8">
        <v>116</v>
      </c>
      <c r="B200" s="8">
        <f t="shared" si="3"/>
        <v>184</v>
      </c>
      <c r="C200" s="8" t="s">
        <v>542</v>
      </c>
      <c r="D200" s="9" t="s">
        <v>543</v>
      </c>
      <c r="E200" s="9" t="s">
        <v>544</v>
      </c>
      <c r="F200" s="10">
        <v>1915</v>
      </c>
      <c r="G200" s="10" t="s">
        <v>267</v>
      </c>
      <c r="H200" s="10">
        <v>16</v>
      </c>
    </row>
    <row r="201" spans="1:8">
      <c r="A201" s="8">
        <v>117</v>
      </c>
      <c r="B201" s="8">
        <f t="shared" si="3"/>
        <v>185</v>
      </c>
      <c r="C201" s="8" t="s">
        <v>545</v>
      </c>
      <c r="D201" s="9" t="s">
        <v>546</v>
      </c>
      <c r="E201" s="9" t="s">
        <v>547</v>
      </c>
      <c r="F201" s="13">
        <v>1941</v>
      </c>
      <c r="G201" s="8" t="s">
        <v>267</v>
      </c>
      <c r="H201" s="14">
        <v>103</v>
      </c>
    </row>
    <row r="202" spans="1:8">
      <c r="A202" s="8">
        <v>118</v>
      </c>
      <c r="B202" s="8">
        <f t="shared" si="3"/>
        <v>186</v>
      </c>
      <c r="C202" s="8" t="s">
        <v>548</v>
      </c>
      <c r="D202" s="9" t="s">
        <v>549</v>
      </c>
      <c r="E202" s="9" t="s">
        <v>550</v>
      </c>
      <c r="F202" s="10">
        <v>1913</v>
      </c>
      <c r="G202" s="10" t="s">
        <v>267</v>
      </c>
      <c r="H202" s="10">
        <v>47</v>
      </c>
    </row>
    <row r="203" spans="1:8">
      <c r="A203" s="8">
        <v>119</v>
      </c>
      <c r="B203" s="8">
        <f t="shared" si="3"/>
        <v>187</v>
      </c>
      <c r="C203" s="8" t="s">
        <v>551</v>
      </c>
      <c r="D203" s="12" t="s">
        <v>552</v>
      </c>
      <c r="E203" s="9" t="s">
        <v>553</v>
      </c>
      <c r="F203" s="10">
        <v>1981</v>
      </c>
      <c r="G203" s="8" t="s">
        <v>225</v>
      </c>
      <c r="H203" s="8">
        <v>471</v>
      </c>
    </row>
    <row r="204" spans="1:8">
      <c r="A204" s="8">
        <v>120</v>
      </c>
      <c r="B204" s="8">
        <f t="shared" si="3"/>
        <v>188</v>
      </c>
      <c r="C204" s="8" t="s">
        <v>554</v>
      </c>
      <c r="D204" s="12" t="s">
        <v>555</v>
      </c>
      <c r="E204" s="9" t="s">
        <v>553</v>
      </c>
      <c r="F204" s="10">
        <v>1981</v>
      </c>
      <c r="G204" s="8" t="s">
        <v>225</v>
      </c>
      <c r="H204" s="8">
        <v>616</v>
      </c>
    </row>
    <row r="205" spans="1:8" ht="30">
      <c r="A205" s="8">
        <v>121</v>
      </c>
      <c r="B205" s="8">
        <f t="shared" si="3"/>
        <v>189</v>
      </c>
      <c r="C205" s="8" t="s">
        <v>556</v>
      </c>
      <c r="D205" s="9" t="s">
        <v>557</v>
      </c>
      <c r="E205" s="9" t="s">
        <v>558</v>
      </c>
      <c r="F205" s="10">
        <v>1983</v>
      </c>
      <c r="G205" s="8" t="s">
        <v>225</v>
      </c>
      <c r="H205" s="8">
        <v>465</v>
      </c>
    </row>
    <row r="206" spans="1:8">
      <c r="A206" s="8">
        <v>122</v>
      </c>
      <c r="B206" s="8">
        <f t="shared" si="3"/>
        <v>190</v>
      </c>
      <c r="C206" s="8" t="s">
        <v>559</v>
      </c>
      <c r="D206" s="9" t="s">
        <v>560</v>
      </c>
      <c r="E206" s="9" t="s">
        <v>561</v>
      </c>
      <c r="F206" s="10">
        <v>1920</v>
      </c>
      <c r="G206" s="10" t="s">
        <v>267</v>
      </c>
      <c r="H206" s="10">
        <v>52</v>
      </c>
    </row>
    <row r="207" spans="1:8">
      <c r="A207" s="8">
        <v>123</v>
      </c>
      <c r="B207" s="8">
        <f t="shared" si="3"/>
        <v>191</v>
      </c>
      <c r="C207" s="8" t="s">
        <v>562</v>
      </c>
      <c r="D207" s="9" t="s">
        <v>563</v>
      </c>
      <c r="E207" s="9" t="s">
        <v>547</v>
      </c>
      <c r="F207" s="10">
        <v>1914</v>
      </c>
      <c r="G207" s="10" t="s">
        <v>267</v>
      </c>
      <c r="H207" s="10">
        <v>40</v>
      </c>
    </row>
    <row r="208" spans="1:8">
      <c r="A208" s="8">
        <v>124</v>
      </c>
      <c r="B208" s="8">
        <f t="shared" si="3"/>
        <v>192</v>
      </c>
      <c r="C208" s="8" t="s">
        <v>564</v>
      </c>
      <c r="D208" s="12" t="s">
        <v>565</v>
      </c>
      <c r="E208" s="9" t="s">
        <v>566</v>
      </c>
      <c r="F208" s="10">
        <v>1981</v>
      </c>
      <c r="G208" s="8" t="s">
        <v>225</v>
      </c>
      <c r="H208" s="8">
        <v>435</v>
      </c>
    </row>
    <row r="209" spans="1:8">
      <c r="A209" s="8">
        <v>125</v>
      </c>
      <c r="B209" s="8">
        <f t="shared" si="3"/>
        <v>193</v>
      </c>
      <c r="C209" s="8" t="s">
        <v>567</v>
      </c>
      <c r="D209" s="12" t="s">
        <v>568</v>
      </c>
      <c r="E209" s="9" t="s">
        <v>569</v>
      </c>
      <c r="F209" s="10">
        <v>1987</v>
      </c>
      <c r="G209" s="8" t="s">
        <v>17</v>
      </c>
      <c r="H209" s="8">
        <v>415</v>
      </c>
    </row>
    <row r="210" spans="1:8">
      <c r="A210" s="8">
        <v>126</v>
      </c>
      <c r="B210" s="8">
        <f t="shared" si="3"/>
        <v>194</v>
      </c>
      <c r="C210" s="8" t="s">
        <v>570</v>
      </c>
      <c r="D210" s="9" t="s">
        <v>571</v>
      </c>
      <c r="E210" s="9" t="s">
        <v>572</v>
      </c>
      <c r="F210" s="10">
        <v>1914</v>
      </c>
      <c r="G210" s="10" t="s">
        <v>267</v>
      </c>
      <c r="H210" s="10">
        <v>37</v>
      </c>
    </row>
    <row r="211" spans="1:8">
      <c r="A211" s="8">
        <v>127</v>
      </c>
      <c r="B211" s="8">
        <f t="shared" si="3"/>
        <v>195</v>
      </c>
      <c r="C211" s="8" t="s">
        <v>573</v>
      </c>
      <c r="D211" s="12" t="s">
        <v>574</v>
      </c>
      <c r="E211" s="9" t="s">
        <v>575</v>
      </c>
      <c r="F211" s="10">
        <v>1916</v>
      </c>
      <c r="G211" s="8" t="s">
        <v>225</v>
      </c>
      <c r="H211" s="8">
        <v>370</v>
      </c>
    </row>
    <row r="212" spans="1:8">
      <c r="A212" s="8">
        <v>128</v>
      </c>
      <c r="B212" s="8">
        <f t="shared" si="3"/>
        <v>196</v>
      </c>
      <c r="C212" s="8" t="s">
        <v>576</v>
      </c>
      <c r="D212" s="12" t="s">
        <v>577</v>
      </c>
      <c r="E212" s="9" t="s">
        <v>569</v>
      </c>
      <c r="F212" s="10">
        <v>1988</v>
      </c>
      <c r="G212" s="8" t="s">
        <v>17</v>
      </c>
      <c r="H212" s="8">
        <v>196</v>
      </c>
    </row>
    <row r="213" spans="1:8">
      <c r="A213" s="8">
        <v>129</v>
      </c>
      <c r="B213" s="8">
        <f t="shared" si="3"/>
        <v>197</v>
      </c>
      <c r="C213" s="8" t="s">
        <v>578</v>
      </c>
      <c r="D213" s="9" t="s">
        <v>579</v>
      </c>
      <c r="E213" s="9" t="s">
        <v>580</v>
      </c>
      <c r="F213" s="10">
        <v>1912</v>
      </c>
      <c r="G213" s="10" t="s">
        <v>267</v>
      </c>
      <c r="H213" s="10">
        <v>45</v>
      </c>
    </row>
    <row r="214" spans="1:8">
      <c r="A214" s="8">
        <v>130</v>
      </c>
      <c r="B214" s="8">
        <f t="shared" ref="B214:B254" si="4">1+B213</f>
        <v>198</v>
      </c>
      <c r="C214" s="8" t="s">
        <v>581</v>
      </c>
      <c r="D214" s="12" t="s">
        <v>582</v>
      </c>
      <c r="E214" s="9" t="s">
        <v>583</v>
      </c>
      <c r="F214" s="10">
        <v>1979</v>
      </c>
      <c r="G214" s="8" t="s">
        <v>225</v>
      </c>
      <c r="H214" s="14">
        <v>131</v>
      </c>
    </row>
    <row r="215" spans="1:8">
      <c r="A215" s="8">
        <v>131</v>
      </c>
      <c r="B215" s="8">
        <f t="shared" si="4"/>
        <v>199</v>
      </c>
      <c r="C215" s="8" t="s">
        <v>584</v>
      </c>
      <c r="D215" s="9" t="s">
        <v>585</v>
      </c>
      <c r="E215" s="9" t="s">
        <v>586</v>
      </c>
      <c r="F215" s="10">
        <v>1913</v>
      </c>
      <c r="G215" s="10" t="s">
        <v>267</v>
      </c>
      <c r="H215" s="10">
        <v>44</v>
      </c>
    </row>
    <row r="216" spans="1:8">
      <c r="A216" s="8">
        <v>132</v>
      </c>
      <c r="B216" s="8">
        <f t="shared" si="4"/>
        <v>200</v>
      </c>
      <c r="C216" s="8" t="s">
        <v>587</v>
      </c>
      <c r="D216" s="24" t="s">
        <v>588</v>
      </c>
      <c r="E216" s="23" t="s">
        <v>589</v>
      </c>
      <c r="F216" s="13">
        <v>1978</v>
      </c>
      <c r="G216" s="8" t="s">
        <v>17</v>
      </c>
      <c r="H216" s="8">
        <v>45</v>
      </c>
    </row>
    <row r="217" spans="1:8">
      <c r="A217" s="8">
        <v>133</v>
      </c>
      <c r="B217" s="8">
        <f t="shared" si="4"/>
        <v>201</v>
      </c>
      <c r="C217" s="8" t="s">
        <v>590</v>
      </c>
      <c r="D217" s="9" t="s">
        <v>591</v>
      </c>
      <c r="E217" s="9" t="s">
        <v>592</v>
      </c>
      <c r="F217" s="10">
        <v>1978</v>
      </c>
      <c r="G217" s="8" t="s">
        <v>225</v>
      </c>
      <c r="H217" s="8">
        <v>47</v>
      </c>
    </row>
    <row r="218" spans="1:8">
      <c r="A218" s="8">
        <v>134</v>
      </c>
      <c r="B218" s="8">
        <f t="shared" si="4"/>
        <v>202</v>
      </c>
      <c r="C218" s="8" t="s">
        <v>593</v>
      </c>
      <c r="D218" s="9" t="s">
        <v>594</v>
      </c>
      <c r="E218" s="9" t="s">
        <v>592</v>
      </c>
      <c r="F218" s="10">
        <v>1978</v>
      </c>
      <c r="G218" s="8" t="s">
        <v>225</v>
      </c>
      <c r="H218" s="8">
        <v>46</v>
      </c>
    </row>
    <row r="219" spans="1:8">
      <c r="A219" s="8">
        <v>135</v>
      </c>
      <c r="B219" s="8">
        <f t="shared" si="4"/>
        <v>203</v>
      </c>
      <c r="C219" s="8" t="s">
        <v>595</v>
      </c>
      <c r="D219" s="9" t="s">
        <v>596</v>
      </c>
      <c r="E219" s="9" t="s">
        <v>592</v>
      </c>
      <c r="F219" s="10">
        <v>1978</v>
      </c>
      <c r="G219" s="8" t="s">
        <v>225</v>
      </c>
      <c r="H219" s="8">
        <v>48</v>
      </c>
    </row>
    <row r="220" spans="1:8">
      <c r="A220" s="8">
        <v>136</v>
      </c>
      <c r="B220" s="8">
        <f t="shared" si="4"/>
        <v>204</v>
      </c>
      <c r="C220" s="8" t="s">
        <v>597</v>
      </c>
      <c r="D220" s="24" t="s">
        <v>598</v>
      </c>
      <c r="E220" s="23" t="s">
        <v>589</v>
      </c>
      <c r="F220" s="10">
        <v>1978</v>
      </c>
      <c r="G220" s="8" t="s">
        <v>17</v>
      </c>
      <c r="H220" s="8">
        <v>52</v>
      </c>
    </row>
    <row r="221" spans="1:8">
      <c r="A221" s="8">
        <v>137</v>
      </c>
      <c r="B221" s="8">
        <f t="shared" si="4"/>
        <v>205</v>
      </c>
      <c r="C221" s="8" t="s">
        <v>599</v>
      </c>
      <c r="D221" s="12" t="s">
        <v>600</v>
      </c>
      <c r="E221" s="9" t="s">
        <v>601</v>
      </c>
      <c r="F221" s="10">
        <v>1920</v>
      </c>
      <c r="G221" s="8" t="s">
        <v>267</v>
      </c>
      <c r="H221" s="8">
        <v>36</v>
      </c>
    </row>
    <row r="222" spans="1:8">
      <c r="A222" s="8">
        <v>138</v>
      </c>
      <c r="B222" s="8">
        <f t="shared" si="4"/>
        <v>206</v>
      </c>
      <c r="C222" s="8" t="s">
        <v>602</v>
      </c>
      <c r="D222" s="9" t="s">
        <v>603</v>
      </c>
      <c r="E222" s="9" t="s">
        <v>604</v>
      </c>
      <c r="F222" s="10">
        <v>1911</v>
      </c>
      <c r="G222" s="10" t="s">
        <v>267</v>
      </c>
      <c r="H222" s="10">
        <v>38</v>
      </c>
    </row>
    <row r="223" spans="1:8">
      <c r="A223" s="8">
        <v>139</v>
      </c>
      <c r="B223" s="8">
        <f t="shared" si="4"/>
        <v>207</v>
      </c>
      <c r="C223" s="8" t="s">
        <v>605</v>
      </c>
      <c r="D223" s="22" t="s">
        <v>606</v>
      </c>
      <c r="E223" s="11" t="s">
        <v>484</v>
      </c>
      <c r="F223" s="10">
        <v>1983</v>
      </c>
      <c r="G223" s="10" t="s">
        <v>248</v>
      </c>
      <c r="H223" s="10">
        <v>64</v>
      </c>
    </row>
    <row r="224" spans="1:8">
      <c r="A224" s="8">
        <v>140</v>
      </c>
      <c r="B224" s="8">
        <f t="shared" si="4"/>
        <v>208</v>
      </c>
      <c r="C224" s="8" t="s">
        <v>607</v>
      </c>
      <c r="D224" s="12" t="s">
        <v>608</v>
      </c>
      <c r="E224" s="9" t="s">
        <v>609</v>
      </c>
      <c r="F224" s="10">
        <v>1923</v>
      </c>
      <c r="G224" s="8" t="s">
        <v>267</v>
      </c>
      <c r="H224" s="8">
        <v>44</v>
      </c>
    </row>
    <row r="225" spans="1:8" ht="48.75">
      <c r="A225" s="8">
        <v>141</v>
      </c>
      <c r="B225" s="8">
        <f t="shared" si="4"/>
        <v>209</v>
      </c>
      <c r="C225" s="8" t="s">
        <v>610</v>
      </c>
      <c r="D225" s="11" t="s">
        <v>611</v>
      </c>
      <c r="E225" s="9" t="s">
        <v>520</v>
      </c>
      <c r="F225" s="10" t="s">
        <v>612</v>
      </c>
      <c r="G225" s="10" t="s">
        <v>254</v>
      </c>
      <c r="H225" s="10">
        <v>22</v>
      </c>
    </row>
    <row r="226" spans="1:8">
      <c r="A226" s="8">
        <v>142</v>
      </c>
      <c r="B226" s="8">
        <f t="shared" si="4"/>
        <v>210</v>
      </c>
      <c r="C226" s="8" t="s">
        <v>613</v>
      </c>
      <c r="D226" s="24" t="s">
        <v>614</v>
      </c>
      <c r="E226" s="23" t="s">
        <v>404</v>
      </c>
      <c r="F226" s="10">
        <v>1978</v>
      </c>
      <c r="G226" s="10" t="s">
        <v>17</v>
      </c>
      <c r="H226" s="10">
        <v>96</v>
      </c>
    </row>
    <row r="227" spans="1:8">
      <c r="A227" s="8">
        <v>143</v>
      </c>
      <c r="B227" s="8">
        <f t="shared" si="4"/>
        <v>211</v>
      </c>
      <c r="C227" s="8" t="s">
        <v>615</v>
      </c>
      <c r="D227" s="12" t="s">
        <v>616</v>
      </c>
      <c r="E227" s="11" t="s">
        <v>617</v>
      </c>
      <c r="F227" s="13">
        <v>1931</v>
      </c>
      <c r="G227" s="10" t="s">
        <v>254</v>
      </c>
      <c r="H227" s="13">
        <v>56</v>
      </c>
    </row>
    <row r="228" spans="1:8">
      <c r="A228" s="8">
        <v>144</v>
      </c>
      <c r="B228" s="8">
        <f t="shared" si="4"/>
        <v>212</v>
      </c>
      <c r="C228" s="8" t="s">
        <v>618</v>
      </c>
      <c r="D228" s="12" t="s">
        <v>619</v>
      </c>
      <c r="E228" s="9" t="s">
        <v>620</v>
      </c>
      <c r="F228" s="13">
        <v>1986</v>
      </c>
      <c r="G228" s="8" t="s">
        <v>225</v>
      </c>
      <c r="H228" s="8">
        <v>74</v>
      </c>
    </row>
    <row r="229" spans="1:8">
      <c r="A229" s="8">
        <v>145</v>
      </c>
      <c r="B229" s="8">
        <f t="shared" si="4"/>
        <v>213</v>
      </c>
      <c r="C229" s="8" t="s">
        <v>621</v>
      </c>
      <c r="D229" s="12" t="s">
        <v>622</v>
      </c>
      <c r="E229" s="9" t="s">
        <v>623</v>
      </c>
      <c r="F229" s="13">
        <v>1984</v>
      </c>
      <c r="G229" s="10" t="s">
        <v>17</v>
      </c>
      <c r="H229" s="13">
        <v>131</v>
      </c>
    </row>
    <row r="230" spans="1:8">
      <c r="A230" s="8">
        <v>146</v>
      </c>
      <c r="B230" s="8">
        <f t="shared" si="4"/>
        <v>214</v>
      </c>
      <c r="C230" s="8" t="s">
        <v>624</v>
      </c>
      <c r="D230" s="12" t="s">
        <v>625</v>
      </c>
      <c r="E230" s="9" t="s">
        <v>626</v>
      </c>
      <c r="F230" s="13">
        <v>1988</v>
      </c>
      <c r="G230" s="10" t="s">
        <v>17</v>
      </c>
      <c r="H230" s="13">
        <v>326</v>
      </c>
    </row>
    <row r="231" spans="1:8">
      <c r="A231" s="8">
        <v>147</v>
      </c>
      <c r="B231" s="8">
        <f t="shared" si="4"/>
        <v>215</v>
      </c>
      <c r="C231" s="8" t="s">
        <v>627</v>
      </c>
      <c r="D231" s="12" t="s">
        <v>628</v>
      </c>
      <c r="E231" s="11" t="s">
        <v>629</v>
      </c>
      <c r="F231" s="13">
        <v>1932</v>
      </c>
      <c r="G231" s="10" t="s">
        <v>254</v>
      </c>
      <c r="H231" s="13">
        <v>66</v>
      </c>
    </row>
    <row r="232" spans="1:8">
      <c r="A232" s="8">
        <v>148</v>
      </c>
      <c r="B232" s="8">
        <f t="shared" si="4"/>
        <v>216</v>
      </c>
      <c r="C232" s="8" t="s">
        <v>630</v>
      </c>
      <c r="D232" s="12" t="s">
        <v>631</v>
      </c>
      <c r="E232" s="11" t="s">
        <v>524</v>
      </c>
      <c r="F232" s="13">
        <v>1917</v>
      </c>
      <c r="G232" s="10" t="s">
        <v>254</v>
      </c>
      <c r="H232" s="13">
        <v>13</v>
      </c>
    </row>
    <row r="233" spans="1:8">
      <c r="A233" s="8">
        <v>149</v>
      </c>
      <c r="B233" s="8">
        <f t="shared" si="4"/>
        <v>217</v>
      </c>
      <c r="C233" s="8" t="s">
        <v>632</v>
      </c>
      <c r="D233" s="9" t="s">
        <v>633</v>
      </c>
      <c r="E233" s="9" t="s">
        <v>634</v>
      </c>
      <c r="F233" s="10">
        <v>1983</v>
      </c>
      <c r="G233" s="8" t="s">
        <v>17</v>
      </c>
      <c r="H233" s="8">
        <v>72</v>
      </c>
    </row>
    <row r="234" spans="1:8">
      <c r="A234" s="8">
        <v>150</v>
      </c>
      <c r="B234" s="8">
        <f t="shared" si="4"/>
        <v>218</v>
      </c>
      <c r="C234" s="8" t="s">
        <v>635</v>
      </c>
      <c r="D234" s="22" t="s">
        <v>636</v>
      </c>
      <c r="E234" s="11" t="s">
        <v>637</v>
      </c>
      <c r="F234" s="10">
        <v>1983</v>
      </c>
      <c r="G234" s="10" t="s">
        <v>248</v>
      </c>
      <c r="H234" s="10">
        <v>128</v>
      </c>
    </row>
    <row r="235" spans="1:8">
      <c r="A235" s="8">
        <v>151</v>
      </c>
      <c r="B235" s="8">
        <f t="shared" si="4"/>
        <v>219</v>
      </c>
      <c r="C235" s="8" t="s">
        <v>638</v>
      </c>
      <c r="D235" s="12" t="s">
        <v>639</v>
      </c>
      <c r="E235" s="23" t="s">
        <v>640</v>
      </c>
      <c r="F235" s="13">
        <v>1913</v>
      </c>
      <c r="G235" s="10" t="s">
        <v>254</v>
      </c>
      <c r="H235" s="13">
        <v>16</v>
      </c>
    </row>
    <row r="236" spans="1:8">
      <c r="A236" s="8">
        <v>152</v>
      </c>
      <c r="B236" s="8">
        <f t="shared" si="4"/>
        <v>220</v>
      </c>
      <c r="C236" s="8" t="s">
        <v>641</v>
      </c>
      <c r="D236" s="12" t="s">
        <v>642</v>
      </c>
      <c r="E236" s="11" t="s">
        <v>643</v>
      </c>
      <c r="F236" s="10">
        <v>1922</v>
      </c>
      <c r="G236" s="10" t="s">
        <v>254</v>
      </c>
      <c r="H236" s="10">
        <v>57</v>
      </c>
    </row>
    <row r="237" spans="1:8">
      <c r="A237" s="8">
        <v>153</v>
      </c>
      <c r="B237" s="8">
        <f t="shared" si="4"/>
        <v>221</v>
      </c>
      <c r="C237" s="8" t="s">
        <v>644</v>
      </c>
      <c r="D237" s="9" t="s">
        <v>645</v>
      </c>
      <c r="E237" s="9" t="s">
        <v>646</v>
      </c>
      <c r="F237" s="10">
        <v>1912</v>
      </c>
      <c r="G237" s="10" t="s">
        <v>254</v>
      </c>
      <c r="H237" s="10">
        <v>34</v>
      </c>
    </row>
    <row r="238" spans="1:8">
      <c r="A238" s="8">
        <v>154</v>
      </c>
      <c r="B238" s="8">
        <f t="shared" si="4"/>
        <v>222</v>
      </c>
      <c r="C238" s="8" t="s">
        <v>647</v>
      </c>
      <c r="D238" s="9" t="s">
        <v>648</v>
      </c>
      <c r="E238" s="23" t="s">
        <v>547</v>
      </c>
      <c r="F238" s="10">
        <v>1916</v>
      </c>
      <c r="G238" s="10" t="s">
        <v>254</v>
      </c>
      <c r="H238" s="10">
        <v>76</v>
      </c>
    </row>
    <row r="239" spans="1:8">
      <c r="A239" s="8">
        <v>155</v>
      </c>
      <c r="B239" s="8">
        <f t="shared" si="4"/>
        <v>223</v>
      </c>
      <c r="C239" s="8" t="s">
        <v>649</v>
      </c>
      <c r="D239" s="12" t="s">
        <v>650</v>
      </c>
      <c r="E239" s="11" t="s">
        <v>651</v>
      </c>
      <c r="F239" s="10">
        <v>1979</v>
      </c>
      <c r="G239" s="10" t="s">
        <v>254</v>
      </c>
      <c r="H239" s="10">
        <v>163</v>
      </c>
    </row>
    <row r="240" spans="1:8">
      <c r="A240" s="8">
        <v>156</v>
      </c>
      <c r="B240" s="8">
        <f t="shared" si="4"/>
        <v>224</v>
      </c>
      <c r="C240" s="8" t="s">
        <v>652</v>
      </c>
      <c r="D240" s="11" t="s">
        <v>653</v>
      </c>
      <c r="E240" s="11" t="s">
        <v>654</v>
      </c>
      <c r="F240" s="10">
        <v>1923</v>
      </c>
      <c r="G240" s="10" t="s">
        <v>254</v>
      </c>
      <c r="H240" s="10">
        <v>45</v>
      </c>
    </row>
    <row r="241" spans="1:8">
      <c r="A241" s="8">
        <v>157</v>
      </c>
      <c r="B241" s="8">
        <f t="shared" si="4"/>
        <v>225</v>
      </c>
      <c r="C241" s="8" t="s">
        <v>655</v>
      </c>
      <c r="D241" s="9" t="s">
        <v>656</v>
      </c>
      <c r="E241" s="11" t="s">
        <v>657</v>
      </c>
      <c r="F241" s="10">
        <v>1919</v>
      </c>
      <c r="G241" s="10" t="s">
        <v>254</v>
      </c>
      <c r="H241" s="10">
        <v>39</v>
      </c>
    </row>
    <row r="242" spans="1:8">
      <c r="A242" s="8">
        <v>158</v>
      </c>
      <c r="B242" s="8">
        <f t="shared" si="4"/>
        <v>226</v>
      </c>
      <c r="C242" s="8" t="s">
        <v>658</v>
      </c>
      <c r="D242" s="9" t="s">
        <v>659</v>
      </c>
      <c r="E242" s="23" t="s">
        <v>660</v>
      </c>
      <c r="F242" s="13">
        <v>1922</v>
      </c>
      <c r="G242" s="10" t="s">
        <v>254</v>
      </c>
      <c r="H242" s="13">
        <v>77</v>
      </c>
    </row>
    <row r="243" spans="1:8">
      <c r="A243" s="8">
        <v>159</v>
      </c>
      <c r="B243" s="8">
        <f t="shared" si="4"/>
        <v>227</v>
      </c>
      <c r="C243" s="8" t="s">
        <v>661</v>
      </c>
      <c r="D243" s="12" t="s">
        <v>662</v>
      </c>
      <c r="E243" s="11" t="s">
        <v>663</v>
      </c>
      <c r="F243" s="10">
        <v>1938</v>
      </c>
      <c r="G243" s="10" t="s">
        <v>254</v>
      </c>
      <c r="H243" s="10">
        <v>162</v>
      </c>
    </row>
    <row r="244" spans="1:8">
      <c r="A244" s="8">
        <v>160</v>
      </c>
      <c r="B244" s="8">
        <f t="shared" si="4"/>
        <v>228</v>
      </c>
      <c r="C244" s="8" t="s">
        <v>664</v>
      </c>
      <c r="D244" s="22" t="s">
        <v>665</v>
      </c>
      <c r="E244" s="11" t="s">
        <v>666</v>
      </c>
      <c r="F244" s="10">
        <v>1981</v>
      </c>
      <c r="G244" s="10" t="s">
        <v>254</v>
      </c>
      <c r="H244" s="10">
        <v>76</v>
      </c>
    </row>
    <row r="245" spans="1:8">
      <c r="A245" s="8">
        <v>161</v>
      </c>
      <c r="B245" s="8">
        <f t="shared" si="4"/>
        <v>229</v>
      </c>
      <c r="C245" s="8" t="s">
        <v>667</v>
      </c>
      <c r="D245" s="22" t="s">
        <v>668</v>
      </c>
      <c r="E245" s="11" t="s">
        <v>666</v>
      </c>
      <c r="F245" s="10">
        <v>1981</v>
      </c>
      <c r="G245" s="10" t="s">
        <v>254</v>
      </c>
      <c r="H245" s="10">
        <v>76</v>
      </c>
    </row>
    <row r="246" spans="1:8">
      <c r="A246" s="8">
        <v>162</v>
      </c>
      <c r="B246" s="8">
        <f t="shared" si="4"/>
        <v>230</v>
      </c>
      <c r="C246" s="8" t="s">
        <v>669</v>
      </c>
      <c r="D246" s="22" t="s">
        <v>670</v>
      </c>
      <c r="E246" s="11" t="s">
        <v>666</v>
      </c>
      <c r="F246" s="10">
        <v>1981</v>
      </c>
      <c r="G246" s="10" t="s">
        <v>254</v>
      </c>
      <c r="H246" s="10">
        <v>75</v>
      </c>
    </row>
    <row r="247" spans="1:8">
      <c r="A247" s="8">
        <v>163</v>
      </c>
      <c r="B247" s="8">
        <f t="shared" si="4"/>
        <v>231</v>
      </c>
      <c r="C247" s="8" t="s">
        <v>671</v>
      </c>
      <c r="D247" s="22" t="s">
        <v>672</v>
      </c>
      <c r="E247" s="11" t="s">
        <v>666</v>
      </c>
      <c r="F247" s="10">
        <v>1981</v>
      </c>
      <c r="G247" s="10" t="s">
        <v>248</v>
      </c>
      <c r="H247" s="10">
        <v>79</v>
      </c>
    </row>
    <row r="248" spans="1:8">
      <c r="A248" s="8">
        <v>164</v>
      </c>
      <c r="B248" s="8">
        <f t="shared" si="4"/>
        <v>232</v>
      </c>
      <c r="C248" s="8" t="s">
        <v>673</v>
      </c>
      <c r="D248" s="22" t="s">
        <v>674</v>
      </c>
      <c r="E248" s="11" t="s">
        <v>666</v>
      </c>
      <c r="F248" s="10">
        <v>1981</v>
      </c>
      <c r="G248" s="10" t="s">
        <v>254</v>
      </c>
      <c r="H248" s="10">
        <v>75</v>
      </c>
    </row>
    <row r="249" spans="1:8">
      <c r="A249" s="8">
        <v>165</v>
      </c>
      <c r="B249" s="8">
        <f t="shared" si="4"/>
        <v>233</v>
      </c>
      <c r="C249" s="8" t="s">
        <v>675</v>
      </c>
      <c r="D249" s="22" t="s">
        <v>676</v>
      </c>
      <c r="E249" s="11" t="s">
        <v>666</v>
      </c>
      <c r="F249" s="10">
        <v>1981</v>
      </c>
      <c r="G249" s="10" t="s">
        <v>248</v>
      </c>
      <c r="H249" s="10">
        <v>79</v>
      </c>
    </row>
    <row r="250" spans="1:8">
      <c r="A250" s="8">
        <v>166</v>
      </c>
      <c r="B250" s="8">
        <f t="shared" si="4"/>
        <v>234</v>
      </c>
      <c r="C250" s="8" t="s">
        <v>677</v>
      </c>
      <c r="D250" s="22" t="s">
        <v>678</v>
      </c>
      <c r="E250" s="11" t="s">
        <v>666</v>
      </c>
      <c r="F250" s="10">
        <v>1981</v>
      </c>
      <c r="G250" s="10" t="s">
        <v>254</v>
      </c>
      <c r="H250" s="10">
        <v>71</v>
      </c>
    </row>
    <row r="251" spans="1:8">
      <c r="A251" s="8">
        <v>167</v>
      </c>
      <c r="B251" s="8">
        <f t="shared" si="4"/>
        <v>235</v>
      </c>
      <c r="C251" s="8" t="s">
        <v>679</v>
      </c>
      <c r="D251" s="22" t="s">
        <v>680</v>
      </c>
      <c r="E251" s="11" t="s">
        <v>681</v>
      </c>
      <c r="F251" s="10">
        <v>1983</v>
      </c>
      <c r="G251" s="10" t="s">
        <v>254</v>
      </c>
      <c r="H251" s="10">
        <v>59</v>
      </c>
    </row>
    <row r="252" spans="1:8">
      <c r="A252" s="8">
        <v>168</v>
      </c>
      <c r="B252" s="8">
        <f t="shared" si="4"/>
        <v>236</v>
      </c>
      <c r="C252" s="8" t="s">
        <v>682</v>
      </c>
      <c r="D252" s="12" t="s">
        <v>683</v>
      </c>
      <c r="E252" s="11" t="s">
        <v>684</v>
      </c>
      <c r="F252" s="10">
        <v>1924</v>
      </c>
      <c r="G252" s="10" t="s">
        <v>254</v>
      </c>
      <c r="H252" s="10">
        <v>45</v>
      </c>
    </row>
    <row r="253" spans="1:8">
      <c r="A253" s="8">
        <v>169</v>
      </c>
      <c r="B253" s="8">
        <f t="shared" si="4"/>
        <v>237</v>
      </c>
      <c r="C253" s="8" t="s">
        <v>685</v>
      </c>
      <c r="D253" s="12" t="s">
        <v>686</v>
      </c>
      <c r="E253" s="11" t="s">
        <v>687</v>
      </c>
      <c r="F253" s="13">
        <v>1922</v>
      </c>
      <c r="G253" s="10" t="s">
        <v>254</v>
      </c>
      <c r="H253" s="13">
        <v>70</v>
      </c>
    </row>
    <row r="254" spans="1:8">
      <c r="A254" s="8">
        <v>170</v>
      </c>
      <c r="B254" s="8">
        <f t="shared" si="4"/>
        <v>238</v>
      </c>
      <c r="C254" s="8" t="s">
        <v>688</v>
      </c>
      <c r="D254" s="12" t="s">
        <v>689</v>
      </c>
      <c r="E254" s="11" t="s">
        <v>690</v>
      </c>
      <c r="F254" s="13">
        <v>1921</v>
      </c>
      <c r="G254" s="10" t="s">
        <v>254</v>
      </c>
      <c r="H254" s="13">
        <v>21</v>
      </c>
    </row>
    <row r="256" spans="1:8" ht="15.75">
      <c r="A256" s="291" t="s">
        <v>691</v>
      </c>
      <c r="B256" s="291"/>
      <c r="C256" s="291"/>
      <c r="D256" s="291"/>
      <c r="E256" s="291"/>
      <c r="F256" s="291"/>
      <c r="G256" s="291"/>
      <c r="H256" s="291"/>
    </row>
    <row r="257" spans="1:8" ht="6.75" customHeight="1">
      <c r="D257" s="20"/>
      <c r="E257" s="4"/>
      <c r="F257" s="3"/>
      <c r="G257" s="2"/>
      <c r="H257" s="1"/>
    </row>
    <row r="258" spans="1:8">
      <c r="A258" s="25" t="s">
        <v>6</v>
      </c>
      <c r="B258" s="26" t="s">
        <v>6</v>
      </c>
      <c r="C258" s="25" t="s">
        <v>8</v>
      </c>
      <c r="D258" s="7" t="s">
        <v>692</v>
      </c>
      <c r="E258" s="21" t="s">
        <v>693</v>
      </c>
      <c r="F258" s="21" t="s">
        <v>11</v>
      </c>
      <c r="G258" s="6" t="s">
        <v>12</v>
      </c>
      <c r="H258" s="27" t="s">
        <v>694</v>
      </c>
    </row>
    <row r="259" spans="1:8">
      <c r="A259" s="28">
        <v>1</v>
      </c>
      <c r="B259" s="8">
        <f>1+B254</f>
        <v>239</v>
      </c>
      <c r="C259" s="28" t="s">
        <v>695</v>
      </c>
      <c r="D259" s="12" t="s">
        <v>696</v>
      </c>
      <c r="E259" s="12" t="s">
        <v>697</v>
      </c>
      <c r="F259" s="13">
        <v>1970</v>
      </c>
      <c r="G259" s="8" t="s">
        <v>17</v>
      </c>
      <c r="H259" s="14">
        <v>108</v>
      </c>
    </row>
    <row r="260" spans="1:8" ht="30">
      <c r="A260" s="28">
        <f>1+A259</f>
        <v>2</v>
      </c>
      <c r="B260" s="8">
        <f t="shared" ref="B260:B277" si="5">1+B259</f>
        <v>240</v>
      </c>
      <c r="C260" s="28" t="s">
        <v>698</v>
      </c>
      <c r="D260" s="9" t="s">
        <v>699</v>
      </c>
      <c r="E260" s="9" t="s">
        <v>700</v>
      </c>
      <c r="F260" s="10">
        <v>1981</v>
      </c>
      <c r="G260" s="8" t="s">
        <v>17</v>
      </c>
      <c r="H260" s="8">
        <v>169</v>
      </c>
    </row>
    <row r="261" spans="1:8" ht="30">
      <c r="A261" s="28">
        <v>3</v>
      </c>
      <c r="B261" s="8">
        <f t="shared" si="5"/>
        <v>241</v>
      </c>
      <c r="C261" s="28" t="s">
        <v>701</v>
      </c>
      <c r="D261" s="9" t="s">
        <v>702</v>
      </c>
      <c r="E261" s="9" t="s">
        <v>700</v>
      </c>
      <c r="F261" s="10">
        <v>1981</v>
      </c>
      <c r="G261" s="8" t="s">
        <v>17</v>
      </c>
      <c r="H261" s="8">
        <v>117</v>
      </c>
    </row>
    <row r="262" spans="1:8">
      <c r="A262" s="28">
        <v>4</v>
      </c>
      <c r="B262" s="8">
        <f t="shared" si="5"/>
        <v>242</v>
      </c>
      <c r="C262" s="28" t="s">
        <v>703</v>
      </c>
      <c r="D262" s="11" t="s">
        <v>704</v>
      </c>
      <c r="E262" s="11" t="s">
        <v>705</v>
      </c>
      <c r="F262" s="10">
        <v>1979</v>
      </c>
      <c r="G262" s="8" t="s">
        <v>17</v>
      </c>
      <c r="H262" s="8">
        <v>367</v>
      </c>
    </row>
    <row r="263" spans="1:8">
      <c r="A263" s="28">
        <v>5</v>
      </c>
      <c r="B263" s="8">
        <f t="shared" si="5"/>
        <v>243</v>
      </c>
      <c r="C263" s="28" t="s">
        <v>706</v>
      </c>
      <c r="D263" s="12" t="s">
        <v>707</v>
      </c>
      <c r="E263" s="9" t="s">
        <v>708</v>
      </c>
      <c r="F263" s="13">
        <v>2001</v>
      </c>
      <c r="G263" s="14" t="s">
        <v>17</v>
      </c>
      <c r="H263" s="14">
        <v>548</v>
      </c>
    </row>
    <row r="264" spans="1:8">
      <c r="A264" s="28">
        <v>6</v>
      </c>
      <c r="B264" s="8">
        <f t="shared" si="5"/>
        <v>244</v>
      </c>
      <c r="C264" s="28" t="s">
        <v>709</v>
      </c>
      <c r="D264" s="11" t="s">
        <v>710</v>
      </c>
      <c r="E264" s="11" t="s">
        <v>711</v>
      </c>
      <c r="F264" s="10">
        <v>1982</v>
      </c>
      <c r="G264" s="29" t="s">
        <v>17</v>
      </c>
      <c r="H264" s="10">
        <v>86</v>
      </c>
    </row>
    <row r="265" spans="1:8">
      <c r="A265" s="28">
        <v>7</v>
      </c>
      <c r="B265" s="8">
        <f t="shared" si="5"/>
        <v>245</v>
      </c>
      <c r="C265" s="28" t="s">
        <v>712</v>
      </c>
      <c r="D265" s="9" t="s">
        <v>713</v>
      </c>
      <c r="E265" s="9" t="s">
        <v>714</v>
      </c>
      <c r="F265" s="10">
        <v>1986</v>
      </c>
      <c r="G265" s="10" t="s">
        <v>17</v>
      </c>
      <c r="H265" s="10">
        <v>72</v>
      </c>
    </row>
    <row r="266" spans="1:8">
      <c r="A266" s="28">
        <v>8</v>
      </c>
      <c r="B266" s="8">
        <f t="shared" si="5"/>
        <v>246</v>
      </c>
      <c r="C266" s="28" t="s">
        <v>715</v>
      </c>
      <c r="D266" s="11" t="s">
        <v>716</v>
      </c>
      <c r="E266" s="11" t="s">
        <v>705</v>
      </c>
      <c r="F266" s="10">
        <v>1979</v>
      </c>
      <c r="G266" s="8" t="s">
        <v>17</v>
      </c>
      <c r="H266" s="8">
        <v>189</v>
      </c>
    </row>
    <row r="267" spans="1:8" ht="30">
      <c r="A267" s="28">
        <v>9</v>
      </c>
      <c r="B267" s="8">
        <f t="shared" si="5"/>
        <v>247</v>
      </c>
      <c r="C267" s="28" t="s">
        <v>717</v>
      </c>
      <c r="D267" s="11" t="s">
        <v>718</v>
      </c>
      <c r="E267" s="11" t="s">
        <v>719</v>
      </c>
      <c r="F267" s="10">
        <v>1979</v>
      </c>
      <c r="G267" s="8" t="s">
        <v>17</v>
      </c>
      <c r="H267" s="8">
        <v>296</v>
      </c>
    </row>
    <row r="268" spans="1:8">
      <c r="A268" s="28">
        <v>10</v>
      </c>
      <c r="B268" s="8">
        <f t="shared" si="5"/>
        <v>248</v>
      </c>
      <c r="C268" s="28" t="s">
        <v>720</v>
      </c>
      <c r="D268" s="11" t="s">
        <v>721</v>
      </c>
      <c r="E268" s="11" t="s">
        <v>705</v>
      </c>
      <c r="F268" s="10">
        <v>1979</v>
      </c>
      <c r="G268" s="8" t="s">
        <v>17</v>
      </c>
      <c r="H268" s="8">
        <v>227</v>
      </c>
    </row>
    <row r="269" spans="1:8">
      <c r="A269" s="28">
        <v>11</v>
      </c>
      <c r="B269" s="8">
        <f t="shared" si="5"/>
        <v>249</v>
      </c>
      <c r="C269" s="28" t="s">
        <v>722</v>
      </c>
      <c r="D269" s="9" t="s">
        <v>723</v>
      </c>
      <c r="E269" s="9" t="s">
        <v>724</v>
      </c>
      <c r="F269" s="10">
        <v>1995</v>
      </c>
      <c r="G269" s="8" t="s">
        <v>17</v>
      </c>
      <c r="H269" s="8">
        <v>110</v>
      </c>
    </row>
    <row r="270" spans="1:8">
      <c r="A270" s="28">
        <v>12</v>
      </c>
      <c r="B270" s="8">
        <f t="shared" si="5"/>
        <v>250</v>
      </c>
      <c r="C270" s="28" t="s">
        <v>725</v>
      </c>
      <c r="D270" s="11" t="s">
        <v>726</v>
      </c>
      <c r="E270" s="9" t="s">
        <v>727</v>
      </c>
      <c r="F270" s="13">
        <v>2001</v>
      </c>
      <c r="G270" s="8" t="s">
        <v>17</v>
      </c>
      <c r="H270" s="14">
        <v>602</v>
      </c>
    </row>
    <row r="271" spans="1:8">
      <c r="A271" s="28">
        <v>13</v>
      </c>
      <c r="B271" s="8">
        <f t="shared" si="5"/>
        <v>251</v>
      </c>
      <c r="C271" s="28" t="s">
        <v>728</v>
      </c>
      <c r="D271" s="12" t="s">
        <v>729</v>
      </c>
      <c r="E271" s="9" t="s">
        <v>730</v>
      </c>
      <c r="F271" s="13">
        <v>1991</v>
      </c>
      <c r="G271" s="14" t="s">
        <v>17</v>
      </c>
      <c r="H271" s="14">
        <v>159</v>
      </c>
    </row>
    <row r="272" spans="1:8">
      <c r="A272" s="28">
        <v>14</v>
      </c>
      <c r="B272" s="8">
        <f t="shared" si="5"/>
        <v>252</v>
      </c>
      <c r="C272" s="28" t="s">
        <v>731</v>
      </c>
      <c r="D272" s="9" t="s">
        <v>732</v>
      </c>
      <c r="E272" s="9" t="s">
        <v>733</v>
      </c>
      <c r="F272" s="10">
        <v>1982</v>
      </c>
      <c r="G272" s="10" t="s">
        <v>17</v>
      </c>
      <c r="H272" s="10">
        <v>136</v>
      </c>
    </row>
    <row r="273" spans="1:8">
      <c r="A273" s="28">
        <v>15</v>
      </c>
      <c r="B273" s="8">
        <f t="shared" si="5"/>
        <v>253</v>
      </c>
      <c r="C273" s="28" t="s">
        <v>734</v>
      </c>
      <c r="D273" s="11" t="s">
        <v>735</v>
      </c>
      <c r="E273" s="11" t="s">
        <v>736</v>
      </c>
      <c r="F273" s="10">
        <v>1979</v>
      </c>
      <c r="G273" s="8" t="s">
        <v>17</v>
      </c>
      <c r="H273" s="8">
        <v>127</v>
      </c>
    </row>
    <row r="274" spans="1:8">
      <c r="A274" s="28">
        <v>16</v>
      </c>
      <c r="B274" s="8">
        <f t="shared" si="5"/>
        <v>254</v>
      </c>
      <c r="C274" s="28" t="s">
        <v>737</v>
      </c>
      <c r="D274" s="12" t="s">
        <v>738</v>
      </c>
      <c r="E274" s="9" t="s">
        <v>739</v>
      </c>
      <c r="F274" s="10">
        <v>1993</v>
      </c>
      <c r="G274" s="8" t="s">
        <v>342</v>
      </c>
      <c r="H274" s="8">
        <v>38</v>
      </c>
    </row>
    <row r="275" spans="1:8">
      <c r="A275" s="28">
        <v>17</v>
      </c>
      <c r="B275" s="8">
        <f t="shared" si="5"/>
        <v>255</v>
      </c>
      <c r="C275" s="28" t="s">
        <v>740</v>
      </c>
      <c r="D275" s="12" t="s">
        <v>741</v>
      </c>
      <c r="E275" s="9" t="s">
        <v>730</v>
      </c>
      <c r="F275" s="13">
        <v>1993</v>
      </c>
      <c r="G275" s="14" t="s">
        <v>17</v>
      </c>
      <c r="H275" s="14">
        <v>188</v>
      </c>
    </row>
    <row r="276" spans="1:8">
      <c r="A276" s="28">
        <v>18</v>
      </c>
      <c r="B276" s="8">
        <f t="shared" si="5"/>
        <v>256</v>
      </c>
      <c r="C276" s="28" t="s">
        <v>742</v>
      </c>
      <c r="D276" s="11" t="s">
        <v>743</v>
      </c>
      <c r="E276" s="11" t="s">
        <v>744</v>
      </c>
      <c r="F276" s="10">
        <v>1986</v>
      </c>
      <c r="G276" s="30" t="s">
        <v>17</v>
      </c>
      <c r="H276" s="8">
        <v>159</v>
      </c>
    </row>
    <row r="277" spans="1:8">
      <c r="A277" s="28">
        <v>19</v>
      </c>
      <c r="B277" s="8">
        <f t="shared" si="5"/>
        <v>257</v>
      </c>
      <c r="C277" s="28" t="s">
        <v>745</v>
      </c>
      <c r="D277" s="12" t="s">
        <v>746</v>
      </c>
      <c r="E277" s="9" t="s">
        <v>747</v>
      </c>
      <c r="F277" s="13">
        <v>2005</v>
      </c>
      <c r="G277" s="14" t="s">
        <v>17</v>
      </c>
      <c r="H277" s="14">
        <v>60</v>
      </c>
    </row>
    <row r="279" spans="1:8" ht="15.75">
      <c r="A279" s="291" t="s">
        <v>748</v>
      </c>
      <c r="B279" s="291"/>
      <c r="C279" s="291"/>
      <c r="D279" s="291"/>
      <c r="E279" s="291"/>
      <c r="F279" s="291"/>
      <c r="G279" s="291"/>
      <c r="H279" s="291"/>
    </row>
    <row r="280" spans="1:8" ht="4.5" customHeight="1">
      <c r="D280" s="4"/>
      <c r="E280" s="4"/>
      <c r="F280" s="3"/>
      <c r="G280" s="1"/>
      <c r="H280" s="1"/>
    </row>
    <row r="281" spans="1:8">
      <c r="A281" s="31" t="s">
        <v>6</v>
      </c>
      <c r="B281" s="6" t="s">
        <v>7</v>
      </c>
      <c r="C281" s="6" t="s">
        <v>8</v>
      </c>
      <c r="D281" s="21" t="s">
        <v>692</v>
      </c>
      <c r="E281" s="21" t="s">
        <v>693</v>
      </c>
      <c r="F281" s="21" t="s">
        <v>11</v>
      </c>
      <c r="G281" s="27" t="s">
        <v>12</v>
      </c>
      <c r="H281" s="27" t="s">
        <v>694</v>
      </c>
    </row>
    <row r="282" spans="1:8">
      <c r="A282" s="8">
        <v>1</v>
      </c>
      <c r="B282" s="8">
        <f>1+B277</f>
        <v>258</v>
      </c>
      <c r="C282" s="8" t="s">
        <v>749</v>
      </c>
      <c r="D282" s="9" t="s">
        <v>750</v>
      </c>
      <c r="E282" s="9" t="s">
        <v>751</v>
      </c>
      <c r="F282" s="10">
        <v>1985</v>
      </c>
      <c r="G282" s="10" t="s">
        <v>17</v>
      </c>
      <c r="H282" s="10">
        <v>144</v>
      </c>
    </row>
    <row r="283" spans="1:8">
      <c r="A283" s="8">
        <v>2</v>
      </c>
      <c r="B283" s="8">
        <f t="shared" ref="B283:B314" si="6">1+B282</f>
        <v>259</v>
      </c>
      <c r="C283" s="8" t="s">
        <v>752</v>
      </c>
      <c r="D283" s="12" t="s">
        <v>753</v>
      </c>
      <c r="E283" s="12" t="s">
        <v>754</v>
      </c>
      <c r="F283" s="13">
        <v>1978</v>
      </c>
      <c r="G283" s="14" t="s">
        <v>17</v>
      </c>
      <c r="H283" s="14">
        <v>140</v>
      </c>
    </row>
    <row r="284" spans="1:8">
      <c r="A284" s="8">
        <v>3</v>
      </c>
      <c r="B284" s="8">
        <f t="shared" si="6"/>
        <v>260</v>
      </c>
      <c r="C284" s="8" t="s">
        <v>755</v>
      </c>
      <c r="D284" s="11" t="s">
        <v>756</v>
      </c>
      <c r="E284" s="11" t="s">
        <v>757</v>
      </c>
      <c r="F284" s="10">
        <v>1939</v>
      </c>
      <c r="G284" s="8" t="s">
        <v>758</v>
      </c>
      <c r="H284" s="8">
        <v>54</v>
      </c>
    </row>
    <row r="285" spans="1:8">
      <c r="A285" s="8">
        <v>4</v>
      </c>
      <c r="B285" s="8">
        <f t="shared" si="6"/>
        <v>261</v>
      </c>
      <c r="C285" s="28" t="s">
        <v>759</v>
      </c>
      <c r="D285" s="12" t="s">
        <v>760</v>
      </c>
      <c r="E285" s="12" t="s">
        <v>761</v>
      </c>
      <c r="F285" s="13">
        <v>2003</v>
      </c>
      <c r="G285" s="14" t="s">
        <v>17</v>
      </c>
      <c r="H285" s="14">
        <v>92</v>
      </c>
    </row>
    <row r="286" spans="1:8">
      <c r="A286" s="8">
        <v>5</v>
      </c>
      <c r="B286" s="8">
        <f t="shared" si="6"/>
        <v>262</v>
      </c>
      <c r="C286" s="8" t="s">
        <v>762</v>
      </c>
      <c r="D286" s="9" t="s">
        <v>763</v>
      </c>
      <c r="E286" s="9" t="s">
        <v>764</v>
      </c>
      <c r="F286" s="10">
        <v>1981</v>
      </c>
      <c r="G286" s="8" t="s">
        <v>170</v>
      </c>
      <c r="H286" s="8">
        <v>185</v>
      </c>
    </row>
    <row r="287" spans="1:8">
      <c r="A287" s="8">
        <v>6</v>
      </c>
      <c r="B287" s="8">
        <f t="shared" si="6"/>
        <v>263</v>
      </c>
      <c r="C287" s="8" t="s">
        <v>765</v>
      </c>
      <c r="D287" s="11" t="s">
        <v>766</v>
      </c>
      <c r="E287" s="11" t="s">
        <v>767</v>
      </c>
      <c r="F287" s="10">
        <v>1979</v>
      </c>
      <c r="G287" s="8" t="s">
        <v>17</v>
      </c>
      <c r="H287" s="8">
        <v>121</v>
      </c>
    </row>
    <row r="288" spans="1:8" ht="30">
      <c r="A288" s="8">
        <v>7</v>
      </c>
      <c r="B288" s="8">
        <f t="shared" si="6"/>
        <v>264</v>
      </c>
      <c r="C288" s="8" t="s">
        <v>768</v>
      </c>
      <c r="D288" s="11" t="s">
        <v>769</v>
      </c>
      <c r="E288" s="11" t="s">
        <v>68</v>
      </c>
      <c r="F288" s="10">
        <v>1981</v>
      </c>
      <c r="G288" s="10" t="s">
        <v>17</v>
      </c>
      <c r="H288" s="8">
        <v>138</v>
      </c>
    </row>
    <row r="289" spans="1:8">
      <c r="A289" s="8">
        <v>8</v>
      </c>
      <c r="B289" s="8">
        <f t="shared" si="6"/>
        <v>265</v>
      </c>
      <c r="C289" s="8" t="s">
        <v>770</v>
      </c>
      <c r="D289" s="11" t="s">
        <v>771</v>
      </c>
      <c r="E289" s="11" t="s">
        <v>772</v>
      </c>
      <c r="F289" s="10">
        <v>1986</v>
      </c>
      <c r="G289" s="8" t="s">
        <v>17</v>
      </c>
      <c r="H289" s="8">
        <v>63</v>
      </c>
    </row>
    <row r="290" spans="1:8" ht="30">
      <c r="A290" s="8">
        <v>9</v>
      </c>
      <c r="B290" s="8">
        <f t="shared" si="6"/>
        <v>266</v>
      </c>
      <c r="C290" s="8" t="s">
        <v>773</v>
      </c>
      <c r="D290" s="9" t="s">
        <v>774</v>
      </c>
      <c r="E290" s="9" t="s">
        <v>775</v>
      </c>
      <c r="F290" s="10">
        <v>1981</v>
      </c>
      <c r="G290" s="10" t="s">
        <v>17</v>
      </c>
      <c r="H290" s="10">
        <v>180</v>
      </c>
    </row>
    <row r="291" spans="1:8">
      <c r="A291" s="8">
        <v>10</v>
      </c>
      <c r="B291" s="8">
        <f t="shared" si="6"/>
        <v>267</v>
      </c>
      <c r="C291" s="8" t="s">
        <v>776</v>
      </c>
      <c r="D291" s="11" t="s">
        <v>777</v>
      </c>
      <c r="E291" s="11" t="s">
        <v>778</v>
      </c>
      <c r="F291" s="10">
        <v>1985</v>
      </c>
      <c r="G291" s="8" t="s">
        <v>17</v>
      </c>
      <c r="H291" s="8">
        <v>63</v>
      </c>
    </row>
    <row r="292" spans="1:8">
      <c r="A292" s="8">
        <v>11</v>
      </c>
      <c r="B292" s="8">
        <f t="shared" si="6"/>
        <v>268</v>
      </c>
      <c r="C292" s="28" t="s">
        <v>779</v>
      </c>
      <c r="D292" s="12" t="s">
        <v>780</v>
      </c>
      <c r="E292" s="12" t="s">
        <v>781</v>
      </c>
      <c r="F292" s="10">
        <v>1997</v>
      </c>
      <c r="G292" s="8" t="s">
        <v>17</v>
      </c>
      <c r="H292" s="8">
        <v>300</v>
      </c>
    </row>
    <row r="293" spans="1:8">
      <c r="A293" s="8">
        <v>12</v>
      </c>
      <c r="B293" s="8">
        <f t="shared" si="6"/>
        <v>269</v>
      </c>
      <c r="C293" s="8" t="s">
        <v>782</v>
      </c>
      <c r="D293" s="9" t="s">
        <v>783</v>
      </c>
      <c r="E293" s="12" t="s">
        <v>784</v>
      </c>
      <c r="F293" s="13">
        <v>1996</v>
      </c>
      <c r="G293" s="8" t="s">
        <v>17</v>
      </c>
      <c r="H293" s="14">
        <v>270</v>
      </c>
    </row>
    <row r="294" spans="1:8">
      <c r="A294" s="8">
        <v>13</v>
      </c>
      <c r="B294" s="8">
        <f t="shared" si="6"/>
        <v>270</v>
      </c>
      <c r="C294" s="8" t="s">
        <v>785</v>
      </c>
      <c r="D294" s="9" t="s">
        <v>786</v>
      </c>
      <c r="E294" s="9" t="s">
        <v>787</v>
      </c>
      <c r="F294" s="10">
        <v>1981</v>
      </c>
      <c r="G294" s="10" t="s">
        <v>17</v>
      </c>
      <c r="H294" s="10">
        <v>183</v>
      </c>
    </row>
    <row r="295" spans="1:8">
      <c r="A295" s="8">
        <v>14</v>
      </c>
      <c r="B295" s="8">
        <f t="shared" si="6"/>
        <v>271</v>
      </c>
      <c r="C295" s="8" t="s">
        <v>788</v>
      </c>
      <c r="D295" s="9" t="s">
        <v>789</v>
      </c>
      <c r="E295" s="9" t="s">
        <v>790</v>
      </c>
      <c r="F295" s="10">
        <v>1930</v>
      </c>
      <c r="G295" s="10" t="s">
        <v>791</v>
      </c>
      <c r="H295" s="10">
        <v>54</v>
      </c>
    </row>
    <row r="296" spans="1:8">
      <c r="A296" s="8">
        <v>15</v>
      </c>
      <c r="B296" s="8">
        <f t="shared" si="6"/>
        <v>272</v>
      </c>
      <c r="C296" s="28" t="s">
        <v>792</v>
      </c>
      <c r="D296" s="9" t="s">
        <v>793</v>
      </c>
      <c r="E296" s="12" t="s">
        <v>794</v>
      </c>
      <c r="F296" s="13">
        <v>2001</v>
      </c>
      <c r="G296" s="14" t="s">
        <v>795</v>
      </c>
      <c r="H296" s="14">
        <v>337</v>
      </c>
    </row>
    <row r="297" spans="1:8">
      <c r="A297" s="8">
        <v>16</v>
      </c>
      <c r="B297" s="8">
        <f t="shared" si="6"/>
        <v>273</v>
      </c>
      <c r="C297" s="8" t="s">
        <v>796</v>
      </c>
      <c r="D297" s="9" t="s">
        <v>797</v>
      </c>
      <c r="E297" s="9" t="s">
        <v>794</v>
      </c>
      <c r="F297" s="13">
        <v>2001</v>
      </c>
      <c r="G297" s="14" t="s">
        <v>798</v>
      </c>
      <c r="H297" s="14">
        <v>158</v>
      </c>
    </row>
    <row r="298" spans="1:8">
      <c r="A298" s="8">
        <v>17</v>
      </c>
      <c r="B298" s="8">
        <f t="shared" si="6"/>
        <v>274</v>
      </c>
      <c r="C298" s="8" t="s">
        <v>799</v>
      </c>
      <c r="D298" s="9" t="s">
        <v>800</v>
      </c>
      <c r="E298" s="12" t="s">
        <v>794</v>
      </c>
      <c r="F298" s="13">
        <v>2001</v>
      </c>
      <c r="G298" s="14" t="s">
        <v>801</v>
      </c>
      <c r="H298" s="14">
        <v>359</v>
      </c>
    </row>
    <row r="299" spans="1:8">
      <c r="A299" s="8">
        <v>18</v>
      </c>
      <c r="B299" s="8">
        <f t="shared" si="6"/>
        <v>275</v>
      </c>
      <c r="C299" s="8" t="s">
        <v>802</v>
      </c>
      <c r="D299" s="9" t="s">
        <v>803</v>
      </c>
      <c r="E299" s="12" t="s">
        <v>804</v>
      </c>
      <c r="F299" s="13">
        <v>1989</v>
      </c>
      <c r="G299" s="14" t="s">
        <v>17</v>
      </c>
      <c r="H299" s="14">
        <v>433</v>
      </c>
    </row>
    <row r="300" spans="1:8">
      <c r="A300" s="8">
        <v>19</v>
      </c>
      <c r="B300" s="8">
        <f t="shared" si="6"/>
        <v>276</v>
      </c>
      <c r="C300" s="8" t="s">
        <v>805</v>
      </c>
      <c r="D300" s="11" t="s">
        <v>806</v>
      </c>
      <c r="E300" s="11" t="s">
        <v>772</v>
      </c>
      <c r="F300" s="10">
        <v>1986</v>
      </c>
      <c r="G300" s="8" t="s">
        <v>807</v>
      </c>
      <c r="H300" s="8">
        <v>160</v>
      </c>
    </row>
    <row r="301" spans="1:8" ht="30">
      <c r="A301" s="8">
        <v>20</v>
      </c>
      <c r="B301" s="8">
        <f t="shared" si="6"/>
        <v>277</v>
      </c>
      <c r="C301" s="8" t="s">
        <v>808</v>
      </c>
      <c r="D301" s="11" t="s">
        <v>809</v>
      </c>
      <c r="E301" s="11" t="s">
        <v>810</v>
      </c>
      <c r="F301" s="10">
        <v>1979</v>
      </c>
      <c r="G301" s="8" t="s">
        <v>758</v>
      </c>
      <c r="H301" s="8">
        <v>44</v>
      </c>
    </row>
    <row r="302" spans="1:8" ht="30">
      <c r="A302" s="8">
        <v>21</v>
      </c>
      <c r="B302" s="8">
        <f t="shared" si="6"/>
        <v>278</v>
      </c>
      <c r="C302" s="8" t="s">
        <v>811</v>
      </c>
      <c r="D302" s="11" t="s">
        <v>812</v>
      </c>
      <c r="E302" s="11" t="s">
        <v>813</v>
      </c>
      <c r="F302" s="10">
        <v>1979</v>
      </c>
      <c r="G302" s="8" t="s">
        <v>758</v>
      </c>
      <c r="H302" s="8">
        <v>40</v>
      </c>
    </row>
    <row r="303" spans="1:8">
      <c r="A303" s="8">
        <v>22</v>
      </c>
      <c r="B303" s="8">
        <f t="shared" si="6"/>
        <v>279</v>
      </c>
      <c r="C303" s="8" t="s">
        <v>814</v>
      </c>
      <c r="D303" s="12" t="s">
        <v>815</v>
      </c>
      <c r="E303" s="12" t="s">
        <v>816</v>
      </c>
      <c r="F303" s="10">
        <v>1981</v>
      </c>
      <c r="G303" s="8" t="s">
        <v>17</v>
      </c>
      <c r="H303" s="8">
        <v>15</v>
      </c>
    </row>
    <row r="304" spans="1:8">
      <c r="A304" s="8">
        <v>23</v>
      </c>
      <c r="B304" s="8">
        <f t="shared" si="6"/>
        <v>280</v>
      </c>
      <c r="C304" s="8" t="s">
        <v>817</v>
      </c>
      <c r="D304" s="11" t="s">
        <v>818</v>
      </c>
      <c r="E304" s="11" t="s">
        <v>819</v>
      </c>
      <c r="F304" s="10">
        <v>1979</v>
      </c>
      <c r="G304" s="8" t="s">
        <v>758</v>
      </c>
      <c r="H304" s="8">
        <v>88</v>
      </c>
    </row>
    <row r="305" spans="1:9">
      <c r="A305" s="8">
        <v>24</v>
      </c>
      <c r="B305" s="8">
        <f t="shared" si="6"/>
        <v>281</v>
      </c>
      <c r="C305" s="8" t="s">
        <v>820</v>
      </c>
      <c r="D305" s="9" t="s">
        <v>821</v>
      </c>
      <c r="E305" s="9" t="s">
        <v>822</v>
      </c>
      <c r="F305" s="10">
        <v>1916</v>
      </c>
      <c r="G305" s="10" t="s">
        <v>791</v>
      </c>
      <c r="H305" s="10">
        <v>41</v>
      </c>
    </row>
    <row r="306" spans="1:9" ht="30">
      <c r="A306" s="8">
        <v>25</v>
      </c>
      <c r="B306" s="8">
        <f t="shared" si="6"/>
        <v>282</v>
      </c>
      <c r="C306" s="8" t="s">
        <v>823</v>
      </c>
      <c r="D306" s="9" t="s">
        <v>824</v>
      </c>
      <c r="E306" s="9" t="s">
        <v>825</v>
      </c>
      <c r="F306" s="10">
        <v>1982</v>
      </c>
      <c r="G306" s="8" t="s">
        <v>17</v>
      </c>
      <c r="H306" s="8">
        <v>64</v>
      </c>
    </row>
    <row r="307" spans="1:9">
      <c r="A307" s="8">
        <v>26</v>
      </c>
      <c r="B307" s="8">
        <f t="shared" si="6"/>
        <v>283</v>
      </c>
      <c r="C307" s="8" t="s">
        <v>826</v>
      </c>
      <c r="D307" s="11" t="s">
        <v>827</v>
      </c>
      <c r="E307" s="11" t="s">
        <v>828</v>
      </c>
      <c r="F307" s="10">
        <v>1986</v>
      </c>
      <c r="G307" s="8" t="s">
        <v>17</v>
      </c>
      <c r="H307" s="8">
        <v>68</v>
      </c>
    </row>
    <row r="308" spans="1:9">
      <c r="A308" s="8">
        <v>27</v>
      </c>
      <c r="B308" s="8">
        <f t="shared" si="6"/>
        <v>284</v>
      </c>
      <c r="C308" s="8" t="s">
        <v>829</v>
      </c>
      <c r="D308" s="9" t="s">
        <v>830</v>
      </c>
      <c r="E308" s="9" t="s">
        <v>831</v>
      </c>
      <c r="F308" s="10">
        <v>1930</v>
      </c>
      <c r="G308" s="10" t="s">
        <v>832</v>
      </c>
      <c r="H308" s="10">
        <v>90</v>
      </c>
    </row>
    <row r="309" spans="1:9">
      <c r="A309" s="8">
        <v>28</v>
      </c>
      <c r="B309" s="8">
        <f t="shared" si="6"/>
        <v>285</v>
      </c>
      <c r="C309" s="8" t="s">
        <v>833</v>
      </c>
      <c r="D309" s="9" t="s">
        <v>834</v>
      </c>
      <c r="E309" s="9" t="s">
        <v>835</v>
      </c>
      <c r="F309" s="10">
        <v>1939</v>
      </c>
      <c r="G309" s="10" t="s">
        <v>791</v>
      </c>
      <c r="H309" s="10">
        <v>32</v>
      </c>
    </row>
    <row r="310" spans="1:9">
      <c r="A310" s="8">
        <v>29</v>
      </c>
      <c r="B310" s="8">
        <f t="shared" si="6"/>
        <v>286</v>
      </c>
      <c r="C310" s="8" t="s">
        <v>836</v>
      </c>
      <c r="D310" s="12" t="s">
        <v>837</v>
      </c>
      <c r="E310" s="9" t="s">
        <v>838</v>
      </c>
      <c r="F310" s="10">
        <v>1986</v>
      </c>
      <c r="G310" s="8" t="s">
        <v>17</v>
      </c>
      <c r="H310" s="8">
        <v>59</v>
      </c>
    </row>
    <row r="311" spans="1:9">
      <c r="A311" s="8">
        <v>30</v>
      </c>
      <c r="B311" s="8">
        <f t="shared" si="6"/>
        <v>287</v>
      </c>
      <c r="C311" s="8" t="s">
        <v>839</v>
      </c>
      <c r="D311" s="11" t="s">
        <v>840</v>
      </c>
      <c r="E311" s="11" t="s">
        <v>841</v>
      </c>
      <c r="F311" s="10">
        <v>1979</v>
      </c>
      <c r="G311" s="8" t="s">
        <v>758</v>
      </c>
      <c r="H311" s="8">
        <v>64</v>
      </c>
    </row>
    <row r="312" spans="1:9" ht="30">
      <c r="A312" s="8">
        <v>31</v>
      </c>
      <c r="B312" s="8">
        <f t="shared" si="6"/>
        <v>288</v>
      </c>
      <c r="C312" s="8" t="s">
        <v>842</v>
      </c>
      <c r="D312" s="11" t="s">
        <v>843</v>
      </c>
      <c r="E312" s="11" t="s">
        <v>844</v>
      </c>
      <c r="F312" s="10">
        <v>1987</v>
      </c>
      <c r="G312" s="8" t="s">
        <v>17</v>
      </c>
      <c r="H312" s="8">
        <v>128</v>
      </c>
    </row>
    <row r="313" spans="1:9" ht="30">
      <c r="A313" s="8">
        <v>32</v>
      </c>
      <c r="B313" s="8">
        <f t="shared" si="6"/>
        <v>289</v>
      </c>
      <c r="C313" s="8" t="s">
        <v>845</v>
      </c>
      <c r="D313" s="9" t="s">
        <v>846</v>
      </c>
      <c r="E313" s="9" t="s">
        <v>847</v>
      </c>
      <c r="F313" s="10">
        <v>1992</v>
      </c>
      <c r="G313" s="8" t="s">
        <v>17</v>
      </c>
      <c r="H313" s="8">
        <v>222</v>
      </c>
    </row>
    <row r="314" spans="1:9">
      <c r="A314" s="8">
        <v>33</v>
      </c>
      <c r="B314" s="8">
        <f t="shared" si="6"/>
        <v>290</v>
      </c>
      <c r="C314" s="8" t="s">
        <v>848</v>
      </c>
      <c r="D314" s="9" t="s">
        <v>849</v>
      </c>
      <c r="E314" s="9" t="s">
        <v>850</v>
      </c>
      <c r="F314" s="10">
        <v>1930</v>
      </c>
      <c r="G314" s="10" t="s">
        <v>832</v>
      </c>
      <c r="H314" s="10">
        <v>31</v>
      </c>
    </row>
    <row r="316" spans="1:9" ht="15.75">
      <c r="A316" s="291" t="s">
        <v>851</v>
      </c>
      <c r="B316" s="291"/>
      <c r="C316" s="291"/>
      <c r="D316" s="291"/>
      <c r="E316" s="291"/>
      <c r="F316" s="291"/>
      <c r="G316" s="291"/>
      <c r="H316" s="291"/>
    </row>
    <row r="317" spans="1:9" ht="6.75" customHeight="1">
      <c r="E317" s="4"/>
      <c r="F317" s="3"/>
      <c r="G317" s="1"/>
      <c r="H317" s="1"/>
    </row>
    <row r="318" spans="1:9">
      <c r="A318" s="27" t="s">
        <v>6</v>
      </c>
      <c r="B318" s="6" t="s">
        <v>7</v>
      </c>
      <c r="C318" s="27" t="s">
        <v>8</v>
      </c>
      <c r="D318" s="27" t="s">
        <v>9</v>
      </c>
      <c r="E318" s="21" t="s">
        <v>10</v>
      </c>
      <c r="F318" s="21" t="s">
        <v>11</v>
      </c>
      <c r="G318" s="27" t="s">
        <v>12</v>
      </c>
      <c r="H318" s="27" t="s">
        <v>852</v>
      </c>
    </row>
    <row r="319" spans="1:9">
      <c r="A319" s="8">
        <v>1</v>
      </c>
      <c r="B319" s="8">
        <f>1+B314</f>
        <v>291</v>
      </c>
      <c r="C319" s="8" t="s">
        <v>853</v>
      </c>
      <c r="D319" s="24" t="s">
        <v>854</v>
      </c>
      <c r="E319" s="12" t="s">
        <v>855</v>
      </c>
      <c r="F319" s="13">
        <v>1961</v>
      </c>
      <c r="G319" s="14" t="s">
        <v>856</v>
      </c>
      <c r="H319" s="14">
        <v>126</v>
      </c>
      <c r="I319">
        <v>1</v>
      </c>
    </row>
    <row r="320" spans="1:9">
      <c r="A320" s="8">
        <v>2</v>
      </c>
      <c r="B320" s="8">
        <f t="shared" ref="B320:B351" si="7">1+B319</f>
        <v>292</v>
      </c>
      <c r="C320" s="8" t="s">
        <v>857</v>
      </c>
      <c r="D320" s="11" t="s">
        <v>858</v>
      </c>
      <c r="E320" s="11" t="s">
        <v>859</v>
      </c>
      <c r="F320" s="10">
        <v>1981</v>
      </c>
      <c r="G320" s="8" t="s">
        <v>860</v>
      </c>
      <c r="H320" s="8">
        <v>291</v>
      </c>
      <c r="I320">
        <f>1+I319</f>
        <v>2</v>
      </c>
    </row>
    <row r="321" spans="1:9" ht="30">
      <c r="A321" s="8">
        <v>3</v>
      </c>
      <c r="B321" s="8">
        <f t="shared" si="7"/>
        <v>293</v>
      </c>
      <c r="C321" s="8" t="s">
        <v>861</v>
      </c>
      <c r="D321" s="11" t="s">
        <v>862</v>
      </c>
      <c r="E321" s="11" t="s">
        <v>863</v>
      </c>
      <c r="F321" s="10">
        <v>1981</v>
      </c>
      <c r="G321" s="8" t="s">
        <v>860</v>
      </c>
      <c r="H321" s="8">
        <v>131</v>
      </c>
      <c r="I321">
        <f t="shared" ref="I321:I351" si="8">1+I320</f>
        <v>3</v>
      </c>
    </row>
    <row r="322" spans="1:9" ht="30">
      <c r="A322" s="8">
        <v>4</v>
      </c>
      <c r="B322" s="8">
        <f t="shared" si="7"/>
        <v>294</v>
      </c>
      <c r="C322" s="8" t="s">
        <v>864</v>
      </c>
      <c r="D322" s="11" t="s">
        <v>865</v>
      </c>
      <c r="E322" s="11" t="s">
        <v>866</v>
      </c>
      <c r="F322" s="10">
        <v>1981</v>
      </c>
      <c r="G322" s="8" t="s">
        <v>860</v>
      </c>
      <c r="H322" s="8">
        <v>172</v>
      </c>
      <c r="I322">
        <f t="shared" si="8"/>
        <v>4</v>
      </c>
    </row>
    <row r="323" spans="1:9">
      <c r="A323" s="8">
        <v>5</v>
      </c>
      <c r="B323" s="8">
        <f t="shared" si="7"/>
        <v>295</v>
      </c>
      <c r="C323" s="8" t="s">
        <v>867</v>
      </c>
      <c r="D323" s="11" t="s">
        <v>868</v>
      </c>
      <c r="E323" s="11" t="s">
        <v>869</v>
      </c>
      <c r="F323" s="10">
        <v>1979</v>
      </c>
      <c r="G323" s="8" t="s">
        <v>860</v>
      </c>
      <c r="H323" s="8">
        <v>204</v>
      </c>
      <c r="I323">
        <f t="shared" si="8"/>
        <v>5</v>
      </c>
    </row>
    <row r="324" spans="1:9">
      <c r="A324" s="8">
        <v>6</v>
      </c>
      <c r="B324" s="8">
        <f t="shared" si="7"/>
        <v>296</v>
      </c>
      <c r="C324" s="8" t="s">
        <v>870</v>
      </c>
      <c r="D324" s="11" t="s">
        <v>871</v>
      </c>
      <c r="E324" s="11" t="s">
        <v>872</v>
      </c>
      <c r="F324" s="10">
        <v>1980</v>
      </c>
      <c r="G324" s="8" t="s">
        <v>860</v>
      </c>
      <c r="H324" s="8">
        <v>51</v>
      </c>
      <c r="I324">
        <f t="shared" si="8"/>
        <v>6</v>
      </c>
    </row>
    <row r="325" spans="1:9">
      <c r="A325" s="8">
        <v>7</v>
      </c>
      <c r="B325" s="8">
        <f t="shared" si="7"/>
        <v>297</v>
      </c>
      <c r="C325" s="8" t="s">
        <v>873</v>
      </c>
      <c r="D325" s="11" t="s">
        <v>874</v>
      </c>
      <c r="E325" s="11" t="s">
        <v>875</v>
      </c>
      <c r="F325" s="10">
        <v>1978</v>
      </c>
      <c r="G325" s="8" t="s">
        <v>860</v>
      </c>
      <c r="H325" s="8">
        <v>118</v>
      </c>
      <c r="I325">
        <f t="shared" si="8"/>
        <v>7</v>
      </c>
    </row>
    <row r="326" spans="1:9">
      <c r="A326" s="8">
        <v>8</v>
      </c>
      <c r="B326" s="8">
        <f t="shared" si="7"/>
        <v>298</v>
      </c>
      <c r="C326" s="8" t="s">
        <v>876</v>
      </c>
      <c r="D326" s="23" t="s">
        <v>877</v>
      </c>
      <c r="E326" s="9" t="s">
        <v>878</v>
      </c>
      <c r="F326" s="10">
        <v>1978</v>
      </c>
      <c r="G326" s="8" t="s">
        <v>17</v>
      </c>
      <c r="H326" s="8">
        <v>60</v>
      </c>
      <c r="I326">
        <f t="shared" si="8"/>
        <v>8</v>
      </c>
    </row>
    <row r="327" spans="1:9">
      <c r="A327" s="8">
        <v>9</v>
      </c>
      <c r="B327" s="8">
        <f t="shared" si="7"/>
        <v>299</v>
      </c>
      <c r="C327" s="8" t="s">
        <v>879</v>
      </c>
      <c r="D327" s="11" t="s">
        <v>880</v>
      </c>
      <c r="E327" s="11" t="s">
        <v>881</v>
      </c>
      <c r="F327" s="10">
        <v>1978</v>
      </c>
      <c r="G327" s="8" t="s">
        <v>860</v>
      </c>
      <c r="H327" s="8">
        <v>32</v>
      </c>
      <c r="I327">
        <f t="shared" si="8"/>
        <v>9</v>
      </c>
    </row>
    <row r="328" spans="1:9" ht="30">
      <c r="A328" s="8">
        <v>10</v>
      </c>
      <c r="B328" s="8">
        <f t="shared" si="7"/>
        <v>300</v>
      </c>
      <c r="C328" s="8" t="s">
        <v>882</v>
      </c>
      <c r="D328" s="11" t="s">
        <v>883</v>
      </c>
      <c r="E328" s="11" t="s">
        <v>884</v>
      </c>
      <c r="F328" s="10">
        <v>1979</v>
      </c>
      <c r="G328" s="8" t="s">
        <v>860</v>
      </c>
      <c r="H328" s="8">
        <v>43</v>
      </c>
      <c r="I328">
        <f t="shared" si="8"/>
        <v>10</v>
      </c>
    </row>
    <row r="329" spans="1:9">
      <c r="A329" s="8">
        <v>11</v>
      </c>
      <c r="B329" s="8">
        <f t="shared" si="7"/>
        <v>301</v>
      </c>
      <c r="C329" s="8" t="s">
        <v>885</v>
      </c>
      <c r="D329" s="11" t="s">
        <v>886</v>
      </c>
      <c r="E329" s="11" t="s">
        <v>887</v>
      </c>
      <c r="F329" s="10">
        <v>1979</v>
      </c>
      <c r="G329" s="8" t="s">
        <v>860</v>
      </c>
      <c r="H329" s="8">
        <v>153</v>
      </c>
      <c r="I329">
        <f t="shared" si="8"/>
        <v>11</v>
      </c>
    </row>
    <row r="330" spans="1:9">
      <c r="A330" s="8">
        <v>12</v>
      </c>
      <c r="B330" s="8">
        <f t="shared" si="7"/>
        <v>302</v>
      </c>
      <c r="C330" s="8" t="s">
        <v>888</v>
      </c>
      <c r="D330" s="11" t="s">
        <v>889</v>
      </c>
      <c r="E330" s="11" t="s">
        <v>890</v>
      </c>
      <c r="F330" s="10">
        <v>1979</v>
      </c>
      <c r="G330" s="8" t="s">
        <v>860</v>
      </c>
      <c r="H330" s="8">
        <v>165</v>
      </c>
      <c r="I330">
        <f t="shared" si="8"/>
        <v>12</v>
      </c>
    </row>
    <row r="331" spans="1:9">
      <c r="A331" s="8">
        <v>13</v>
      </c>
      <c r="B331" s="8">
        <f t="shared" si="7"/>
        <v>303</v>
      </c>
      <c r="C331" s="8" t="s">
        <v>891</v>
      </c>
      <c r="D331" s="11" t="s">
        <v>892</v>
      </c>
      <c r="E331" s="11" t="s">
        <v>893</v>
      </c>
      <c r="F331" s="10">
        <v>1984</v>
      </c>
      <c r="G331" s="8" t="s">
        <v>860</v>
      </c>
      <c r="H331" s="8">
        <v>271</v>
      </c>
      <c r="I331">
        <f t="shared" si="8"/>
        <v>13</v>
      </c>
    </row>
    <row r="332" spans="1:9">
      <c r="A332" s="8">
        <v>14</v>
      </c>
      <c r="B332" s="8">
        <f t="shared" si="7"/>
        <v>304</v>
      </c>
      <c r="C332" s="8" t="s">
        <v>894</v>
      </c>
      <c r="D332" s="11" t="s">
        <v>895</v>
      </c>
      <c r="E332" s="11" t="s">
        <v>896</v>
      </c>
      <c r="F332" s="10">
        <v>1984</v>
      </c>
      <c r="G332" s="8" t="s">
        <v>860</v>
      </c>
      <c r="H332" s="8">
        <v>251</v>
      </c>
      <c r="I332">
        <f t="shared" si="8"/>
        <v>14</v>
      </c>
    </row>
    <row r="333" spans="1:9">
      <c r="A333" s="8">
        <v>15</v>
      </c>
      <c r="B333" s="8">
        <f t="shared" si="7"/>
        <v>305</v>
      </c>
      <c r="C333" s="8" t="s">
        <v>897</v>
      </c>
      <c r="D333" s="11" t="s">
        <v>898</v>
      </c>
      <c r="E333" s="11" t="s">
        <v>899</v>
      </c>
      <c r="F333" s="10">
        <v>1986</v>
      </c>
      <c r="G333" s="8" t="s">
        <v>860</v>
      </c>
      <c r="H333" s="8">
        <v>167</v>
      </c>
      <c r="I333">
        <f t="shared" si="8"/>
        <v>15</v>
      </c>
    </row>
    <row r="334" spans="1:9">
      <c r="A334" s="8">
        <v>16</v>
      </c>
      <c r="B334" s="8">
        <f t="shared" si="7"/>
        <v>306</v>
      </c>
      <c r="C334" s="8" t="s">
        <v>900</v>
      </c>
      <c r="D334" s="11" t="s">
        <v>901</v>
      </c>
      <c r="E334" s="11" t="s">
        <v>902</v>
      </c>
      <c r="F334" s="10">
        <v>1986</v>
      </c>
      <c r="G334" s="8" t="s">
        <v>860</v>
      </c>
      <c r="H334" s="8">
        <v>131</v>
      </c>
      <c r="I334">
        <f t="shared" si="8"/>
        <v>16</v>
      </c>
    </row>
    <row r="335" spans="1:9">
      <c r="A335" s="8">
        <v>17</v>
      </c>
      <c r="B335" s="8">
        <f t="shared" si="7"/>
        <v>307</v>
      </c>
      <c r="C335" s="8" t="s">
        <v>903</v>
      </c>
      <c r="D335" s="11" t="s">
        <v>904</v>
      </c>
      <c r="E335" s="11" t="s">
        <v>905</v>
      </c>
      <c r="F335" s="10">
        <v>1979</v>
      </c>
      <c r="G335" s="8" t="s">
        <v>860</v>
      </c>
      <c r="H335" s="8">
        <v>168</v>
      </c>
      <c r="I335">
        <f t="shared" si="8"/>
        <v>17</v>
      </c>
    </row>
    <row r="336" spans="1:9">
      <c r="A336" s="8">
        <v>18</v>
      </c>
      <c r="B336" s="8">
        <f t="shared" si="7"/>
        <v>308</v>
      </c>
      <c r="C336" s="8" t="s">
        <v>906</v>
      </c>
      <c r="D336" s="11" t="s">
        <v>907</v>
      </c>
      <c r="E336" s="11" t="s">
        <v>908</v>
      </c>
      <c r="F336" s="10">
        <v>1980</v>
      </c>
      <c r="G336" s="8" t="s">
        <v>860</v>
      </c>
      <c r="H336" s="8">
        <v>335</v>
      </c>
      <c r="I336">
        <f t="shared" si="8"/>
        <v>18</v>
      </c>
    </row>
    <row r="337" spans="1:9" ht="30">
      <c r="A337" s="8">
        <v>19</v>
      </c>
      <c r="B337" s="8">
        <f t="shared" si="7"/>
        <v>309</v>
      </c>
      <c r="C337" s="8" t="s">
        <v>909</v>
      </c>
      <c r="D337" s="11" t="s">
        <v>910</v>
      </c>
      <c r="E337" s="11" t="s">
        <v>911</v>
      </c>
      <c r="F337" s="10">
        <v>1979</v>
      </c>
      <c r="G337" s="8" t="s">
        <v>860</v>
      </c>
      <c r="H337" s="8">
        <v>47</v>
      </c>
      <c r="I337">
        <f t="shared" si="8"/>
        <v>19</v>
      </c>
    </row>
    <row r="338" spans="1:9">
      <c r="A338" s="8">
        <v>20</v>
      </c>
      <c r="B338" s="8">
        <f t="shared" si="7"/>
        <v>310</v>
      </c>
      <c r="C338" s="8" t="s">
        <v>912</v>
      </c>
      <c r="D338" s="11" t="s">
        <v>913</v>
      </c>
      <c r="E338" s="11" t="s">
        <v>914</v>
      </c>
      <c r="F338" s="10">
        <v>1979</v>
      </c>
      <c r="G338" s="8" t="s">
        <v>860</v>
      </c>
      <c r="H338" s="8">
        <v>174</v>
      </c>
      <c r="I338">
        <f t="shared" si="8"/>
        <v>20</v>
      </c>
    </row>
    <row r="339" spans="1:9">
      <c r="A339" s="8">
        <v>21</v>
      </c>
      <c r="B339" s="8">
        <f t="shared" si="7"/>
        <v>311</v>
      </c>
      <c r="C339" s="8" t="s">
        <v>915</v>
      </c>
      <c r="D339" s="11" t="s">
        <v>916</v>
      </c>
      <c r="E339" s="11" t="s">
        <v>917</v>
      </c>
      <c r="F339" s="10">
        <v>1978</v>
      </c>
      <c r="G339" s="8" t="s">
        <v>860</v>
      </c>
      <c r="H339" s="8">
        <v>63</v>
      </c>
      <c r="I339">
        <f t="shared" si="8"/>
        <v>21</v>
      </c>
    </row>
    <row r="340" spans="1:9">
      <c r="A340" s="8">
        <v>22</v>
      </c>
      <c r="B340" s="8">
        <f t="shared" si="7"/>
        <v>312</v>
      </c>
      <c r="C340" s="8" t="s">
        <v>918</v>
      </c>
      <c r="D340" s="11" t="s">
        <v>919</v>
      </c>
      <c r="E340" s="11" t="s">
        <v>878</v>
      </c>
      <c r="F340" s="10">
        <v>1978</v>
      </c>
      <c r="G340" s="8" t="s">
        <v>860</v>
      </c>
      <c r="H340" s="8">
        <v>73</v>
      </c>
      <c r="I340">
        <f t="shared" si="8"/>
        <v>22</v>
      </c>
    </row>
    <row r="341" spans="1:9">
      <c r="A341" s="8">
        <v>23</v>
      </c>
      <c r="B341" s="8">
        <f t="shared" si="7"/>
        <v>313</v>
      </c>
      <c r="C341" s="8" t="s">
        <v>920</v>
      </c>
      <c r="D341" s="9" t="s">
        <v>921</v>
      </c>
      <c r="E341" s="9" t="s">
        <v>922</v>
      </c>
      <c r="F341" s="10">
        <v>1980</v>
      </c>
      <c r="G341" s="10" t="s">
        <v>923</v>
      </c>
      <c r="H341" s="10">
        <v>316</v>
      </c>
      <c r="I341">
        <f t="shared" si="8"/>
        <v>23</v>
      </c>
    </row>
    <row r="342" spans="1:9" ht="30">
      <c r="A342" s="8">
        <v>24</v>
      </c>
      <c r="B342" s="8">
        <f t="shared" si="7"/>
        <v>314</v>
      </c>
      <c r="C342" s="8" t="s">
        <v>924</v>
      </c>
      <c r="D342" s="9" t="s">
        <v>925</v>
      </c>
      <c r="E342" s="9" t="s">
        <v>926</v>
      </c>
      <c r="F342" s="10">
        <v>1985</v>
      </c>
      <c r="G342" s="8" t="s">
        <v>17</v>
      </c>
      <c r="H342" s="8">
        <v>140</v>
      </c>
      <c r="I342">
        <f t="shared" si="8"/>
        <v>24</v>
      </c>
    </row>
    <row r="343" spans="1:9">
      <c r="A343" s="8">
        <v>25</v>
      </c>
      <c r="B343" s="8">
        <f t="shared" si="7"/>
        <v>315</v>
      </c>
      <c r="C343" s="8" t="s">
        <v>927</v>
      </c>
      <c r="D343" s="23" t="s">
        <v>928</v>
      </c>
      <c r="E343" s="9" t="s">
        <v>929</v>
      </c>
      <c r="F343" s="10">
        <v>2001</v>
      </c>
      <c r="G343" s="8" t="s">
        <v>930</v>
      </c>
      <c r="H343" s="8">
        <v>231</v>
      </c>
      <c r="I343">
        <f t="shared" si="8"/>
        <v>25</v>
      </c>
    </row>
    <row r="344" spans="1:9">
      <c r="A344" s="8">
        <v>26</v>
      </c>
      <c r="B344" s="8">
        <f t="shared" si="7"/>
        <v>316</v>
      </c>
      <c r="C344" s="8" t="s">
        <v>931</v>
      </c>
      <c r="D344" s="32" t="s">
        <v>932</v>
      </c>
      <c r="E344" s="33" t="s">
        <v>933</v>
      </c>
      <c r="F344" s="13">
        <v>1981</v>
      </c>
      <c r="G344" s="34" t="s">
        <v>860</v>
      </c>
      <c r="H344" s="14">
        <v>47</v>
      </c>
      <c r="I344">
        <f t="shared" si="8"/>
        <v>26</v>
      </c>
    </row>
    <row r="345" spans="1:9">
      <c r="A345" s="8">
        <v>27</v>
      </c>
      <c r="B345" s="8">
        <f t="shared" si="7"/>
        <v>317</v>
      </c>
      <c r="C345" s="8" t="s">
        <v>934</v>
      </c>
      <c r="D345" s="24" t="s">
        <v>935</v>
      </c>
      <c r="E345" s="12" t="s">
        <v>933</v>
      </c>
      <c r="F345" s="13">
        <v>1981</v>
      </c>
      <c r="G345" s="14" t="s">
        <v>860</v>
      </c>
      <c r="H345" s="14">
        <v>36</v>
      </c>
      <c r="I345">
        <f t="shared" si="8"/>
        <v>27</v>
      </c>
    </row>
    <row r="346" spans="1:9" ht="30">
      <c r="A346" s="8">
        <v>28</v>
      </c>
      <c r="B346" s="8">
        <f t="shared" si="7"/>
        <v>318</v>
      </c>
      <c r="C346" s="8" t="s">
        <v>936</v>
      </c>
      <c r="D346" s="11" t="s">
        <v>937</v>
      </c>
      <c r="E346" s="11" t="s">
        <v>938</v>
      </c>
      <c r="F346" s="10">
        <v>1982</v>
      </c>
      <c r="G346" s="8" t="s">
        <v>860</v>
      </c>
      <c r="H346" s="8">
        <v>148</v>
      </c>
      <c r="I346">
        <f t="shared" si="8"/>
        <v>28</v>
      </c>
    </row>
    <row r="347" spans="1:9">
      <c r="A347" s="8">
        <v>29</v>
      </c>
      <c r="B347" s="8">
        <f t="shared" si="7"/>
        <v>319</v>
      </c>
      <c r="C347" s="8" t="s">
        <v>939</v>
      </c>
      <c r="D347" s="24" t="s">
        <v>940</v>
      </c>
      <c r="E347" s="12" t="s">
        <v>941</v>
      </c>
      <c r="F347" s="13">
        <v>1991</v>
      </c>
      <c r="G347" s="14" t="s">
        <v>17</v>
      </c>
      <c r="H347" s="14">
        <v>176</v>
      </c>
      <c r="I347">
        <f t="shared" si="8"/>
        <v>29</v>
      </c>
    </row>
    <row r="348" spans="1:9">
      <c r="A348" s="8">
        <v>30</v>
      </c>
      <c r="B348" s="8">
        <f t="shared" si="7"/>
        <v>320</v>
      </c>
      <c r="C348" s="8" t="s">
        <v>942</v>
      </c>
      <c r="D348" s="9" t="s">
        <v>943</v>
      </c>
      <c r="E348" s="9" t="s">
        <v>944</v>
      </c>
      <c r="F348" s="10">
        <v>1931</v>
      </c>
      <c r="G348" s="10" t="s">
        <v>856</v>
      </c>
      <c r="H348" s="10">
        <v>64</v>
      </c>
      <c r="I348">
        <f t="shared" si="8"/>
        <v>30</v>
      </c>
    </row>
    <row r="349" spans="1:9">
      <c r="A349" s="8">
        <v>31</v>
      </c>
      <c r="B349" s="8">
        <f t="shared" si="7"/>
        <v>321</v>
      </c>
      <c r="C349" s="8" t="s">
        <v>945</v>
      </c>
      <c r="D349" s="9" t="s">
        <v>946</v>
      </c>
      <c r="E349" s="9" t="s">
        <v>947</v>
      </c>
      <c r="F349" s="10">
        <v>1985</v>
      </c>
      <c r="G349" s="8" t="s">
        <v>17</v>
      </c>
      <c r="H349" s="8">
        <v>126</v>
      </c>
      <c r="I349">
        <f t="shared" si="8"/>
        <v>31</v>
      </c>
    </row>
    <row r="350" spans="1:9">
      <c r="A350" s="8">
        <v>32</v>
      </c>
      <c r="B350" s="8">
        <f t="shared" si="7"/>
        <v>322</v>
      </c>
      <c r="C350" s="8" t="s">
        <v>948</v>
      </c>
      <c r="D350" s="11" t="s">
        <v>949</v>
      </c>
      <c r="E350" s="11" t="s">
        <v>950</v>
      </c>
      <c r="F350" s="10">
        <v>1982</v>
      </c>
      <c r="G350" s="8" t="s">
        <v>860</v>
      </c>
      <c r="H350" s="8">
        <v>145</v>
      </c>
      <c r="I350">
        <f t="shared" si="8"/>
        <v>32</v>
      </c>
    </row>
    <row r="351" spans="1:9">
      <c r="A351" s="8">
        <v>33</v>
      </c>
      <c r="B351" s="8">
        <f t="shared" si="7"/>
        <v>323</v>
      </c>
      <c r="C351" s="8" t="s">
        <v>951</v>
      </c>
      <c r="D351" s="12" t="s">
        <v>952</v>
      </c>
      <c r="E351" s="11" t="s">
        <v>953</v>
      </c>
      <c r="F351" s="10">
        <v>1985</v>
      </c>
      <c r="G351" s="8" t="s">
        <v>17</v>
      </c>
      <c r="H351" s="8">
        <v>119</v>
      </c>
      <c r="I351">
        <f t="shared" si="8"/>
        <v>33</v>
      </c>
    </row>
    <row r="353" spans="1:8" ht="15.75">
      <c r="A353" s="291" t="s">
        <v>954</v>
      </c>
      <c r="B353" s="291"/>
      <c r="C353" s="291"/>
      <c r="D353" s="291"/>
      <c r="E353" s="291"/>
      <c r="F353" s="291"/>
      <c r="G353" s="291"/>
      <c r="H353" s="291"/>
    </row>
    <row r="354" spans="1:8" ht="8.25" customHeight="1">
      <c r="D354" s="4"/>
      <c r="E354" s="4"/>
      <c r="F354" s="3"/>
      <c r="G354" s="1"/>
      <c r="H354" s="1"/>
    </row>
    <row r="355" spans="1:8">
      <c r="A355" s="27" t="s">
        <v>6</v>
      </c>
      <c r="B355" s="6" t="s">
        <v>7</v>
      </c>
      <c r="C355" s="27" t="s">
        <v>8</v>
      </c>
      <c r="D355" s="21" t="s">
        <v>9</v>
      </c>
      <c r="E355" s="21" t="s">
        <v>10</v>
      </c>
      <c r="F355" s="21" t="s">
        <v>11</v>
      </c>
      <c r="G355" s="27" t="s">
        <v>12</v>
      </c>
      <c r="H355" s="27" t="s">
        <v>852</v>
      </c>
    </row>
    <row r="356" spans="1:8">
      <c r="A356" s="8">
        <v>1</v>
      </c>
      <c r="B356" s="8">
        <f>1+B351</f>
        <v>324</v>
      </c>
      <c r="C356" s="8" t="s">
        <v>955</v>
      </c>
      <c r="D356" s="11" t="s">
        <v>956</v>
      </c>
      <c r="E356" s="11" t="s">
        <v>957</v>
      </c>
      <c r="F356" s="10">
        <v>1979</v>
      </c>
      <c r="G356" s="8" t="s">
        <v>17</v>
      </c>
      <c r="H356" s="8">
        <v>191</v>
      </c>
    </row>
    <row r="357" spans="1:8">
      <c r="A357" s="8">
        <v>2</v>
      </c>
      <c r="B357" s="8">
        <f t="shared" ref="B357:B366" si="9">1+B356</f>
        <v>325</v>
      </c>
      <c r="C357" s="8" t="s">
        <v>958</v>
      </c>
      <c r="D357" s="9" t="s">
        <v>959</v>
      </c>
      <c r="E357" s="9" t="s">
        <v>960</v>
      </c>
      <c r="F357" s="13">
        <v>1974</v>
      </c>
      <c r="G357" s="8" t="s">
        <v>17</v>
      </c>
      <c r="H357" s="8">
        <v>72</v>
      </c>
    </row>
    <row r="358" spans="1:8">
      <c r="A358" s="8">
        <v>3</v>
      </c>
      <c r="B358" s="8">
        <f t="shared" si="9"/>
        <v>326</v>
      </c>
      <c r="C358" s="8" t="s">
        <v>961</v>
      </c>
      <c r="D358" s="9" t="s">
        <v>962</v>
      </c>
      <c r="E358" s="9" t="s">
        <v>957</v>
      </c>
      <c r="F358" s="10">
        <v>1979</v>
      </c>
      <c r="G358" s="10" t="s">
        <v>17</v>
      </c>
      <c r="H358" s="10">
        <v>28</v>
      </c>
    </row>
    <row r="359" spans="1:8" ht="30">
      <c r="A359" s="8">
        <v>4</v>
      </c>
      <c r="B359" s="8">
        <f t="shared" si="9"/>
        <v>327</v>
      </c>
      <c r="C359" s="8" t="s">
        <v>963</v>
      </c>
      <c r="D359" s="11" t="s">
        <v>964</v>
      </c>
      <c r="E359" s="11" t="s">
        <v>68</v>
      </c>
      <c r="F359" s="10">
        <v>1981</v>
      </c>
      <c r="G359" s="10" t="s">
        <v>17</v>
      </c>
      <c r="H359" s="8">
        <v>183</v>
      </c>
    </row>
    <row r="360" spans="1:8">
      <c r="A360" s="8">
        <v>5</v>
      </c>
      <c r="B360" s="8">
        <f t="shared" si="9"/>
        <v>328</v>
      </c>
      <c r="C360" s="8" t="s">
        <v>965</v>
      </c>
      <c r="D360" s="11" t="s">
        <v>966</v>
      </c>
      <c r="E360" s="11" t="s">
        <v>957</v>
      </c>
      <c r="F360" s="10">
        <v>1979</v>
      </c>
      <c r="G360" s="8" t="s">
        <v>967</v>
      </c>
      <c r="H360" s="8">
        <v>63</v>
      </c>
    </row>
    <row r="361" spans="1:8">
      <c r="A361" s="8">
        <v>6</v>
      </c>
      <c r="B361" s="8">
        <f t="shared" si="9"/>
        <v>329</v>
      </c>
      <c r="C361" s="8" t="s">
        <v>968</v>
      </c>
      <c r="D361" s="12" t="s">
        <v>969</v>
      </c>
      <c r="E361" s="9" t="s">
        <v>708</v>
      </c>
      <c r="F361" s="13">
        <v>2001</v>
      </c>
      <c r="G361" s="8" t="s">
        <v>970</v>
      </c>
      <c r="H361" s="14">
        <v>359</v>
      </c>
    </row>
    <row r="362" spans="1:8">
      <c r="A362" s="8">
        <v>7</v>
      </c>
      <c r="B362" s="8">
        <f t="shared" si="9"/>
        <v>330</v>
      </c>
      <c r="C362" s="8" t="s">
        <v>971</v>
      </c>
      <c r="D362" s="35" t="s">
        <v>972</v>
      </c>
      <c r="E362" s="36" t="s">
        <v>973</v>
      </c>
      <c r="F362" s="13">
        <v>2000</v>
      </c>
      <c r="G362" s="8" t="s">
        <v>17</v>
      </c>
      <c r="H362" s="37">
        <v>85</v>
      </c>
    </row>
    <row r="363" spans="1:8">
      <c r="A363" s="8">
        <v>8</v>
      </c>
      <c r="B363" s="8">
        <f t="shared" si="9"/>
        <v>331</v>
      </c>
      <c r="C363" s="8" t="s">
        <v>974</v>
      </c>
      <c r="D363" s="12" t="s">
        <v>975</v>
      </c>
      <c r="E363" s="11" t="s">
        <v>976</v>
      </c>
      <c r="F363" s="10">
        <v>1981</v>
      </c>
      <c r="G363" s="8" t="s">
        <v>17</v>
      </c>
      <c r="H363" s="8">
        <v>75</v>
      </c>
    </row>
    <row r="364" spans="1:8">
      <c r="A364" s="8">
        <v>9</v>
      </c>
      <c r="B364" s="8">
        <f t="shared" si="9"/>
        <v>332</v>
      </c>
      <c r="C364" s="8" t="s">
        <v>977</v>
      </c>
      <c r="D364" s="11" t="s">
        <v>978</v>
      </c>
      <c r="E364" s="11" t="s">
        <v>957</v>
      </c>
      <c r="F364" s="10">
        <v>1979</v>
      </c>
      <c r="G364" s="8" t="s">
        <v>967</v>
      </c>
      <c r="H364" s="8">
        <v>45</v>
      </c>
    </row>
    <row r="365" spans="1:8">
      <c r="A365" s="8">
        <v>10</v>
      </c>
      <c r="B365" s="8">
        <f t="shared" si="9"/>
        <v>333</v>
      </c>
      <c r="C365" s="8" t="s">
        <v>979</v>
      </c>
      <c r="D365" s="9" t="s">
        <v>980</v>
      </c>
      <c r="E365" s="9" t="s">
        <v>981</v>
      </c>
      <c r="F365" s="10">
        <v>1983</v>
      </c>
      <c r="G365" s="10" t="s">
        <v>17</v>
      </c>
      <c r="H365" s="10">
        <v>154</v>
      </c>
    </row>
    <row r="366" spans="1:8">
      <c r="A366" s="8">
        <v>11</v>
      </c>
      <c r="B366" s="8">
        <f t="shared" si="9"/>
        <v>334</v>
      </c>
      <c r="C366" s="8" t="s">
        <v>982</v>
      </c>
      <c r="D366" s="12" t="s">
        <v>983</v>
      </c>
      <c r="E366" s="9" t="s">
        <v>976</v>
      </c>
      <c r="F366" s="10">
        <v>1982</v>
      </c>
      <c r="G366" s="8" t="s">
        <v>17</v>
      </c>
      <c r="H366" s="8">
        <v>155</v>
      </c>
    </row>
  </sheetData>
  <mergeCells count="11">
    <mergeCell ref="A82:H82"/>
    <mergeCell ref="A256:H256"/>
    <mergeCell ref="A279:H279"/>
    <mergeCell ref="A316:H316"/>
    <mergeCell ref="A353:H353"/>
    <mergeCell ref="A10:H10"/>
    <mergeCell ref="A1:H1"/>
    <mergeCell ref="A2:H2"/>
    <mergeCell ref="B4:H4"/>
    <mergeCell ref="B6:H6"/>
    <mergeCell ref="B7:H7"/>
  </mergeCells>
  <printOptions horizontalCentered="1"/>
  <pageMargins left="0.15748031496062992" right="0.19685039370078741" top="0.74803149606299213" bottom="0.74803149606299213" header="0.31496062992125984" footer="0.31496062992125984"/>
  <pageSetup paperSize="9" scale="70" orientation="portrait" horizontalDpi="0" verticalDpi="0" r:id="rId1"/>
  <headerFoot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45"/>
  <sheetViews>
    <sheetView workbookViewId="0">
      <pane ySplit="4" topLeftCell="A335" activePane="bottomLeft" state="frozen"/>
      <selection pane="bottomLeft" activeCell="B322" sqref="B322:F344"/>
    </sheetView>
  </sheetViews>
  <sheetFormatPr defaultRowHeight="15"/>
  <cols>
    <col min="1" max="1" width="4" bestFit="1" customWidth="1"/>
    <col min="2" max="2" width="9.5703125" bestFit="1" customWidth="1"/>
    <col min="3" max="3" width="52.140625" customWidth="1"/>
    <col min="4" max="4" width="30.7109375" customWidth="1"/>
    <col min="5" max="6" width="9.140625" customWidth="1"/>
  </cols>
  <sheetData>
    <row r="1" spans="1:6" ht="15.75">
      <c r="A1" s="38"/>
      <c r="B1" s="38"/>
      <c r="C1" s="38"/>
      <c r="D1" s="38"/>
      <c r="E1" s="38"/>
      <c r="F1" s="38"/>
    </row>
    <row r="2" spans="1:6" ht="15.75">
      <c r="A2" s="39"/>
      <c r="B2" s="39"/>
      <c r="C2" s="38"/>
      <c r="D2" s="38"/>
      <c r="E2" s="38"/>
      <c r="F2" s="40">
        <v>2</v>
      </c>
    </row>
    <row r="3" spans="1:6">
      <c r="A3" s="300" t="s">
        <v>984</v>
      </c>
      <c r="B3" s="301" t="s">
        <v>985</v>
      </c>
      <c r="C3" s="303" t="s">
        <v>986</v>
      </c>
      <c r="D3" s="303" t="s">
        <v>987</v>
      </c>
      <c r="E3" s="304" t="s">
        <v>988</v>
      </c>
      <c r="F3" s="306" t="s">
        <v>989</v>
      </c>
    </row>
    <row r="4" spans="1:6" ht="17.25" customHeight="1">
      <c r="A4" s="300"/>
      <c r="B4" s="302"/>
      <c r="C4" s="303"/>
      <c r="D4" s="303"/>
      <c r="E4" s="305"/>
      <c r="F4" s="306"/>
    </row>
    <row r="5" spans="1:6">
      <c r="A5" s="41" t="s">
        <v>990</v>
      </c>
      <c r="B5" s="42"/>
      <c r="C5" s="296" t="s">
        <v>991</v>
      </c>
      <c r="D5" s="297"/>
      <c r="E5" s="297"/>
      <c r="F5" s="297"/>
    </row>
    <row r="6" spans="1:6">
      <c r="A6" s="43">
        <v>1</v>
      </c>
      <c r="B6" s="43"/>
      <c r="C6" s="44" t="s">
        <v>992</v>
      </c>
      <c r="D6" s="45" t="s">
        <v>993</v>
      </c>
      <c r="E6" s="46">
        <v>55</v>
      </c>
      <c r="F6" s="47">
        <f t="shared" ref="F6:F69" si="0">E6+$F$2</f>
        <v>57</v>
      </c>
    </row>
    <row r="7" spans="1:6">
      <c r="A7" s="43">
        <v>2</v>
      </c>
      <c r="B7" s="43"/>
      <c r="C7" s="44" t="s">
        <v>994</v>
      </c>
      <c r="D7" s="45" t="s">
        <v>995</v>
      </c>
      <c r="E7" s="46">
        <v>100</v>
      </c>
      <c r="F7" s="47">
        <f t="shared" si="0"/>
        <v>102</v>
      </c>
    </row>
    <row r="8" spans="1:6">
      <c r="A8" s="43">
        <v>3</v>
      </c>
      <c r="B8" s="43" t="s">
        <v>996</v>
      </c>
      <c r="C8" s="48" t="s">
        <v>997</v>
      </c>
      <c r="D8" s="49" t="s">
        <v>998</v>
      </c>
      <c r="E8" s="50">
        <v>64</v>
      </c>
      <c r="F8" s="47">
        <f t="shared" si="0"/>
        <v>66</v>
      </c>
    </row>
    <row r="9" spans="1:6">
      <c r="A9" s="43">
        <v>4</v>
      </c>
      <c r="B9" s="43"/>
      <c r="C9" s="44" t="s">
        <v>999</v>
      </c>
      <c r="D9" s="45" t="s">
        <v>1000</v>
      </c>
      <c r="E9" s="46">
        <v>420</v>
      </c>
      <c r="F9" s="47">
        <f t="shared" si="0"/>
        <v>422</v>
      </c>
    </row>
    <row r="10" spans="1:6">
      <c r="A10" s="43">
        <v>5</v>
      </c>
      <c r="B10" s="43"/>
      <c r="C10" s="46" t="s">
        <v>1001</v>
      </c>
      <c r="D10" s="46" t="s">
        <v>1002</v>
      </c>
      <c r="E10" s="51">
        <v>84</v>
      </c>
      <c r="F10" s="47">
        <f t="shared" si="0"/>
        <v>86</v>
      </c>
    </row>
    <row r="11" spans="1:6">
      <c r="A11" s="43">
        <v>6</v>
      </c>
      <c r="B11" s="43"/>
      <c r="C11" s="44" t="s">
        <v>1003</v>
      </c>
      <c r="D11" s="45" t="s">
        <v>1004</v>
      </c>
      <c r="E11" s="46">
        <v>79</v>
      </c>
      <c r="F11" s="47">
        <f t="shared" si="0"/>
        <v>81</v>
      </c>
    </row>
    <row r="12" spans="1:6">
      <c r="A12" s="43">
        <v>7</v>
      </c>
      <c r="B12" s="43" t="s">
        <v>1005</v>
      </c>
      <c r="C12" s="44" t="s">
        <v>1006</v>
      </c>
      <c r="D12" s="45" t="s">
        <v>1007</v>
      </c>
      <c r="E12" s="46">
        <v>144</v>
      </c>
      <c r="F12" s="47">
        <f t="shared" si="0"/>
        <v>146</v>
      </c>
    </row>
    <row r="13" spans="1:6">
      <c r="A13" s="43">
        <v>8</v>
      </c>
      <c r="B13" s="43"/>
      <c r="C13" s="46" t="s">
        <v>1008</v>
      </c>
      <c r="D13" s="46" t="s">
        <v>1009</v>
      </c>
      <c r="E13" s="51">
        <v>140</v>
      </c>
      <c r="F13" s="47">
        <f t="shared" si="0"/>
        <v>142</v>
      </c>
    </row>
    <row r="14" spans="1:6">
      <c r="A14" s="43">
        <v>9</v>
      </c>
      <c r="B14" s="43"/>
      <c r="C14" s="44" t="s">
        <v>1010</v>
      </c>
      <c r="D14" s="45" t="s">
        <v>1011</v>
      </c>
      <c r="E14" s="46">
        <v>332</v>
      </c>
      <c r="F14" s="47">
        <f t="shared" si="0"/>
        <v>334</v>
      </c>
    </row>
    <row r="15" spans="1:6">
      <c r="A15" s="43">
        <v>10</v>
      </c>
      <c r="B15" s="43"/>
      <c r="C15" s="44" t="s">
        <v>1012</v>
      </c>
      <c r="D15" s="46" t="s">
        <v>1013</v>
      </c>
      <c r="E15" s="51">
        <v>68</v>
      </c>
      <c r="F15" s="47">
        <f t="shared" si="0"/>
        <v>70</v>
      </c>
    </row>
    <row r="16" spans="1:6">
      <c r="A16" s="43">
        <v>11</v>
      </c>
      <c r="B16" s="43"/>
      <c r="C16" s="46" t="s">
        <v>1014</v>
      </c>
      <c r="D16" s="46" t="s">
        <v>1015</v>
      </c>
      <c r="E16" s="51">
        <v>148</v>
      </c>
      <c r="F16" s="47">
        <f t="shared" si="0"/>
        <v>150</v>
      </c>
    </row>
    <row r="17" spans="1:6">
      <c r="A17" s="43">
        <v>12</v>
      </c>
      <c r="B17" s="43"/>
      <c r="C17" s="44" t="s">
        <v>1016</v>
      </c>
      <c r="D17" s="45" t="s">
        <v>1017</v>
      </c>
      <c r="E17" s="46">
        <v>128</v>
      </c>
      <c r="F17" s="47">
        <f t="shared" si="0"/>
        <v>130</v>
      </c>
    </row>
    <row r="18" spans="1:6">
      <c r="A18" s="43">
        <v>13</v>
      </c>
      <c r="B18" s="43"/>
      <c r="C18" s="44" t="s">
        <v>1018</v>
      </c>
      <c r="D18" s="46" t="s">
        <v>44</v>
      </c>
      <c r="E18" s="51">
        <v>60</v>
      </c>
      <c r="F18" s="47">
        <f t="shared" si="0"/>
        <v>62</v>
      </c>
    </row>
    <row r="19" spans="1:6">
      <c r="A19" s="43">
        <v>14</v>
      </c>
      <c r="B19" s="43"/>
      <c r="C19" s="52" t="s">
        <v>1019</v>
      </c>
      <c r="D19" s="53" t="s">
        <v>1020</v>
      </c>
      <c r="E19" s="51">
        <v>36</v>
      </c>
      <c r="F19" s="47">
        <f t="shared" si="0"/>
        <v>38</v>
      </c>
    </row>
    <row r="20" spans="1:6">
      <c r="A20" s="43">
        <v>15</v>
      </c>
      <c r="B20" s="43"/>
      <c r="C20" s="52" t="s">
        <v>1021</v>
      </c>
      <c r="D20" s="53" t="s">
        <v>1022</v>
      </c>
      <c r="E20" s="54">
        <v>92</v>
      </c>
      <c r="F20" s="47">
        <f t="shared" si="0"/>
        <v>94</v>
      </c>
    </row>
    <row r="21" spans="1:6">
      <c r="A21" s="43">
        <v>16</v>
      </c>
      <c r="B21" s="43" t="s">
        <v>1023</v>
      </c>
      <c r="C21" s="46" t="s">
        <v>1024</v>
      </c>
      <c r="D21" s="46" t="s">
        <v>1025</v>
      </c>
      <c r="E21" s="50">
        <v>120</v>
      </c>
      <c r="F21" s="47">
        <f t="shared" si="0"/>
        <v>122</v>
      </c>
    </row>
    <row r="22" spans="1:6">
      <c r="A22" s="43">
        <v>17</v>
      </c>
      <c r="B22" s="43"/>
      <c r="C22" s="52" t="s">
        <v>1026</v>
      </c>
      <c r="D22" s="53" t="s">
        <v>1027</v>
      </c>
      <c r="E22" s="54">
        <v>220</v>
      </c>
      <c r="F22" s="47">
        <f t="shared" si="0"/>
        <v>222</v>
      </c>
    </row>
    <row r="23" spans="1:6">
      <c r="A23" s="43">
        <v>18</v>
      </c>
      <c r="B23" s="43" t="s">
        <v>1028</v>
      </c>
      <c r="C23" s="48" t="s">
        <v>1029</v>
      </c>
      <c r="D23" s="46" t="s">
        <v>1030</v>
      </c>
      <c r="E23" s="55">
        <v>76</v>
      </c>
      <c r="F23" s="47">
        <f t="shared" si="0"/>
        <v>78</v>
      </c>
    </row>
    <row r="24" spans="1:6">
      <c r="A24" s="43">
        <v>19</v>
      </c>
      <c r="B24" s="43" t="s">
        <v>1031</v>
      </c>
      <c r="C24" s="48" t="s">
        <v>1032</v>
      </c>
      <c r="D24" s="46" t="s">
        <v>1033</v>
      </c>
      <c r="E24" s="50">
        <v>50</v>
      </c>
      <c r="F24" s="47">
        <f t="shared" si="0"/>
        <v>52</v>
      </c>
    </row>
    <row r="25" spans="1:6">
      <c r="A25" s="43">
        <v>20</v>
      </c>
      <c r="B25" s="43"/>
      <c r="C25" s="46" t="s">
        <v>1034</v>
      </c>
      <c r="D25" s="46" t="s">
        <v>1035</v>
      </c>
      <c r="E25" s="51">
        <v>92</v>
      </c>
      <c r="F25" s="47">
        <f t="shared" si="0"/>
        <v>94</v>
      </c>
    </row>
    <row r="26" spans="1:6">
      <c r="A26" s="43">
        <v>21</v>
      </c>
      <c r="B26" s="43" t="s">
        <v>1036</v>
      </c>
      <c r="C26" s="52" t="s">
        <v>1037</v>
      </c>
      <c r="D26" s="49" t="s">
        <v>1038</v>
      </c>
      <c r="E26" s="50">
        <v>58</v>
      </c>
      <c r="F26" s="47">
        <f t="shared" si="0"/>
        <v>60</v>
      </c>
    </row>
    <row r="27" spans="1:6">
      <c r="A27" s="43">
        <v>22</v>
      </c>
      <c r="B27" s="43"/>
      <c r="C27" s="44" t="s">
        <v>1039</v>
      </c>
      <c r="D27" s="45" t="s">
        <v>1040</v>
      </c>
      <c r="E27" s="46">
        <v>36</v>
      </c>
      <c r="F27" s="47">
        <f t="shared" si="0"/>
        <v>38</v>
      </c>
    </row>
    <row r="28" spans="1:6">
      <c r="A28" s="43">
        <v>23</v>
      </c>
      <c r="B28" s="43"/>
      <c r="C28" s="44" t="s">
        <v>1041</v>
      </c>
      <c r="D28" s="45" t="s">
        <v>1042</v>
      </c>
      <c r="E28" s="46">
        <v>72</v>
      </c>
      <c r="F28" s="47">
        <f t="shared" si="0"/>
        <v>74</v>
      </c>
    </row>
    <row r="29" spans="1:6">
      <c r="A29" s="43">
        <v>24</v>
      </c>
      <c r="B29" s="43"/>
      <c r="C29" s="52" t="s">
        <v>1043</v>
      </c>
      <c r="D29" s="53" t="s">
        <v>1044</v>
      </c>
      <c r="E29" s="56">
        <v>50</v>
      </c>
      <c r="F29" s="47">
        <f t="shared" si="0"/>
        <v>52</v>
      </c>
    </row>
    <row r="30" spans="1:6">
      <c r="A30" s="43">
        <v>25</v>
      </c>
      <c r="B30" s="43"/>
      <c r="C30" s="44" t="s">
        <v>1045</v>
      </c>
      <c r="D30" s="45" t="s">
        <v>1046</v>
      </c>
      <c r="E30" s="46">
        <v>102</v>
      </c>
      <c r="F30" s="47">
        <f t="shared" si="0"/>
        <v>104</v>
      </c>
    </row>
    <row r="31" spans="1:6">
      <c r="A31" s="43">
        <v>26</v>
      </c>
      <c r="B31" s="43"/>
      <c r="C31" s="44" t="s">
        <v>1047</v>
      </c>
      <c r="D31" s="45" t="s">
        <v>1048</v>
      </c>
      <c r="E31" s="46">
        <v>76</v>
      </c>
      <c r="F31" s="47">
        <f t="shared" si="0"/>
        <v>78</v>
      </c>
    </row>
    <row r="32" spans="1:6">
      <c r="A32" s="43">
        <v>27</v>
      </c>
      <c r="B32" s="43" t="s">
        <v>1049</v>
      </c>
      <c r="C32" s="52" t="s">
        <v>1050</v>
      </c>
      <c r="D32" s="49" t="s">
        <v>1051</v>
      </c>
      <c r="E32" s="50">
        <v>44</v>
      </c>
      <c r="F32" s="47">
        <f t="shared" si="0"/>
        <v>46</v>
      </c>
    </row>
    <row r="33" spans="1:6">
      <c r="A33" s="43">
        <v>28</v>
      </c>
      <c r="B33" s="43" t="s">
        <v>1052</v>
      </c>
      <c r="C33" s="52" t="s">
        <v>1053</v>
      </c>
      <c r="D33" s="49" t="s">
        <v>1054</v>
      </c>
      <c r="E33" s="50">
        <v>64</v>
      </c>
      <c r="F33" s="47">
        <f t="shared" si="0"/>
        <v>66</v>
      </c>
    </row>
    <row r="34" spans="1:6">
      <c r="A34" s="43">
        <v>29</v>
      </c>
      <c r="B34" s="43"/>
      <c r="C34" s="44" t="s">
        <v>1055</v>
      </c>
      <c r="D34" s="53" t="s">
        <v>1056</v>
      </c>
      <c r="E34" s="51">
        <v>60</v>
      </c>
      <c r="F34" s="47">
        <f t="shared" si="0"/>
        <v>62</v>
      </c>
    </row>
    <row r="35" spans="1:6">
      <c r="A35" s="43">
        <v>30</v>
      </c>
      <c r="B35" s="43" t="s">
        <v>1057</v>
      </c>
      <c r="C35" s="52" t="s">
        <v>1058</v>
      </c>
      <c r="D35" s="52" t="s">
        <v>1059</v>
      </c>
      <c r="E35" s="50">
        <v>58</v>
      </c>
      <c r="F35" s="47">
        <f t="shared" si="0"/>
        <v>60</v>
      </c>
    </row>
    <row r="36" spans="1:6">
      <c r="A36" s="43">
        <v>31</v>
      </c>
      <c r="B36" s="43"/>
      <c r="C36" s="44" t="s">
        <v>1060</v>
      </c>
      <c r="D36" s="45" t="s">
        <v>1061</v>
      </c>
      <c r="E36" s="46">
        <v>71</v>
      </c>
      <c r="F36" s="47">
        <f t="shared" si="0"/>
        <v>73</v>
      </c>
    </row>
    <row r="37" spans="1:6">
      <c r="A37" s="43">
        <v>32</v>
      </c>
      <c r="B37" s="43" t="s">
        <v>1062</v>
      </c>
      <c r="C37" s="52" t="s">
        <v>1063</v>
      </c>
      <c r="D37" s="49" t="s">
        <v>1064</v>
      </c>
      <c r="E37" s="50">
        <v>58</v>
      </c>
      <c r="F37" s="47">
        <f t="shared" si="0"/>
        <v>60</v>
      </c>
    </row>
    <row r="38" spans="1:6">
      <c r="A38" s="43">
        <v>33</v>
      </c>
      <c r="B38" s="43"/>
      <c r="C38" s="44" t="s">
        <v>1065</v>
      </c>
      <c r="D38" s="45" t="s">
        <v>1066</v>
      </c>
      <c r="E38" s="46">
        <v>86</v>
      </c>
      <c r="F38" s="47">
        <f t="shared" si="0"/>
        <v>88</v>
      </c>
    </row>
    <row r="39" spans="1:6">
      <c r="A39" s="43">
        <v>34</v>
      </c>
      <c r="B39" s="43"/>
      <c r="C39" s="44" t="s">
        <v>1067</v>
      </c>
      <c r="D39" s="45" t="s">
        <v>1068</v>
      </c>
      <c r="E39" s="46">
        <v>94</v>
      </c>
      <c r="F39" s="47">
        <f t="shared" si="0"/>
        <v>96</v>
      </c>
    </row>
    <row r="40" spans="1:6">
      <c r="A40" s="43">
        <v>35</v>
      </c>
      <c r="B40" s="43"/>
      <c r="C40" s="44" t="s">
        <v>1069</v>
      </c>
      <c r="D40" s="57" t="s">
        <v>1070</v>
      </c>
      <c r="E40" s="51">
        <v>114</v>
      </c>
      <c r="F40" s="47">
        <f t="shared" si="0"/>
        <v>116</v>
      </c>
    </row>
    <row r="41" spans="1:6">
      <c r="A41" s="43">
        <v>36</v>
      </c>
      <c r="B41" s="43" t="s">
        <v>1071</v>
      </c>
      <c r="C41" s="48" t="s">
        <v>1072</v>
      </c>
      <c r="D41" s="49" t="s">
        <v>1073</v>
      </c>
      <c r="E41" s="50">
        <v>110</v>
      </c>
      <c r="F41" s="47">
        <f t="shared" si="0"/>
        <v>112</v>
      </c>
    </row>
    <row r="42" spans="1:6">
      <c r="A42" s="43">
        <v>37</v>
      </c>
      <c r="B42" s="43"/>
      <c r="C42" s="52" t="s">
        <v>1074</v>
      </c>
      <c r="D42" s="53" t="s">
        <v>1075</v>
      </c>
      <c r="E42" s="51">
        <v>180</v>
      </c>
      <c r="F42" s="47">
        <f t="shared" si="0"/>
        <v>182</v>
      </c>
    </row>
    <row r="43" spans="1:6">
      <c r="A43" s="43">
        <v>38</v>
      </c>
      <c r="B43" s="43"/>
      <c r="C43" s="44" t="s">
        <v>1076</v>
      </c>
      <c r="D43" s="45" t="s">
        <v>1077</v>
      </c>
      <c r="E43" s="46">
        <v>132</v>
      </c>
      <c r="F43" s="47">
        <f t="shared" si="0"/>
        <v>134</v>
      </c>
    </row>
    <row r="44" spans="1:6">
      <c r="A44" s="43">
        <v>39</v>
      </c>
      <c r="B44" s="43" t="s">
        <v>1078</v>
      </c>
      <c r="C44" s="46" t="s">
        <v>1079</v>
      </c>
      <c r="D44" s="46" t="s">
        <v>1080</v>
      </c>
      <c r="E44" s="50">
        <v>110</v>
      </c>
      <c r="F44" s="47">
        <f t="shared" si="0"/>
        <v>112</v>
      </c>
    </row>
    <row r="45" spans="1:6">
      <c r="A45" s="43">
        <v>40</v>
      </c>
      <c r="B45" s="43"/>
      <c r="C45" s="46" t="s">
        <v>1081</v>
      </c>
      <c r="D45" s="46" t="s">
        <v>1082</v>
      </c>
      <c r="E45" s="51">
        <v>104</v>
      </c>
      <c r="F45" s="47">
        <f t="shared" si="0"/>
        <v>106</v>
      </c>
    </row>
    <row r="46" spans="1:6">
      <c r="A46" s="43">
        <v>41</v>
      </c>
      <c r="B46" s="43"/>
      <c r="C46" s="44" t="s">
        <v>1083</v>
      </c>
      <c r="D46" s="57" t="s">
        <v>1084</v>
      </c>
      <c r="E46" s="51">
        <v>112</v>
      </c>
      <c r="F46" s="47">
        <f t="shared" si="0"/>
        <v>114</v>
      </c>
    </row>
    <row r="47" spans="1:6">
      <c r="A47" s="43">
        <v>42</v>
      </c>
      <c r="B47" s="43"/>
      <c r="C47" s="44" t="s">
        <v>1085</v>
      </c>
      <c r="D47" s="46" t="s">
        <v>1086</v>
      </c>
      <c r="E47" s="51">
        <v>76</v>
      </c>
      <c r="F47" s="47">
        <f t="shared" si="0"/>
        <v>78</v>
      </c>
    </row>
    <row r="48" spans="1:6">
      <c r="A48" s="43">
        <v>43</v>
      </c>
      <c r="B48" s="43"/>
      <c r="C48" s="46" t="s">
        <v>1087</v>
      </c>
      <c r="D48" s="46" t="s">
        <v>1088</v>
      </c>
      <c r="E48" s="51">
        <v>164</v>
      </c>
      <c r="F48" s="47">
        <f t="shared" si="0"/>
        <v>166</v>
      </c>
    </row>
    <row r="49" spans="1:6">
      <c r="A49" s="43">
        <v>44</v>
      </c>
      <c r="B49" s="43" t="s">
        <v>1089</v>
      </c>
      <c r="C49" s="52" t="s">
        <v>1090</v>
      </c>
      <c r="D49" s="49" t="s">
        <v>1091</v>
      </c>
      <c r="E49" s="50">
        <v>48</v>
      </c>
      <c r="F49" s="47">
        <f t="shared" si="0"/>
        <v>50</v>
      </c>
    </row>
    <row r="50" spans="1:6" ht="45">
      <c r="A50" s="43">
        <v>45</v>
      </c>
      <c r="B50" s="43" t="s">
        <v>1092</v>
      </c>
      <c r="C50" s="52" t="s">
        <v>1093</v>
      </c>
      <c r="D50" s="52" t="s">
        <v>1094</v>
      </c>
      <c r="E50" s="50">
        <v>132</v>
      </c>
      <c r="F50" s="47">
        <f t="shared" si="0"/>
        <v>134</v>
      </c>
    </row>
    <row r="51" spans="1:6">
      <c r="A51" s="43">
        <v>46</v>
      </c>
      <c r="B51" s="43"/>
      <c r="C51" s="46" t="s">
        <v>1095</v>
      </c>
      <c r="D51" s="46" t="s">
        <v>1096</v>
      </c>
      <c r="E51" s="51">
        <v>80</v>
      </c>
      <c r="F51" s="47">
        <f t="shared" si="0"/>
        <v>82</v>
      </c>
    </row>
    <row r="52" spans="1:6">
      <c r="A52" s="43">
        <v>47</v>
      </c>
      <c r="B52" s="43"/>
      <c r="C52" s="44" t="s">
        <v>1097</v>
      </c>
      <c r="D52" s="45" t="s">
        <v>1098</v>
      </c>
      <c r="E52" s="46">
        <v>80</v>
      </c>
      <c r="F52" s="47">
        <f t="shared" si="0"/>
        <v>82</v>
      </c>
    </row>
    <row r="53" spans="1:6">
      <c r="A53" s="43">
        <v>48</v>
      </c>
      <c r="B53" s="43" t="s">
        <v>1099</v>
      </c>
      <c r="C53" s="44" t="s">
        <v>1100</v>
      </c>
      <c r="D53" s="45" t="s">
        <v>1101</v>
      </c>
      <c r="E53" s="46">
        <v>210</v>
      </c>
      <c r="F53" s="47">
        <f t="shared" si="0"/>
        <v>212</v>
      </c>
    </row>
    <row r="54" spans="1:6" ht="30">
      <c r="A54" s="43">
        <v>49</v>
      </c>
      <c r="B54" s="43" t="s">
        <v>1102</v>
      </c>
      <c r="C54" s="52" t="s">
        <v>1103</v>
      </c>
      <c r="D54" s="52" t="s">
        <v>1104</v>
      </c>
      <c r="E54" s="50">
        <v>104</v>
      </c>
      <c r="F54" s="47">
        <f t="shared" si="0"/>
        <v>106</v>
      </c>
    </row>
    <row r="55" spans="1:6">
      <c r="A55" s="43">
        <v>50</v>
      </c>
      <c r="B55" s="43"/>
      <c r="C55" s="48" t="s">
        <v>1105</v>
      </c>
      <c r="D55" s="46" t="s">
        <v>1106</v>
      </c>
      <c r="E55" s="51">
        <v>218</v>
      </c>
      <c r="F55" s="47">
        <f t="shared" si="0"/>
        <v>220</v>
      </c>
    </row>
    <row r="56" spans="1:6">
      <c r="A56" s="43">
        <v>51</v>
      </c>
      <c r="B56" s="43"/>
      <c r="C56" s="46" t="s">
        <v>1107</v>
      </c>
      <c r="D56" s="46" t="s">
        <v>1108</v>
      </c>
      <c r="E56" s="51">
        <v>132</v>
      </c>
      <c r="F56" s="47">
        <f t="shared" si="0"/>
        <v>134</v>
      </c>
    </row>
    <row r="57" spans="1:6">
      <c r="A57" s="43">
        <v>52</v>
      </c>
      <c r="B57" s="43"/>
      <c r="C57" s="52" t="s">
        <v>1109</v>
      </c>
      <c r="D57" s="53" t="s">
        <v>1110</v>
      </c>
      <c r="E57" s="51">
        <v>104</v>
      </c>
      <c r="F57" s="47">
        <f t="shared" si="0"/>
        <v>106</v>
      </c>
    </row>
    <row r="58" spans="1:6">
      <c r="A58" s="43">
        <v>53</v>
      </c>
      <c r="B58" s="43"/>
      <c r="C58" s="46" t="s">
        <v>1111</v>
      </c>
      <c r="D58" s="46" t="s">
        <v>1112</v>
      </c>
      <c r="E58" s="51">
        <v>160</v>
      </c>
      <c r="F58" s="47">
        <f t="shared" si="0"/>
        <v>162</v>
      </c>
    </row>
    <row r="59" spans="1:6">
      <c r="A59" s="43">
        <v>54</v>
      </c>
      <c r="B59" s="43"/>
      <c r="C59" s="44" t="s">
        <v>1113</v>
      </c>
      <c r="D59" s="45" t="s">
        <v>1114</v>
      </c>
      <c r="E59" s="46">
        <v>182</v>
      </c>
      <c r="F59" s="47">
        <f t="shared" si="0"/>
        <v>184</v>
      </c>
    </row>
    <row r="60" spans="1:6">
      <c r="A60" s="43">
        <v>55</v>
      </c>
      <c r="B60" s="43"/>
      <c r="C60" s="46" t="s">
        <v>1115</v>
      </c>
      <c r="D60" s="46" t="s">
        <v>1116</v>
      </c>
      <c r="E60" s="51">
        <v>72</v>
      </c>
      <c r="F60" s="47">
        <f t="shared" si="0"/>
        <v>74</v>
      </c>
    </row>
    <row r="61" spans="1:6">
      <c r="A61" s="43">
        <v>56</v>
      </c>
      <c r="B61" s="43"/>
      <c r="C61" s="44" t="s">
        <v>1117</v>
      </c>
      <c r="D61" s="45" t="s">
        <v>1118</v>
      </c>
      <c r="E61" s="46">
        <v>84</v>
      </c>
      <c r="F61" s="47">
        <f t="shared" si="0"/>
        <v>86</v>
      </c>
    </row>
    <row r="62" spans="1:6">
      <c r="A62" s="43">
        <v>57</v>
      </c>
      <c r="B62" s="43"/>
      <c r="C62" s="52" t="s">
        <v>1119</v>
      </c>
      <c r="D62" s="53" t="s">
        <v>1120</v>
      </c>
      <c r="E62" s="51">
        <v>148</v>
      </c>
      <c r="F62" s="47">
        <f t="shared" si="0"/>
        <v>150</v>
      </c>
    </row>
    <row r="63" spans="1:6">
      <c r="A63" s="43">
        <v>58</v>
      </c>
      <c r="B63" s="43"/>
      <c r="C63" s="52" t="s">
        <v>1121</v>
      </c>
      <c r="D63" s="53" t="s">
        <v>1122</v>
      </c>
      <c r="E63" s="51">
        <v>116</v>
      </c>
      <c r="F63" s="47">
        <f t="shared" si="0"/>
        <v>118</v>
      </c>
    </row>
    <row r="64" spans="1:6">
      <c r="A64" s="43">
        <v>59</v>
      </c>
      <c r="B64" s="43"/>
      <c r="C64" s="44" t="s">
        <v>1123</v>
      </c>
      <c r="D64" s="45" t="s">
        <v>1118</v>
      </c>
      <c r="E64" s="46">
        <v>222</v>
      </c>
      <c r="F64" s="47">
        <f t="shared" si="0"/>
        <v>224</v>
      </c>
    </row>
    <row r="65" spans="1:6">
      <c r="A65" s="43">
        <v>60</v>
      </c>
      <c r="B65" s="43"/>
      <c r="C65" s="44" t="s">
        <v>1124</v>
      </c>
      <c r="D65" s="45" t="s">
        <v>1125</v>
      </c>
      <c r="E65" s="46">
        <v>88</v>
      </c>
      <c r="F65" s="47">
        <f t="shared" si="0"/>
        <v>90</v>
      </c>
    </row>
    <row r="66" spans="1:6">
      <c r="A66" s="43">
        <v>61</v>
      </c>
      <c r="B66" s="43"/>
      <c r="C66" s="46" t="s">
        <v>1126</v>
      </c>
      <c r="D66" s="46" t="s">
        <v>1127</v>
      </c>
      <c r="E66" s="51">
        <v>76</v>
      </c>
      <c r="F66" s="47">
        <f t="shared" si="0"/>
        <v>78</v>
      </c>
    </row>
    <row r="67" spans="1:6">
      <c r="A67" s="43">
        <v>62</v>
      </c>
      <c r="B67" s="43" t="s">
        <v>1128</v>
      </c>
      <c r="C67" s="52" t="s">
        <v>1129</v>
      </c>
      <c r="D67" s="49" t="s">
        <v>1130</v>
      </c>
      <c r="E67" s="50">
        <v>60</v>
      </c>
      <c r="F67" s="47">
        <f t="shared" si="0"/>
        <v>62</v>
      </c>
    </row>
    <row r="68" spans="1:6">
      <c r="A68" s="43">
        <v>63</v>
      </c>
      <c r="B68" s="43" t="s">
        <v>1131</v>
      </c>
      <c r="C68" s="48" t="s">
        <v>1132</v>
      </c>
      <c r="D68" s="49" t="s">
        <v>1033</v>
      </c>
      <c r="E68" s="50">
        <v>50</v>
      </c>
      <c r="F68" s="47">
        <f t="shared" si="0"/>
        <v>52</v>
      </c>
    </row>
    <row r="69" spans="1:6">
      <c r="A69" s="43">
        <v>64</v>
      </c>
      <c r="B69" s="43"/>
      <c r="C69" s="44" t="s">
        <v>1133</v>
      </c>
      <c r="D69" s="45" t="s">
        <v>1134</v>
      </c>
      <c r="E69" s="46">
        <v>126</v>
      </c>
      <c r="F69" s="47">
        <f t="shared" si="0"/>
        <v>128</v>
      </c>
    </row>
    <row r="70" spans="1:6">
      <c r="A70" s="43">
        <v>65</v>
      </c>
      <c r="B70" s="43"/>
      <c r="C70" s="52" t="s">
        <v>1135</v>
      </c>
      <c r="D70" s="53" t="s">
        <v>1136</v>
      </c>
      <c r="E70" s="51">
        <v>316</v>
      </c>
      <c r="F70" s="47">
        <f t="shared" ref="F70:F133" si="1">E70+$F$2</f>
        <v>318</v>
      </c>
    </row>
    <row r="71" spans="1:6">
      <c r="A71" s="43">
        <v>66</v>
      </c>
      <c r="B71" s="43"/>
      <c r="C71" s="52" t="s">
        <v>1137</v>
      </c>
      <c r="D71" s="53" t="s">
        <v>1138</v>
      </c>
      <c r="E71" s="46">
        <v>160</v>
      </c>
      <c r="F71" s="47">
        <f t="shared" si="1"/>
        <v>162</v>
      </c>
    </row>
    <row r="72" spans="1:6">
      <c r="A72" s="43">
        <v>67</v>
      </c>
      <c r="B72" s="43"/>
      <c r="C72" s="44" t="s">
        <v>1139</v>
      </c>
      <c r="D72" s="45" t="s">
        <v>1114</v>
      </c>
      <c r="E72" s="46">
        <v>154</v>
      </c>
      <c r="F72" s="47">
        <f t="shared" si="1"/>
        <v>156</v>
      </c>
    </row>
    <row r="73" spans="1:6">
      <c r="A73" s="43">
        <v>68</v>
      </c>
      <c r="B73" s="43" t="s">
        <v>1140</v>
      </c>
      <c r="C73" s="52" t="s">
        <v>1141</v>
      </c>
      <c r="D73" s="49" t="s">
        <v>1040</v>
      </c>
      <c r="E73" s="50">
        <v>52</v>
      </c>
      <c r="F73" s="47">
        <f t="shared" si="1"/>
        <v>54</v>
      </c>
    </row>
    <row r="74" spans="1:6">
      <c r="A74" s="43">
        <v>69</v>
      </c>
      <c r="B74" s="43" t="s">
        <v>1142</v>
      </c>
      <c r="C74" s="52" t="s">
        <v>1143</v>
      </c>
      <c r="D74" s="49" t="s">
        <v>1144</v>
      </c>
      <c r="E74" s="50">
        <v>64</v>
      </c>
      <c r="F74" s="47">
        <f t="shared" si="1"/>
        <v>66</v>
      </c>
    </row>
    <row r="75" spans="1:6">
      <c r="A75" s="43">
        <v>70</v>
      </c>
      <c r="B75" s="43" t="s">
        <v>1145</v>
      </c>
      <c r="C75" s="52" t="s">
        <v>1146</v>
      </c>
      <c r="D75" s="49" t="s">
        <v>1046</v>
      </c>
      <c r="E75" s="50">
        <v>162</v>
      </c>
      <c r="F75" s="47">
        <f t="shared" si="1"/>
        <v>164</v>
      </c>
    </row>
    <row r="76" spans="1:6">
      <c r="A76" s="43">
        <v>71</v>
      </c>
      <c r="B76" s="43"/>
      <c r="C76" s="52" t="s">
        <v>1147</v>
      </c>
      <c r="D76" s="53" t="s">
        <v>1148</v>
      </c>
      <c r="E76" s="51">
        <v>190</v>
      </c>
      <c r="F76" s="47">
        <f t="shared" si="1"/>
        <v>192</v>
      </c>
    </row>
    <row r="77" spans="1:6">
      <c r="A77" s="43">
        <v>72</v>
      </c>
      <c r="B77" s="43"/>
      <c r="C77" s="52" t="s">
        <v>1149</v>
      </c>
      <c r="D77" s="53" t="s">
        <v>1150</v>
      </c>
      <c r="E77" s="51">
        <v>204</v>
      </c>
      <c r="F77" s="47">
        <f t="shared" si="1"/>
        <v>206</v>
      </c>
    </row>
    <row r="78" spans="1:6">
      <c r="A78" s="43">
        <v>73</v>
      </c>
      <c r="B78" s="43"/>
      <c r="C78" s="44" t="s">
        <v>1151</v>
      </c>
      <c r="D78" s="45" t="s">
        <v>1152</v>
      </c>
      <c r="E78" s="46">
        <v>104</v>
      </c>
      <c r="F78" s="47">
        <f t="shared" si="1"/>
        <v>106</v>
      </c>
    </row>
    <row r="79" spans="1:6">
      <c r="A79" s="43">
        <v>74</v>
      </c>
      <c r="B79" s="43"/>
      <c r="C79" s="46" t="s">
        <v>1153</v>
      </c>
      <c r="D79" s="46" t="s">
        <v>1154</v>
      </c>
      <c r="E79" s="51">
        <v>270</v>
      </c>
      <c r="F79" s="47">
        <f t="shared" si="1"/>
        <v>272</v>
      </c>
    </row>
    <row r="80" spans="1:6">
      <c r="A80" s="43">
        <v>75</v>
      </c>
      <c r="B80" s="43"/>
      <c r="C80" s="46" t="s">
        <v>1155</v>
      </c>
      <c r="D80" s="46" t="s">
        <v>1156</v>
      </c>
      <c r="E80" s="51">
        <v>178</v>
      </c>
      <c r="F80" s="47">
        <f t="shared" si="1"/>
        <v>180</v>
      </c>
    </row>
    <row r="81" spans="1:6">
      <c r="A81" s="43">
        <v>76</v>
      </c>
      <c r="B81" s="43"/>
      <c r="C81" s="52" t="s">
        <v>1157</v>
      </c>
      <c r="D81" s="53" t="s">
        <v>1158</v>
      </c>
      <c r="E81" s="51">
        <v>124</v>
      </c>
      <c r="F81" s="47">
        <f t="shared" si="1"/>
        <v>126</v>
      </c>
    </row>
    <row r="82" spans="1:6">
      <c r="A82" s="43">
        <v>77</v>
      </c>
      <c r="B82" s="43"/>
      <c r="C82" s="52" t="s">
        <v>1159</v>
      </c>
      <c r="D82" s="53" t="s">
        <v>1160</v>
      </c>
      <c r="E82" s="51">
        <v>206</v>
      </c>
      <c r="F82" s="47">
        <f t="shared" si="1"/>
        <v>208</v>
      </c>
    </row>
    <row r="83" spans="1:6">
      <c r="A83" s="43">
        <v>78</v>
      </c>
      <c r="B83" s="43"/>
      <c r="C83" s="46" t="s">
        <v>1161</v>
      </c>
      <c r="D83" s="46" t="s">
        <v>1162</v>
      </c>
      <c r="E83" s="51">
        <v>124</v>
      </c>
      <c r="F83" s="47">
        <f t="shared" si="1"/>
        <v>126</v>
      </c>
    </row>
    <row r="84" spans="1:6">
      <c r="A84" s="43">
        <v>79</v>
      </c>
      <c r="B84" s="43" t="s">
        <v>1163</v>
      </c>
      <c r="C84" s="52" t="s">
        <v>1164</v>
      </c>
      <c r="D84" s="49" t="s">
        <v>1165</v>
      </c>
      <c r="E84" s="50">
        <v>42</v>
      </c>
      <c r="F84" s="47">
        <f t="shared" si="1"/>
        <v>44</v>
      </c>
    </row>
    <row r="85" spans="1:6">
      <c r="A85" s="43">
        <v>80</v>
      </c>
      <c r="B85" s="43"/>
      <c r="C85" s="52" t="s">
        <v>1166</v>
      </c>
      <c r="D85" s="53" t="s">
        <v>1044</v>
      </c>
      <c r="E85" s="51">
        <v>98</v>
      </c>
      <c r="F85" s="47">
        <f t="shared" si="1"/>
        <v>100</v>
      </c>
    </row>
    <row r="86" spans="1:6">
      <c r="A86" s="43">
        <v>81</v>
      </c>
      <c r="B86" s="43"/>
      <c r="C86" s="52" t="s">
        <v>1167</v>
      </c>
      <c r="D86" s="53" t="s">
        <v>1120</v>
      </c>
      <c r="E86" s="51">
        <v>60</v>
      </c>
      <c r="F86" s="47">
        <f t="shared" si="1"/>
        <v>62</v>
      </c>
    </row>
    <row r="87" spans="1:6">
      <c r="A87" s="43">
        <v>82</v>
      </c>
      <c r="B87" s="43"/>
      <c r="C87" s="44" t="s">
        <v>1168</v>
      </c>
      <c r="D87" s="46" t="s">
        <v>1169</v>
      </c>
      <c r="E87" s="51">
        <v>76</v>
      </c>
      <c r="F87" s="47">
        <f t="shared" si="1"/>
        <v>78</v>
      </c>
    </row>
    <row r="88" spans="1:6">
      <c r="A88" s="43">
        <v>83</v>
      </c>
      <c r="B88" s="43"/>
      <c r="C88" s="52" t="s">
        <v>1170</v>
      </c>
      <c r="D88" s="53" t="s">
        <v>1171</v>
      </c>
      <c r="E88" s="46">
        <v>196</v>
      </c>
      <c r="F88" s="47">
        <f t="shared" si="1"/>
        <v>198</v>
      </c>
    </row>
    <row r="89" spans="1:6">
      <c r="A89" s="43">
        <v>84</v>
      </c>
      <c r="B89" s="43"/>
      <c r="C89" s="44" t="s">
        <v>1172</v>
      </c>
      <c r="D89" s="46" t="s">
        <v>1173</v>
      </c>
      <c r="E89" s="51">
        <v>176</v>
      </c>
      <c r="F89" s="47">
        <f t="shared" si="1"/>
        <v>178</v>
      </c>
    </row>
    <row r="90" spans="1:6" ht="30">
      <c r="A90" s="43">
        <v>85</v>
      </c>
      <c r="B90" s="43"/>
      <c r="C90" s="44" t="s">
        <v>1174</v>
      </c>
      <c r="D90" s="45" t="s">
        <v>1175</v>
      </c>
      <c r="E90" s="46">
        <v>100</v>
      </c>
      <c r="F90" s="47">
        <f t="shared" si="1"/>
        <v>102</v>
      </c>
    </row>
    <row r="91" spans="1:6">
      <c r="A91" s="43">
        <v>86</v>
      </c>
      <c r="B91" s="43"/>
      <c r="C91" s="46" t="s">
        <v>1176</v>
      </c>
      <c r="D91" s="46" t="s">
        <v>1177</v>
      </c>
      <c r="E91" s="51">
        <v>170</v>
      </c>
      <c r="F91" s="47">
        <f t="shared" si="1"/>
        <v>172</v>
      </c>
    </row>
    <row r="92" spans="1:6">
      <c r="A92" s="43">
        <v>87</v>
      </c>
      <c r="B92" s="43"/>
      <c r="C92" s="46" t="s">
        <v>1178</v>
      </c>
      <c r="D92" s="46" t="s">
        <v>1179</v>
      </c>
      <c r="E92" s="51">
        <v>64</v>
      </c>
      <c r="F92" s="47">
        <f t="shared" si="1"/>
        <v>66</v>
      </c>
    </row>
    <row r="93" spans="1:6">
      <c r="A93" s="43">
        <v>88</v>
      </c>
      <c r="B93" s="43" t="s">
        <v>1180</v>
      </c>
      <c r="C93" s="46" t="s">
        <v>1181</v>
      </c>
      <c r="D93" s="46" t="s">
        <v>1080</v>
      </c>
      <c r="E93" s="51">
        <v>236</v>
      </c>
      <c r="F93" s="47">
        <f t="shared" si="1"/>
        <v>238</v>
      </c>
    </row>
    <row r="94" spans="1:6">
      <c r="A94" s="43">
        <v>89</v>
      </c>
      <c r="B94" s="43"/>
      <c r="C94" s="44" t="s">
        <v>1182</v>
      </c>
      <c r="D94" s="45" t="s">
        <v>1096</v>
      </c>
      <c r="E94" s="46">
        <v>112</v>
      </c>
      <c r="F94" s="47">
        <f t="shared" si="1"/>
        <v>114</v>
      </c>
    </row>
    <row r="95" spans="1:6">
      <c r="A95" s="43">
        <v>90</v>
      </c>
      <c r="B95" s="43"/>
      <c r="C95" s="44" t="s">
        <v>1183</v>
      </c>
      <c r="D95" s="46" t="s">
        <v>1118</v>
      </c>
      <c r="E95" s="51">
        <v>70</v>
      </c>
      <c r="F95" s="47">
        <f t="shared" si="1"/>
        <v>72</v>
      </c>
    </row>
    <row r="96" spans="1:6">
      <c r="A96" s="43">
        <v>91</v>
      </c>
      <c r="B96" s="43"/>
      <c r="C96" s="99" t="s">
        <v>2876</v>
      </c>
      <c r="D96" s="93" t="s">
        <v>2881</v>
      </c>
      <c r="E96" s="94">
        <v>92</v>
      </c>
      <c r="F96" s="47">
        <f>E96+$F$2</f>
        <v>94</v>
      </c>
    </row>
    <row r="97" spans="1:6">
      <c r="A97" s="43">
        <v>92</v>
      </c>
      <c r="B97" s="43"/>
      <c r="C97" s="44" t="s">
        <v>1184</v>
      </c>
      <c r="D97" s="57" t="s">
        <v>1185</v>
      </c>
      <c r="E97" s="51">
        <v>94</v>
      </c>
      <c r="F97" s="47">
        <f t="shared" si="1"/>
        <v>96</v>
      </c>
    </row>
    <row r="98" spans="1:6">
      <c r="A98" s="43">
        <v>93</v>
      </c>
      <c r="B98" s="43"/>
      <c r="C98" s="46" t="s">
        <v>1186</v>
      </c>
      <c r="D98" s="46" t="s">
        <v>1116</v>
      </c>
      <c r="E98" s="51">
        <v>68</v>
      </c>
      <c r="F98" s="47">
        <f t="shared" si="1"/>
        <v>70</v>
      </c>
    </row>
    <row r="99" spans="1:6">
      <c r="A99" s="43">
        <v>94</v>
      </c>
      <c r="B99" s="43"/>
      <c r="C99" s="44" t="s">
        <v>1187</v>
      </c>
      <c r="D99" s="46" t="s">
        <v>1044</v>
      </c>
      <c r="E99" s="51">
        <v>78</v>
      </c>
      <c r="F99" s="47">
        <f t="shared" si="1"/>
        <v>80</v>
      </c>
    </row>
    <row r="100" spans="1:6">
      <c r="A100" s="43">
        <v>95</v>
      </c>
      <c r="B100" s="43"/>
      <c r="C100" s="46" t="s">
        <v>1188</v>
      </c>
      <c r="D100" s="46" t="s">
        <v>547</v>
      </c>
      <c r="E100" s="51">
        <v>246</v>
      </c>
      <c r="F100" s="47">
        <f t="shared" si="1"/>
        <v>248</v>
      </c>
    </row>
    <row r="101" spans="1:6">
      <c r="A101" s="43">
        <v>96</v>
      </c>
      <c r="B101" s="43" t="s">
        <v>1189</v>
      </c>
      <c r="C101" s="52" t="s">
        <v>1190</v>
      </c>
      <c r="D101" s="49" t="s">
        <v>1191</v>
      </c>
      <c r="E101" s="50">
        <v>80</v>
      </c>
      <c r="F101" s="47">
        <f t="shared" si="1"/>
        <v>82</v>
      </c>
    </row>
    <row r="102" spans="1:6">
      <c r="A102" s="43">
        <v>97</v>
      </c>
      <c r="B102" s="43"/>
      <c r="C102" s="52" t="s">
        <v>1192</v>
      </c>
      <c r="D102" s="53" t="s">
        <v>1148</v>
      </c>
      <c r="E102" s="51">
        <v>72</v>
      </c>
      <c r="F102" s="47">
        <f t="shared" si="1"/>
        <v>74</v>
      </c>
    </row>
    <row r="103" spans="1:6">
      <c r="A103" s="43">
        <v>98</v>
      </c>
      <c r="B103" s="43" t="s">
        <v>1193</v>
      </c>
      <c r="C103" s="52" t="s">
        <v>1194</v>
      </c>
      <c r="D103" s="49" t="s">
        <v>1195</v>
      </c>
      <c r="E103" s="50">
        <v>128</v>
      </c>
      <c r="F103" s="47">
        <f t="shared" si="1"/>
        <v>130</v>
      </c>
    </row>
    <row r="104" spans="1:6">
      <c r="A104" s="43">
        <v>99</v>
      </c>
      <c r="B104" s="43"/>
      <c r="C104" s="44" t="s">
        <v>1196</v>
      </c>
      <c r="D104" s="46" t="s">
        <v>1197</v>
      </c>
      <c r="E104" s="51">
        <v>72</v>
      </c>
      <c r="F104" s="47">
        <f t="shared" si="1"/>
        <v>74</v>
      </c>
    </row>
    <row r="105" spans="1:6">
      <c r="A105" s="43">
        <v>100</v>
      </c>
      <c r="B105" s="43"/>
      <c r="C105" s="52" t="s">
        <v>1198</v>
      </c>
      <c r="D105" s="52" t="s">
        <v>1199</v>
      </c>
      <c r="E105" s="51">
        <v>148</v>
      </c>
      <c r="F105" s="47">
        <f t="shared" si="1"/>
        <v>150</v>
      </c>
    </row>
    <row r="106" spans="1:6">
      <c r="A106" s="43">
        <v>101</v>
      </c>
      <c r="B106" s="43" t="s">
        <v>1200</v>
      </c>
      <c r="C106" s="48" t="s">
        <v>1201</v>
      </c>
      <c r="D106" s="46" t="s">
        <v>1202</v>
      </c>
      <c r="E106" s="50">
        <v>92</v>
      </c>
      <c r="F106" s="47">
        <f t="shared" si="1"/>
        <v>94</v>
      </c>
    </row>
    <row r="107" spans="1:6">
      <c r="A107" s="43">
        <v>102</v>
      </c>
      <c r="B107" s="43" t="s">
        <v>1203</v>
      </c>
      <c r="C107" s="52" t="s">
        <v>1204</v>
      </c>
      <c r="D107" s="49" t="s">
        <v>1205</v>
      </c>
      <c r="E107" s="50">
        <v>84</v>
      </c>
      <c r="F107" s="47">
        <f t="shared" si="1"/>
        <v>86</v>
      </c>
    </row>
    <row r="108" spans="1:6">
      <c r="A108" s="43">
        <v>103</v>
      </c>
      <c r="B108" s="43"/>
      <c r="C108" s="44" t="s">
        <v>1206</v>
      </c>
      <c r="D108" s="46" t="s">
        <v>1207</v>
      </c>
      <c r="E108" s="51">
        <v>92</v>
      </c>
      <c r="F108" s="47">
        <f t="shared" si="1"/>
        <v>94</v>
      </c>
    </row>
    <row r="109" spans="1:6">
      <c r="A109" s="43">
        <v>104</v>
      </c>
      <c r="B109" s="43"/>
      <c r="C109" s="44" t="s">
        <v>1208</v>
      </c>
      <c r="D109" s="45" t="s">
        <v>1209</v>
      </c>
      <c r="E109" s="46">
        <v>72</v>
      </c>
      <c r="F109" s="47">
        <f t="shared" si="1"/>
        <v>74</v>
      </c>
    </row>
    <row r="110" spans="1:6">
      <c r="A110" s="43">
        <v>105</v>
      </c>
      <c r="B110" s="43" t="s">
        <v>1210</v>
      </c>
      <c r="C110" s="52" t="s">
        <v>1211</v>
      </c>
      <c r="D110" s="49" t="s">
        <v>1077</v>
      </c>
      <c r="E110" s="55">
        <v>60</v>
      </c>
      <c r="F110" s="47">
        <f t="shared" si="1"/>
        <v>62</v>
      </c>
    </row>
    <row r="111" spans="1:6">
      <c r="A111" s="43">
        <v>106</v>
      </c>
      <c r="B111" s="43"/>
      <c r="C111" s="44" t="s">
        <v>1212</v>
      </c>
      <c r="D111" s="45" t="s">
        <v>1213</v>
      </c>
      <c r="E111" s="46">
        <v>102</v>
      </c>
      <c r="F111" s="47">
        <f t="shared" si="1"/>
        <v>104</v>
      </c>
    </row>
    <row r="112" spans="1:6">
      <c r="A112" s="43">
        <v>107</v>
      </c>
      <c r="B112" s="43"/>
      <c r="C112" s="52" t="s">
        <v>1214</v>
      </c>
      <c r="D112" s="53" t="s">
        <v>1215</v>
      </c>
      <c r="E112" s="51">
        <v>124</v>
      </c>
      <c r="F112" s="47">
        <f t="shared" si="1"/>
        <v>126</v>
      </c>
    </row>
    <row r="113" spans="1:6">
      <c r="A113" s="43">
        <v>108</v>
      </c>
      <c r="B113" s="43"/>
      <c r="C113" s="52" t="s">
        <v>1216</v>
      </c>
      <c r="D113" s="53" t="s">
        <v>1217</v>
      </c>
      <c r="E113" s="46">
        <v>896</v>
      </c>
      <c r="F113" s="47">
        <f t="shared" si="1"/>
        <v>898</v>
      </c>
    </row>
    <row r="114" spans="1:6">
      <c r="A114" s="43">
        <v>109</v>
      </c>
      <c r="B114" s="43"/>
      <c r="C114" s="52" t="s">
        <v>1218</v>
      </c>
      <c r="D114" s="53" t="s">
        <v>1080</v>
      </c>
      <c r="E114" s="51">
        <v>96</v>
      </c>
      <c r="F114" s="47">
        <f t="shared" si="1"/>
        <v>98</v>
      </c>
    </row>
    <row r="115" spans="1:6">
      <c r="A115" s="43">
        <v>110</v>
      </c>
      <c r="B115" s="43"/>
      <c r="C115" s="52" t="s">
        <v>1219</v>
      </c>
      <c r="D115" s="53" t="s">
        <v>1220</v>
      </c>
      <c r="E115" s="51">
        <v>88</v>
      </c>
      <c r="F115" s="47">
        <f t="shared" si="1"/>
        <v>90</v>
      </c>
    </row>
    <row r="116" spans="1:6">
      <c r="A116" s="43">
        <v>111</v>
      </c>
      <c r="B116" s="43"/>
      <c r="C116" s="44" t="s">
        <v>1221</v>
      </c>
      <c r="D116" s="46" t="s">
        <v>1154</v>
      </c>
      <c r="E116" s="51">
        <v>152</v>
      </c>
      <c r="F116" s="47">
        <f t="shared" si="1"/>
        <v>154</v>
      </c>
    </row>
    <row r="117" spans="1:6">
      <c r="A117" s="43">
        <v>112</v>
      </c>
      <c r="B117" s="43"/>
      <c r="C117" s="44" t="s">
        <v>1222</v>
      </c>
      <c r="D117" s="46" t="s">
        <v>1223</v>
      </c>
      <c r="E117" s="51">
        <v>68</v>
      </c>
      <c r="F117" s="47">
        <f t="shared" si="1"/>
        <v>70</v>
      </c>
    </row>
    <row r="118" spans="1:6" ht="30">
      <c r="A118" s="43">
        <v>113</v>
      </c>
      <c r="B118" s="43"/>
      <c r="C118" s="46" t="s">
        <v>1224</v>
      </c>
      <c r="D118" s="48" t="s">
        <v>1225</v>
      </c>
      <c r="E118" s="51">
        <v>120</v>
      </c>
      <c r="F118" s="47">
        <f t="shared" si="1"/>
        <v>122</v>
      </c>
    </row>
    <row r="119" spans="1:6">
      <c r="A119" s="43">
        <v>114</v>
      </c>
      <c r="B119" s="43"/>
      <c r="C119" s="44" t="s">
        <v>1226</v>
      </c>
      <c r="D119" s="46" t="s">
        <v>1223</v>
      </c>
      <c r="E119" s="51">
        <v>78</v>
      </c>
      <c r="F119" s="47">
        <f t="shared" si="1"/>
        <v>80</v>
      </c>
    </row>
    <row r="120" spans="1:6">
      <c r="A120" s="43">
        <v>115</v>
      </c>
      <c r="B120" s="43"/>
      <c r="C120" s="44" t="s">
        <v>1227</v>
      </c>
      <c r="D120" s="46" t="s">
        <v>1228</v>
      </c>
      <c r="E120" s="51">
        <v>170</v>
      </c>
      <c r="F120" s="47">
        <f t="shared" si="1"/>
        <v>172</v>
      </c>
    </row>
    <row r="121" spans="1:6">
      <c r="A121" s="43">
        <v>116</v>
      </c>
      <c r="B121" s="43"/>
      <c r="C121" s="52" t="s">
        <v>1229</v>
      </c>
      <c r="D121" s="53" t="s">
        <v>1044</v>
      </c>
      <c r="E121" s="51">
        <v>92</v>
      </c>
      <c r="F121" s="47">
        <f t="shared" si="1"/>
        <v>94</v>
      </c>
    </row>
    <row r="122" spans="1:6">
      <c r="A122" s="43">
        <v>117</v>
      </c>
      <c r="B122" s="43"/>
      <c r="C122" s="44" t="s">
        <v>1230</v>
      </c>
      <c r="D122" s="46" t="s">
        <v>1231</v>
      </c>
      <c r="E122" s="51">
        <v>98</v>
      </c>
      <c r="F122" s="47">
        <f t="shared" si="1"/>
        <v>100</v>
      </c>
    </row>
    <row r="123" spans="1:6">
      <c r="A123" s="43">
        <v>118</v>
      </c>
      <c r="B123" s="43" t="s">
        <v>1232</v>
      </c>
      <c r="C123" s="52" t="s">
        <v>1233</v>
      </c>
      <c r="D123" s="49" t="s">
        <v>1234</v>
      </c>
      <c r="E123" s="55">
        <v>46</v>
      </c>
      <c r="F123" s="47">
        <f t="shared" si="1"/>
        <v>48</v>
      </c>
    </row>
    <row r="124" spans="1:6">
      <c r="A124" s="43">
        <v>119</v>
      </c>
      <c r="B124" s="43" t="s">
        <v>1235</v>
      </c>
      <c r="C124" s="48" t="s">
        <v>1236</v>
      </c>
      <c r="D124" s="46" t="s">
        <v>1116</v>
      </c>
      <c r="E124" s="50">
        <v>92</v>
      </c>
      <c r="F124" s="47">
        <f t="shared" si="1"/>
        <v>94</v>
      </c>
    </row>
    <row r="125" spans="1:6">
      <c r="A125" s="43">
        <v>120</v>
      </c>
      <c r="B125" s="43"/>
      <c r="C125" s="44" t="s">
        <v>1237</v>
      </c>
      <c r="D125" s="46" t="s">
        <v>50</v>
      </c>
      <c r="E125" s="51">
        <v>160</v>
      </c>
      <c r="F125" s="47">
        <f t="shared" si="1"/>
        <v>162</v>
      </c>
    </row>
    <row r="126" spans="1:6">
      <c r="A126" s="43">
        <v>121</v>
      </c>
      <c r="B126" s="43"/>
      <c r="C126" s="52" t="s">
        <v>1238</v>
      </c>
      <c r="D126" s="53" t="s">
        <v>1239</v>
      </c>
      <c r="E126" s="51">
        <v>68</v>
      </c>
      <c r="F126" s="47">
        <f t="shared" si="1"/>
        <v>70</v>
      </c>
    </row>
    <row r="127" spans="1:6">
      <c r="A127" s="43">
        <v>122</v>
      </c>
      <c r="B127" s="43"/>
      <c r="C127" s="52" t="s">
        <v>1240</v>
      </c>
      <c r="D127" s="52" t="s">
        <v>1241</v>
      </c>
      <c r="E127" s="51">
        <v>98</v>
      </c>
      <c r="F127" s="47">
        <f t="shared" si="1"/>
        <v>100</v>
      </c>
    </row>
    <row r="128" spans="1:6">
      <c r="A128" s="43">
        <v>123</v>
      </c>
      <c r="B128" s="43"/>
      <c r="C128" s="44" t="s">
        <v>1242</v>
      </c>
      <c r="D128" s="45" t="s">
        <v>1243</v>
      </c>
      <c r="E128" s="46">
        <v>112</v>
      </c>
      <c r="F128" s="47">
        <f t="shared" si="1"/>
        <v>114</v>
      </c>
    </row>
    <row r="129" spans="1:6">
      <c r="A129" s="43">
        <v>124</v>
      </c>
      <c r="B129" s="43"/>
      <c r="C129" s="46" t="s">
        <v>1244</v>
      </c>
      <c r="D129" s="46" t="s">
        <v>1082</v>
      </c>
      <c r="E129" s="51">
        <v>76</v>
      </c>
      <c r="F129" s="47">
        <f t="shared" si="1"/>
        <v>78</v>
      </c>
    </row>
    <row r="130" spans="1:6">
      <c r="A130" s="43">
        <v>125</v>
      </c>
      <c r="B130" s="43"/>
      <c r="C130" s="44" t="s">
        <v>1245</v>
      </c>
      <c r="D130" s="46" t="s">
        <v>1246</v>
      </c>
      <c r="E130" s="51">
        <v>160</v>
      </c>
      <c r="F130" s="47">
        <f t="shared" si="1"/>
        <v>162</v>
      </c>
    </row>
    <row r="131" spans="1:6">
      <c r="A131" s="43">
        <v>126</v>
      </c>
      <c r="B131" s="43" t="s">
        <v>1247</v>
      </c>
      <c r="C131" s="48" t="s">
        <v>1248</v>
      </c>
      <c r="D131" s="46" t="s">
        <v>1116</v>
      </c>
      <c r="E131" s="55">
        <v>132</v>
      </c>
      <c r="F131" s="47">
        <f t="shared" si="1"/>
        <v>134</v>
      </c>
    </row>
    <row r="132" spans="1:6">
      <c r="A132" s="43">
        <v>127</v>
      </c>
      <c r="B132" s="43"/>
      <c r="C132" s="44" t="s">
        <v>1249</v>
      </c>
      <c r="D132" s="46" t="s">
        <v>1250</v>
      </c>
      <c r="E132" s="51">
        <v>160</v>
      </c>
      <c r="F132" s="47">
        <f t="shared" si="1"/>
        <v>162</v>
      </c>
    </row>
    <row r="133" spans="1:6">
      <c r="A133" s="43">
        <v>128</v>
      </c>
      <c r="B133" s="43"/>
      <c r="C133" s="44" t="s">
        <v>1251</v>
      </c>
      <c r="D133" s="45" t="s">
        <v>1185</v>
      </c>
      <c r="E133" s="46">
        <v>72</v>
      </c>
      <c r="F133" s="47">
        <f t="shared" si="1"/>
        <v>74</v>
      </c>
    </row>
    <row r="134" spans="1:6">
      <c r="A134" s="43">
        <v>129</v>
      </c>
      <c r="B134" s="43"/>
      <c r="C134" s="52" t="s">
        <v>1252</v>
      </c>
      <c r="D134" s="53" t="s">
        <v>1148</v>
      </c>
      <c r="E134" s="51">
        <v>124</v>
      </c>
      <c r="F134" s="47">
        <f t="shared" ref="F134:F197" si="2">E134+$F$2</f>
        <v>126</v>
      </c>
    </row>
    <row r="135" spans="1:6">
      <c r="A135" s="43">
        <v>130</v>
      </c>
      <c r="B135" s="43"/>
      <c r="C135" s="44" t="s">
        <v>1253</v>
      </c>
      <c r="D135" s="45" t="s">
        <v>1066</v>
      </c>
      <c r="E135" s="46">
        <v>84</v>
      </c>
      <c r="F135" s="47">
        <f t="shared" si="2"/>
        <v>86</v>
      </c>
    </row>
    <row r="136" spans="1:6">
      <c r="A136" s="43">
        <v>131</v>
      </c>
      <c r="B136" s="43"/>
      <c r="C136" s="44" t="s">
        <v>1254</v>
      </c>
      <c r="D136" s="45" t="s">
        <v>1255</v>
      </c>
      <c r="E136" s="46">
        <v>80</v>
      </c>
      <c r="F136" s="47">
        <f t="shared" si="2"/>
        <v>82</v>
      </c>
    </row>
    <row r="137" spans="1:6">
      <c r="A137" s="43">
        <v>132</v>
      </c>
      <c r="B137" s="43"/>
      <c r="C137" s="44" t="s">
        <v>1256</v>
      </c>
      <c r="D137" s="45" t="s">
        <v>1257</v>
      </c>
      <c r="E137" s="46">
        <v>76</v>
      </c>
      <c r="F137" s="47">
        <f t="shared" si="2"/>
        <v>78</v>
      </c>
    </row>
    <row r="138" spans="1:6">
      <c r="A138" s="43">
        <v>133</v>
      </c>
      <c r="B138" s="43" t="s">
        <v>1258</v>
      </c>
      <c r="C138" s="52" t="s">
        <v>1259</v>
      </c>
      <c r="D138" s="52" t="s">
        <v>1260</v>
      </c>
      <c r="E138" s="50">
        <v>54</v>
      </c>
      <c r="F138" s="47">
        <f t="shared" si="2"/>
        <v>56</v>
      </c>
    </row>
    <row r="139" spans="1:6">
      <c r="A139" s="43">
        <v>134</v>
      </c>
      <c r="B139" s="43" t="s">
        <v>1261</v>
      </c>
      <c r="C139" s="52" t="s">
        <v>1262</v>
      </c>
      <c r="D139" s="52" t="s">
        <v>1263</v>
      </c>
      <c r="E139" s="50">
        <v>144</v>
      </c>
      <c r="F139" s="47">
        <f t="shared" si="2"/>
        <v>146</v>
      </c>
    </row>
    <row r="140" spans="1:6" ht="30">
      <c r="A140" s="43">
        <v>135</v>
      </c>
      <c r="B140" s="43" t="s">
        <v>1264</v>
      </c>
      <c r="C140" s="44" t="s">
        <v>1265</v>
      </c>
      <c r="D140" s="45" t="s">
        <v>1266</v>
      </c>
      <c r="E140" s="46">
        <v>288</v>
      </c>
      <c r="F140" s="47">
        <f t="shared" si="2"/>
        <v>290</v>
      </c>
    </row>
    <row r="141" spans="1:6" ht="30">
      <c r="A141" s="43">
        <v>136</v>
      </c>
      <c r="B141" s="43" t="s">
        <v>1267</v>
      </c>
      <c r="C141" s="44" t="s">
        <v>1268</v>
      </c>
      <c r="D141" s="45" t="s">
        <v>1266</v>
      </c>
      <c r="E141" s="46">
        <v>294</v>
      </c>
      <c r="F141" s="47">
        <f t="shared" si="2"/>
        <v>296</v>
      </c>
    </row>
    <row r="142" spans="1:6">
      <c r="A142" s="43">
        <v>137</v>
      </c>
      <c r="B142" s="43"/>
      <c r="C142" s="57" t="s">
        <v>1269</v>
      </c>
      <c r="D142" s="57" t="s">
        <v>1270</v>
      </c>
      <c r="E142" s="51">
        <v>54</v>
      </c>
      <c r="F142" s="47">
        <f t="shared" si="2"/>
        <v>56</v>
      </c>
    </row>
    <row r="143" spans="1:6">
      <c r="A143" s="43">
        <v>138</v>
      </c>
      <c r="B143" s="43"/>
      <c r="C143" s="44" t="s">
        <v>1271</v>
      </c>
      <c r="D143" s="45" t="s">
        <v>1272</v>
      </c>
      <c r="E143" s="46">
        <v>76</v>
      </c>
      <c r="F143" s="47">
        <f t="shared" si="2"/>
        <v>78</v>
      </c>
    </row>
    <row r="144" spans="1:6">
      <c r="A144" s="43">
        <v>139</v>
      </c>
      <c r="B144" s="43"/>
      <c r="C144" s="52" t="s">
        <v>1273</v>
      </c>
      <c r="D144" s="53" t="s">
        <v>1274</v>
      </c>
      <c r="E144" s="46">
        <v>168</v>
      </c>
      <c r="F144" s="47">
        <f t="shared" si="2"/>
        <v>170</v>
      </c>
    </row>
    <row r="145" spans="1:6">
      <c r="A145" s="43">
        <v>140</v>
      </c>
      <c r="B145" s="43"/>
      <c r="C145" s="57" t="s">
        <v>1275</v>
      </c>
      <c r="D145" s="57" t="s">
        <v>1276</v>
      </c>
      <c r="E145" s="51">
        <v>52</v>
      </c>
      <c r="F145" s="47">
        <f t="shared" si="2"/>
        <v>54</v>
      </c>
    </row>
    <row r="146" spans="1:6">
      <c r="A146" s="43">
        <v>141</v>
      </c>
      <c r="B146" s="43"/>
      <c r="C146" s="44" t="s">
        <v>1277</v>
      </c>
      <c r="D146" s="46" t="s">
        <v>1278</v>
      </c>
      <c r="E146" s="51">
        <v>76</v>
      </c>
      <c r="F146" s="47">
        <f t="shared" si="2"/>
        <v>78</v>
      </c>
    </row>
    <row r="147" spans="1:6">
      <c r="A147" s="43">
        <v>142</v>
      </c>
      <c r="B147" s="43"/>
      <c r="C147" s="44" t="s">
        <v>1279</v>
      </c>
      <c r="D147" s="45" t="s">
        <v>1098</v>
      </c>
      <c r="E147" s="46">
        <v>106</v>
      </c>
      <c r="F147" s="47">
        <f t="shared" si="2"/>
        <v>108</v>
      </c>
    </row>
    <row r="148" spans="1:6">
      <c r="A148" s="43">
        <v>143</v>
      </c>
      <c r="B148" s="43" t="s">
        <v>1280</v>
      </c>
      <c r="C148" s="52" t="s">
        <v>1281</v>
      </c>
      <c r="D148" s="49" t="s">
        <v>1020</v>
      </c>
      <c r="E148" s="50">
        <v>40</v>
      </c>
      <c r="F148" s="47">
        <f t="shared" si="2"/>
        <v>42</v>
      </c>
    </row>
    <row r="149" spans="1:6">
      <c r="A149" s="43">
        <v>144</v>
      </c>
      <c r="B149" s="43"/>
      <c r="C149" s="44" t="s">
        <v>1282</v>
      </c>
      <c r="D149" s="46" t="s">
        <v>1283</v>
      </c>
      <c r="E149" s="51">
        <v>176</v>
      </c>
      <c r="F149" s="47">
        <f t="shared" si="2"/>
        <v>178</v>
      </c>
    </row>
    <row r="150" spans="1:6">
      <c r="A150" s="43">
        <v>145</v>
      </c>
      <c r="B150" s="43" t="s">
        <v>1284</v>
      </c>
      <c r="C150" s="52" t="s">
        <v>1285</v>
      </c>
      <c r="D150" s="49" t="s">
        <v>1286</v>
      </c>
      <c r="E150" s="55">
        <v>72</v>
      </c>
      <c r="F150" s="47">
        <f t="shared" si="2"/>
        <v>74</v>
      </c>
    </row>
    <row r="151" spans="1:6">
      <c r="A151" s="43">
        <v>146</v>
      </c>
      <c r="B151" s="43"/>
      <c r="C151" s="57" t="s">
        <v>1287</v>
      </c>
      <c r="D151" s="57" t="s">
        <v>1288</v>
      </c>
      <c r="E151" s="51">
        <v>54</v>
      </c>
      <c r="F151" s="47">
        <f t="shared" si="2"/>
        <v>56</v>
      </c>
    </row>
    <row r="152" spans="1:6">
      <c r="A152" s="43">
        <v>147</v>
      </c>
      <c r="B152" s="43"/>
      <c r="C152" s="44" t="s">
        <v>1289</v>
      </c>
      <c r="D152" s="46" t="s">
        <v>1290</v>
      </c>
      <c r="E152" s="51">
        <v>236</v>
      </c>
      <c r="F152" s="47">
        <f t="shared" si="2"/>
        <v>238</v>
      </c>
    </row>
    <row r="153" spans="1:6">
      <c r="A153" s="43">
        <v>148</v>
      </c>
      <c r="B153" s="43" t="s">
        <v>1291</v>
      </c>
      <c r="C153" s="48" t="s">
        <v>1292</v>
      </c>
      <c r="D153" s="49" t="s">
        <v>1033</v>
      </c>
      <c r="E153" s="55">
        <v>60</v>
      </c>
      <c r="F153" s="47">
        <f t="shared" si="2"/>
        <v>62</v>
      </c>
    </row>
    <row r="154" spans="1:6">
      <c r="A154" s="43">
        <v>149</v>
      </c>
      <c r="B154" s="43"/>
      <c r="C154" s="44" t="s">
        <v>1293</v>
      </c>
      <c r="D154" s="45" t="s">
        <v>1294</v>
      </c>
      <c r="E154" s="46">
        <v>88</v>
      </c>
      <c r="F154" s="47">
        <f t="shared" si="2"/>
        <v>90</v>
      </c>
    </row>
    <row r="155" spans="1:6">
      <c r="A155" s="43">
        <v>150</v>
      </c>
      <c r="B155" s="43"/>
      <c r="C155" s="46" t="s">
        <v>1295</v>
      </c>
      <c r="D155" s="46" t="s">
        <v>1296</v>
      </c>
      <c r="E155" s="51">
        <v>76</v>
      </c>
      <c r="F155" s="47">
        <f t="shared" si="2"/>
        <v>78</v>
      </c>
    </row>
    <row r="156" spans="1:6">
      <c r="A156" s="43">
        <v>151</v>
      </c>
      <c r="B156" s="43" t="s">
        <v>1297</v>
      </c>
      <c r="C156" s="46" t="s">
        <v>1298</v>
      </c>
      <c r="D156" s="46" t="s">
        <v>1299</v>
      </c>
      <c r="E156" s="51">
        <v>104</v>
      </c>
      <c r="F156" s="47">
        <f t="shared" si="2"/>
        <v>106</v>
      </c>
    </row>
    <row r="157" spans="1:6">
      <c r="A157" s="43">
        <v>152</v>
      </c>
      <c r="B157" s="43"/>
      <c r="C157" s="52" t="s">
        <v>1300</v>
      </c>
      <c r="D157" s="53" t="s">
        <v>1301</v>
      </c>
      <c r="E157" s="51">
        <v>60</v>
      </c>
      <c r="F157" s="47">
        <f t="shared" si="2"/>
        <v>62</v>
      </c>
    </row>
    <row r="158" spans="1:6">
      <c r="A158" s="43">
        <v>153</v>
      </c>
      <c r="B158" s="43" t="s">
        <v>1302</v>
      </c>
      <c r="C158" s="48" t="s">
        <v>1303</v>
      </c>
      <c r="D158" s="46" t="s">
        <v>1304</v>
      </c>
      <c r="E158" s="55">
        <v>88</v>
      </c>
      <c r="F158" s="47">
        <f t="shared" si="2"/>
        <v>90</v>
      </c>
    </row>
    <row r="159" spans="1:6">
      <c r="A159" s="43">
        <v>154</v>
      </c>
      <c r="B159" s="43"/>
      <c r="C159" s="52" t="s">
        <v>1305</v>
      </c>
      <c r="D159" s="53" t="s">
        <v>1118</v>
      </c>
      <c r="E159" s="54">
        <v>192</v>
      </c>
      <c r="F159" s="47">
        <f t="shared" si="2"/>
        <v>194</v>
      </c>
    </row>
    <row r="160" spans="1:6">
      <c r="A160" s="43">
        <v>155</v>
      </c>
      <c r="B160" s="43"/>
      <c r="C160" s="46" t="s">
        <v>1306</v>
      </c>
      <c r="D160" s="46" t="s">
        <v>1154</v>
      </c>
      <c r="E160" s="51">
        <v>134</v>
      </c>
      <c r="F160" s="47">
        <f t="shared" si="2"/>
        <v>136</v>
      </c>
    </row>
    <row r="161" spans="1:6">
      <c r="A161" s="43">
        <v>156</v>
      </c>
      <c r="B161" s="43" t="s">
        <v>1307</v>
      </c>
      <c r="C161" s="48" t="s">
        <v>1308</v>
      </c>
      <c r="D161" s="46" t="s">
        <v>1309</v>
      </c>
      <c r="E161" s="55">
        <v>116</v>
      </c>
      <c r="F161" s="47">
        <f t="shared" si="2"/>
        <v>118</v>
      </c>
    </row>
    <row r="162" spans="1:6">
      <c r="A162" s="43">
        <v>157</v>
      </c>
      <c r="B162" s="43"/>
      <c r="C162" s="44" t="s">
        <v>1310</v>
      </c>
      <c r="D162" s="46" t="s">
        <v>1207</v>
      </c>
      <c r="E162" s="51">
        <v>56</v>
      </c>
      <c r="F162" s="47">
        <f t="shared" si="2"/>
        <v>58</v>
      </c>
    </row>
    <row r="163" spans="1:6">
      <c r="A163" s="43">
        <v>158</v>
      </c>
      <c r="B163" s="43"/>
      <c r="C163" s="52" t="s">
        <v>1311</v>
      </c>
      <c r="D163" s="53" t="s">
        <v>1312</v>
      </c>
      <c r="E163" s="46">
        <v>230</v>
      </c>
      <c r="F163" s="47">
        <f t="shared" si="2"/>
        <v>232</v>
      </c>
    </row>
    <row r="164" spans="1:6">
      <c r="A164" s="43">
        <v>159</v>
      </c>
      <c r="B164" s="43"/>
      <c r="C164" s="52" t="s">
        <v>1313</v>
      </c>
      <c r="D164" s="52" t="s">
        <v>1241</v>
      </c>
      <c r="E164" s="51">
        <v>80</v>
      </c>
      <c r="F164" s="47">
        <f t="shared" si="2"/>
        <v>82</v>
      </c>
    </row>
    <row r="165" spans="1:6">
      <c r="A165" s="43">
        <v>160</v>
      </c>
      <c r="B165" s="43"/>
      <c r="C165" s="44" t="s">
        <v>1314</v>
      </c>
      <c r="D165" s="45" t="s">
        <v>1315</v>
      </c>
      <c r="E165" s="46">
        <v>112</v>
      </c>
      <c r="F165" s="47">
        <f t="shared" si="2"/>
        <v>114</v>
      </c>
    </row>
    <row r="166" spans="1:6">
      <c r="A166" s="43">
        <v>161</v>
      </c>
      <c r="B166" s="43"/>
      <c r="C166" s="46" t="s">
        <v>1316</v>
      </c>
      <c r="D166" s="46" t="s">
        <v>1096</v>
      </c>
      <c r="E166" s="51">
        <v>102</v>
      </c>
      <c r="F166" s="47">
        <f t="shared" si="2"/>
        <v>104</v>
      </c>
    </row>
    <row r="167" spans="1:6">
      <c r="A167" s="43">
        <v>162</v>
      </c>
      <c r="B167" s="43" t="s">
        <v>1317</v>
      </c>
      <c r="C167" s="52" t="s">
        <v>1318</v>
      </c>
      <c r="D167" s="49" t="s">
        <v>1276</v>
      </c>
      <c r="E167" s="55">
        <v>54</v>
      </c>
      <c r="F167" s="47">
        <f t="shared" si="2"/>
        <v>56</v>
      </c>
    </row>
    <row r="168" spans="1:6">
      <c r="A168" s="43">
        <v>163</v>
      </c>
      <c r="B168" s="43"/>
      <c r="C168" s="52" t="s">
        <v>1319</v>
      </c>
      <c r="D168" s="53" t="s">
        <v>1044</v>
      </c>
      <c r="E168" s="51">
        <v>60</v>
      </c>
      <c r="F168" s="47">
        <f t="shared" si="2"/>
        <v>62</v>
      </c>
    </row>
    <row r="169" spans="1:6">
      <c r="A169" s="43">
        <v>164</v>
      </c>
      <c r="B169" s="43"/>
      <c r="C169" s="52" t="s">
        <v>1320</v>
      </c>
      <c r="D169" s="53" t="s">
        <v>1321</v>
      </c>
      <c r="E169" s="51">
        <v>92</v>
      </c>
      <c r="F169" s="47">
        <f t="shared" si="2"/>
        <v>94</v>
      </c>
    </row>
    <row r="170" spans="1:6">
      <c r="A170" s="43">
        <v>165</v>
      </c>
      <c r="B170" s="43"/>
      <c r="C170" s="52" t="s">
        <v>1322</v>
      </c>
      <c r="D170" s="53" t="s">
        <v>730</v>
      </c>
      <c r="E170" s="51">
        <v>60</v>
      </c>
      <c r="F170" s="47">
        <f t="shared" si="2"/>
        <v>62</v>
      </c>
    </row>
    <row r="171" spans="1:6">
      <c r="A171" s="43">
        <v>166</v>
      </c>
      <c r="B171" s="43"/>
      <c r="C171" s="44" t="s">
        <v>1323</v>
      </c>
      <c r="D171" s="45" t="s">
        <v>1098</v>
      </c>
      <c r="E171" s="46">
        <v>172</v>
      </c>
      <c r="F171" s="47">
        <f t="shared" si="2"/>
        <v>174</v>
      </c>
    </row>
    <row r="172" spans="1:6">
      <c r="A172" s="43">
        <v>167</v>
      </c>
      <c r="B172" s="43" t="s">
        <v>1324</v>
      </c>
      <c r="C172" s="52" t="s">
        <v>1325</v>
      </c>
      <c r="D172" s="49" t="s">
        <v>1326</v>
      </c>
      <c r="E172" s="50">
        <v>52</v>
      </c>
      <c r="F172" s="47">
        <f t="shared" si="2"/>
        <v>54</v>
      </c>
    </row>
    <row r="173" spans="1:6">
      <c r="A173" s="43">
        <v>168</v>
      </c>
      <c r="B173" s="43"/>
      <c r="C173" s="44" t="s">
        <v>1327</v>
      </c>
      <c r="D173" s="46" t="s">
        <v>1328</v>
      </c>
      <c r="E173" s="51">
        <v>92</v>
      </c>
      <c r="F173" s="47">
        <f t="shared" si="2"/>
        <v>94</v>
      </c>
    </row>
    <row r="174" spans="1:6">
      <c r="A174" s="43">
        <v>169</v>
      </c>
      <c r="B174" s="43"/>
      <c r="C174" s="52" t="s">
        <v>1329</v>
      </c>
      <c r="D174" s="52" t="s">
        <v>730</v>
      </c>
      <c r="E174" s="51">
        <v>76</v>
      </c>
      <c r="F174" s="47">
        <f t="shared" si="2"/>
        <v>78</v>
      </c>
    </row>
    <row r="175" spans="1:6">
      <c r="A175" s="43">
        <v>170</v>
      </c>
      <c r="B175" s="43" t="s">
        <v>1330</v>
      </c>
      <c r="C175" s="52" t="s">
        <v>1331</v>
      </c>
      <c r="D175" s="49" t="s">
        <v>1332</v>
      </c>
      <c r="E175" s="50">
        <v>72</v>
      </c>
      <c r="F175" s="47">
        <f t="shared" si="2"/>
        <v>74</v>
      </c>
    </row>
    <row r="176" spans="1:6">
      <c r="A176" s="43">
        <v>171</v>
      </c>
      <c r="B176" s="43"/>
      <c r="C176" s="52" t="s">
        <v>1333</v>
      </c>
      <c r="D176" s="53" t="s">
        <v>1334</v>
      </c>
      <c r="E176" s="51">
        <v>60</v>
      </c>
      <c r="F176" s="47">
        <f t="shared" si="2"/>
        <v>62</v>
      </c>
    </row>
    <row r="177" spans="1:6">
      <c r="A177" s="43">
        <v>172</v>
      </c>
      <c r="B177" s="43"/>
      <c r="C177" s="52" t="s">
        <v>1335</v>
      </c>
      <c r="D177" s="53" t="s">
        <v>1336</v>
      </c>
      <c r="E177" s="51">
        <v>192</v>
      </c>
      <c r="F177" s="47">
        <f t="shared" si="2"/>
        <v>194</v>
      </c>
    </row>
    <row r="178" spans="1:6">
      <c r="A178" s="43">
        <v>173</v>
      </c>
      <c r="B178" s="43"/>
      <c r="C178" s="100" t="s">
        <v>2877</v>
      </c>
      <c r="D178" s="95" t="s">
        <v>2882</v>
      </c>
      <c r="E178" s="96">
        <v>68</v>
      </c>
      <c r="F178" s="47">
        <f>E178+$F$2</f>
        <v>70</v>
      </c>
    </row>
    <row r="179" spans="1:6">
      <c r="A179" s="43">
        <v>174</v>
      </c>
      <c r="B179" s="43"/>
      <c r="C179" s="52" t="s">
        <v>1337</v>
      </c>
      <c r="D179" s="53" t="s">
        <v>1044</v>
      </c>
      <c r="E179" s="54">
        <v>90</v>
      </c>
      <c r="F179" s="47">
        <f t="shared" si="2"/>
        <v>92</v>
      </c>
    </row>
    <row r="180" spans="1:6">
      <c r="A180" s="43">
        <v>175</v>
      </c>
      <c r="B180" s="43" t="s">
        <v>1338</v>
      </c>
      <c r="C180" s="48" t="s">
        <v>1339</v>
      </c>
      <c r="D180" s="46" t="s">
        <v>1340</v>
      </c>
      <c r="E180" s="55">
        <v>98</v>
      </c>
      <c r="F180" s="47">
        <f t="shared" si="2"/>
        <v>100</v>
      </c>
    </row>
    <row r="181" spans="1:6">
      <c r="A181" s="43">
        <v>176</v>
      </c>
      <c r="B181" s="43"/>
      <c r="C181" s="44" t="s">
        <v>1341</v>
      </c>
      <c r="D181" s="45" t="s">
        <v>1342</v>
      </c>
      <c r="E181" s="46">
        <v>82</v>
      </c>
      <c r="F181" s="47">
        <f t="shared" si="2"/>
        <v>84</v>
      </c>
    </row>
    <row r="182" spans="1:6">
      <c r="A182" s="43">
        <v>177</v>
      </c>
      <c r="B182" s="43"/>
      <c r="C182" s="46" t="s">
        <v>1343</v>
      </c>
      <c r="D182" s="46" t="s">
        <v>1344</v>
      </c>
      <c r="E182" s="51">
        <v>72</v>
      </c>
      <c r="F182" s="47">
        <f t="shared" si="2"/>
        <v>74</v>
      </c>
    </row>
    <row r="183" spans="1:6">
      <c r="A183" s="43">
        <v>178</v>
      </c>
      <c r="B183" s="43"/>
      <c r="C183" s="44" t="s">
        <v>1345</v>
      </c>
      <c r="D183" s="46" t="s">
        <v>1346</v>
      </c>
      <c r="E183" s="51">
        <v>140</v>
      </c>
      <c r="F183" s="47">
        <f t="shared" si="2"/>
        <v>142</v>
      </c>
    </row>
    <row r="184" spans="1:6">
      <c r="A184" s="43">
        <v>179</v>
      </c>
      <c r="B184" s="43"/>
      <c r="C184" s="46" t="s">
        <v>1347</v>
      </c>
      <c r="D184" s="46" t="s">
        <v>1348</v>
      </c>
      <c r="E184" s="51">
        <v>80</v>
      </c>
      <c r="F184" s="47">
        <f t="shared" si="2"/>
        <v>82</v>
      </c>
    </row>
    <row r="185" spans="1:6">
      <c r="A185" s="43">
        <v>180</v>
      </c>
      <c r="B185" s="43"/>
      <c r="C185" s="44" t="s">
        <v>1349</v>
      </c>
      <c r="D185" s="45" t="s">
        <v>1350</v>
      </c>
      <c r="E185" s="46">
        <v>80</v>
      </c>
      <c r="F185" s="47">
        <f t="shared" si="2"/>
        <v>82</v>
      </c>
    </row>
    <row r="186" spans="1:6">
      <c r="A186" s="43">
        <v>181</v>
      </c>
      <c r="B186" s="43"/>
      <c r="C186" s="44" t="s">
        <v>1351</v>
      </c>
      <c r="D186" s="46" t="s">
        <v>1352</v>
      </c>
      <c r="E186" s="51">
        <v>126</v>
      </c>
      <c r="F186" s="47">
        <f t="shared" si="2"/>
        <v>128</v>
      </c>
    </row>
    <row r="187" spans="1:6">
      <c r="A187" s="43">
        <v>182</v>
      </c>
      <c r="B187" s="43"/>
      <c r="C187" s="52" t="s">
        <v>1353</v>
      </c>
      <c r="D187" s="52" t="s">
        <v>1354</v>
      </c>
      <c r="E187" s="51">
        <v>72</v>
      </c>
      <c r="F187" s="47">
        <f t="shared" si="2"/>
        <v>74</v>
      </c>
    </row>
    <row r="188" spans="1:6">
      <c r="A188" s="43">
        <v>183</v>
      </c>
      <c r="B188" s="43"/>
      <c r="C188" s="44" t="s">
        <v>1355</v>
      </c>
      <c r="D188" s="45" t="s">
        <v>1356</v>
      </c>
      <c r="E188" s="51">
        <v>120</v>
      </c>
      <c r="F188" s="47">
        <f t="shared" si="2"/>
        <v>122</v>
      </c>
    </row>
    <row r="189" spans="1:6">
      <c r="A189" s="43">
        <v>184</v>
      </c>
      <c r="B189" s="43" t="s">
        <v>1357</v>
      </c>
      <c r="C189" s="48" t="s">
        <v>1358</v>
      </c>
      <c r="D189" s="46" t="s">
        <v>1359</v>
      </c>
      <c r="E189" s="55">
        <v>82</v>
      </c>
      <c r="F189" s="47">
        <f t="shared" si="2"/>
        <v>84</v>
      </c>
    </row>
    <row r="190" spans="1:6">
      <c r="A190" s="43">
        <v>185</v>
      </c>
      <c r="B190" s="43"/>
      <c r="C190" s="44" t="s">
        <v>1360</v>
      </c>
      <c r="D190" s="57" t="s">
        <v>1361</v>
      </c>
      <c r="E190" s="51">
        <v>100</v>
      </c>
      <c r="F190" s="47">
        <f t="shared" si="2"/>
        <v>102</v>
      </c>
    </row>
    <row r="191" spans="1:6">
      <c r="A191" s="43">
        <v>186</v>
      </c>
      <c r="B191" s="43"/>
      <c r="C191" s="46" t="s">
        <v>1362</v>
      </c>
      <c r="D191" s="46" t="s">
        <v>1363</v>
      </c>
      <c r="E191" s="51">
        <v>88</v>
      </c>
      <c r="F191" s="47">
        <f t="shared" si="2"/>
        <v>90</v>
      </c>
    </row>
    <row r="192" spans="1:6">
      <c r="A192" s="43">
        <v>187</v>
      </c>
      <c r="B192" s="43"/>
      <c r="C192" s="101" t="s">
        <v>2878</v>
      </c>
      <c r="D192" s="101" t="s">
        <v>2883</v>
      </c>
      <c r="E192" s="100">
        <v>88</v>
      </c>
      <c r="F192" s="47">
        <f>E192+$F$2</f>
        <v>90</v>
      </c>
    </row>
    <row r="193" spans="1:6">
      <c r="A193" s="43">
        <v>188</v>
      </c>
      <c r="B193" s="43"/>
      <c r="C193" s="52" t="s">
        <v>1364</v>
      </c>
      <c r="D193" s="53" t="s">
        <v>1118</v>
      </c>
      <c r="E193" s="46">
        <v>312</v>
      </c>
      <c r="F193" s="47">
        <f t="shared" si="2"/>
        <v>314</v>
      </c>
    </row>
    <row r="194" spans="1:6">
      <c r="A194" s="43">
        <v>189</v>
      </c>
      <c r="B194" s="43"/>
      <c r="C194" s="44" t="s">
        <v>1365</v>
      </c>
      <c r="D194" s="45" t="s">
        <v>1366</v>
      </c>
      <c r="E194" s="46">
        <v>84</v>
      </c>
      <c r="F194" s="47">
        <f t="shared" si="2"/>
        <v>86</v>
      </c>
    </row>
    <row r="195" spans="1:6">
      <c r="A195" s="43">
        <v>190</v>
      </c>
      <c r="B195" s="43"/>
      <c r="C195" s="46" t="s">
        <v>1367</v>
      </c>
      <c r="D195" s="46" t="s">
        <v>1368</v>
      </c>
      <c r="E195" s="51">
        <v>112</v>
      </c>
      <c r="F195" s="47">
        <f t="shared" si="2"/>
        <v>114</v>
      </c>
    </row>
    <row r="196" spans="1:6">
      <c r="A196" s="43">
        <v>191</v>
      </c>
      <c r="B196" s="43" t="s">
        <v>1369</v>
      </c>
      <c r="C196" s="52" t="s">
        <v>1370</v>
      </c>
      <c r="D196" s="49" t="s">
        <v>1371</v>
      </c>
      <c r="E196" s="55">
        <v>92</v>
      </c>
      <c r="F196" s="47">
        <f t="shared" si="2"/>
        <v>94</v>
      </c>
    </row>
    <row r="197" spans="1:6">
      <c r="A197" s="43">
        <v>192</v>
      </c>
      <c r="B197" s="43" t="s">
        <v>1372</v>
      </c>
      <c r="C197" s="48" t="s">
        <v>1373</v>
      </c>
      <c r="D197" s="46" t="s">
        <v>1374</v>
      </c>
      <c r="E197" s="55">
        <v>100</v>
      </c>
      <c r="F197" s="47">
        <f t="shared" si="2"/>
        <v>102</v>
      </c>
    </row>
    <row r="198" spans="1:6">
      <c r="A198" s="43">
        <v>193</v>
      </c>
      <c r="B198" s="43" t="s">
        <v>1375</v>
      </c>
      <c r="C198" s="52" t="s">
        <v>1376</v>
      </c>
      <c r="D198" s="52" t="s">
        <v>1377</v>
      </c>
      <c r="E198" s="58">
        <v>86</v>
      </c>
      <c r="F198" s="47">
        <f t="shared" ref="F198:F261" si="3">E198+$F$2</f>
        <v>88</v>
      </c>
    </row>
    <row r="199" spans="1:6">
      <c r="A199" s="43">
        <v>194</v>
      </c>
      <c r="B199" s="43"/>
      <c r="C199" s="52" t="s">
        <v>1378</v>
      </c>
      <c r="D199" s="53" t="s">
        <v>377</v>
      </c>
      <c r="E199" s="54">
        <v>100</v>
      </c>
      <c r="F199" s="47">
        <f t="shared" si="3"/>
        <v>102</v>
      </c>
    </row>
    <row r="200" spans="1:6">
      <c r="A200" s="43">
        <v>195</v>
      </c>
      <c r="B200" s="43"/>
      <c r="C200" s="46" t="s">
        <v>1379</v>
      </c>
      <c r="D200" s="46" t="s">
        <v>1380</v>
      </c>
      <c r="E200" s="51">
        <v>110</v>
      </c>
      <c r="F200" s="47">
        <f t="shared" si="3"/>
        <v>112</v>
      </c>
    </row>
    <row r="201" spans="1:6">
      <c r="A201" s="43">
        <v>196</v>
      </c>
      <c r="B201" s="43"/>
      <c r="C201" s="52" t="s">
        <v>1381</v>
      </c>
      <c r="D201" s="53" t="s">
        <v>1382</v>
      </c>
      <c r="E201" s="54">
        <v>252</v>
      </c>
      <c r="F201" s="47">
        <f t="shared" si="3"/>
        <v>254</v>
      </c>
    </row>
    <row r="202" spans="1:6">
      <c r="A202" s="43">
        <v>197</v>
      </c>
      <c r="B202" s="43"/>
      <c r="C202" s="44" t="s">
        <v>1383</v>
      </c>
      <c r="D202" s="45" t="s">
        <v>1114</v>
      </c>
      <c r="E202" s="46">
        <v>166</v>
      </c>
      <c r="F202" s="47">
        <f t="shared" si="3"/>
        <v>168</v>
      </c>
    </row>
    <row r="203" spans="1:6">
      <c r="A203" s="43">
        <v>198</v>
      </c>
      <c r="B203" s="43"/>
      <c r="C203" s="44" t="s">
        <v>1384</v>
      </c>
      <c r="D203" s="45" t="s">
        <v>1118</v>
      </c>
      <c r="E203" s="46">
        <v>96</v>
      </c>
      <c r="F203" s="47">
        <f t="shared" si="3"/>
        <v>98</v>
      </c>
    </row>
    <row r="204" spans="1:6">
      <c r="A204" s="43">
        <v>199</v>
      </c>
      <c r="B204" s="43"/>
      <c r="C204" s="44" t="s">
        <v>1385</v>
      </c>
      <c r="D204" s="45" t="s">
        <v>730</v>
      </c>
      <c r="E204" s="46">
        <v>132</v>
      </c>
      <c r="F204" s="47">
        <f t="shared" si="3"/>
        <v>134</v>
      </c>
    </row>
    <row r="205" spans="1:6">
      <c r="A205" s="43">
        <v>200</v>
      </c>
      <c r="B205" s="43" t="s">
        <v>1386</v>
      </c>
      <c r="C205" s="44" t="s">
        <v>1387</v>
      </c>
      <c r="D205" s="45" t="s">
        <v>1346</v>
      </c>
      <c r="E205" s="46">
        <v>112</v>
      </c>
      <c r="F205" s="47">
        <f t="shared" si="3"/>
        <v>114</v>
      </c>
    </row>
    <row r="206" spans="1:6">
      <c r="A206" s="43">
        <v>201</v>
      </c>
      <c r="B206" s="43"/>
      <c r="C206" s="52" t="s">
        <v>1388</v>
      </c>
      <c r="D206" s="52" t="s">
        <v>1389</v>
      </c>
      <c r="E206" s="51">
        <v>78</v>
      </c>
      <c r="F206" s="47">
        <f t="shared" si="3"/>
        <v>80</v>
      </c>
    </row>
    <row r="207" spans="1:6">
      <c r="A207" s="43">
        <v>202</v>
      </c>
      <c r="B207" s="43" t="s">
        <v>1390</v>
      </c>
      <c r="C207" s="52" t="s">
        <v>1391</v>
      </c>
      <c r="D207" s="52" t="s">
        <v>1195</v>
      </c>
      <c r="E207" s="51">
        <v>118</v>
      </c>
      <c r="F207" s="47">
        <f t="shared" si="3"/>
        <v>120</v>
      </c>
    </row>
    <row r="208" spans="1:6">
      <c r="A208" s="43">
        <v>203</v>
      </c>
      <c r="B208" s="43"/>
      <c r="C208" s="44" t="s">
        <v>1392</v>
      </c>
      <c r="D208" s="45" t="s">
        <v>1393</v>
      </c>
      <c r="E208" s="46">
        <v>112</v>
      </c>
      <c r="F208" s="47">
        <f t="shared" si="3"/>
        <v>114</v>
      </c>
    </row>
    <row r="209" spans="1:6">
      <c r="A209" s="43">
        <v>204</v>
      </c>
      <c r="B209" s="43"/>
      <c r="C209" s="44" t="s">
        <v>1394</v>
      </c>
      <c r="D209" s="45" t="s">
        <v>1395</v>
      </c>
      <c r="E209" s="46">
        <v>142</v>
      </c>
      <c r="F209" s="47">
        <f t="shared" si="3"/>
        <v>144</v>
      </c>
    </row>
    <row r="210" spans="1:6">
      <c r="A210" s="43">
        <v>205</v>
      </c>
      <c r="B210" s="43"/>
      <c r="C210" s="44" t="s">
        <v>1396</v>
      </c>
      <c r="D210" s="45" t="s">
        <v>1098</v>
      </c>
      <c r="E210" s="46">
        <v>68</v>
      </c>
      <c r="F210" s="47">
        <f t="shared" si="3"/>
        <v>70</v>
      </c>
    </row>
    <row r="211" spans="1:6">
      <c r="A211" s="43">
        <v>206</v>
      </c>
      <c r="B211" s="43"/>
      <c r="C211" s="44" t="s">
        <v>1397</v>
      </c>
      <c r="D211" s="45" t="s">
        <v>50</v>
      </c>
      <c r="E211" s="46">
        <v>80</v>
      </c>
      <c r="F211" s="47">
        <f t="shared" si="3"/>
        <v>82</v>
      </c>
    </row>
    <row r="212" spans="1:6">
      <c r="A212" s="43">
        <v>207</v>
      </c>
      <c r="B212" s="43"/>
      <c r="C212" s="52" t="s">
        <v>1398</v>
      </c>
      <c r="D212" s="53" t="s">
        <v>1228</v>
      </c>
      <c r="E212" s="46">
        <v>104</v>
      </c>
      <c r="F212" s="47">
        <f t="shared" si="3"/>
        <v>106</v>
      </c>
    </row>
    <row r="213" spans="1:6">
      <c r="A213" s="43">
        <v>208</v>
      </c>
      <c r="B213" s="43"/>
      <c r="C213" s="44" t="s">
        <v>1399</v>
      </c>
      <c r="D213" s="45" t="s">
        <v>1400</v>
      </c>
      <c r="E213" s="46">
        <v>140</v>
      </c>
      <c r="F213" s="47">
        <f t="shared" si="3"/>
        <v>142</v>
      </c>
    </row>
    <row r="214" spans="1:6">
      <c r="A214" s="43">
        <v>209</v>
      </c>
      <c r="B214" s="43"/>
      <c r="C214" s="44" t="s">
        <v>1401</v>
      </c>
      <c r="D214" s="45" t="s">
        <v>1402</v>
      </c>
      <c r="E214" s="46">
        <v>80</v>
      </c>
      <c r="F214" s="47">
        <f t="shared" si="3"/>
        <v>82</v>
      </c>
    </row>
    <row r="215" spans="1:6">
      <c r="A215" s="43">
        <v>210</v>
      </c>
      <c r="B215" s="43"/>
      <c r="C215" s="44" t="s">
        <v>1403</v>
      </c>
      <c r="D215" s="45" t="s">
        <v>1404</v>
      </c>
      <c r="E215" s="46">
        <v>258</v>
      </c>
      <c r="F215" s="47">
        <f t="shared" si="3"/>
        <v>260</v>
      </c>
    </row>
    <row r="216" spans="1:6">
      <c r="A216" s="43">
        <v>211</v>
      </c>
      <c r="B216" s="43" t="s">
        <v>1405</v>
      </c>
      <c r="C216" s="44" t="s">
        <v>1406</v>
      </c>
      <c r="D216" s="45" t="s">
        <v>1407</v>
      </c>
      <c r="E216" s="46">
        <v>120</v>
      </c>
      <c r="F216" s="47">
        <f t="shared" si="3"/>
        <v>122</v>
      </c>
    </row>
    <row r="217" spans="1:6">
      <c r="A217" s="43">
        <v>212</v>
      </c>
      <c r="B217" s="43"/>
      <c r="C217" s="52" t="s">
        <v>1408</v>
      </c>
      <c r="D217" s="52" t="s">
        <v>1409</v>
      </c>
      <c r="E217" s="51">
        <v>382</v>
      </c>
      <c r="F217" s="47">
        <f t="shared" si="3"/>
        <v>384</v>
      </c>
    </row>
    <row r="218" spans="1:6">
      <c r="A218" s="43">
        <v>213</v>
      </c>
      <c r="B218" s="43"/>
      <c r="C218" s="44" t="s">
        <v>1410</v>
      </c>
      <c r="D218" s="45" t="s">
        <v>1114</v>
      </c>
      <c r="E218" s="46">
        <v>182</v>
      </c>
      <c r="F218" s="47">
        <f t="shared" si="3"/>
        <v>184</v>
      </c>
    </row>
    <row r="219" spans="1:6">
      <c r="A219" s="43">
        <v>214</v>
      </c>
      <c r="B219" s="43"/>
      <c r="C219" s="52" t="s">
        <v>1411</v>
      </c>
      <c r="D219" s="53" t="s">
        <v>1412</v>
      </c>
      <c r="E219" s="46">
        <v>110</v>
      </c>
      <c r="F219" s="47">
        <f t="shared" si="3"/>
        <v>112</v>
      </c>
    </row>
    <row r="220" spans="1:6">
      <c r="A220" s="43">
        <v>215</v>
      </c>
      <c r="B220" s="43"/>
      <c r="C220" s="52" t="s">
        <v>1413</v>
      </c>
      <c r="D220" s="53" t="s">
        <v>1414</v>
      </c>
      <c r="E220" s="54">
        <v>100</v>
      </c>
      <c r="F220" s="47">
        <f t="shared" si="3"/>
        <v>102</v>
      </c>
    </row>
    <row r="221" spans="1:6">
      <c r="A221" s="43">
        <v>216</v>
      </c>
      <c r="B221" s="43"/>
      <c r="C221" s="44" t="s">
        <v>1415</v>
      </c>
      <c r="D221" s="46" t="s">
        <v>1416</v>
      </c>
      <c r="E221" s="51">
        <v>122</v>
      </c>
      <c r="F221" s="47">
        <f t="shared" si="3"/>
        <v>124</v>
      </c>
    </row>
    <row r="222" spans="1:6">
      <c r="A222" s="43">
        <v>217</v>
      </c>
      <c r="B222" s="43"/>
      <c r="C222" s="44" t="s">
        <v>1417</v>
      </c>
      <c r="D222" s="45" t="s">
        <v>1418</v>
      </c>
      <c r="E222" s="46">
        <v>52</v>
      </c>
      <c r="F222" s="47">
        <f t="shared" si="3"/>
        <v>54</v>
      </c>
    </row>
    <row r="223" spans="1:6">
      <c r="A223" s="43">
        <v>218</v>
      </c>
      <c r="B223" s="43"/>
      <c r="C223" s="46" t="s">
        <v>1419</v>
      </c>
      <c r="D223" s="46" t="s">
        <v>1420</v>
      </c>
      <c r="E223" s="51">
        <v>66</v>
      </c>
      <c r="F223" s="47">
        <f t="shared" si="3"/>
        <v>68</v>
      </c>
    </row>
    <row r="224" spans="1:6">
      <c r="A224" s="43">
        <v>219</v>
      </c>
      <c r="B224" s="43"/>
      <c r="C224" s="46" t="s">
        <v>1421</v>
      </c>
      <c r="D224" s="46" t="s">
        <v>1077</v>
      </c>
      <c r="E224" s="51">
        <v>64</v>
      </c>
      <c r="F224" s="47">
        <f t="shared" si="3"/>
        <v>66</v>
      </c>
    </row>
    <row r="225" spans="1:6">
      <c r="A225" s="43">
        <v>220</v>
      </c>
      <c r="B225" s="43"/>
      <c r="C225" s="44" t="s">
        <v>1422</v>
      </c>
      <c r="D225" s="46" t="s">
        <v>1423</v>
      </c>
      <c r="E225" s="51">
        <v>47</v>
      </c>
      <c r="F225" s="47">
        <f t="shared" si="3"/>
        <v>49</v>
      </c>
    </row>
    <row r="226" spans="1:6">
      <c r="A226" s="43">
        <v>221</v>
      </c>
      <c r="B226" s="43"/>
      <c r="C226" s="44" t="s">
        <v>1424</v>
      </c>
      <c r="D226" s="46" t="s">
        <v>1042</v>
      </c>
      <c r="E226" s="51">
        <v>118</v>
      </c>
      <c r="F226" s="47">
        <f t="shared" si="3"/>
        <v>120</v>
      </c>
    </row>
    <row r="227" spans="1:6">
      <c r="A227" s="43">
        <v>222</v>
      </c>
      <c r="B227" s="43"/>
      <c r="C227" s="44" t="s">
        <v>1425</v>
      </c>
      <c r="D227" s="46" t="s">
        <v>1154</v>
      </c>
      <c r="E227" s="51">
        <v>64</v>
      </c>
      <c r="F227" s="47">
        <f t="shared" si="3"/>
        <v>66</v>
      </c>
    </row>
    <row r="228" spans="1:6">
      <c r="A228" s="43">
        <v>223</v>
      </c>
      <c r="B228" s="43"/>
      <c r="C228" s="44" t="s">
        <v>1426</v>
      </c>
      <c r="D228" s="46" t="s">
        <v>1427</v>
      </c>
      <c r="E228" s="51">
        <v>80</v>
      </c>
      <c r="F228" s="47">
        <f t="shared" si="3"/>
        <v>82</v>
      </c>
    </row>
    <row r="229" spans="1:6">
      <c r="A229" s="43">
        <v>224</v>
      </c>
      <c r="B229" s="43"/>
      <c r="C229" s="44" t="s">
        <v>1428</v>
      </c>
      <c r="D229" s="45" t="s">
        <v>1429</v>
      </c>
      <c r="E229" s="46">
        <v>124</v>
      </c>
      <c r="F229" s="47">
        <f t="shared" si="3"/>
        <v>126</v>
      </c>
    </row>
    <row r="230" spans="1:6">
      <c r="A230" s="43">
        <v>225</v>
      </c>
      <c r="B230" s="43"/>
      <c r="C230" s="44" t="s">
        <v>1430</v>
      </c>
      <c r="D230" s="46" t="s">
        <v>1431</v>
      </c>
      <c r="E230" s="51">
        <v>128</v>
      </c>
      <c r="F230" s="47">
        <f t="shared" si="3"/>
        <v>130</v>
      </c>
    </row>
    <row r="231" spans="1:6">
      <c r="A231" s="43">
        <v>226</v>
      </c>
      <c r="B231" s="43"/>
      <c r="C231" s="44" t="s">
        <v>1432</v>
      </c>
      <c r="D231" s="46" t="s">
        <v>1077</v>
      </c>
      <c r="E231" s="51">
        <v>64</v>
      </c>
      <c r="F231" s="47">
        <f t="shared" si="3"/>
        <v>66</v>
      </c>
    </row>
    <row r="232" spans="1:6">
      <c r="A232" s="43">
        <v>227</v>
      </c>
      <c r="B232" s="43"/>
      <c r="C232" s="44" t="s">
        <v>1433</v>
      </c>
      <c r="D232" s="45" t="s">
        <v>1434</v>
      </c>
      <c r="E232" s="46">
        <v>196</v>
      </c>
      <c r="F232" s="47">
        <f t="shared" si="3"/>
        <v>198</v>
      </c>
    </row>
    <row r="233" spans="1:6">
      <c r="A233" s="43">
        <v>228</v>
      </c>
      <c r="B233" s="43"/>
      <c r="C233" s="44" t="s">
        <v>1435</v>
      </c>
      <c r="D233" s="45" t="s">
        <v>1436</v>
      </c>
      <c r="E233" s="46">
        <v>240</v>
      </c>
      <c r="F233" s="47">
        <f t="shared" si="3"/>
        <v>242</v>
      </c>
    </row>
    <row r="234" spans="1:6">
      <c r="A234" s="43">
        <v>229</v>
      </c>
      <c r="B234" s="43"/>
      <c r="C234" s="44" t="s">
        <v>1437</v>
      </c>
      <c r="D234" s="45" t="s">
        <v>1436</v>
      </c>
      <c r="E234" s="46">
        <v>304</v>
      </c>
      <c r="F234" s="47">
        <f t="shared" si="3"/>
        <v>306</v>
      </c>
    </row>
    <row r="235" spans="1:6">
      <c r="A235" s="43">
        <v>230</v>
      </c>
      <c r="B235" s="43"/>
      <c r="C235" s="52" t="s">
        <v>1438</v>
      </c>
      <c r="D235" s="52" t="s">
        <v>1288</v>
      </c>
      <c r="E235" s="50">
        <v>54</v>
      </c>
      <c r="F235" s="47">
        <f t="shared" si="3"/>
        <v>56</v>
      </c>
    </row>
    <row r="236" spans="1:6">
      <c r="A236" s="43">
        <v>231</v>
      </c>
      <c r="B236" s="43"/>
      <c r="C236" s="48" t="s">
        <v>1439</v>
      </c>
      <c r="D236" s="46" t="s">
        <v>1440</v>
      </c>
      <c r="E236" s="55">
        <v>88</v>
      </c>
      <c r="F236" s="47">
        <f t="shared" si="3"/>
        <v>90</v>
      </c>
    </row>
    <row r="237" spans="1:6" ht="30">
      <c r="A237" s="43">
        <v>232</v>
      </c>
      <c r="B237" s="43"/>
      <c r="C237" s="48" t="s">
        <v>1441</v>
      </c>
      <c r="D237" s="52" t="s">
        <v>1442</v>
      </c>
      <c r="E237" s="50">
        <v>84</v>
      </c>
      <c r="F237" s="47">
        <f t="shared" si="3"/>
        <v>86</v>
      </c>
    </row>
    <row r="238" spans="1:6">
      <c r="A238" s="43">
        <v>233</v>
      </c>
      <c r="B238" s="43"/>
      <c r="C238" s="52" t="s">
        <v>1443</v>
      </c>
      <c r="D238" s="53" t="s">
        <v>1239</v>
      </c>
      <c r="E238" s="46">
        <v>96</v>
      </c>
      <c r="F238" s="47">
        <f t="shared" si="3"/>
        <v>98</v>
      </c>
    </row>
    <row r="239" spans="1:6">
      <c r="A239" s="43">
        <v>234</v>
      </c>
      <c r="B239" s="43"/>
      <c r="C239" s="48" t="s">
        <v>1444</v>
      </c>
      <c r="D239" s="46" t="s">
        <v>1445</v>
      </c>
      <c r="E239" s="55">
        <v>80</v>
      </c>
      <c r="F239" s="47">
        <f t="shared" si="3"/>
        <v>82</v>
      </c>
    </row>
    <row r="240" spans="1:6">
      <c r="A240" s="43">
        <v>235</v>
      </c>
      <c r="B240" s="43"/>
      <c r="C240" s="52" t="s">
        <v>1446</v>
      </c>
      <c r="D240" s="52" t="s">
        <v>1447</v>
      </c>
      <c r="E240" s="51">
        <v>78</v>
      </c>
      <c r="F240" s="47">
        <f t="shared" si="3"/>
        <v>80</v>
      </c>
    </row>
    <row r="241" spans="1:6">
      <c r="A241" s="43">
        <v>236</v>
      </c>
      <c r="B241" s="43" t="s">
        <v>1448</v>
      </c>
      <c r="C241" s="46" t="s">
        <v>1449</v>
      </c>
      <c r="D241" s="46" t="s">
        <v>1450</v>
      </c>
      <c r="E241" s="51">
        <v>154</v>
      </c>
      <c r="F241" s="47">
        <f t="shared" si="3"/>
        <v>156</v>
      </c>
    </row>
    <row r="242" spans="1:6">
      <c r="A242" s="43">
        <v>237</v>
      </c>
      <c r="B242" s="43"/>
      <c r="C242" s="52" t="s">
        <v>1451</v>
      </c>
      <c r="D242" s="52" t="s">
        <v>1452</v>
      </c>
      <c r="E242" s="51">
        <v>78</v>
      </c>
      <c r="F242" s="47">
        <f t="shared" si="3"/>
        <v>80</v>
      </c>
    </row>
    <row r="243" spans="1:6">
      <c r="A243" s="43">
        <v>238</v>
      </c>
      <c r="B243" s="43"/>
      <c r="C243" s="52" t="s">
        <v>1453</v>
      </c>
      <c r="D243" s="53" t="s">
        <v>730</v>
      </c>
      <c r="E243" s="46">
        <v>142</v>
      </c>
      <c r="F243" s="47">
        <f t="shared" si="3"/>
        <v>144</v>
      </c>
    </row>
    <row r="244" spans="1:6">
      <c r="A244" s="43">
        <v>239</v>
      </c>
      <c r="B244" s="43"/>
      <c r="C244" s="44" t="s">
        <v>1454</v>
      </c>
      <c r="D244" s="46" t="s">
        <v>1455</v>
      </c>
      <c r="E244" s="51">
        <v>68</v>
      </c>
      <c r="F244" s="47">
        <f t="shared" si="3"/>
        <v>70</v>
      </c>
    </row>
    <row r="245" spans="1:6">
      <c r="A245" s="43">
        <v>240</v>
      </c>
      <c r="B245" s="43"/>
      <c r="C245" s="44" t="s">
        <v>1456</v>
      </c>
      <c r="D245" s="45" t="s">
        <v>1457</v>
      </c>
      <c r="E245" s="46">
        <v>92</v>
      </c>
      <c r="F245" s="47">
        <f t="shared" si="3"/>
        <v>94</v>
      </c>
    </row>
    <row r="246" spans="1:6">
      <c r="A246" s="43">
        <v>241</v>
      </c>
      <c r="B246" s="43"/>
      <c r="C246" s="52" t="s">
        <v>1458</v>
      </c>
      <c r="D246" s="53" t="s">
        <v>1459</v>
      </c>
      <c r="E246" s="46">
        <v>68</v>
      </c>
      <c r="F246" s="47">
        <f t="shared" si="3"/>
        <v>70</v>
      </c>
    </row>
    <row r="247" spans="1:6">
      <c r="A247" s="43">
        <v>242</v>
      </c>
      <c r="B247" s="43"/>
      <c r="C247" s="44" t="s">
        <v>1460</v>
      </c>
      <c r="D247" s="45" t="s">
        <v>1461</v>
      </c>
      <c r="E247" s="46">
        <v>116</v>
      </c>
      <c r="F247" s="47">
        <f t="shared" si="3"/>
        <v>118</v>
      </c>
    </row>
    <row r="248" spans="1:6">
      <c r="A248" s="43">
        <v>243</v>
      </c>
      <c r="B248" s="43"/>
      <c r="C248" s="44" t="s">
        <v>1462</v>
      </c>
      <c r="D248" s="45" t="s">
        <v>1463</v>
      </c>
      <c r="E248" s="46">
        <v>94</v>
      </c>
      <c r="F248" s="47">
        <f t="shared" si="3"/>
        <v>96</v>
      </c>
    </row>
    <row r="249" spans="1:6">
      <c r="A249" s="43">
        <v>244</v>
      </c>
      <c r="B249" s="43"/>
      <c r="C249" s="44" t="s">
        <v>1464</v>
      </c>
      <c r="D249" s="45" t="s">
        <v>1465</v>
      </c>
      <c r="E249" s="46">
        <v>86</v>
      </c>
      <c r="F249" s="47">
        <f t="shared" si="3"/>
        <v>88</v>
      </c>
    </row>
    <row r="250" spans="1:6">
      <c r="A250" s="43">
        <v>245</v>
      </c>
      <c r="B250" s="43"/>
      <c r="C250" s="44" t="s">
        <v>1466</v>
      </c>
      <c r="D250" s="45" t="s">
        <v>1098</v>
      </c>
      <c r="E250" s="46">
        <v>68</v>
      </c>
      <c r="F250" s="47">
        <f t="shared" si="3"/>
        <v>70</v>
      </c>
    </row>
    <row r="251" spans="1:6">
      <c r="A251" s="43">
        <v>246</v>
      </c>
      <c r="B251" s="43"/>
      <c r="C251" s="44" t="s">
        <v>1467</v>
      </c>
      <c r="D251" s="45" t="s">
        <v>1112</v>
      </c>
      <c r="E251" s="46">
        <v>202</v>
      </c>
      <c r="F251" s="47">
        <f t="shared" si="3"/>
        <v>204</v>
      </c>
    </row>
    <row r="252" spans="1:6">
      <c r="A252" s="43">
        <v>247</v>
      </c>
      <c r="B252" s="43"/>
      <c r="C252" s="48" t="s">
        <v>1468</v>
      </c>
      <c r="D252" s="46" t="s">
        <v>1469</v>
      </c>
      <c r="E252" s="55">
        <v>68</v>
      </c>
      <c r="F252" s="47">
        <f t="shared" si="3"/>
        <v>70</v>
      </c>
    </row>
    <row r="253" spans="1:6">
      <c r="A253" s="43">
        <v>248</v>
      </c>
      <c r="B253" s="43"/>
      <c r="C253" s="52" t="s">
        <v>1470</v>
      </c>
      <c r="D253" s="53" t="s">
        <v>1471</v>
      </c>
      <c r="E253" s="46">
        <v>106</v>
      </c>
      <c r="F253" s="47">
        <f t="shared" si="3"/>
        <v>108</v>
      </c>
    </row>
    <row r="254" spans="1:6">
      <c r="A254" s="43">
        <v>249</v>
      </c>
      <c r="B254" s="43"/>
      <c r="C254" s="44" t="s">
        <v>1472</v>
      </c>
      <c r="D254" s="45" t="s">
        <v>1473</v>
      </c>
      <c r="E254" s="46">
        <v>95</v>
      </c>
      <c r="F254" s="47">
        <f t="shared" si="3"/>
        <v>97</v>
      </c>
    </row>
    <row r="255" spans="1:6">
      <c r="A255" s="43">
        <v>250</v>
      </c>
      <c r="B255" s="43"/>
      <c r="C255" s="52" t="s">
        <v>1474</v>
      </c>
      <c r="D255" s="49" t="s">
        <v>1127</v>
      </c>
      <c r="E255" s="50">
        <v>72</v>
      </c>
      <c r="F255" s="47">
        <f t="shared" si="3"/>
        <v>74</v>
      </c>
    </row>
    <row r="256" spans="1:6">
      <c r="A256" s="43">
        <v>251</v>
      </c>
      <c r="B256" s="43"/>
      <c r="C256" s="44" t="s">
        <v>1475</v>
      </c>
      <c r="D256" s="57" t="s">
        <v>1476</v>
      </c>
      <c r="E256" s="51">
        <v>102</v>
      </c>
      <c r="F256" s="47">
        <f t="shared" si="3"/>
        <v>104</v>
      </c>
    </row>
    <row r="257" spans="1:6">
      <c r="A257" s="43">
        <v>252</v>
      </c>
      <c r="B257" s="43"/>
      <c r="C257" s="44" t="s">
        <v>1477</v>
      </c>
      <c r="D257" s="45" t="s">
        <v>1478</v>
      </c>
      <c r="E257" s="46">
        <v>78</v>
      </c>
      <c r="F257" s="47">
        <f t="shared" si="3"/>
        <v>80</v>
      </c>
    </row>
    <row r="258" spans="1:6">
      <c r="A258" s="43">
        <v>253</v>
      </c>
      <c r="B258" s="43"/>
      <c r="C258" s="44" t="s">
        <v>1479</v>
      </c>
      <c r="D258" s="45" t="s">
        <v>1469</v>
      </c>
      <c r="E258" s="46">
        <v>74</v>
      </c>
      <c r="F258" s="47">
        <f t="shared" si="3"/>
        <v>76</v>
      </c>
    </row>
    <row r="259" spans="1:6">
      <c r="A259" s="43">
        <v>254</v>
      </c>
      <c r="B259" s="43"/>
      <c r="C259" s="44" t="s">
        <v>1480</v>
      </c>
      <c r="D259" s="45" t="s">
        <v>1481</v>
      </c>
      <c r="E259" s="46">
        <v>102</v>
      </c>
      <c r="F259" s="47">
        <f t="shared" si="3"/>
        <v>104</v>
      </c>
    </row>
    <row r="260" spans="1:6">
      <c r="A260" s="43">
        <v>255</v>
      </c>
      <c r="B260" s="43"/>
      <c r="C260" s="44" t="s">
        <v>1482</v>
      </c>
      <c r="D260" s="45" t="s">
        <v>1483</v>
      </c>
      <c r="E260" s="46">
        <v>100</v>
      </c>
      <c r="F260" s="47">
        <f t="shared" si="3"/>
        <v>102</v>
      </c>
    </row>
    <row r="261" spans="1:6">
      <c r="A261" s="43">
        <v>256</v>
      </c>
      <c r="B261" s="43"/>
      <c r="C261" s="44" t="s">
        <v>1484</v>
      </c>
      <c r="D261" s="45" t="s">
        <v>1485</v>
      </c>
      <c r="E261" s="46">
        <v>126</v>
      </c>
      <c r="F261" s="47">
        <f t="shared" si="3"/>
        <v>128</v>
      </c>
    </row>
    <row r="262" spans="1:6">
      <c r="A262" s="43">
        <v>257</v>
      </c>
      <c r="B262" s="43"/>
      <c r="C262" s="44" t="s">
        <v>1486</v>
      </c>
      <c r="D262" s="45" t="s">
        <v>1207</v>
      </c>
      <c r="E262" s="46">
        <v>94</v>
      </c>
      <c r="F262" s="47">
        <f t="shared" ref="F262:F319" si="4">E262+$F$2</f>
        <v>96</v>
      </c>
    </row>
    <row r="263" spans="1:6">
      <c r="A263" s="43">
        <v>258</v>
      </c>
      <c r="B263" s="43"/>
      <c r="C263" s="44" t="s">
        <v>1487</v>
      </c>
      <c r="D263" s="46" t="s">
        <v>1488</v>
      </c>
      <c r="E263" s="51">
        <v>116</v>
      </c>
      <c r="F263" s="47">
        <f t="shared" si="4"/>
        <v>118</v>
      </c>
    </row>
    <row r="264" spans="1:6">
      <c r="A264" s="43">
        <v>259</v>
      </c>
      <c r="B264" s="43"/>
      <c r="C264" s="44" t="s">
        <v>1489</v>
      </c>
      <c r="D264" s="45" t="s">
        <v>1490</v>
      </c>
      <c r="E264" s="46">
        <v>164</v>
      </c>
      <c r="F264" s="47">
        <f t="shared" si="4"/>
        <v>166</v>
      </c>
    </row>
    <row r="265" spans="1:6">
      <c r="A265" s="43">
        <v>260</v>
      </c>
      <c r="B265" s="43"/>
      <c r="C265" s="44" t="s">
        <v>1491</v>
      </c>
      <c r="D265" s="45" t="s">
        <v>1257</v>
      </c>
      <c r="E265" s="46">
        <v>114</v>
      </c>
      <c r="F265" s="47">
        <f t="shared" si="4"/>
        <v>116</v>
      </c>
    </row>
    <row r="266" spans="1:6">
      <c r="A266" s="43">
        <v>261</v>
      </c>
      <c r="B266" s="43"/>
      <c r="C266" s="44" t="s">
        <v>1492</v>
      </c>
      <c r="D266" s="46" t="s">
        <v>1493</v>
      </c>
      <c r="E266" s="51">
        <v>92</v>
      </c>
      <c r="F266" s="47">
        <f t="shared" si="4"/>
        <v>94</v>
      </c>
    </row>
    <row r="267" spans="1:6">
      <c r="A267" s="43">
        <v>262</v>
      </c>
      <c r="B267" s="43"/>
      <c r="C267" s="102" t="s">
        <v>2879</v>
      </c>
      <c r="D267" s="97" t="s">
        <v>1807</v>
      </c>
      <c r="E267" s="98">
        <v>58</v>
      </c>
      <c r="F267" s="47">
        <f>E267+$F$2</f>
        <v>60</v>
      </c>
    </row>
    <row r="268" spans="1:6">
      <c r="A268" s="43">
        <v>263</v>
      </c>
      <c r="B268" s="43"/>
      <c r="C268" s="48" t="s">
        <v>1494</v>
      </c>
      <c r="D268" s="46" t="s">
        <v>1495</v>
      </c>
      <c r="E268" s="50">
        <v>48</v>
      </c>
      <c r="F268" s="47">
        <f t="shared" si="4"/>
        <v>50</v>
      </c>
    </row>
    <row r="269" spans="1:6">
      <c r="A269" s="43">
        <v>264</v>
      </c>
      <c r="B269" s="43"/>
      <c r="C269" s="44" t="s">
        <v>1496</v>
      </c>
      <c r="D269" s="45" t="s">
        <v>1497</v>
      </c>
      <c r="E269" s="46">
        <v>75</v>
      </c>
      <c r="F269" s="47">
        <f t="shared" si="4"/>
        <v>77</v>
      </c>
    </row>
    <row r="270" spans="1:6">
      <c r="A270" s="43">
        <v>265</v>
      </c>
      <c r="B270" s="43"/>
      <c r="C270" s="44" t="s">
        <v>1498</v>
      </c>
      <c r="D270" s="46" t="s">
        <v>1499</v>
      </c>
      <c r="E270" s="51">
        <v>44</v>
      </c>
      <c r="F270" s="47">
        <f t="shared" si="4"/>
        <v>46</v>
      </c>
    </row>
    <row r="271" spans="1:6">
      <c r="A271" s="43">
        <v>266</v>
      </c>
      <c r="B271" s="43"/>
      <c r="C271" s="100" t="s">
        <v>2880</v>
      </c>
      <c r="D271" s="95" t="s">
        <v>2884</v>
      </c>
      <c r="E271" s="96">
        <v>94</v>
      </c>
      <c r="F271" s="47">
        <f>E271+$F$2</f>
        <v>96</v>
      </c>
    </row>
    <row r="272" spans="1:6">
      <c r="A272" s="43">
        <v>267</v>
      </c>
      <c r="B272" s="43"/>
      <c r="C272" s="52" t="s">
        <v>1500</v>
      </c>
      <c r="D272" s="53" t="s">
        <v>1239</v>
      </c>
      <c r="E272" s="46">
        <v>83</v>
      </c>
      <c r="F272" s="47">
        <f t="shared" si="4"/>
        <v>85</v>
      </c>
    </row>
    <row r="273" spans="1:6">
      <c r="A273" s="43">
        <v>268</v>
      </c>
      <c r="B273" s="43"/>
      <c r="C273" s="44" t="s">
        <v>1501</v>
      </c>
      <c r="D273" s="45" t="s">
        <v>1098</v>
      </c>
      <c r="E273" s="46">
        <v>74</v>
      </c>
      <c r="F273" s="47">
        <f t="shared" si="4"/>
        <v>76</v>
      </c>
    </row>
    <row r="274" spans="1:6">
      <c r="A274" s="43">
        <v>269</v>
      </c>
      <c r="B274" s="43"/>
      <c r="C274" s="44" t="s">
        <v>1502</v>
      </c>
      <c r="D274" s="45" t="s">
        <v>1080</v>
      </c>
      <c r="E274" s="46">
        <v>176</v>
      </c>
      <c r="F274" s="47">
        <f t="shared" si="4"/>
        <v>178</v>
      </c>
    </row>
    <row r="275" spans="1:6">
      <c r="A275" s="43">
        <v>270</v>
      </c>
      <c r="B275" s="43"/>
      <c r="C275" s="52" t="s">
        <v>1503</v>
      </c>
      <c r="D275" s="53" t="s">
        <v>1315</v>
      </c>
      <c r="E275" s="46">
        <v>124</v>
      </c>
      <c r="F275" s="47">
        <f t="shared" si="4"/>
        <v>126</v>
      </c>
    </row>
    <row r="276" spans="1:6">
      <c r="A276" s="43">
        <v>271</v>
      </c>
      <c r="B276" s="43"/>
      <c r="C276" s="44" t="s">
        <v>1504</v>
      </c>
      <c r="D276" s="57" t="s">
        <v>1505</v>
      </c>
      <c r="E276" s="51">
        <v>74</v>
      </c>
      <c r="F276" s="47">
        <f t="shared" si="4"/>
        <v>76</v>
      </c>
    </row>
    <row r="277" spans="1:6">
      <c r="A277" s="43">
        <v>272</v>
      </c>
      <c r="B277" s="43"/>
      <c r="C277" s="57" t="s">
        <v>1506</v>
      </c>
      <c r="D277" s="57" t="s">
        <v>1288</v>
      </c>
      <c r="E277" s="51">
        <v>54</v>
      </c>
      <c r="F277" s="47">
        <f t="shared" si="4"/>
        <v>56</v>
      </c>
    </row>
    <row r="278" spans="1:6">
      <c r="A278" s="43">
        <v>273</v>
      </c>
      <c r="B278" s="43"/>
      <c r="C278" s="44" t="s">
        <v>1507</v>
      </c>
      <c r="D278" s="45" t="s">
        <v>1508</v>
      </c>
      <c r="E278" s="46">
        <v>106</v>
      </c>
      <c r="F278" s="47">
        <f t="shared" si="4"/>
        <v>108</v>
      </c>
    </row>
    <row r="279" spans="1:6">
      <c r="A279" s="43">
        <v>274</v>
      </c>
      <c r="B279" s="43"/>
      <c r="C279" s="44" t="s">
        <v>1509</v>
      </c>
      <c r="D279" s="45" t="s">
        <v>1510</v>
      </c>
      <c r="E279" s="46">
        <v>68</v>
      </c>
      <c r="F279" s="47">
        <f t="shared" si="4"/>
        <v>70</v>
      </c>
    </row>
    <row r="280" spans="1:6">
      <c r="A280" s="43">
        <v>275</v>
      </c>
      <c r="B280" s="43"/>
      <c r="C280" s="57" t="s">
        <v>1511</v>
      </c>
      <c r="D280" s="57" t="s">
        <v>1270</v>
      </c>
      <c r="E280" s="51">
        <v>52</v>
      </c>
      <c r="F280" s="47">
        <f t="shared" si="4"/>
        <v>54</v>
      </c>
    </row>
    <row r="281" spans="1:6">
      <c r="A281" s="43">
        <v>276</v>
      </c>
      <c r="B281" s="43"/>
      <c r="C281" s="44" t="s">
        <v>1512</v>
      </c>
      <c r="D281" s="45" t="s">
        <v>1116</v>
      </c>
      <c r="E281" s="46">
        <v>104</v>
      </c>
      <c r="F281" s="47">
        <f t="shared" si="4"/>
        <v>106</v>
      </c>
    </row>
    <row r="282" spans="1:6">
      <c r="A282" s="43">
        <v>277</v>
      </c>
      <c r="B282" s="43"/>
      <c r="C282" s="44" t="s">
        <v>1513</v>
      </c>
      <c r="D282" s="45" t="s">
        <v>1150</v>
      </c>
      <c r="E282" s="46">
        <v>196</v>
      </c>
      <c r="F282" s="47">
        <f t="shared" si="4"/>
        <v>198</v>
      </c>
    </row>
    <row r="283" spans="1:6">
      <c r="A283" s="43">
        <v>278</v>
      </c>
      <c r="B283" s="43"/>
      <c r="C283" s="44" t="s">
        <v>1514</v>
      </c>
      <c r="D283" s="46" t="s">
        <v>1515</v>
      </c>
      <c r="E283" s="51">
        <v>64</v>
      </c>
      <c r="F283" s="47">
        <f t="shared" si="4"/>
        <v>66</v>
      </c>
    </row>
    <row r="284" spans="1:6">
      <c r="A284" s="43">
        <v>279</v>
      </c>
      <c r="B284" s="43"/>
      <c r="C284" s="52" t="s">
        <v>1516</v>
      </c>
      <c r="D284" s="53" t="s">
        <v>1315</v>
      </c>
      <c r="E284" s="46">
        <v>90</v>
      </c>
      <c r="F284" s="47">
        <f t="shared" si="4"/>
        <v>92</v>
      </c>
    </row>
    <row r="285" spans="1:6">
      <c r="A285" s="43">
        <v>280</v>
      </c>
      <c r="B285" s="43"/>
      <c r="C285" s="44" t="s">
        <v>1517</v>
      </c>
      <c r="D285" s="45" t="s">
        <v>1518</v>
      </c>
      <c r="E285" s="46">
        <v>172</v>
      </c>
      <c r="F285" s="47">
        <f t="shared" si="4"/>
        <v>174</v>
      </c>
    </row>
    <row r="286" spans="1:6">
      <c r="A286" s="43">
        <v>281</v>
      </c>
      <c r="B286" s="43"/>
      <c r="C286" s="44" t="s">
        <v>1519</v>
      </c>
      <c r="D286" s="45" t="s">
        <v>1469</v>
      </c>
      <c r="E286" s="46">
        <v>88</v>
      </c>
      <c r="F286" s="47">
        <f t="shared" si="4"/>
        <v>90</v>
      </c>
    </row>
    <row r="287" spans="1:6">
      <c r="A287" s="43">
        <v>282</v>
      </c>
      <c r="B287" s="43"/>
      <c r="C287" s="44" t="s">
        <v>1520</v>
      </c>
      <c r="D287" s="45" t="s">
        <v>1518</v>
      </c>
      <c r="E287" s="46">
        <v>152</v>
      </c>
      <c r="F287" s="47">
        <f t="shared" si="4"/>
        <v>154</v>
      </c>
    </row>
    <row r="288" spans="1:6">
      <c r="A288" s="43">
        <v>283</v>
      </c>
      <c r="B288" s="43"/>
      <c r="C288" s="44" t="s">
        <v>1521</v>
      </c>
      <c r="D288" s="45" t="s">
        <v>1138</v>
      </c>
      <c r="E288" s="46">
        <v>203</v>
      </c>
      <c r="F288" s="47">
        <f t="shared" si="4"/>
        <v>205</v>
      </c>
    </row>
    <row r="289" spans="1:6">
      <c r="A289" s="43">
        <v>284</v>
      </c>
      <c r="B289" s="43"/>
      <c r="C289" s="48" t="s">
        <v>1522</v>
      </c>
      <c r="D289" s="46" t="s">
        <v>1389</v>
      </c>
      <c r="E289" s="50">
        <v>48</v>
      </c>
      <c r="F289" s="47">
        <f t="shared" si="4"/>
        <v>50</v>
      </c>
    </row>
    <row r="290" spans="1:6">
      <c r="A290" s="43">
        <v>285</v>
      </c>
      <c r="B290" s="43"/>
      <c r="C290" s="44" t="s">
        <v>1523</v>
      </c>
      <c r="D290" s="46" t="s">
        <v>1524</v>
      </c>
      <c r="E290" s="51">
        <v>164</v>
      </c>
      <c r="F290" s="47">
        <f t="shared" si="4"/>
        <v>166</v>
      </c>
    </row>
    <row r="291" spans="1:6">
      <c r="A291" s="43">
        <v>286</v>
      </c>
      <c r="B291" s="43"/>
      <c r="C291" s="52" t="s">
        <v>1525</v>
      </c>
      <c r="D291" s="53" t="s">
        <v>1154</v>
      </c>
      <c r="E291" s="46">
        <v>164</v>
      </c>
      <c r="F291" s="47">
        <f t="shared" si="4"/>
        <v>166</v>
      </c>
    </row>
    <row r="292" spans="1:6">
      <c r="A292" s="43">
        <v>287</v>
      </c>
      <c r="B292" s="43"/>
      <c r="C292" s="44" t="s">
        <v>1526</v>
      </c>
      <c r="D292" s="45" t="s">
        <v>1527</v>
      </c>
      <c r="E292" s="46">
        <v>128</v>
      </c>
      <c r="F292" s="47">
        <f t="shared" si="4"/>
        <v>130</v>
      </c>
    </row>
    <row r="293" spans="1:6">
      <c r="A293" s="43">
        <v>288</v>
      </c>
      <c r="B293" s="43"/>
      <c r="C293" s="44" t="s">
        <v>1528</v>
      </c>
      <c r="D293" s="57" t="s">
        <v>1529</v>
      </c>
      <c r="E293" s="51">
        <v>84</v>
      </c>
      <c r="F293" s="47">
        <f t="shared" si="4"/>
        <v>86</v>
      </c>
    </row>
    <row r="294" spans="1:6">
      <c r="A294" s="43">
        <v>289</v>
      </c>
      <c r="B294" s="43"/>
      <c r="C294" s="44" t="s">
        <v>1530</v>
      </c>
      <c r="D294" s="53" t="s">
        <v>1038</v>
      </c>
      <c r="E294" s="54">
        <v>96</v>
      </c>
      <c r="F294" s="47">
        <f t="shared" si="4"/>
        <v>98</v>
      </c>
    </row>
    <row r="295" spans="1:6">
      <c r="A295" s="43">
        <v>290</v>
      </c>
      <c r="B295" s="43"/>
      <c r="C295" s="44" t="s">
        <v>1531</v>
      </c>
      <c r="D295" s="45" t="s">
        <v>1532</v>
      </c>
      <c r="E295" s="46">
        <v>107</v>
      </c>
      <c r="F295" s="47">
        <f t="shared" si="4"/>
        <v>109</v>
      </c>
    </row>
    <row r="296" spans="1:6">
      <c r="A296" s="43">
        <v>291</v>
      </c>
      <c r="B296" s="43"/>
      <c r="C296" s="46" t="s">
        <v>1533</v>
      </c>
      <c r="D296" s="46" t="s">
        <v>1534</v>
      </c>
      <c r="E296" s="51">
        <v>92</v>
      </c>
      <c r="F296" s="47">
        <f t="shared" si="4"/>
        <v>94</v>
      </c>
    </row>
    <row r="297" spans="1:6">
      <c r="A297" s="43">
        <v>292</v>
      </c>
      <c r="B297" s="43"/>
      <c r="C297" s="44" t="s">
        <v>1535</v>
      </c>
      <c r="D297" s="46" t="s">
        <v>1536</v>
      </c>
      <c r="E297" s="51">
        <v>132</v>
      </c>
      <c r="F297" s="47">
        <f t="shared" si="4"/>
        <v>134</v>
      </c>
    </row>
    <row r="298" spans="1:6">
      <c r="A298" s="43">
        <v>293</v>
      </c>
      <c r="B298" s="43"/>
      <c r="C298" s="52" t="s">
        <v>1537</v>
      </c>
      <c r="D298" s="52" t="s">
        <v>1447</v>
      </c>
      <c r="E298" s="51">
        <v>60</v>
      </c>
      <c r="F298" s="47">
        <f t="shared" si="4"/>
        <v>62</v>
      </c>
    </row>
    <row r="299" spans="1:6">
      <c r="A299" s="43">
        <v>294</v>
      </c>
      <c r="B299" s="43"/>
      <c r="C299" s="44" t="s">
        <v>1538</v>
      </c>
      <c r="D299" s="57" t="s">
        <v>1070</v>
      </c>
      <c r="E299" s="51">
        <v>90</v>
      </c>
      <c r="F299" s="47">
        <f t="shared" si="4"/>
        <v>92</v>
      </c>
    </row>
    <row r="300" spans="1:6">
      <c r="A300" s="43">
        <v>295</v>
      </c>
      <c r="B300" s="43"/>
      <c r="C300" s="44" t="s">
        <v>1539</v>
      </c>
      <c r="D300" s="45" t="s">
        <v>1352</v>
      </c>
      <c r="E300" s="46">
        <v>170</v>
      </c>
      <c r="F300" s="47">
        <f t="shared" si="4"/>
        <v>172</v>
      </c>
    </row>
    <row r="301" spans="1:6">
      <c r="A301" s="43">
        <v>296</v>
      </c>
      <c r="B301" s="43"/>
      <c r="C301" s="44" t="s">
        <v>1540</v>
      </c>
      <c r="D301" s="45" t="s">
        <v>1033</v>
      </c>
      <c r="E301" s="51">
        <v>50</v>
      </c>
      <c r="F301" s="47">
        <f t="shared" si="4"/>
        <v>52</v>
      </c>
    </row>
    <row r="302" spans="1:6">
      <c r="A302" s="43">
        <v>297</v>
      </c>
      <c r="B302" s="43"/>
      <c r="C302" s="46" t="s">
        <v>1541</v>
      </c>
      <c r="D302" s="46" t="s">
        <v>1197</v>
      </c>
      <c r="E302" s="51">
        <v>76</v>
      </c>
      <c r="F302" s="47">
        <f t="shared" si="4"/>
        <v>78</v>
      </c>
    </row>
    <row r="303" spans="1:6">
      <c r="A303" s="43">
        <v>298</v>
      </c>
      <c r="B303" s="43"/>
      <c r="C303" s="44" t="s">
        <v>1542</v>
      </c>
      <c r="D303" s="45" t="s">
        <v>1040</v>
      </c>
      <c r="E303" s="46">
        <v>72</v>
      </c>
      <c r="F303" s="47">
        <f t="shared" si="4"/>
        <v>74</v>
      </c>
    </row>
    <row r="304" spans="1:6">
      <c r="A304" s="43">
        <v>299</v>
      </c>
      <c r="B304" s="43"/>
      <c r="C304" s="44" t="s">
        <v>1543</v>
      </c>
      <c r="D304" s="57" t="s">
        <v>1544</v>
      </c>
      <c r="E304" s="51">
        <v>110</v>
      </c>
      <c r="F304" s="47">
        <f t="shared" si="4"/>
        <v>112</v>
      </c>
    </row>
    <row r="305" spans="1:6">
      <c r="A305" s="43">
        <v>300</v>
      </c>
      <c r="B305" s="43"/>
      <c r="C305" s="52" t="s">
        <v>1545</v>
      </c>
      <c r="D305" s="52" t="s">
        <v>1064</v>
      </c>
      <c r="E305" s="50">
        <v>54</v>
      </c>
      <c r="F305" s="47">
        <f t="shared" si="4"/>
        <v>56</v>
      </c>
    </row>
    <row r="306" spans="1:6">
      <c r="A306" s="43">
        <v>301</v>
      </c>
      <c r="B306" s="43"/>
      <c r="C306" s="46" t="s">
        <v>1546</v>
      </c>
      <c r="D306" s="46" t="s">
        <v>1547</v>
      </c>
      <c r="E306" s="51">
        <v>96</v>
      </c>
      <c r="F306" s="47">
        <f t="shared" si="4"/>
        <v>98</v>
      </c>
    </row>
    <row r="307" spans="1:6">
      <c r="A307" s="43">
        <v>302</v>
      </c>
      <c r="B307" s="43"/>
      <c r="C307" s="52" t="s">
        <v>1548</v>
      </c>
      <c r="D307" s="53" t="s">
        <v>1138</v>
      </c>
      <c r="E307" s="54">
        <v>176</v>
      </c>
      <c r="F307" s="47">
        <f t="shared" si="4"/>
        <v>178</v>
      </c>
    </row>
    <row r="308" spans="1:6">
      <c r="A308" s="43">
        <v>303</v>
      </c>
      <c r="B308" s="43"/>
      <c r="C308" s="52" t="s">
        <v>1549</v>
      </c>
      <c r="D308" s="53" t="s">
        <v>1550</v>
      </c>
      <c r="E308" s="54">
        <v>100</v>
      </c>
      <c r="F308" s="47">
        <f t="shared" si="4"/>
        <v>102</v>
      </c>
    </row>
    <row r="309" spans="1:6">
      <c r="A309" s="43">
        <v>304</v>
      </c>
      <c r="B309" s="43"/>
      <c r="C309" s="52" t="s">
        <v>1551</v>
      </c>
      <c r="D309" s="53" t="s">
        <v>1552</v>
      </c>
      <c r="E309" s="54">
        <v>66</v>
      </c>
      <c r="F309" s="47">
        <f t="shared" si="4"/>
        <v>68</v>
      </c>
    </row>
    <row r="310" spans="1:6">
      <c r="A310" s="43">
        <v>305</v>
      </c>
      <c r="B310" s="43"/>
      <c r="C310" s="46" t="s">
        <v>1553</v>
      </c>
      <c r="D310" s="46" t="s">
        <v>215</v>
      </c>
      <c r="E310" s="50">
        <v>98</v>
      </c>
      <c r="F310" s="47">
        <f t="shared" si="4"/>
        <v>100</v>
      </c>
    </row>
    <row r="311" spans="1:6">
      <c r="A311" s="43">
        <v>306</v>
      </c>
      <c r="B311" s="43"/>
      <c r="C311" s="52" t="s">
        <v>1554</v>
      </c>
      <c r="D311" s="53" t="s">
        <v>1555</v>
      </c>
      <c r="E311" s="54">
        <v>240</v>
      </c>
      <c r="F311" s="47">
        <f t="shared" si="4"/>
        <v>242</v>
      </c>
    </row>
    <row r="312" spans="1:6">
      <c r="A312" s="43">
        <v>307</v>
      </c>
      <c r="B312" s="43"/>
      <c r="C312" s="46" t="s">
        <v>1556</v>
      </c>
      <c r="D312" s="46" t="s">
        <v>1557</v>
      </c>
      <c r="E312" s="51">
        <v>80</v>
      </c>
      <c r="F312" s="47">
        <f t="shared" si="4"/>
        <v>82</v>
      </c>
    </row>
    <row r="313" spans="1:6">
      <c r="A313" s="43">
        <v>308</v>
      </c>
      <c r="B313" s="43"/>
      <c r="C313" s="44" t="s">
        <v>1558</v>
      </c>
      <c r="D313" s="45" t="s">
        <v>1559</v>
      </c>
      <c r="E313" s="46">
        <v>128</v>
      </c>
      <c r="F313" s="47">
        <f t="shared" si="4"/>
        <v>130</v>
      </c>
    </row>
    <row r="314" spans="1:6">
      <c r="A314" s="43">
        <v>309</v>
      </c>
      <c r="B314" s="43"/>
      <c r="C314" s="52" t="s">
        <v>1560</v>
      </c>
      <c r="D314" s="53" t="s">
        <v>1561</v>
      </c>
      <c r="E314" s="54">
        <v>56</v>
      </c>
      <c r="F314" s="47">
        <f t="shared" si="4"/>
        <v>58</v>
      </c>
    </row>
    <row r="315" spans="1:6">
      <c r="A315" s="43">
        <v>310</v>
      </c>
      <c r="B315" s="43"/>
      <c r="C315" s="44" t="s">
        <v>1562</v>
      </c>
      <c r="D315" s="45" t="s">
        <v>1563</v>
      </c>
      <c r="E315" s="46">
        <v>98</v>
      </c>
      <c r="F315" s="47">
        <f t="shared" si="4"/>
        <v>100</v>
      </c>
    </row>
    <row r="316" spans="1:6">
      <c r="A316" s="43">
        <v>311</v>
      </c>
      <c r="B316" s="43"/>
      <c r="C316" s="44" t="s">
        <v>1564</v>
      </c>
      <c r="D316" s="45" t="s">
        <v>1033</v>
      </c>
      <c r="E316" s="51">
        <v>48</v>
      </c>
      <c r="F316" s="47">
        <f t="shared" si="4"/>
        <v>50</v>
      </c>
    </row>
    <row r="317" spans="1:6">
      <c r="A317" s="43">
        <v>312</v>
      </c>
      <c r="B317" s="43"/>
      <c r="C317" s="52" t="s">
        <v>1565</v>
      </c>
      <c r="D317" s="53" t="s">
        <v>1038</v>
      </c>
      <c r="E317" s="56">
        <v>142</v>
      </c>
      <c r="F317" s="47">
        <f t="shared" si="4"/>
        <v>144</v>
      </c>
    </row>
    <row r="318" spans="1:6">
      <c r="A318" s="43">
        <v>313</v>
      </c>
      <c r="B318" s="43"/>
      <c r="C318" s="52" t="s">
        <v>1566</v>
      </c>
      <c r="D318" s="49" t="s">
        <v>1567</v>
      </c>
      <c r="E318" s="50">
        <v>72</v>
      </c>
      <c r="F318" s="47">
        <f t="shared" si="4"/>
        <v>74</v>
      </c>
    </row>
    <row r="319" spans="1:6">
      <c r="A319" s="43">
        <v>314</v>
      </c>
      <c r="B319" s="43"/>
      <c r="C319" s="46" t="s">
        <v>1568</v>
      </c>
      <c r="D319" s="46" t="s">
        <v>377</v>
      </c>
      <c r="E319" s="51">
        <v>100</v>
      </c>
      <c r="F319" s="47">
        <f t="shared" si="4"/>
        <v>102</v>
      </c>
    </row>
    <row r="320" spans="1:6">
      <c r="A320" s="298"/>
      <c r="B320" s="298"/>
      <c r="C320" s="298"/>
      <c r="D320" s="298"/>
      <c r="E320" s="298"/>
      <c r="F320" s="298"/>
    </row>
    <row r="321" spans="1:6">
      <c r="A321" s="59" t="s">
        <v>1569</v>
      </c>
      <c r="B321" s="59"/>
      <c r="C321" s="299" t="s">
        <v>1570</v>
      </c>
      <c r="D321" s="299"/>
      <c r="E321" s="299"/>
      <c r="F321" s="299"/>
    </row>
    <row r="322" spans="1:6">
      <c r="A322" s="43">
        <v>1</v>
      </c>
      <c r="B322" s="43" t="s">
        <v>1571</v>
      </c>
      <c r="C322" s="52" t="s">
        <v>1572</v>
      </c>
      <c r="D322" s="49" t="s">
        <v>1555</v>
      </c>
      <c r="E322" s="50">
        <v>128</v>
      </c>
      <c r="F322" s="47">
        <f>E322+$F$2</f>
        <v>130</v>
      </c>
    </row>
    <row r="323" spans="1:6">
      <c r="A323" s="43">
        <v>2</v>
      </c>
      <c r="B323" s="43" t="s">
        <v>1573</v>
      </c>
      <c r="C323" s="48" t="s">
        <v>1574</v>
      </c>
      <c r="D323" s="46" t="s">
        <v>1575</v>
      </c>
      <c r="E323" s="55">
        <v>103</v>
      </c>
      <c r="F323" s="47">
        <f>E323+'[1]List 337'!$F$2</f>
        <v>105</v>
      </c>
    </row>
    <row r="324" spans="1:6">
      <c r="A324" s="43">
        <v>3</v>
      </c>
      <c r="B324" s="43" t="s">
        <v>1576</v>
      </c>
      <c r="C324" s="52" t="s">
        <v>1577</v>
      </c>
      <c r="D324" s="49" t="s">
        <v>1091</v>
      </c>
      <c r="E324" s="50">
        <v>84</v>
      </c>
      <c r="F324" s="47">
        <f>E324+'[1]List 337'!$F$2</f>
        <v>86</v>
      </c>
    </row>
    <row r="325" spans="1:6">
      <c r="A325" s="43">
        <v>4</v>
      </c>
      <c r="B325" s="43"/>
      <c r="C325" s="44" t="s">
        <v>1578</v>
      </c>
      <c r="D325" s="45" t="s">
        <v>1191</v>
      </c>
      <c r="E325" s="46">
        <v>68</v>
      </c>
      <c r="F325" s="47">
        <f>E325+'[1]List 337'!$F$2</f>
        <v>70</v>
      </c>
    </row>
    <row r="326" spans="1:6">
      <c r="A326" s="43">
        <v>5</v>
      </c>
      <c r="B326" s="43" t="s">
        <v>1579</v>
      </c>
      <c r="C326" s="46" t="s">
        <v>1580</v>
      </c>
      <c r="D326" s="46" t="s">
        <v>1581</v>
      </c>
      <c r="E326" s="51">
        <v>266</v>
      </c>
      <c r="F326" s="47">
        <f>E326+'[1]List 337'!$F$2</f>
        <v>268</v>
      </c>
    </row>
    <row r="327" spans="1:6">
      <c r="A327" s="43">
        <v>6</v>
      </c>
      <c r="B327" s="43" t="s">
        <v>1582</v>
      </c>
      <c r="C327" s="52" t="s">
        <v>1583</v>
      </c>
      <c r="D327" s="49" t="s">
        <v>1584</v>
      </c>
      <c r="E327" s="50">
        <v>206</v>
      </c>
      <c r="F327" s="47">
        <f>E327+'[1]List 337'!$F$2</f>
        <v>208</v>
      </c>
    </row>
    <row r="328" spans="1:6">
      <c r="A328" s="43">
        <v>7</v>
      </c>
      <c r="B328" s="43"/>
      <c r="C328" s="52" t="s">
        <v>1585</v>
      </c>
      <c r="D328" s="53" t="s">
        <v>1586</v>
      </c>
      <c r="E328" s="54">
        <v>244</v>
      </c>
      <c r="F328" s="47">
        <f>E328+'[1]List 337'!$F$2</f>
        <v>246</v>
      </c>
    </row>
    <row r="329" spans="1:6">
      <c r="A329" s="43">
        <v>8</v>
      </c>
      <c r="B329" s="43" t="s">
        <v>1587</v>
      </c>
      <c r="C329" s="44" t="s">
        <v>1588</v>
      </c>
      <c r="D329" s="45" t="s">
        <v>1191</v>
      </c>
      <c r="E329" s="46">
        <v>194</v>
      </c>
      <c r="F329" s="47">
        <f>E329+'[1]List 337'!$F$2</f>
        <v>196</v>
      </c>
    </row>
    <row r="330" spans="1:6">
      <c r="A330" s="43">
        <v>9</v>
      </c>
      <c r="B330" s="43" t="s">
        <v>1589</v>
      </c>
      <c r="C330" s="44" t="s">
        <v>1590</v>
      </c>
      <c r="D330" s="45" t="s">
        <v>1591</v>
      </c>
      <c r="E330" s="46">
        <v>276</v>
      </c>
      <c r="F330" s="47">
        <f>E330+'[1]List 337'!$F$2</f>
        <v>278</v>
      </c>
    </row>
    <row r="331" spans="1:6">
      <c r="A331" s="43">
        <v>10</v>
      </c>
      <c r="B331" s="43" t="s">
        <v>1592</v>
      </c>
      <c r="C331" s="44" t="s">
        <v>1593</v>
      </c>
      <c r="D331" s="46" t="s">
        <v>1555</v>
      </c>
      <c r="E331" s="51">
        <v>272</v>
      </c>
      <c r="F331" s="47">
        <f>E331+'[1]List 337'!$F$2</f>
        <v>274</v>
      </c>
    </row>
    <row r="332" spans="1:6">
      <c r="A332" s="43">
        <v>11</v>
      </c>
      <c r="B332" s="43" t="s">
        <v>1594</v>
      </c>
      <c r="C332" s="48" t="s">
        <v>1595</v>
      </c>
      <c r="D332" s="46" t="s">
        <v>1596</v>
      </c>
      <c r="E332" s="50">
        <v>206</v>
      </c>
      <c r="F332" s="47">
        <f>E332+'[1]List 337'!$F$2</f>
        <v>208</v>
      </c>
    </row>
    <row r="333" spans="1:6">
      <c r="A333" s="43">
        <v>12</v>
      </c>
      <c r="B333" s="43" t="s">
        <v>1597</v>
      </c>
      <c r="C333" s="44" t="s">
        <v>1598</v>
      </c>
      <c r="D333" s="46" t="s">
        <v>1555</v>
      </c>
      <c r="E333" s="51">
        <v>176</v>
      </c>
      <c r="F333" s="47">
        <f>E333+'[1]List 337'!$F$2</f>
        <v>178</v>
      </c>
    </row>
    <row r="334" spans="1:6">
      <c r="A334" s="43">
        <v>13</v>
      </c>
      <c r="B334" s="43"/>
      <c r="C334" s="44" t="s">
        <v>1599</v>
      </c>
      <c r="D334" s="45" t="s">
        <v>1125</v>
      </c>
      <c r="E334" s="46">
        <v>190</v>
      </c>
      <c r="F334" s="47">
        <f>E334+'[1]List 337'!$F$2</f>
        <v>192</v>
      </c>
    </row>
    <row r="335" spans="1:6">
      <c r="A335" s="43">
        <v>14</v>
      </c>
      <c r="B335" s="43" t="s">
        <v>1600</v>
      </c>
      <c r="C335" s="52" t="s">
        <v>1601</v>
      </c>
      <c r="D335" s="49" t="s">
        <v>1602</v>
      </c>
      <c r="E335" s="55">
        <v>38</v>
      </c>
      <c r="F335" s="47">
        <f>E335+'[1]List 337'!$F$2</f>
        <v>40</v>
      </c>
    </row>
    <row r="336" spans="1:6">
      <c r="A336" s="43">
        <v>15</v>
      </c>
      <c r="B336" s="43" t="s">
        <v>1603</v>
      </c>
      <c r="C336" s="46" t="s">
        <v>1604</v>
      </c>
      <c r="D336" s="46" t="s">
        <v>1605</v>
      </c>
      <c r="E336" s="51">
        <v>222</v>
      </c>
      <c r="F336" s="47">
        <f>E336+'[1]List 337'!$F$2</f>
        <v>224</v>
      </c>
    </row>
    <row r="337" spans="1:6">
      <c r="A337" s="43">
        <v>16</v>
      </c>
      <c r="B337" s="43" t="s">
        <v>1606</v>
      </c>
      <c r="C337" s="52" t="s">
        <v>1607</v>
      </c>
      <c r="D337" s="52" t="s">
        <v>1608</v>
      </c>
      <c r="E337" s="51">
        <v>156</v>
      </c>
      <c r="F337" s="47">
        <f>E337+'[1]List 337'!$F$2</f>
        <v>158</v>
      </c>
    </row>
    <row r="338" spans="1:6">
      <c r="A338" s="43">
        <v>17</v>
      </c>
      <c r="B338" s="43"/>
      <c r="C338" s="44" t="s">
        <v>1609</v>
      </c>
      <c r="D338" s="45" t="s">
        <v>1610</v>
      </c>
      <c r="E338" s="46">
        <v>352</v>
      </c>
      <c r="F338" s="47">
        <f>E338+'[1]List 337'!$F$2</f>
        <v>354</v>
      </c>
    </row>
    <row r="339" spans="1:6">
      <c r="A339" s="43">
        <v>18</v>
      </c>
      <c r="B339" s="43"/>
      <c r="C339" s="44" t="s">
        <v>1611</v>
      </c>
      <c r="D339" s="45" t="s">
        <v>1612</v>
      </c>
      <c r="E339" s="46">
        <v>118</v>
      </c>
      <c r="F339" s="47">
        <f>E339+'[1]List 337'!$F$2</f>
        <v>120</v>
      </c>
    </row>
    <row r="340" spans="1:6">
      <c r="A340" s="43">
        <v>19</v>
      </c>
      <c r="B340" s="43"/>
      <c r="C340" s="44" t="s">
        <v>1613</v>
      </c>
      <c r="D340" s="45" t="s">
        <v>1612</v>
      </c>
      <c r="E340" s="46">
        <v>88</v>
      </c>
      <c r="F340" s="47">
        <f>E340+'[1]List 337'!$F$2</f>
        <v>90</v>
      </c>
    </row>
    <row r="341" spans="1:6">
      <c r="A341" s="43">
        <v>20</v>
      </c>
      <c r="B341" s="43"/>
      <c r="C341" s="44" t="s">
        <v>1614</v>
      </c>
      <c r="D341" s="45" t="s">
        <v>1612</v>
      </c>
      <c r="E341" s="46">
        <v>136</v>
      </c>
      <c r="F341" s="47">
        <f>E341+'[1]List 337'!$F$2</f>
        <v>138</v>
      </c>
    </row>
    <row r="342" spans="1:6">
      <c r="A342" s="43">
        <v>21</v>
      </c>
      <c r="B342" s="43"/>
      <c r="C342" s="48" t="s">
        <v>1615</v>
      </c>
      <c r="D342" s="46" t="s">
        <v>1616</v>
      </c>
      <c r="E342" s="50">
        <v>214</v>
      </c>
      <c r="F342" s="47">
        <f>E342+'[1]List 337'!$F$2</f>
        <v>216</v>
      </c>
    </row>
    <row r="343" spans="1:6">
      <c r="A343" s="43">
        <v>22</v>
      </c>
      <c r="B343" s="43"/>
      <c r="C343" s="57" t="s">
        <v>1617</v>
      </c>
      <c r="D343" s="57" t="s">
        <v>1011</v>
      </c>
      <c r="E343" s="51">
        <v>382</v>
      </c>
      <c r="F343" s="47">
        <f>E343+'[1]List 337'!$F$2</f>
        <v>384</v>
      </c>
    </row>
    <row r="344" spans="1:6">
      <c r="A344" s="43">
        <v>23</v>
      </c>
      <c r="B344" s="43"/>
      <c r="C344" s="52" t="s">
        <v>1618</v>
      </c>
      <c r="D344" s="53" t="s">
        <v>1596</v>
      </c>
      <c r="E344" s="46">
        <v>122</v>
      </c>
      <c r="F344" s="47">
        <f>E344+'[1]List 337'!$F$2</f>
        <v>124</v>
      </c>
    </row>
    <row r="345" spans="1:6">
      <c r="A345" s="60"/>
      <c r="B345" s="60"/>
      <c r="C345" s="61"/>
      <c r="D345" s="62"/>
      <c r="E345" s="63"/>
      <c r="F345" s="64"/>
    </row>
  </sheetData>
  <mergeCells count="9">
    <mergeCell ref="C5:F5"/>
    <mergeCell ref="A320:F320"/>
    <mergeCell ref="C321:F321"/>
    <mergeCell ref="A3:A4"/>
    <mergeCell ref="B3:B4"/>
    <mergeCell ref="C3:C4"/>
    <mergeCell ref="D3:D4"/>
    <mergeCell ref="E3:E4"/>
    <mergeCell ref="F3:F4"/>
  </mergeCells>
  <conditionalFormatting sqref="C321:C345 C1:C95 C97:C177 C179:C191 C193:C266 C268:C270 C272:C319">
    <cfRule type="duplicateValues" dxfId="261" priority="1" stopIfTrue="1"/>
    <cfRule type="aboveAverage" dxfId="260" priority="2" stopIfTrue="1" aboveAverage="0"/>
  </conditionalFormatting>
  <conditionalFormatting sqref="C323">
    <cfRule type="duplicateValues" dxfId="259" priority="41" stopIfTrue="1"/>
    <cfRule type="aboveAverage" dxfId="258" priority="42" stopIfTrue="1" aboveAverage="0"/>
  </conditionalFormatting>
  <conditionalFormatting sqref="C324">
    <cfRule type="duplicateValues" dxfId="257" priority="39" stopIfTrue="1"/>
    <cfRule type="aboveAverage" dxfId="256" priority="40" stopIfTrue="1" aboveAverage="0"/>
  </conditionalFormatting>
  <conditionalFormatting sqref="C325">
    <cfRule type="duplicateValues" dxfId="255" priority="37" stopIfTrue="1"/>
    <cfRule type="aboveAverage" dxfId="254" priority="38" stopIfTrue="1" aboveAverage="0"/>
  </conditionalFormatting>
  <conditionalFormatting sqref="C326">
    <cfRule type="duplicateValues" dxfId="253" priority="35" stopIfTrue="1"/>
    <cfRule type="aboveAverage" dxfId="252" priority="36" stopIfTrue="1" aboveAverage="0"/>
  </conditionalFormatting>
  <conditionalFormatting sqref="C327">
    <cfRule type="duplicateValues" dxfId="251" priority="33" stopIfTrue="1"/>
    <cfRule type="aboveAverage" dxfId="250" priority="34" stopIfTrue="1" aboveAverage="0"/>
  </conditionalFormatting>
  <conditionalFormatting sqref="C328">
    <cfRule type="duplicateValues" dxfId="249" priority="31" stopIfTrue="1"/>
    <cfRule type="aboveAverage" dxfId="248" priority="32" stopIfTrue="1" aboveAverage="0"/>
  </conditionalFormatting>
  <conditionalFormatting sqref="C329">
    <cfRule type="duplicateValues" dxfId="247" priority="29" stopIfTrue="1"/>
    <cfRule type="aboveAverage" dxfId="246" priority="30" stopIfTrue="1" aboveAverage="0"/>
  </conditionalFormatting>
  <conditionalFormatting sqref="C330">
    <cfRule type="duplicateValues" dxfId="245" priority="27" stopIfTrue="1"/>
    <cfRule type="aboveAverage" dxfId="244" priority="28" stopIfTrue="1" aboveAverage="0"/>
  </conditionalFormatting>
  <conditionalFormatting sqref="C331">
    <cfRule type="duplicateValues" dxfId="243" priority="25" stopIfTrue="1"/>
    <cfRule type="aboveAverage" dxfId="242" priority="26" stopIfTrue="1" aboveAverage="0"/>
  </conditionalFormatting>
  <conditionalFormatting sqref="C332">
    <cfRule type="duplicateValues" dxfId="241" priority="23" stopIfTrue="1"/>
    <cfRule type="aboveAverage" dxfId="240" priority="24" stopIfTrue="1" aboveAverage="0"/>
  </conditionalFormatting>
  <conditionalFormatting sqref="C333">
    <cfRule type="duplicateValues" dxfId="239" priority="21" stopIfTrue="1"/>
    <cfRule type="aboveAverage" dxfId="238" priority="22" stopIfTrue="1" aboveAverage="0"/>
  </conditionalFormatting>
  <conditionalFormatting sqref="C334">
    <cfRule type="duplicateValues" dxfId="237" priority="19" stopIfTrue="1"/>
    <cfRule type="aboveAverage" dxfId="236" priority="20" stopIfTrue="1" aboveAverage="0"/>
  </conditionalFormatting>
  <conditionalFormatting sqref="C335">
    <cfRule type="duplicateValues" dxfId="235" priority="17" stopIfTrue="1"/>
    <cfRule type="aboveAverage" dxfId="234" priority="18" stopIfTrue="1" aboveAverage="0"/>
  </conditionalFormatting>
  <conditionalFormatting sqref="C336">
    <cfRule type="duplicateValues" dxfId="233" priority="15" stopIfTrue="1"/>
    <cfRule type="aboveAverage" dxfId="232" priority="16" stopIfTrue="1" aboveAverage="0"/>
  </conditionalFormatting>
  <conditionalFormatting sqref="C337">
    <cfRule type="duplicateValues" dxfId="231" priority="13" stopIfTrue="1"/>
    <cfRule type="aboveAverage" dxfId="230" priority="14" stopIfTrue="1" aboveAverage="0"/>
  </conditionalFormatting>
  <conditionalFormatting sqref="C338">
    <cfRule type="duplicateValues" dxfId="229" priority="11" stopIfTrue="1"/>
    <cfRule type="aboveAverage" dxfId="228" priority="12" stopIfTrue="1" aboveAverage="0"/>
  </conditionalFormatting>
  <conditionalFormatting sqref="C339:C341">
    <cfRule type="duplicateValues" dxfId="227" priority="9" stopIfTrue="1"/>
    <cfRule type="aboveAverage" dxfId="226" priority="10" stopIfTrue="1" aboveAverage="0"/>
  </conditionalFormatting>
  <conditionalFormatting sqref="C342">
    <cfRule type="duplicateValues" dxfId="225" priority="7" stopIfTrue="1"/>
    <cfRule type="aboveAverage" dxfId="224" priority="8" stopIfTrue="1" aboveAverage="0"/>
  </conditionalFormatting>
  <conditionalFormatting sqref="C343">
    <cfRule type="duplicateValues" dxfId="223" priority="5" stopIfTrue="1"/>
    <cfRule type="aboveAverage" dxfId="222" priority="6" stopIfTrue="1" aboveAverage="0"/>
  </conditionalFormatting>
  <conditionalFormatting sqref="C344">
    <cfRule type="duplicateValues" dxfId="221" priority="3" stopIfTrue="1"/>
    <cfRule type="aboveAverage" dxfId="220" priority="4" stopIfTrue="1" aboveAverage="0"/>
  </conditionalFormatting>
  <pageMargins left="0.7" right="0.7" top="0.75" bottom="0.75" header="0.3" footer="0.3"/>
  <pageSetup paperSize="9" orientation="portrait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464"/>
  <sheetViews>
    <sheetView workbookViewId="0">
      <pane ySplit="3" topLeftCell="A448" activePane="bottomLeft" state="frozen"/>
      <selection pane="bottomLeft" activeCell="E4" sqref="E4:F463"/>
    </sheetView>
  </sheetViews>
  <sheetFormatPr defaultRowHeight="15"/>
  <cols>
    <col min="2" max="2" width="12" customWidth="1"/>
    <col min="3" max="3" width="60" customWidth="1"/>
    <col min="4" max="4" width="40" customWidth="1"/>
    <col min="5" max="5" width="15.7109375" customWidth="1"/>
  </cols>
  <sheetData>
    <row r="1" spans="1:7" ht="20.25">
      <c r="A1" s="307" t="s">
        <v>1619</v>
      </c>
      <c r="B1" s="307"/>
      <c r="C1" s="307"/>
      <c r="D1" s="307"/>
      <c r="E1" s="307"/>
      <c r="F1" s="307"/>
    </row>
    <row r="2" spans="1:7" ht="16.5" thickBot="1">
      <c r="A2" s="65"/>
      <c r="B2" s="65"/>
      <c r="C2" s="66"/>
      <c r="D2" s="67"/>
      <c r="E2" s="68"/>
      <c r="F2" s="68"/>
    </row>
    <row r="3" spans="1:7" ht="16.5" thickBot="1">
      <c r="A3" s="69" t="s">
        <v>7</v>
      </c>
      <c r="B3" s="70" t="s">
        <v>985</v>
      </c>
      <c r="C3" s="71" t="s">
        <v>9</v>
      </c>
      <c r="D3" s="71" t="s">
        <v>693</v>
      </c>
      <c r="E3" s="72" t="s">
        <v>1620</v>
      </c>
      <c r="F3" s="73" t="s">
        <v>1621</v>
      </c>
      <c r="G3" s="74"/>
    </row>
    <row r="4" spans="1:7" ht="15.75">
      <c r="A4" s="75">
        <v>1</v>
      </c>
      <c r="B4" s="76" t="s">
        <v>1622</v>
      </c>
      <c r="C4" s="77" t="s">
        <v>1623</v>
      </c>
      <c r="D4" s="78" t="s">
        <v>1624</v>
      </c>
      <c r="E4" s="78" t="s">
        <v>267</v>
      </c>
      <c r="F4" s="79">
        <v>57</v>
      </c>
      <c r="G4" s="80"/>
    </row>
    <row r="5" spans="1:7" ht="15.75">
      <c r="A5" s="81">
        <f>1+A4</f>
        <v>2</v>
      </c>
      <c r="B5" s="81" t="s">
        <v>1625</v>
      </c>
      <c r="C5" s="82" t="s">
        <v>1626</v>
      </c>
      <c r="D5" s="81" t="s">
        <v>1627</v>
      </c>
      <c r="E5" s="81" t="str">
        <f>VLOOKUP(C5,[2]Anggaran!$B$5:$J$504,3,0)</f>
        <v>Melayu</v>
      </c>
      <c r="F5" s="81">
        <v>61</v>
      </c>
      <c r="G5" s="80"/>
    </row>
    <row r="6" spans="1:7" ht="15.75">
      <c r="A6" s="81">
        <f t="shared" ref="A6:A69" si="0">1+A5</f>
        <v>3</v>
      </c>
      <c r="B6" s="81" t="s">
        <v>1628</v>
      </c>
      <c r="C6" s="82" t="s">
        <v>1629</v>
      </c>
      <c r="D6" s="81" t="s">
        <v>1630</v>
      </c>
      <c r="E6" s="81" t="str">
        <f>VLOOKUP(C6,[2]Anggaran!$B$5:$J$504,3,0)</f>
        <v>Jawa - Sunda</v>
      </c>
      <c r="F6" s="81">
        <v>63</v>
      </c>
      <c r="G6" s="80"/>
    </row>
    <row r="7" spans="1:7" ht="15.75">
      <c r="A7" s="81">
        <f t="shared" si="0"/>
        <v>4</v>
      </c>
      <c r="B7" s="81" t="s">
        <v>1631</v>
      </c>
      <c r="C7" s="82" t="s">
        <v>1632</v>
      </c>
      <c r="D7" s="81" t="s">
        <v>1633</v>
      </c>
      <c r="E7" s="81" t="str">
        <f>VLOOKUP(C7,[2]Anggaran!$B$5:$J$504,3,0)</f>
        <v>Jawa - Sunda</v>
      </c>
      <c r="F7" s="81">
        <v>86</v>
      </c>
      <c r="G7" s="80"/>
    </row>
    <row r="8" spans="1:7" ht="15.75">
      <c r="A8" s="81">
        <f t="shared" si="0"/>
        <v>5</v>
      </c>
      <c r="B8" s="81" t="s">
        <v>1634</v>
      </c>
      <c r="C8" s="82" t="s">
        <v>1635</v>
      </c>
      <c r="D8" s="81" t="s">
        <v>1636</v>
      </c>
      <c r="E8" s="81" t="str">
        <f>VLOOKUP(C8,[2]Anggaran!$B$5:$J$504,3,0)</f>
        <v>Jawa - Sunda</v>
      </c>
      <c r="F8" s="81">
        <v>44</v>
      </c>
      <c r="G8" s="80"/>
    </row>
    <row r="9" spans="1:7" ht="15.75">
      <c r="A9" s="81">
        <f t="shared" si="0"/>
        <v>6</v>
      </c>
      <c r="B9" s="81" t="s">
        <v>1637</v>
      </c>
      <c r="C9" s="82" t="s">
        <v>1638</v>
      </c>
      <c r="D9" s="81" t="s">
        <v>1639</v>
      </c>
      <c r="E9" s="81" t="str">
        <f>VLOOKUP(C9,[2]Anggaran!$B$5:$J$504,3,0)</f>
        <v>Jawa - Sunda</v>
      </c>
      <c r="F9" s="81">
        <v>88</v>
      </c>
    </row>
    <row r="10" spans="1:7" ht="15.75">
      <c r="A10" s="81">
        <f t="shared" si="0"/>
        <v>7</v>
      </c>
      <c r="B10" s="81" t="s">
        <v>1640</v>
      </c>
      <c r="C10" s="82" t="s">
        <v>1641</v>
      </c>
      <c r="D10" s="81" t="s">
        <v>1642</v>
      </c>
      <c r="E10" s="81" t="str">
        <f>VLOOKUP(C10,[2]Anggaran!$B$5:$J$504,3,0)</f>
        <v>Melayu</v>
      </c>
      <c r="F10" s="81">
        <v>18</v>
      </c>
      <c r="G10" s="80"/>
    </row>
    <row r="11" spans="1:7" ht="15.75">
      <c r="A11" s="81">
        <f t="shared" si="0"/>
        <v>8</v>
      </c>
      <c r="B11" s="81" t="s">
        <v>1643</v>
      </c>
      <c r="C11" s="82" t="s">
        <v>1644</v>
      </c>
      <c r="D11" s="81" t="s">
        <v>1645</v>
      </c>
      <c r="E11" s="81" t="str">
        <f>VLOOKUP(C11,[2]Anggaran!$B$5:$J$504,3,0)</f>
        <v>Jawa - Sunda</v>
      </c>
      <c r="F11" s="81">
        <v>66</v>
      </c>
      <c r="G11" s="80"/>
    </row>
    <row r="12" spans="1:7" ht="15.75">
      <c r="A12" s="81">
        <f t="shared" si="0"/>
        <v>9</v>
      </c>
      <c r="B12" s="81" t="s">
        <v>1646</v>
      </c>
      <c r="C12" s="82" t="s">
        <v>1647</v>
      </c>
      <c r="D12" s="81" t="s">
        <v>1648</v>
      </c>
      <c r="E12" s="81" t="str">
        <f>VLOOKUP(C12,[2]Anggaran!$B$5:$J$504,3,0)</f>
        <v>Melayu</v>
      </c>
      <c r="F12" s="81">
        <v>62</v>
      </c>
      <c r="G12" s="80"/>
    </row>
    <row r="13" spans="1:7" ht="15.75">
      <c r="A13" s="81">
        <f t="shared" si="0"/>
        <v>10</v>
      </c>
      <c r="B13" s="81" t="s">
        <v>1649</v>
      </c>
      <c r="C13" s="82" t="s">
        <v>1650</v>
      </c>
      <c r="D13" s="81" t="s">
        <v>1557</v>
      </c>
      <c r="E13" s="81" t="str">
        <f>VLOOKUP(C13,[2]Anggaran!$B$5:$J$504,3,0)</f>
        <v>Papua</v>
      </c>
      <c r="F13" s="81">
        <v>54</v>
      </c>
      <c r="G13" s="80"/>
    </row>
    <row r="14" spans="1:7" ht="15.75">
      <c r="A14" s="81">
        <f t="shared" si="0"/>
        <v>11</v>
      </c>
      <c r="B14" s="81" t="s">
        <v>1651</v>
      </c>
      <c r="C14" s="82" t="s">
        <v>1652</v>
      </c>
      <c r="D14" s="81" t="s">
        <v>1046</v>
      </c>
      <c r="E14" s="81" t="str">
        <f>VLOOKUP(C14,[2]Anggaran!$B$5:$J$504,3,0)</f>
        <v>Melayu</v>
      </c>
      <c r="F14" s="81">
        <v>222</v>
      </c>
      <c r="G14" s="80"/>
    </row>
    <row r="15" spans="1:7" ht="15.75">
      <c r="A15" s="81">
        <f t="shared" si="0"/>
        <v>12</v>
      </c>
      <c r="B15" s="81" t="s">
        <v>1653</v>
      </c>
      <c r="C15" s="82" t="s">
        <v>1654</v>
      </c>
      <c r="D15" s="81" t="s">
        <v>1655</v>
      </c>
      <c r="E15" s="81" t="str">
        <f>VLOOKUP(C15,[2]Anggaran!$B$5:$J$504,3,0)</f>
        <v>Jawa - Sunda</v>
      </c>
      <c r="F15" s="81">
        <v>166</v>
      </c>
      <c r="G15" s="80"/>
    </row>
    <row r="16" spans="1:7" ht="15.75">
      <c r="A16" s="81">
        <f t="shared" si="0"/>
        <v>13</v>
      </c>
      <c r="B16" s="81" t="s">
        <v>1656</v>
      </c>
      <c r="C16" s="82" t="s">
        <v>1657</v>
      </c>
      <c r="D16" s="81" t="s">
        <v>1658</v>
      </c>
      <c r="E16" s="81" t="str">
        <f>VLOOKUP(C16,[2]Anggaran!$B$5:$J$504,3,0)</f>
        <v>Jawa - Sunda</v>
      </c>
      <c r="F16" s="81">
        <v>48</v>
      </c>
      <c r="G16" s="80"/>
    </row>
    <row r="17" spans="1:7" ht="15.75">
      <c r="A17" s="81">
        <f t="shared" si="0"/>
        <v>14</v>
      </c>
      <c r="B17" s="81" t="s">
        <v>1659</v>
      </c>
      <c r="C17" s="82" t="s">
        <v>1660</v>
      </c>
      <c r="D17" s="81" t="s">
        <v>1661</v>
      </c>
      <c r="E17" s="81" t="str">
        <f>VLOOKUP(C17,[2]Anggaran!$B$5:$J$504,3,0)</f>
        <v>Jawa - Sunda</v>
      </c>
      <c r="F17" s="81">
        <v>117</v>
      </c>
      <c r="G17" s="80"/>
    </row>
    <row r="18" spans="1:7" ht="15.75">
      <c r="A18" s="81">
        <f t="shared" si="0"/>
        <v>15</v>
      </c>
      <c r="B18" s="81" t="s">
        <v>1662</v>
      </c>
      <c r="C18" s="82" t="s">
        <v>1663</v>
      </c>
      <c r="D18" s="81" t="s">
        <v>1664</v>
      </c>
      <c r="E18" s="81" t="str">
        <f>VLOOKUP(C18,[2]Anggaran!$B$5:$J$504,3,0)</f>
        <v>Melayu</v>
      </c>
      <c r="F18" s="81">
        <v>120</v>
      </c>
      <c r="G18" s="80"/>
    </row>
    <row r="19" spans="1:7" ht="15.75">
      <c r="A19" s="81">
        <f t="shared" si="0"/>
        <v>16</v>
      </c>
      <c r="B19" s="81" t="s">
        <v>1665</v>
      </c>
      <c r="C19" s="82" t="s">
        <v>1666</v>
      </c>
      <c r="D19" s="81" t="s">
        <v>1664</v>
      </c>
      <c r="E19" s="81" t="str">
        <f>VLOOKUP(C19,[2]Anggaran!$B$5:$J$504,3,0)</f>
        <v>Melayu</v>
      </c>
      <c r="F19" s="81">
        <v>80</v>
      </c>
    </row>
    <row r="20" spans="1:7" ht="15.75">
      <c r="A20" s="81">
        <f t="shared" si="0"/>
        <v>17</v>
      </c>
      <c r="B20" s="81" t="s">
        <v>1667</v>
      </c>
      <c r="C20" s="82" t="s">
        <v>1668</v>
      </c>
      <c r="D20" s="81" t="s">
        <v>1669</v>
      </c>
      <c r="E20" s="81" t="str">
        <f>VLOOKUP(C20,[2]Anggaran!$B$5:$J$504,3,0)</f>
        <v>Nusa Tenggara</v>
      </c>
      <c r="F20" s="81">
        <v>237</v>
      </c>
      <c r="G20" s="80"/>
    </row>
    <row r="21" spans="1:7" ht="15.75">
      <c r="A21" s="81">
        <f t="shared" si="0"/>
        <v>18</v>
      </c>
      <c r="B21" s="81" t="s">
        <v>1670</v>
      </c>
      <c r="C21" s="82" t="s">
        <v>1671</v>
      </c>
      <c r="D21" s="81" t="s">
        <v>1672</v>
      </c>
      <c r="E21" s="81" t="str">
        <f>VLOOKUP(C21,[2]Anggaran!$B$5:$J$504,3,0)</f>
        <v>Melayu</v>
      </c>
      <c r="F21" s="81">
        <v>173</v>
      </c>
      <c r="G21" s="80"/>
    </row>
    <row r="22" spans="1:7" ht="15.75">
      <c r="A22" s="81">
        <f t="shared" si="0"/>
        <v>19</v>
      </c>
      <c r="B22" s="81" t="s">
        <v>1673</v>
      </c>
      <c r="C22" s="82" t="s">
        <v>1674</v>
      </c>
      <c r="D22" s="81" t="s">
        <v>1664</v>
      </c>
      <c r="E22" s="81" t="str">
        <f>VLOOKUP(C22,[2]Anggaran!$B$5:$J$504,3,0)</f>
        <v>Kalimantan</v>
      </c>
      <c r="F22" s="81">
        <v>221</v>
      </c>
      <c r="G22" s="80"/>
    </row>
    <row r="23" spans="1:7" ht="15.75">
      <c r="A23" s="81">
        <f t="shared" si="0"/>
        <v>20</v>
      </c>
      <c r="B23" s="81" t="s">
        <v>1675</v>
      </c>
      <c r="C23" s="82" t="s">
        <v>1676</v>
      </c>
      <c r="D23" s="81" t="s">
        <v>1664</v>
      </c>
      <c r="E23" s="81" t="str">
        <f>VLOOKUP(C23,[2]Anggaran!$B$5:$J$504,3,0)</f>
        <v>Nusa Tenggara</v>
      </c>
      <c r="F23" s="81">
        <v>231</v>
      </c>
      <c r="G23" s="80"/>
    </row>
    <row r="24" spans="1:7" ht="15.75">
      <c r="A24" s="81">
        <f t="shared" si="0"/>
        <v>21</v>
      </c>
      <c r="B24" s="81" t="s">
        <v>1677</v>
      </c>
      <c r="C24" s="83" t="s">
        <v>1678</v>
      </c>
      <c r="D24" s="81" t="s">
        <v>1679</v>
      </c>
      <c r="E24" s="81" t="str">
        <f>VLOOKUP(C24,[2]Anggaran!$B$5:$J$504,3,0)</f>
        <v>Nusa Tenggara</v>
      </c>
      <c r="F24" s="81">
        <v>163</v>
      </c>
      <c r="G24" s="80"/>
    </row>
    <row r="25" spans="1:7" ht="15.75">
      <c r="A25" s="81">
        <f t="shared" si="0"/>
        <v>22</v>
      </c>
      <c r="B25" s="81" t="s">
        <v>1680</v>
      </c>
      <c r="C25" s="82" t="s">
        <v>1681</v>
      </c>
      <c r="D25" s="81" t="s">
        <v>1664</v>
      </c>
      <c r="E25" s="81" t="str">
        <f>VLOOKUP(C25,[2]Anggaran!$B$5:$J$504,3,0)</f>
        <v>Melayu</v>
      </c>
      <c r="F25" s="81">
        <v>234</v>
      </c>
      <c r="G25" s="80"/>
    </row>
    <row r="26" spans="1:7" ht="15.75">
      <c r="A26" s="81">
        <f t="shared" si="0"/>
        <v>23</v>
      </c>
      <c r="B26" s="81" t="s">
        <v>1682</v>
      </c>
      <c r="C26" s="83" t="s">
        <v>1683</v>
      </c>
      <c r="D26" s="81" t="s">
        <v>1664</v>
      </c>
      <c r="E26" s="81" t="str">
        <f>VLOOKUP(C26,[2]Anggaran!$B$5:$J$504,3,0)</f>
        <v>Sulawesi</v>
      </c>
      <c r="F26" s="81">
        <v>194</v>
      </c>
      <c r="G26" s="80"/>
    </row>
    <row r="27" spans="1:7" ht="15.75">
      <c r="A27" s="81">
        <f t="shared" si="0"/>
        <v>24</v>
      </c>
      <c r="B27" s="81" t="s">
        <v>1684</v>
      </c>
      <c r="C27" s="82" t="s">
        <v>1685</v>
      </c>
      <c r="D27" s="81" t="s">
        <v>1686</v>
      </c>
      <c r="E27" s="81" t="s">
        <v>1687</v>
      </c>
      <c r="F27" s="81">
        <v>121</v>
      </c>
      <c r="G27" s="80"/>
    </row>
    <row r="28" spans="1:7" ht="15.75">
      <c r="A28" s="81">
        <f t="shared" si="0"/>
        <v>25</v>
      </c>
      <c r="B28" s="81" t="s">
        <v>1688</v>
      </c>
      <c r="C28" s="82" t="s">
        <v>1689</v>
      </c>
      <c r="D28" s="81" t="s">
        <v>730</v>
      </c>
      <c r="E28" s="81" t="str">
        <f>VLOOKUP(C28,[2]Anggaran!$B$5:$J$504,3,0)</f>
        <v>Kalimantan</v>
      </c>
      <c r="F28" s="81">
        <v>243</v>
      </c>
    </row>
    <row r="29" spans="1:7" ht="15.75">
      <c r="A29" s="81">
        <f t="shared" si="0"/>
        <v>26</v>
      </c>
      <c r="B29" s="81" t="s">
        <v>1690</v>
      </c>
      <c r="C29" s="82" t="s">
        <v>1691</v>
      </c>
      <c r="D29" s="81" t="s">
        <v>1040</v>
      </c>
      <c r="E29" s="81" t="str">
        <f>VLOOKUP(C29,[2]Anggaran!$B$5:$J$504,3,0)</f>
        <v>Jawa - Sunda</v>
      </c>
      <c r="F29" s="81">
        <v>42</v>
      </c>
      <c r="G29" s="80"/>
    </row>
    <row r="30" spans="1:7" ht="15.75">
      <c r="A30" s="81">
        <f t="shared" si="0"/>
        <v>27</v>
      </c>
      <c r="B30" s="81" t="s">
        <v>1692</v>
      </c>
      <c r="C30" s="82" t="s">
        <v>1693</v>
      </c>
      <c r="D30" s="81" t="s">
        <v>1694</v>
      </c>
      <c r="E30" s="81" t="str">
        <f>VLOOKUP(C30,[2]Anggaran!$B$5:$J$504,3,0)</f>
        <v>Jawa - Sunda</v>
      </c>
      <c r="F30" s="81">
        <v>92</v>
      </c>
      <c r="G30" s="80"/>
    </row>
    <row r="31" spans="1:7" ht="15.75">
      <c r="A31" s="81">
        <f t="shared" si="0"/>
        <v>28</v>
      </c>
      <c r="B31" s="81" t="s">
        <v>1695</v>
      </c>
      <c r="C31" s="82" t="s">
        <v>1696</v>
      </c>
      <c r="D31" s="81" t="s">
        <v>1697</v>
      </c>
      <c r="E31" s="81" t="str">
        <f>VLOOKUP(C31,[2]Anggaran!$B$5:$J$504,3,0)</f>
        <v>Jawa - Sunda</v>
      </c>
      <c r="F31" s="81">
        <v>54</v>
      </c>
      <c r="G31" s="80"/>
    </row>
    <row r="32" spans="1:7" ht="15.75">
      <c r="A32" s="81">
        <f t="shared" si="0"/>
        <v>29</v>
      </c>
      <c r="B32" s="81" t="s">
        <v>1698</v>
      </c>
      <c r="C32" s="82" t="s">
        <v>1699</v>
      </c>
      <c r="D32" s="81" t="s">
        <v>1700</v>
      </c>
      <c r="E32" s="81" t="str">
        <f>VLOOKUP(C32,[2]Anggaran!$B$5:$J$504,3,0)</f>
        <v>Melayu</v>
      </c>
      <c r="F32" s="81">
        <v>126</v>
      </c>
      <c r="G32" s="80"/>
    </row>
    <row r="33" spans="1:7" ht="15.75">
      <c r="A33" s="81">
        <f t="shared" si="0"/>
        <v>30</v>
      </c>
      <c r="B33" s="81" t="s">
        <v>1701</v>
      </c>
      <c r="C33" s="82" t="s">
        <v>1702</v>
      </c>
      <c r="D33" s="81" t="s">
        <v>1703</v>
      </c>
      <c r="E33" s="81" t="str">
        <f>VLOOKUP(C33,[2]Anggaran!$B$5:$J$504,3,0)</f>
        <v>Jawa - Sunda</v>
      </c>
      <c r="F33" s="81">
        <v>128</v>
      </c>
      <c r="G33" s="80"/>
    </row>
    <row r="34" spans="1:7" ht="15.75">
      <c r="A34" s="81">
        <f t="shared" si="0"/>
        <v>31</v>
      </c>
      <c r="B34" s="81" t="s">
        <v>1704</v>
      </c>
      <c r="C34" s="82" t="s">
        <v>1705</v>
      </c>
      <c r="D34" s="81" t="s">
        <v>1040</v>
      </c>
      <c r="E34" s="81" t="str">
        <f>VLOOKUP(C34,[2]Anggaran!$B$5:$J$504,3,0)</f>
        <v>Jawa - Sunda</v>
      </c>
      <c r="F34" s="81">
        <v>74</v>
      </c>
      <c r="G34" s="80"/>
    </row>
    <row r="35" spans="1:7" ht="15.75">
      <c r="A35" s="81">
        <f t="shared" si="0"/>
        <v>32</v>
      </c>
      <c r="B35" s="81" t="s">
        <v>1706</v>
      </c>
      <c r="C35" s="82" t="s">
        <v>1707</v>
      </c>
      <c r="D35" s="81" t="s">
        <v>377</v>
      </c>
      <c r="E35" s="81" t="str">
        <f>VLOOKUP(C35,[2]Anggaran!$B$5:$J$504,3,0)</f>
        <v>Melayu</v>
      </c>
      <c r="F35" s="81">
        <v>131</v>
      </c>
      <c r="G35" s="80"/>
    </row>
    <row r="36" spans="1:7" ht="15.75">
      <c r="A36" s="81">
        <f t="shared" si="0"/>
        <v>33</v>
      </c>
      <c r="B36" s="81" t="s">
        <v>1708</v>
      </c>
      <c r="C36" s="84" t="s">
        <v>1709</v>
      </c>
      <c r="D36" s="85" t="s">
        <v>1710</v>
      </c>
      <c r="E36" s="85" t="str">
        <f>VLOOKUP(C36,[2]Anggaran!$B$5:$J$504,3,0)</f>
        <v>Jawa - Sunda</v>
      </c>
      <c r="F36" s="85">
        <v>224</v>
      </c>
      <c r="G36" s="80"/>
    </row>
    <row r="37" spans="1:7" ht="15.75">
      <c r="A37" s="81">
        <f t="shared" si="0"/>
        <v>34</v>
      </c>
      <c r="B37" s="81" t="s">
        <v>1711</v>
      </c>
      <c r="C37" s="84" t="s">
        <v>1712</v>
      </c>
      <c r="D37" s="85" t="s">
        <v>1713</v>
      </c>
      <c r="E37" s="85" t="str">
        <f>VLOOKUP(C37,[2]Anggaran!$B$5:$J$504,3,0)</f>
        <v>Jawa - Sunda</v>
      </c>
      <c r="F37" s="85">
        <v>142</v>
      </c>
      <c r="G37" s="80"/>
    </row>
    <row r="38" spans="1:7" ht="15.75">
      <c r="A38" s="81">
        <f t="shared" si="0"/>
        <v>35</v>
      </c>
      <c r="B38" s="81" t="s">
        <v>1714</v>
      </c>
      <c r="C38" s="83" t="s">
        <v>1715</v>
      </c>
      <c r="D38" s="81" t="s">
        <v>1716</v>
      </c>
      <c r="E38" s="81" t="str">
        <f>VLOOKUP(C38,[2]Anggaran!$B$5:$J$504,3,0)</f>
        <v>Jawa - Sunda</v>
      </c>
      <c r="F38" s="81">
        <v>409</v>
      </c>
    </row>
    <row r="39" spans="1:7" ht="15.75">
      <c r="A39" s="81">
        <f t="shared" si="0"/>
        <v>36</v>
      </c>
      <c r="B39" s="81" t="s">
        <v>1717</v>
      </c>
      <c r="C39" s="83" t="s">
        <v>1718</v>
      </c>
      <c r="D39" s="81" t="s">
        <v>1719</v>
      </c>
      <c r="E39" s="81" t="str">
        <f>VLOOKUP(C39,[2]Anggaran!$B$5:$J$504,3,0)</f>
        <v>Jawa - Sunda</v>
      </c>
      <c r="F39" s="81">
        <v>220</v>
      </c>
      <c r="G39" s="80"/>
    </row>
    <row r="40" spans="1:7" ht="15.75">
      <c r="A40" s="81">
        <f t="shared" si="0"/>
        <v>37</v>
      </c>
      <c r="B40" s="81" t="s">
        <v>1720</v>
      </c>
      <c r="C40" s="83" t="s">
        <v>1721</v>
      </c>
      <c r="D40" s="81" t="s">
        <v>1719</v>
      </c>
      <c r="E40" s="81" t="str">
        <f>VLOOKUP(C40,[2]Anggaran!$B$5:$J$504,3,0)</f>
        <v>Jawa - Sunda</v>
      </c>
      <c r="F40" s="81">
        <v>227</v>
      </c>
      <c r="G40" s="80"/>
    </row>
    <row r="41" spans="1:7" ht="15.75">
      <c r="A41" s="81">
        <f t="shared" si="0"/>
        <v>38</v>
      </c>
      <c r="B41" s="81" t="s">
        <v>1722</v>
      </c>
      <c r="C41" s="83" t="s">
        <v>1723</v>
      </c>
      <c r="D41" s="81" t="s">
        <v>230</v>
      </c>
      <c r="E41" s="81" t="str">
        <f>VLOOKUP(C41,[2]Anggaran!$B$5:$J$504,3,0)</f>
        <v>Jawa - Sunda</v>
      </c>
      <c r="F41" s="81">
        <v>196</v>
      </c>
    </row>
    <row r="42" spans="1:7" ht="15.75">
      <c r="A42" s="81">
        <f t="shared" si="0"/>
        <v>39</v>
      </c>
      <c r="B42" s="81" t="s">
        <v>1724</v>
      </c>
      <c r="C42" s="83" t="s">
        <v>1725</v>
      </c>
      <c r="D42" s="81" t="s">
        <v>230</v>
      </c>
      <c r="E42" s="81" t="str">
        <f>VLOOKUP(C42,[2]Anggaran!$B$5:$J$504,3,0)</f>
        <v>Jawa - Sunda</v>
      </c>
      <c r="F42" s="81">
        <v>209</v>
      </c>
    </row>
    <row r="43" spans="1:7" ht="15.75">
      <c r="A43" s="81">
        <f t="shared" si="0"/>
        <v>40</v>
      </c>
      <c r="B43" s="81" t="s">
        <v>1726</v>
      </c>
      <c r="C43" s="82" t="s">
        <v>1727</v>
      </c>
      <c r="D43" s="81" t="s">
        <v>1728</v>
      </c>
      <c r="E43" s="81" t="str">
        <f>VLOOKUP(C43,[2]Anggaran!$B$5:$J$504,3,0)</f>
        <v>Melayu</v>
      </c>
      <c r="F43" s="81">
        <v>205</v>
      </c>
      <c r="G43" s="80"/>
    </row>
    <row r="44" spans="1:7" ht="15.75">
      <c r="A44" s="81">
        <f t="shared" si="0"/>
        <v>41</v>
      </c>
      <c r="B44" s="81" t="s">
        <v>1729</v>
      </c>
      <c r="C44" s="82" t="s">
        <v>1730</v>
      </c>
      <c r="D44" s="81" t="s">
        <v>1731</v>
      </c>
      <c r="E44" s="81" t="str">
        <f>VLOOKUP(C44,[2]Anggaran!$B$5:$J$504,3,0)</f>
        <v>Jawa - Sunda</v>
      </c>
      <c r="F44" s="81">
        <v>37</v>
      </c>
      <c r="G44" s="80"/>
    </row>
    <row r="45" spans="1:7" ht="15.75">
      <c r="A45" s="81">
        <f t="shared" si="0"/>
        <v>42</v>
      </c>
      <c r="B45" s="81" t="s">
        <v>1732</v>
      </c>
      <c r="C45" s="82" t="s">
        <v>1733</v>
      </c>
      <c r="D45" s="81" t="s">
        <v>1116</v>
      </c>
      <c r="E45" s="81" t="str">
        <f>VLOOKUP(C45,[2]Anggaran!$B$5:$J$504,3,0)</f>
        <v>Jawa - Sunda</v>
      </c>
      <c r="F45" s="81">
        <v>123</v>
      </c>
      <c r="G45" s="80"/>
    </row>
    <row r="46" spans="1:7" ht="15.75">
      <c r="A46" s="81">
        <f t="shared" si="0"/>
        <v>43</v>
      </c>
      <c r="B46" s="81" t="s">
        <v>1734</v>
      </c>
      <c r="C46" s="82" t="s">
        <v>1735</v>
      </c>
      <c r="D46" s="81" t="s">
        <v>1736</v>
      </c>
      <c r="E46" s="81" t="str">
        <f>VLOOKUP(C46,[2]Anggaran!$B$5:$J$504,3,0)</f>
        <v>Jawa - Sunda</v>
      </c>
      <c r="F46" s="81">
        <v>66</v>
      </c>
      <c r="G46" s="80"/>
    </row>
    <row r="47" spans="1:7" ht="15.75">
      <c r="A47" s="81">
        <f t="shared" si="0"/>
        <v>44</v>
      </c>
      <c r="B47" s="81" t="s">
        <v>1737</v>
      </c>
      <c r="C47" s="82" t="s">
        <v>1738</v>
      </c>
      <c r="D47" s="81" t="s">
        <v>1739</v>
      </c>
      <c r="E47" s="81" t="str">
        <f>VLOOKUP(C47,[2]Anggaran!$B$5:$J$504,3,0)</f>
        <v>Melayu</v>
      </c>
      <c r="F47" s="81">
        <v>45</v>
      </c>
      <c r="G47" s="80"/>
    </row>
    <row r="48" spans="1:7" ht="15.75">
      <c r="A48" s="81">
        <f t="shared" si="0"/>
        <v>45</v>
      </c>
      <c r="B48" s="81" t="s">
        <v>1740</v>
      </c>
      <c r="C48" s="82" t="s">
        <v>1741</v>
      </c>
      <c r="D48" s="81" t="s">
        <v>1374</v>
      </c>
      <c r="E48" s="81" t="str">
        <f>VLOOKUP(C48,[2]Anggaran!$B$5:$J$504,3,0)</f>
        <v>Jawa - Sunda</v>
      </c>
      <c r="F48" s="81">
        <v>49</v>
      </c>
    </row>
    <row r="49" spans="1:7" ht="15.75">
      <c r="A49" s="81">
        <f t="shared" si="0"/>
        <v>46</v>
      </c>
      <c r="B49" s="81" t="s">
        <v>1742</v>
      </c>
      <c r="C49" s="82" t="s">
        <v>1743</v>
      </c>
      <c r="D49" s="81" t="s">
        <v>1744</v>
      </c>
      <c r="E49" s="81" t="str">
        <f>VLOOKUP(C49,[2]Anggaran!$B$5:$J$504,3,0)</f>
        <v>Jawa - Sunda</v>
      </c>
      <c r="F49" s="81">
        <v>56</v>
      </c>
      <c r="G49" s="80"/>
    </row>
    <row r="50" spans="1:7" ht="15.75">
      <c r="A50" s="81">
        <f t="shared" si="0"/>
        <v>47</v>
      </c>
      <c r="B50" s="81" t="s">
        <v>1745</v>
      </c>
      <c r="C50" s="82" t="s">
        <v>1746</v>
      </c>
      <c r="D50" s="81" t="s">
        <v>1713</v>
      </c>
      <c r="E50" s="81" t="str">
        <f>VLOOKUP(C50,[2]Anggaran!$B$5:$J$504,3,0)</f>
        <v>Jawa - Sunda</v>
      </c>
      <c r="F50" s="81">
        <v>137</v>
      </c>
      <c r="G50" s="80"/>
    </row>
    <row r="51" spans="1:7" ht="15.75">
      <c r="A51" s="81">
        <f t="shared" si="0"/>
        <v>48</v>
      </c>
      <c r="B51" s="81" t="s">
        <v>1747</v>
      </c>
      <c r="C51" s="82" t="s">
        <v>1748</v>
      </c>
      <c r="D51" s="81" t="s">
        <v>1148</v>
      </c>
      <c r="E51" s="81" t="str">
        <f>VLOOKUP(C51,[2]Anggaran!$B$5:$J$504,3,0)</f>
        <v>Nusa Tenggara</v>
      </c>
      <c r="F51" s="81">
        <v>380</v>
      </c>
    </row>
    <row r="52" spans="1:7" ht="15.75">
      <c r="A52" s="81">
        <f t="shared" si="0"/>
        <v>49</v>
      </c>
      <c r="B52" s="81" t="s">
        <v>1749</v>
      </c>
      <c r="C52" s="82" t="s">
        <v>1750</v>
      </c>
      <c r="D52" s="81" t="s">
        <v>1751</v>
      </c>
      <c r="E52" s="81" t="str">
        <f>VLOOKUP(C52,[2]Anggaran!$B$5:$J$504,3,0)</f>
        <v>Nusa Tenggara</v>
      </c>
      <c r="F52" s="81">
        <v>38</v>
      </c>
      <c r="G52" s="80"/>
    </row>
    <row r="53" spans="1:7" ht="15.75">
      <c r="A53" s="81">
        <f t="shared" si="0"/>
        <v>50</v>
      </c>
      <c r="B53" s="81" t="s">
        <v>1752</v>
      </c>
      <c r="C53" s="82" t="s">
        <v>1753</v>
      </c>
      <c r="D53" s="81" t="s">
        <v>1754</v>
      </c>
      <c r="E53" s="81" t="str">
        <f>VLOOKUP(C53,[2]Anggaran!$B$5:$J$504,3,0)</f>
        <v>Melayu</v>
      </c>
      <c r="F53" s="81">
        <v>33</v>
      </c>
    </row>
    <row r="54" spans="1:7" ht="15.75">
      <c r="A54" s="81">
        <f t="shared" si="0"/>
        <v>51</v>
      </c>
      <c r="B54" s="81" t="s">
        <v>1755</v>
      </c>
      <c r="C54" s="82" t="s">
        <v>1756</v>
      </c>
      <c r="D54" s="81" t="s">
        <v>1757</v>
      </c>
      <c r="E54" s="81" t="str">
        <f>VLOOKUP(C54,[2]Anggaran!$B$5:$J$504,3,0)</f>
        <v>Jawa - Sunda</v>
      </c>
      <c r="F54" s="81">
        <v>50</v>
      </c>
      <c r="G54" s="80"/>
    </row>
    <row r="55" spans="1:7" ht="15.75">
      <c r="A55" s="81">
        <f t="shared" si="0"/>
        <v>52</v>
      </c>
      <c r="B55" s="81" t="s">
        <v>1758</v>
      </c>
      <c r="C55" s="82" t="s">
        <v>1759</v>
      </c>
      <c r="D55" s="81" t="s">
        <v>1697</v>
      </c>
      <c r="E55" s="81" t="str">
        <f>VLOOKUP(C55,[2]Anggaran!$B$5:$J$504,3,0)</f>
        <v>Jawa - Sunda</v>
      </c>
      <c r="F55" s="81">
        <v>48</v>
      </c>
      <c r="G55" s="80"/>
    </row>
    <row r="56" spans="1:7" ht="15.75">
      <c r="A56" s="81">
        <f t="shared" si="0"/>
        <v>53</v>
      </c>
      <c r="B56" s="81" t="s">
        <v>1760</v>
      </c>
      <c r="C56" s="82" t="s">
        <v>1761</v>
      </c>
      <c r="D56" s="81" t="s">
        <v>1762</v>
      </c>
      <c r="E56" s="81" t="str">
        <f>VLOOKUP(C56,[2]Anggaran!$B$5:$J$504,3,0)</f>
        <v>Melayu</v>
      </c>
      <c r="F56" s="81">
        <v>50</v>
      </c>
      <c r="G56" s="80"/>
    </row>
    <row r="57" spans="1:7" ht="15.75">
      <c r="A57" s="81">
        <f t="shared" si="0"/>
        <v>54</v>
      </c>
      <c r="B57" s="81" t="s">
        <v>1763</v>
      </c>
      <c r="C57" s="82" t="s">
        <v>1764</v>
      </c>
      <c r="D57" s="81" t="s">
        <v>1765</v>
      </c>
      <c r="E57" s="81" t="str">
        <f>VLOOKUP(C57,[2]Anggaran!$B$5:$J$504,3,0)</f>
        <v>Sulawesi</v>
      </c>
      <c r="F57" s="81">
        <v>190</v>
      </c>
    </row>
    <row r="58" spans="1:7" ht="15.75">
      <c r="A58" s="81">
        <f t="shared" si="0"/>
        <v>55</v>
      </c>
      <c r="B58" s="81" t="s">
        <v>1766</v>
      </c>
      <c r="C58" s="82" t="s">
        <v>1767</v>
      </c>
      <c r="D58" s="81" t="s">
        <v>1768</v>
      </c>
      <c r="E58" s="81" t="str">
        <f>VLOOKUP(C58,[2]Anggaran!$B$5:$J$504,3,0)</f>
        <v>Melayu</v>
      </c>
      <c r="F58" s="81">
        <v>60</v>
      </c>
      <c r="G58" s="80"/>
    </row>
    <row r="59" spans="1:7" ht="15.75">
      <c r="A59" s="81">
        <f t="shared" si="0"/>
        <v>56</v>
      </c>
      <c r="B59" s="81" t="s">
        <v>1769</v>
      </c>
      <c r="C59" s="82" t="s">
        <v>1770</v>
      </c>
      <c r="D59" s="81" t="s">
        <v>1771</v>
      </c>
      <c r="E59" s="81" t="str">
        <f>VLOOKUP(C59,[2]Anggaran!$B$5:$J$504,3,0)</f>
        <v>Jawa - Sunda</v>
      </c>
      <c r="F59" s="81">
        <v>126</v>
      </c>
      <c r="G59" s="80"/>
    </row>
    <row r="60" spans="1:7" ht="15.75">
      <c r="A60" s="81">
        <f t="shared" si="0"/>
        <v>57</v>
      </c>
      <c r="B60" s="81" t="s">
        <v>1772</v>
      </c>
      <c r="C60" s="83" t="s">
        <v>1773</v>
      </c>
      <c r="D60" s="81" t="s">
        <v>1774</v>
      </c>
      <c r="E60" s="81" t="str">
        <f>VLOOKUP(C60,[2]Anggaran!$B$5:$J$504,3,0)</f>
        <v>Melayu</v>
      </c>
      <c r="F60" s="81">
        <v>114</v>
      </c>
      <c r="G60" s="80"/>
    </row>
    <row r="61" spans="1:7" ht="15.75">
      <c r="A61" s="81">
        <f t="shared" si="0"/>
        <v>58</v>
      </c>
      <c r="B61" s="81" t="s">
        <v>1775</v>
      </c>
      <c r="C61" s="82" t="s">
        <v>1776</v>
      </c>
      <c r="D61" s="81" t="s">
        <v>1777</v>
      </c>
      <c r="E61" s="81" t="str">
        <f>VLOOKUP(C61,[2]Anggaran!$B$5:$J$504,3,0)</f>
        <v>Melayu</v>
      </c>
      <c r="F61" s="81">
        <v>16</v>
      </c>
      <c r="G61" s="80"/>
    </row>
    <row r="62" spans="1:7" ht="15.75">
      <c r="A62" s="81">
        <f t="shared" si="0"/>
        <v>59</v>
      </c>
      <c r="B62" s="81" t="s">
        <v>1778</v>
      </c>
      <c r="C62" s="82" t="s">
        <v>1779</v>
      </c>
      <c r="D62" s="81" t="s">
        <v>1780</v>
      </c>
      <c r="E62" s="81" t="str">
        <f>VLOOKUP(C62,[2]Anggaran!$B$5:$J$504,3,0)</f>
        <v>Melayu</v>
      </c>
      <c r="F62" s="81">
        <v>104</v>
      </c>
      <c r="G62" s="80"/>
    </row>
    <row r="63" spans="1:7" ht="15.75">
      <c r="A63" s="81">
        <f t="shared" si="0"/>
        <v>60</v>
      </c>
      <c r="B63" s="81" t="s">
        <v>1781</v>
      </c>
      <c r="C63" s="84" t="s">
        <v>1782</v>
      </c>
      <c r="D63" s="85" t="s">
        <v>1783</v>
      </c>
      <c r="E63" s="81" t="str">
        <f>VLOOKUP(C63,[2]Anggaran!$B$5:$J$504,3,0)</f>
        <v>Jawa - Sunda</v>
      </c>
      <c r="F63" s="81">
        <v>388</v>
      </c>
    </row>
    <row r="64" spans="1:7" ht="15.75">
      <c r="A64" s="81">
        <f t="shared" si="0"/>
        <v>61</v>
      </c>
      <c r="B64" s="81" t="s">
        <v>1784</v>
      </c>
      <c r="C64" s="83" t="s">
        <v>1785</v>
      </c>
      <c r="D64" s="81" t="s">
        <v>1786</v>
      </c>
      <c r="E64" s="81" t="str">
        <f>VLOOKUP(C64,[2]Anggaran!$B$5:$J$504,3,0)</f>
        <v>Jawa - Sunda</v>
      </c>
      <c r="F64" s="81">
        <v>165</v>
      </c>
    </row>
    <row r="65" spans="1:7" ht="15.75">
      <c r="A65" s="81">
        <f t="shared" si="0"/>
        <v>62</v>
      </c>
      <c r="B65" s="81" t="s">
        <v>1787</v>
      </c>
      <c r="C65" s="83" t="s">
        <v>1788</v>
      </c>
      <c r="D65" s="81" t="s">
        <v>1789</v>
      </c>
      <c r="E65" s="81" t="str">
        <f>VLOOKUP(C65,[2]Anggaran!$B$5:$J$504,3,0)</f>
        <v>Sulawesi</v>
      </c>
      <c r="F65" s="81">
        <v>89</v>
      </c>
    </row>
    <row r="66" spans="1:7" ht="15.75">
      <c r="A66" s="81">
        <f t="shared" si="0"/>
        <v>63</v>
      </c>
      <c r="B66" s="81" t="s">
        <v>1790</v>
      </c>
      <c r="C66" s="82" t="s">
        <v>1791</v>
      </c>
      <c r="D66" s="81" t="s">
        <v>1529</v>
      </c>
      <c r="E66" s="81" t="str">
        <f>VLOOKUP(C66,[2]Anggaran!$B$5:$J$504,3,0)</f>
        <v>Jawa - Sunda</v>
      </c>
      <c r="F66" s="81">
        <v>78</v>
      </c>
    </row>
    <row r="67" spans="1:7" ht="15.75">
      <c r="A67" s="81">
        <f t="shared" si="0"/>
        <v>64</v>
      </c>
      <c r="B67" s="81" t="s">
        <v>1792</v>
      </c>
      <c r="C67" s="82" t="s">
        <v>1793</v>
      </c>
      <c r="D67" s="81" t="s">
        <v>1794</v>
      </c>
      <c r="E67" s="81" t="str">
        <f>VLOOKUP(C67,[2]Anggaran!$B$5:$J$504,3,0)</f>
        <v>Melayu</v>
      </c>
      <c r="F67" s="81">
        <v>77</v>
      </c>
      <c r="G67" s="80"/>
    </row>
    <row r="68" spans="1:7" ht="15.75">
      <c r="A68" s="81">
        <f t="shared" si="0"/>
        <v>65</v>
      </c>
      <c r="B68" s="81" t="s">
        <v>1795</v>
      </c>
      <c r="C68" s="82" t="s">
        <v>1796</v>
      </c>
      <c r="D68" s="81" t="s">
        <v>1098</v>
      </c>
      <c r="E68" s="81" t="str">
        <f>VLOOKUP(C68,[2]Anggaran!$B$5:$J$504,3,0)</f>
        <v>Melayu</v>
      </c>
      <c r="F68" s="81">
        <v>134</v>
      </c>
    </row>
    <row r="69" spans="1:7" ht="15.75">
      <c r="A69" s="81">
        <f t="shared" si="0"/>
        <v>66</v>
      </c>
      <c r="B69" s="81" t="s">
        <v>1797</v>
      </c>
      <c r="C69" s="82" t="s">
        <v>1798</v>
      </c>
      <c r="D69" s="81" t="s">
        <v>1799</v>
      </c>
      <c r="E69" s="81" t="str">
        <f>VLOOKUP(C69,[2]Anggaran!$B$5:$J$504,3,0)</f>
        <v>Melayu</v>
      </c>
      <c r="F69" s="81">
        <v>181</v>
      </c>
    </row>
    <row r="70" spans="1:7" ht="15.75">
      <c r="A70" s="81">
        <f t="shared" ref="A70:A133" si="1">1+A69</f>
        <v>67</v>
      </c>
      <c r="B70" s="81" t="s">
        <v>1800</v>
      </c>
      <c r="C70" s="82" t="s">
        <v>1801</v>
      </c>
      <c r="D70" s="81" t="s">
        <v>1802</v>
      </c>
      <c r="E70" s="81" t="str">
        <f>VLOOKUP(C70,[2]Anggaran!$B$5:$J$504,3,0)</f>
        <v>Jawa - Sunda</v>
      </c>
      <c r="F70" s="81">
        <v>39</v>
      </c>
      <c r="G70" s="80"/>
    </row>
    <row r="71" spans="1:7" ht="15.75">
      <c r="A71" s="81">
        <f t="shared" si="1"/>
        <v>68</v>
      </c>
      <c r="B71" s="81" t="s">
        <v>1803</v>
      </c>
      <c r="C71" s="82" t="s">
        <v>1804</v>
      </c>
      <c r="D71" s="81" t="s">
        <v>380</v>
      </c>
      <c r="E71" s="81" t="str">
        <f>VLOOKUP(C71,[2]Anggaran!$B$5:$J$504,3,0)</f>
        <v>Jawa - Sunda</v>
      </c>
      <c r="F71" s="81">
        <v>41</v>
      </c>
    </row>
    <row r="72" spans="1:7" ht="15.75">
      <c r="A72" s="81">
        <f t="shared" si="1"/>
        <v>69</v>
      </c>
      <c r="B72" s="81" t="s">
        <v>1805</v>
      </c>
      <c r="C72" s="83" t="s">
        <v>1806</v>
      </c>
      <c r="D72" s="81" t="s">
        <v>1807</v>
      </c>
      <c r="E72" s="81" t="str">
        <f>VLOOKUP(C72,[3]Anggaran!$B$5:$J$504,3,0)</f>
        <v>Melayu</v>
      </c>
      <c r="F72" s="81">
        <v>366</v>
      </c>
    </row>
    <row r="73" spans="1:7" ht="15.75">
      <c r="A73" s="81">
        <f t="shared" si="1"/>
        <v>70</v>
      </c>
      <c r="B73" s="81" t="s">
        <v>1808</v>
      </c>
      <c r="C73" s="83" t="s">
        <v>1809</v>
      </c>
      <c r="D73" s="81" t="s">
        <v>1810</v>
      </c>
      <c r="E73" s="81" t="str">
        <f>VLOOKUP(C73,[2]Anggaran!$B$5:$J$504,3,0)</f>
        <v>Melayu</v>
      </c>
      <c r="F73" s="81">
        <v>109</v>
      </c>
    </row>
    <row r="74" spans="1:7" ht="15.75">
      <c r="A74" s="81">
        <f t="shared" si="1"/>
        <v>71</v>
      </c>
      <c r="B74" s="81" t="s">
        <v>1811</v>
      </c>
      <c r="C74" s="83" t="s">
        <v>1812</v>
      </c>
      <c r="D74" s="81" t="s">
        <v>1813</v>
      </c>
      <c r="E74" s="81" t="str">
        <f>VLOOKUP(C74,[2]Anggaran!$B$5:$J$504,3,0)</f>
        <v>Jawa - Sunda</v>
      </c>
      <c r="F74" s="81">
        <v>42</v>
      </c>
    </row>
    <row r="75" spans="1:7" ht="15.75">
      <c r="A75" s="81">
        <f t="shared" si="1"/>
        <v>72</v>
      </c>
      <c r="B75" s="81" t="s">
        <v>1814</v>
      </c>
      <c r="C75" s="83" t="s">
        <v>1815</v>
      </c>
      <c r="D75" s="81" t="s">
        <v>204</v>
      </c>
      <c r="E75" s="81" t="str">
        <f>VLOOKUP(C75,[2]Anggaran!$B$5:$J$504,3,0)</f>
        <v>Melayu</v>
      </c>
      <c r="F75" s="81">
        <v>86</v>
      </c>
    </row>
    <row r="76" spans="1:7" ht="15.75">
      <c r="A76" s="81">
        <f t="shared" si="1"/>
        <v>73</v>
      </c>
      <c r="B76" s="81" t="s">
        <v>1816</v>
      </c>
      <c r="C76" s="83" t="s">
        <v>1817</v>
      </c>
      <c r="D76" s="81" t="s">
        <v>1818</v>
      </c>
      <c r="E76" s="81" t="str">
        <f>VLOOKUP(C76,[2]Anggaran!$B$5:$J$504,3,0)</f>
        <v>Melayu</v>
      </c>
      <c r="F76" s="81">
        <v>93</v>
      </c>
    </row>
    <row r="77" spans="1:7" ht="15.75">
      <c r="A77" s="81">
        <f t="shared" si="1"/>
        <v>74</v>
      </c>
      <c r="B77" s="81" t="s">
        <v>1819</v>
      </c>
      <c r="C77" s="83" t="s">
        <v>1820</v>
      </c>
      <c r="D77" s="81" t="s">
        <v>1821</v>
      </c>
      <c r="E77" s="81" t="str">
        <f>VLOOKUP(C77,[2]Anggaran!$B$5:$J$504,3,0)</f>
        <v>Melayu</v>
      </c>
      <c r="F77" s="81">
        <v>58</v>
      </c>
    </row>
    <row r="78" spans="1:7" ht="15.75">
      <c r="A78" s="81">
        <f t="shared" si="1"/>
        <v>75</v>
      </c>
      <c r="B78" s="81" t="s">
        <v>1822</v>
      </c>
      <c r="C78" s="83" t="s">
        <v>1823</v>
      </c>
      <c r="D78" s="81" t="s">
        <v>1824</v>
      </c>
      <c r="E78" s="81" t="str">
        <f>VLOOKUP(C78,[2]Anggaran!$B$5:$J$504,3,0)</f>
        <v>Jawa - Sunda</v>
      </c>
      <c r="F78" s="81">
        <v>70</v>
      </c>
    </row>
    <row r="79" spans="1:7" ht="15.75">
      <c r="A79" s="81">
        <f t="shared" si="1"/>
        <v>76</v>
      </c>
      <c r="B79" s="81" t="s">
        <v>1825</v>
      </c>
      <c r="C79" s="83" t="s">
        <v>1826</v>
      </c>
      <c r="D79" s="81" t="s">
        <v>1827</v>
      </c>
      <c r="E79" s="81" t="s">
        <v>1828</v>
      </c>
      <c r="F79" s="81">
        <v>202</v>
      </c>
    </row>
    <row r="80" spans="1:7" ht="15.75">
      <c r="A80" s="81">
        <f t="shared" si="1"/>
        <v>77</v>
      </c>
      <c r="B80" s="81" t="s">
        <v>1829</v>
      </c>
      <c r="C80" s="83" t="s">
        <v>1830</v>
      </c>
      <c r="D80" s="81" t="s">
        <v>1831</v>
      </c>
      <c r="E80" s="81" t="str">
        <f>VLOOKUP(C80,[2]Anggaran!$B$5:$J$504,3,0)</f>
        <v>Melayu</v>
      </c>
      <c r="F80" s="81">
        <v>53</v>
      </c>
      <c r="G80" s="80"/>
    </row>
    <row r="81" spans="1:7" ht="15.75">
      <c r="A81" s="81">
        <f t="shared" si="1"/>
        <v>78</v>
      </c>
      <c r="B81" s="81" t="s">
        <v>1832</v>
      </c>
      <c r="C81" s="84" t="s">
        <v>1833</v>
      </c>
      <c r="D81" s="85" t="s">
        <v>1834</v>
      </c>
      <c r="E81" s="85" t="s">
        <v>1835</v>
      </c>
      <c r="F81" s="85">
        <v>202</v>
      </c>
    </row>
    <row r="82" spans="1:7" ht="15.75">
      <c r="A82" s="81">
        <f t="shared" si="1"/>
        <v>79</v>
      </c>
      <c r="B82" s="81" t="s">
        <v>1836</v>
      </c>
      <c r="C82" s="83" t="s">
        <v>1837</v>
      </c>
      <c r="D82" s="81" t="s">
        <v>1838</v>
      </c>
      <c r="E82" s="81" t="str">
        <f>VLOOKUP(C82,[2]Anggaran!$B$5:$J$504,3,0)</f>
        <v>Melayu</v>
      </c>
      <c r="F82" s="81">
        <v>56</v>
      </c>
      <c r="G82" s="80"/>
    </row>
    <row r="83" spans="1:7" ht="15.75">
      <c r="A83" s="81">
        <f t="shared" si="1"/>
        <v>80</v>
      </c>
      <c r="B83" s="81" t="s">
        <v>1839</v>
      </c>
      <c r="C83" s="83" t="s">
        <v>1840</v>
      </c>
      <c r="D83" s="81" t="s">
        <v>1841</v>
      </c>
      <c r="E83" s="81" t="str">
        <f>VLOOKUP(C83,[2]Anggaran!$B$5:$J$504,3,0)</f>
        <v>Melayu</v>
      </c>
      <c r="F83" s="81">
        <v>61</v>
      </c>
      <c r="G83" s="80"/>
    </row>
    <row r="84" spans="1:7" ht="15.75">
      <c r="A84" s="81">
        <f t="shared" si="1"/>
        <v>81</v>
      </c>
      <c r="B84" s="81" t="s">
        <v>1842</v>
      </c>
      <c r="C84" s="84" t="s">
        <v>1843</v>
      </c>
      <c r="D84" s="85" t="s">
        <v>1844</v>
      </c>
      <c r="E84" s="81" t="str">
        <f>VLOOKUP(C84,[2]Anggaran!$B$5:$J$504,3,0)</f>
        <v>Nusa Tenggara</v>
      </c>
      <c r="F84" s="81">
        <v>49</v>
      </c>
      <c r="G84" s="80"/>
    </row>
    <row r="85" spans="1:7" ht="15.75">
      <c r="A85" s="81">
        <f t="shared" si="1"/>
        <v>82</v>
      </c>
      <c r="B85" s="81" t="s">
        <v>1845</v>
      </c>
      <c r="C85" s="83" t="s">
        <v>1846</v>
      </c>
      <c r="D85" s="81" t="s">
        <v>1847</v>
      </c>
      <c r="E85" s="81" t="str">
        <f>VLOOKUP(C85,[2]Anggaran!$B$5:$J$504,3,0)</f>
        <v>Nusa Tenggara</v>
      </c>
      <c r="F85" s="81">
        <v>210</v>
      </c>
    </row>
    <row r="86" spans="1:7" ht="15.75">
      <c r="A86" s="81">
        <f t="shared" si="1"/>
        <v>83</v>
      </c>
      <c r="B86" s="81" t="s">
        <v>1848</v>
      </c>
      <c r="C86" s="83" t="s">
        <v>1849</v>
      </c>
      <c r="D86" s="81" t="s">
        <v>855</v>
      </c>
      <c r="E86" s="81" t="str">
        <f>VLOOKUP(C86,[2]Anggaran!$B$5:$J$504,3,0)</f>
        <v>Nusa Tenggara</v>
      </c>
      <c r="F86" s="81">
        <v>54</v>
      </c>
      <c r="G86" s="80"/>
    </row>
    <row r="87" spans="1:7" ht="15.75">
      <c r="A87" s="81">
        <f t="shared" si="1"/>
        <v>84</v>
      </c>
      <c r="B87" s="81" t="s">
        <v>1850</v>
      </c>
      <c r="C87" s="83" t="s">
        <v>1851</v>
      </c>
      <c r="D87" s="81" t="s">
        <v>1852</v>
      </c>
      <c r="E87" s="81" t="str">
        <f>VLOOKUP(C87,[2]Anggaran!$B$5:$J$504,3,0)</f>
        <v>Nusa Tenggara</v>
      </c>
      <c r="F87" s="81">
        <v>283</v>
      </c>
    </row>
    <row r="88" spans="1:7" ht="15.75">
      <c r="A88" s="81">
        <f t="shared" si="1"/>
        <v>85</v>
      </c>
      <c r="B88" s="81" t="s">
        <v>1853</v>
      </c>
      <c r="C88" s="84" t="s">
        <v>1854</v>
      </c>
      <c r="D88" s="85" t="s">
        <v>1855</v>
      </c>
      <c r="E88" s="81" t="str">
        <f>VLOOKUP(C88,[2]Anggaran!$B$5:$J$504,3,0)</f>
        <v>Nusa Tenggara</v>
      </c>
      <c r="F88" s="81">
        <v>126</v>
      </c>
    </row>
    <row r="89" spans="1:7" ht="15.75">
      <c r="A89" s="81">
        <f t="shared" si="1"/>
        <v>86</v>
      </c>
      <c r="B89" s="81" t="s">
        <v>1856</v>
      </c>
      <c r="C89" s="84" t="s">
        <v>1857</v>
      </c>
      <c r="D89" s="85" t="s">
        <v>1858</v>
      </c>
      <c r="E89" s="81" t="str">
        <f>VLOOKUP(C89,[2]Anggaran!$B$5:$J$504,3,0)</f>
        <v>Nusa Tenggara</v>
      </c>
      <c r="F89" s="81">
        <v>286</v>
      </c>
    </row>
    <row r="90" spans="1:7" ht="15.75">
      <c r="A90" s="81">
        <f t="shared" si="1"/>
        <v>87</v>
      </c>
      <c r="B90" s="81" t="s">
        <v>1859</v>
      </c>
      <c r="C90" s="83" t="s">
        <v>1860</v>
      </c>
      <c r="D90" s="81" t="s">
        <v>1861</v>
      </c>
      <c r="E90" s="81" t="str">
        <f>VLOOKUP(C90,[3]Anggaran!$B$5:$J$504,3,0)</f>
        <v>Melayu</v>
      </c>
      <c r="F90" s="81">
        <v>230</v>
      </c>
    </row>
    <row r="91" spans="1:7" ht="15.75">
      <c r="A91" s="81">
        <f t="shared" si="1"/>
        <v>88</v>
      </c>
      <c r="B91" s="81" t="s">
        <v>1862</v>
      </c>
      <c r="C91" s="83" t="s">
        <v>1863</v>
      </c>
      <c r="D91" s="81" t="s">
        <v>1861</v>
      </c>
      <c r="E91" s="81" t="str">
        <f>VLOOKUP(C91,[3]Anggaran!$B$5:$J$504,3,0)</f>
        <v>Melayu</v>
      </c>
      <c r="F91" s="81">
        <v>217</v>
      </c>
    </row>
    <row r="92" spans="1:7" ht="15.75">
      <c r="A92" s="81">
        <f t="shared" si="1"/>
        <v>89</v>
      </c>
      <c r="B92" s="81" t="s">
        <v>1864</v>
      </c>
      <c r="C92" s="83" t="s">
        <v>1865</v>
      </c>
      <c r="D92" s="81" t="s">
        <v>1866</v>
      </c>
      <c r="E92" s="81" t="str">
        <f>VLOOKUP(C92,[2]Anggaran!$B$5:$J$504,3,0)</f>
        <v>Melayu</v>
      </c>
      <c r="F92" s="81">
        <v>90</v>
      </c>
    </row>
    <row r="93" spans="1:7" ht="15.75">
      <c r="A93" s="81">
        <f t="shared" si="1"/>
        <v>90</v>
      </c>
      <c r="B93" s="81" t="s">
        <v>1867</v>
      </c>
      <c r="C93" s="83" t="s">
        <v>1868</v>
      </c>
      <c r="D93" s="81" t="s">
        <v>86</v>
      </c>
      <c r="E93" s="81" t="str">
        <f>VLOOKUP(C93,[2]Anggaran!$B$5:$J$504,3,0)</f>
        <v>Melayu</v>
      </c>
      <c r="F93" s="81">
        <v>112</v>
      </c>
    </row>
    <row r="94" spans="1:7" ht="15.75">
      <c r="A94" s="81">
        <f t="shared" si="1"/>
        <v>91</v>
      </c>
      <c r="B94" s="81" t="s">
        <v>1869</v>
      </c>
      <c r="C94" s="83" t="s">
        <v>1870</v>
      </c>
      <c r="D94" s="81" t="s">
        <v>86</v>
      </c>
      <c r="E94" s="81" t="str">
        <f>VLOOKUP(C94,[2]Anggaran!$B$5:$J$504,3,0)</f>
        <v>Melayu</v>
      </c>
      <c r="F94" s="81">
        <v>121</v>
      </c>
    </row>
    <row r="95" spans="1:7" ht="15.75">
      <c r="A95" s="81">
        <f t="shared" si="1"/>
        <v>92</v>
      </c>
      <c r="B95" s="81" t="s">
        <v>1871</v>
      </c>
      <c r="C95" s="83" t="s">
        <v>1872</v>
      </c>
      <c r="D95" s="81" t="s">
        <v>86</v>
      </c>
      <c r="E95" s="81" t="str">
        <f>VLOOKUP(C95,[3]Anggaran!$B$5:$J$504,3,0)</f>
        <v>Melayu</v>
      </c>
      <c r="F95" s="81">
        <v>266</v>
      </c>
    </row>
    <row r="96" spans="1:7" ht="15.75">
      <c r="A96" s="81">
        <f t="shared" si="1"/>
        <v>93</v>
      </c>
      <c r="B96" s="81" t="s">
        <v>1873</v>
      </c>
      <c r="C96" s="83" t="s">
        <v>1874</v>
      </c>
      <c r="D96" s="81" t="s">
        <v>1875</v>
      </c>
      <c r="E96" s="81" t="str">
        <f>VLOOKUP(C96,[2]Anggaran!$B$5:$J$504,3,0)</f>
        <v>Melayu</v>
      </c>
      <c r="F96" s="81">
        <v>27</v>
      </c>
    </row>
    <row r="97" spans="1:6" ht="15.75">
      <c r="A97" s="81">
        <f t="shared" si="1"/>
        <v>94</v>
      </c>
      <c r="B97" s="81" t="s">
        <v>1876</v>
      </c>
      <c r="C97" s="83" t="s">
        <v>1877</v>
      </c>
      <c r="D97" s="81" t="s">
        <v>1878</v>
      </c>
      <c r="E97" s="81" t="str">
        <f>VLOOKUP(C97,[2]Anggaran!$B$5:$J$504,3,0)</f>
        <v>Melayu</v>
      </c>
      <c r="F97" s="81">
        <v>98</v>
      </c>
    </row>
    <row r="98" spans="1:6" ht="15.75">
      <c r="A98" s="81">
        <f t="shared" si="1"/>
        <v>95</v>
      </c>
      <c r="B98" s="81" t="s">
        <v>1879</v>
      </c>
      <c r="C98" s="83" t="s">
        <v>1880</v>
      </c>
      <c r="D98" s="81" t="s">
        <v>1881</v>
      </c>
      <c r="E98" s="81" t="str">
        <f>VLOOKUP(C98,[2]Anggaran!$B$5:$J$504,3,0)</f>
        <v>Melayu</v>
      </c>
      <c r="F98" s="81">
        <v>198</v>
      </c>
    </row>
    <row r="99" spans="1:6" ht="15.75">
      <c r="A99" s="81">
        <f t="shared" si="1"/>
        <v>96</v>
      </c>
      <c r="B99" s="81" t="s">
        <v>1882</v>
      </c>
      <c r="C99" s="83" t="s">
        <v>1883</v>
      </c>
      <c r="D99" s="81" t="s">
        <v>1884</v>
      </c>
      <c r="E99" s="81" t="str">
        <f>VLOOKUP(C99,[3]Anggaran!$B$5:$J$504,3,0)</f>
        <v>Melayu</v>
      </c>
      <c r="F99" s="81">
        <v>93</v>
      </c>
    </row>
    <row r="100" spans="1:6" ht="15.75">
      <c r="A100" s="81">
        <f t="shared" si="1"/>
        <v>97</v>
      </c>
      <c r="B100" s="81" t="s">
        <v>1885</v>
      </c>
      <c r="C100" s="83" t="s">
        <v>1886</v>
      </c>
      <c r="D100" s="81" t="s">
        <v>1887</v>
      </c>
      <c r="E100" s="81" t="str">
        <f>VLOOKUP(C100,[2]Anggaran!$B$5:$J$504,3,0)</f>
        <v>Melayu</v>
      </c>
      <c r="F100" s="81">
        <v>70</v>
      </c>
    </row>
    <row r="101" spans="1:6" ht="15.75">
      <c r="A101" s="81">
        <f t="shared" si="1"/>
        <v>98</v>
      </c>
      <c r="B101" s="81" t="s">
        <v>1888</v>
      </c>
      <c r="C101" s="83" t="s">
        <v>1889</v>
      </c>
      <c r="D101" s="81" t="s">
        <v>1890</v>
      </c>
      <c r="E101" s="81" t="str">
        <f>VLOOKUP(C101,[2]Anggaran!$B$5:$J$504,3,0)</f>
        <v>Melayu</v>
      </c>
      <c r="F101" s="81">
        <v>55</v>
      </c>
    </row>
    <row r="102" spans="1:6" ht="15.75">
      <c r="A102" s="81">
        <f t="shared" si="1"/>
        <v>99</v>
      </c>
      <c r="B102" s="81" t="s">
        <v>1891</v>
      </c>
      <c r="C102" s="83" t="s">
        <v>1892</v>
      </c>
      <c r="D102" s="81" t="s">
        <v>1893</v>
      </c>
      <c r="E102" s="81" t="str">
        <f>VLOOKUP(C102,[2]Anggaran!$B$5:$J$504,3,0)</f>
        <v>Sulawesi</v>
      </c>
      <c r="F102" s="81">
        <v>124</v>
      </c>
    </row>
    <row r="103" spans="1:6" ht="15.75">
      <c r="A103" s="81">
        <f t="shared" si="1"/>
        <v>100</v>
      </c>
      <c r="B103" s="81" t="s">
        <v>1894</v>
      </c>
      <c r="C103" s="83" t="s">
        <v>1895</v>
      </c>
      <c r="D103" s="81" t="s">
        <v>1896</v>
      </c>
      <c r="E103" s="81" t="str">
        <f>VLOOKUP(C103,[2]Anggaran!$B$5:$J$504,3,0)</f>
        <v>Sulawesi</v>
      </c>
      <c r="F103" s="81">
        <v>54</v>
      </c>
    </row>
    <row r="104" spans="1:6" ht="15.75">
      <c r="A104" s="81">
        <f t="shared" si="1"/>
        <v>101</v>
      </c>
      <c r="B104" s="81" t="s">
        <v>1897</v>
      </c>
      <c r="C104" s="84" t="s">
        <v>1898</v>
      </c>
      <c r="D104" s="85" t="s">
        <v>1899</v>
      </c>
      <c r="E104" s="81" t="str">
        <f>VLOOKUP(C104,[2]Anggaran!$B$5:$J$504,3,0)</f>
        <v>Jawa - Sunda</v>
      </c>
      <c r="F104" s="81">
        <v>105</v>
      </c>
    </row>
    <row r="105" spans="1:6" ht="15.75">
      <c r="A105" s="81">
        <f t="shared" si="1"/>
        <v>102</v>
      </c>
      <c r="B105" s="81" t="s">
        <v>1900</v>
      </c>
      <c r="C105" s="82" t="s">
        <v>1901</v>
      </c>
      <c r="D105" s="81" t="s">
        <v>1902</v>
      </c>
      <c r="E105" s="81" t="str">
        <f>VLOOKUP(C105,[2]Anggaran!$B$5:$J$504,3,0)</f>
        <v>Jawa - Sunda</v>
      </c>
      <c r="F105" s="81">
        <v>73</v>
      </c>
    </row>
    <row r="106" spans="1:6" ht="15.75">
      <c r="A106" s="81">
        <f t="shared" si="1"/>
        <v>103</v>
      </c>
      <c r="B106" s="81" t="s">
        <v>1903</v>
      </c>
      <c r="C106" s="83" t="s">
        <v>1904</v>
      </c>
      <c r="D106" s="81" t="s">
        <v>1905</v>
      </c>
      <c r="E106" s="81" t="str">
        <f>VLOOKUP(C106,[3]Anggaran!$B$5:$J$504,3,0)</f>
        <v>Jawa - Sunda</v>
      </c>
      <c r="F106" s="81">
        <v>141</v>
      </c>
    </row>
    <row r="107" spans="1:6" ht="15.75">
      <c r="A107" s="81">
        <f t="shared" si="1"/>
        <v>104</v>
      </c>
      <c r="B107" s="81" t="s">
        <v>1906</v>
      </c>
      <c r="C107" s="83" t="s">
        <v>1907</v>
      </c>
      <c r="D107" s="81" t="s">
        <v>787</v>
      </c>
      <c r="E107" s="81" t="str">
        <f>VLOOKUP(C107,[2]Anggaran!$B$5:$J$504,3,0)</f>
        <v>Sulawesi</v>
      </c>
      <c r="F107" s="81">
        <v>154</v>
      </c>
    </row>
    <row r="108" spans="1:6" ht="15.75">
      <c r="A108" s="81">
        <f t="shared" si="1"/>
        <v>105</v>
      </c>
      <c r="B108" s="81" t="s">
        <v>1908</v>
      </c>
      <c r="C108" s="83" t="s">
        <v>1909</v>
      </c>
      <c r="D108" s="81" t="s">
        <v>1910</v>
      </c>
      <c r="E108" s="81" t="str">
        <f>VLOOKUP(C108,[2]Anggaran!$B$5:$J$504,3,0)</f>
        <v>Sulawesi</v>
      </c>
      <c r="F108" s="81">
        <v>74</v>
      </c>
    </row>
    <row r="109" spans="1:6" ht="15.75">
      <c r="A109" s="81">
        <f t="shared" si="1"/>
        <v>106</v>
      </c>
      <c r="B109" s="81" t="s">
        <v>1911</v>
      </c>
      <c r="C109" s="83" t="s">
        <v>1912</v>
      </c>
      <c r="D109" s="81" t="s">
        <v>1913</v>
      </c>
      <c r="E109" s="81" t="str">
        <f>VLOOKUP(C109,[2]Anggaran!$B$5:$J$504,3,0)</f>
        <v>Sulawesi</v>
      </c>
      <c r="F109" s="81">
        <v>177</v>
      </c>
    </row>
    <row r="110" spans="1:6" ht="15.75">
      <c r="A110" s="81">
        <f t="shared" si="1"/>
        <v>107</v>
      </c>
      <c r="B110" s="81" t="s">
        <v>1914</v>
      </c>
      <c r="C110" s="83" t="s">
        <v>1915</v>
      </c>
      <c r="D110" s="81" t="s">
        <v>1916</v>
      </c>
      <c r="E110" s="81" t="str">
        <f>VLOOKUP(C110,[2]Anggaran!$B$5:$J$504,3,0)</f>
        <v>Nusa Tenggara</v>
      </c>
      <c r="F110" s="81">
        <v>34</v>
      </c>
    </row>
    <row r="111" spans="1:6" ht="31.5">
      <c r="A111" s="81">
        <f t="shared" si="1"/>
        <v>108</v>
      </c>
      <c r="B111" s="81" t="s">
        <v>1917</v>
      </c>
      <c r="C111" s="83" t="s">
        <v>1918</v>
      </c>
      <c r="D111" s="81" t="s">
        <v>1919</v>
      </c>
      <c r="E111" s="81" t="str">
        <f>VLOOKUP(C111,[2]Anggaran!$B$5:$J$504,3,0)</f>
        <v>Sulawesi</v>
      </c>
      <c r="F111" s="81">
        <v>199</v>
      </c>
    </row>
    <row r="112" spans="1:6" ht="15.75">
      <c r="A112" s="81">
        <f t="shared" si="1"/>
        <v>109</v>
      </c>
      <c r="B112" s="81" t="s">
        <v>1920</v>
      </c>
      <c r="C112" s="83" t="s">
        <v>1921</v>
      </c>
      <c r="D112" s="81" t="s">
        <v>1922</v>
      </c>
      <c r="E112" s="81" t="str">
        <f>VLOOKUP(C112,[2]Anggaran!$B$5:$J$504,3,0)</f>
        <v>Sulawesi</v>
      </c>
      <c r="F112" s="81">
        <v>179</v>
      </c>
    </row>
    <row r="113" spans="1:6" ht="15.75">
      <c r="A113" s="81">
        <f t="shared" si="1"/>
        <v>110</v>
      </c>
      <c r="B113" s="81" t="s">
        <v>1923</v>
      </c>
      <c r="C113" s="83" t="s">
        <v>1924</v>
      </c>
      <c r="D113" s="81" t="s">
        <v>1925</v>
      </c>
      <c r="E113" s="81" t="str">
        <f>VLOOKUP(C113,[2]Anggaran!$B$5:$J$504,3,0)</f>
        <v>Sulawesi</v>
      </c>
      <c r="F113" s="81">
        <v>108</v>
      </c>
    </row>
    <row r="114" spans="1:6" ht="15.75">
      <c r="A114" s="81">
        <f t="shared" si="1"/>
        <v>111</v>
      </c>
      <c r="B114" s="81" t="s">
        <v>1926</v>
      </c>
      <c r="C114" s="83" t="s">
        <v>1927</v>
      </c>
      <c r="D114" s="81" t="s">
        <v>1928</v>
      </c>
      <c r="E114" s="81" t="str">
        <f>VLOOKUP(C114,[2]Anggaran!$B$5:$J$504,3,0)</f>
        <v>Sulawesi</v>
      </c>
      <c r="F114" s="81">
        <v>113</v>
      </c>
    </row>
    <row r="115" spans="1:6" ht="15.75">
      <c r="A115" s="81">
        <f t="shared" si="1"/>
        <v>112</v>
      </c>
      <c r="B115" s="81" t="s">
        <v>1929</v>
      </c>
      <c r="C115" s="83" t="s">
        <v>1930</v>
      </c>
      <c r="D115" s="81" t="s">
        <v>1931</v>
      </c>
      <c r="E115" s="81" t="str">
        <f>VLOOKUP(C115,[2]Anggaran!$B$5:$J$504,3,0)</f>
        <v>Kalimantan</v>
      </c>
      <c r="F115" s="81">
        <v>70</v>
      </c>
    </row>
    <row r="116" spans="1:6" ht="15.75">
      <c r="A116" s="81">
        <f t="shared" si="1"/>
        <v>113</v>
      </c>
      <c r="B116" s="81" t="s">
        <v>1932</v>
      </c>
      <c r="C116" s="83" t="s">
        <v>1933</v>
      </c>
      <c r="D116" s="81" t="s">
        <v>1934</v>
      </c>
      <c r="E116" s="81" t="str">
        <f>VLOOKUP(C116,[2]Anggaran!$B$5:$J$504,3,0)</f>
        <v>Kalimantan</v>
      </c>
      <c r="F116" s="81">
        <v>205</v>
      </c>
    </row>
    <row r="117" spans="1:6" ht="15.75">
      <c r="A117" s="81">
        <f t="shared" si="1"/>
        <v>114</v>
      </c>
      <c r="B117" s="81" t="s">
        <v>1935</v>
      </c>
      <c r="C117" s="83" t="s">
        <v>1936</v>
      </c>
      <c r="D117" s="81" t="s">
        <v>1937</v>
      </c>
      <c r="E117" s="81" t="str">
        <f>VLOOKUP(C117,[2]Anggaran!$B$5:$J$504,3,0)</f>
        <v>Sulawesi</v>
      </c>
      <c r="F117" s="81">
        <v>105</v>
      </c>
    </row>
    <row r="118" spans="1:6" ht="15.75">
      <c r="A118" s="81">
        <f t="shared" si="1"/>
        <v>115</v>
      </c>
      <c r="B118" s="81" t="s">
        <v>1938</v>
      </c>
      <c r="C118" s="83" t="s">
        <v>1939</v>
      </c>
      <c r="D118" s="81" t="s">
        <v>1940</v>
      </c>
      <c r="E118" s="81" t="str">
        <f>VLOOKUP(C118,[2]Anggaran!$B$5:$J$504,3,0)</f>
        <v>Sulawesi</v>
      </c>
      <c r="F118" s="81">
        <v>84</v>
      </c>
    </row>
    <row r="119" spans="1:6" ht="15.75">
      <c r="A119" s="81">
        <f t="shared" si="1"/>
        <v>116</v>
      </c>
      <c r="B119" s="81" t="s">
        <v>1941</v>
      </c>
      <c r="C119" s="83" t="s">
        <v>1942</v>
      </c>
      <c r="D119" s="81"/>
      <c r="E119" s="81" t="s">
        <v>267</v>
      </c>
      <c r="F119" s="81">
        <v>14</v>
      </c>
    </row>
    <row r="120" spans="1:6" ht="15.75">
      <c r="A120" s="81">
        <f t="shared" si="1"/>
        <v>117</v>
      </c>
      <c r="B120" s="81" t="s">
        <v>1943</v>
      </c>
      <c r="C120" s="83" t="s">
        <v>1944</v>
      </c>
      <c r="D120" s="81" t="s">
        <v>1945</v>
      </c>
      <c r="E120" s="81" t="s">
        <v>254</v>
      </c>
      <c r="F120" s="81">
        <v>20</v>
      </c>
    </row>
    <row r="121" spans="1:6" ht="15.75">
      <c r="A121" s="81">
        <f t="shared" si="1"/>
        <v>118</v>
      </c>
      <c r="B121" s="81" t="s">
        <v>1946</v>
      </c>
      <c r="C121" s="83" t="s">
        <v>1947</v>
      </c>
      <c r="D121" s="81" t="s">
        <v>1948</v>
      </c>
      <c r="E121" s="81" t="str">
        <f>VLOOKUP(C121,[2]Anggaran!$B$5:$J$504,3,0)</f>
        <v>Jawa - Sunda</v>
      </c>
      <c r="F121" s="81">
        <v>262</v>
      </c>
    </row>
    <row r="122" spans="1:6" ht="15.75">
      <c r="A122" s="81">
        <f t="shared" si="1"/>
        <v>119</v>
      </c>
      <c r="B122" s="81" t="s">
        <v>1949</v>
      </c>
      <c r="C122" s="83" t="s">
        <v>1950</v>
      </c>
      <c r="D122" s="81" t="s">
        <v>1951</v>
      </c>
      <c r="E122" s="81" t="s">
        <v>267</v>
      </c>
      <c r="F122" s="81">
        <v>50</v>
      </c>
    </row>
    <row r="123" spans="1:6" ht="15.75">
      <c r="A123" s="81">
        <f t="shared" si="1"/>
        <v>120</v>
      </c>
      <c r="B123" s="81" t="s">
        <v>1952</v>
      </c>
      <c r="C123" s="83" t="s">
        <v>1953</v>
      </c>
      <c r="D123" s="81" t="s">
        <v>1954</v>
      </c>
      <c r="E123" s="81" t="str">
        <f>VLOOKUP(C123,[2]Anggaran!$B$5:$J$504,3,0)</f>
        <v>Jawa - Sunda</v>
      </c>
      <c r="F123" s="81">
        <v>526</v>
      </c>
    </row>
    <row r="124" spans="1:6" ht="15.75">
      <c r="A124" s="81">
        <f t="shared" si="1"/>
        <v>121</v>
      </c>
      <c r="B124" s="81" t="s">
        <v>1955</v>
      </c>
      <c r="C124" s="82" t="s">
        <v>1956</v>
      </c>
      <c r="D124" s="81" t="s">
        <v>1957</v>
      </c>
      <c r="E124" s="81" t="s">
        <v>267</v>
      </c>
      <c r="F124" s="81">
        <v>87</v>
      </c>
    </row>
    <row r="125" spans="1:6" ht="15.75">
      <c r="A125" s="81">
        <f t="shared" si="1"/>
        <v>122</v>
      </c>
      <c r="B125" s="81" t="s">
        <v>1958</v>
      </c>
      <c r="C125" s="83" t="s">
        <v>1959</v>
      </c>
      <c r="D125" s="81" t="s">
        <v>1960</v>
      </c>
      <c r="E125" s="81" t="s">
        <v>267</v>
      </c>
      <c r="F125" s="81">
        <v>58</v>
      </c>
    </row>
    <row r="126" spans="1:6" ht="15.75">
      <c r="A126" s="81">
        <f t="shared" si="1"/>
        <v>123</v>
      </c>
      <c r="B126" s="81" t="s">
        <v>1961</v>
      </c>
      <c r="C126" s="83" t="s">
        <v>1962</v>
      </c>
      <c r="D126" s="81" t="s">
        <v>1054</v>
      </c>
      <c r="E126" s="81" t="str">
        <f>VLOOKUP(C126,[2]Anggaran!$B$5:$J$504,3,0)</f>
        <v>Melayu</v>
      </c>
      <c r="F126" s="81">
        <v>205</v>
      </c>
    </row>
    <row r="127" spans="1:6" ht="15.75">
      <c r="A127" s="81">
        <f t="shared" si="1"/>
        <v>124</v>
      </c>
      <c r="B127" s="81" t="s">
        <v>1963</v>
      </c>
      <c r="C127" s="83" t="s">
        <v>1964</v>
      </c>
      <c r="D127" s="81" t="s">
        <v>1965</v>
      </c>
      <c r="E127" s="81" t="s">
        <v>267</v>
      </c>
      <c r="F127" s="81">
        <v>81</v>
      </c>
    </row>
    <row r="128" spans="1:6" ht="15.75">
      <c r="A128" s="81">
        <f t="shared" si="1"/>
        <v>125</v>
      </c>
      <c r="B128" s="81" t="s">
        <v>1966</v>
      </c>
      <c r="C128" s="83" t="s">
        <v>1967</v>
      </c>
      <c r="D128" s="81" t="s">
        <v>1968</v>
      </c>
      <c r="E128" s="81" t="str">
        <f>VLOOKUP(C128,[2]Anggaran!$B$5:$J$504,3,0)</f>
        <v>Melayu</v>
      </c>
      <c r="F128" s="81">
        <v>285</v>
      </c>
    </row>
    <row r="129" spans="1:6" ht="15.75">
      <c r="A129" s="81">
        <f t="shared" si="1"/>
        <v>126</v>
      </c>
      <c r="B129" s="81" t="s">
        <v>1969</v>
      </c>
      <c r="C129" s="83" t="s">
        <v>1970</v>
      </c>
      <c r="D129" s="81" t="s">
        <v>1971</v>
      </c>
      <c r="E129" s="81" t="s">
        <v>254</v>
      </c>
      <c r="F129" s="81">
        <v>190</v>
      </c>
    </row>
    <row r="130" spans="1:6" ht="15.75">
      <c r="A130" s="81">
        <f t="shared" si="1"/>
        <v>127</v>
      </c>
      <c r="B130" s="81" t="s">
        <v>1972</v>
      </c>
      <c r="C130" s="83" t="s">
        <v>1973</v>
      </c>
      <c r="D130" s="81" t="s">
        <v>1974</v>
      </c>
      <c r="E130" s="81" t="s">
        <v>267</v>
      </c>
      <c r="F130" s="81">
        <v>101</v>
      </c>
    </row>
    <row r="131" spans="1:6" ht="15.75">
      <c r="A131" s="81">
        <f t="shared" si="1"/>
        <v>128</v>
      </c>
      <c r="B131" s="81" t="s">
        <v>1975</v>
      </c>
      <c r="C131" s="83" t="s">
        <v>1976</v>
      </c>
      <c r="D131" s="81" t="s">
        <v>1977</v>
      </c>
      <c r="E131" s="81" t="s">
        <v>1978</v>
      </c>
      <c r="F131" s="81">
        <v>80</v>
      </c>
    </row>
    <row r="132" spans="1:6" ht="15.75">
      <c r="A132" s="81">
        <f t="shared" si="1"/>
        <v>129</v>
      </c>
      <c r="B132" s="81" t="s">
        <v>1979</v>
      </c>
      <c r="C132" s="83" t="s">
        <v>1980</v>
      </c>
      <c r="D132" s="81" t="s">
        <v>1981</v>
      </c>
      <c r="E132" s="81" t="s">
        <v>254</v>
      </c>
      <c r="F132" s="81">
        <v>103</v>
      </c>
    </row>
    <row r="133" spans="1:6" ht="15.75">
      <c r="A133" s="81">
        <f t="shared" si="1"/>
        <v>130</v>
      </c>
      <c r="B133" s="81" t="s">
        <v>1982</v>
      </c>
      <c r="C133" s="83" t="s">
        <v>1983</v>
      </c>
      <c r="D133" s="81" t="s">
        <v>1984</v>
      </c>
      <c r="E133" s="81" t="s">
        <v>254</v>
      </c>
      <c r="F133" s="81">
        <v>206</v>
      </c>
    </row>
    <row r="134" spans="1:6" ht="15.75">
      <c r="A134" s="81">
        <f t="shared" ref="A134:A197" si="2">1+A133</f>
        <v>131</v>
      </c>
      <c r="B134" s="81" t="s">
        <v>1985</v>
      </c>
      <c r="C134" s="83" t="s">
        <v>1986</v>
      </c>
      <c r="D134" s="81" t="s">
        <v>1987</v>
      </c>
      <c r="E134" s="81" t="s">
        <v>267</v>
      </c>
      <c r="F134" s="81">
        <v>66</v>
      </c>
    </row>
    <row r="135" spans="1:6" ht="15.75">
      <c r="A135" s="81">
        <f t="shared" si="2"/>
        <v>132</v>
      </c>
      <c r="B135" s="81" t="s">
        <v>1988</v>
      </c>
      <c r="C135" s="83" t="s">
        <v>1989</v>
      </c>
      <c r="D135" s="81" t="s">
        <v>1990</v>
      </c>
      <c r="E135" s="81" t="s">
        <v>267</v>
      </c>
      <c r="F135" s="81">
        <v>14</v>
      </c>
    </row>
    <row r="136" spans="1:6" ht="31.5">
      <c r="A136" s="81">
        <f t="shared" si="2"/>
        <v>133</v>
      </c>
      <c r="B136" s="81" t="s">
        <v>1991</v>
      </c>
      <c r="C136" s="86" t="s">
        <v>1992</v>
      </c>
      <c r="D136" s="87" t="s">
        <v>1993</v>
      </c>
      <c r="E136" s="81" t="s">
        <v>254</v>
      </c>
      <c r="F136" s="81">
        <v>14</v>
      </c>
    </row>
    <row r="137" spans="1:6" ht="15.75">
      <c r="A137" s="81">
        <f t="shared" si="2"/>
        <v>134</v>
      </c>
      <c r="B137" s="81" t="s">
        <v>1994</v>
      </c>
      <c r="C137" s="83" t="s">
        <v>1995</v>
      </c>
      <c r="D137" s="81" t="s">
        <v>1996</v>
      </c>
      <c r="E137" s="81" t="s">
        <v>254</v>
      </c>
      <c r="F137" s="81">
        <v>102</v>
      </c>
    </row>
    <row r="138" spans="1:6" ht="15.75">
      <c r="A138" s="81">
        <f t="shared" si="2"/>
        <v>135</v>
      </c>
      <c r="B138" s="81" t="s">
        <v>1997</v>
      </c>
      <c r="C138" s="83" t="s">
        <v>1998</v>
      </c>
      <c r="D138" s="81" t="s">
        <v>425</v>
      </c>
      <c r="E138" s="81" t="s">
        <v>254</v>
      </c>
      <c r="F138" s="81">
        <v>68</v>
      </c>
    </row>
    <row r="139" spans="1:6" ht="15.75">
      <c r="A139" s="81">
        <f t="shared" si="2"/>
        <v>136</v>
      </c>
      <c r="B139" s="81" t="s">
        <v>1999</v>
      </c>
      <c r="C139" s="83" t="s">
        <v>2000</v>
      </c>
      <c r="D139" s="81" t="s">
        <v>2001</v>
      </c>
      <c r="E139" s="81" t="s">
        <v>254</v>
      </c>
      <c r="F139" s="81">
        <v>31</v>
      </c>
    </row>
    <row r="140" spans="1:6" ht="15.75">
      <c r="A140" s="81">
        <f t="shared" si="2"/>
        <v>137</v>
      </c>
      <c r="B140" s="81" t="s">
        <v>2002</v>
      </c>
      <c r="C140" s="83" t="s">
        <v>2003</v>
      </c>
      <c r="D140" s="81" t="s">
        <v>2004</v>
      </c>
      <c r="E140" s="81" t="s">
        <v>254</v>
      </c>
      <c r="F140" s="81">
        <v>110</v>
      </c>
    </row>
    <row r="141" spans="1:6" ht="15.75">
      <c r="A141" s="81">
        <f t="shared" si="2"/>
        <v>138</v>
      </c>
      <c r="B141" s="81" t="s">
        <v>2005</v>
      </c>
      <c r="C141" s="83" t="s">
        <v>2006</v>
      </c>
      <c r="D141" s="81" t="s">
        <v>2004</v>
      </c>
      <c r="E141" s="81" t="s">
        <v>254</v>
      </c>
      <c r="F141" s="81">
        <v>110</v>
      </c>
    </row>
    <row r="142" spans="1:6" ht="15.75">
      <c r="A142" s="81">
        <f t="shared" si="2"/>
        <v>139</v>
      </c>
      <c r="B142" s="81" t="s">
        <v>2007</v>
      </c>
      <c r="C142" s="83" t="s">
        <v>2008</v>
      </c>
      <c r="D142" s="81" t="s">
        <v>2009</v>
      </c>
      <c r="E142" s="81" t="s">
        <v>254</v>
      </c>
      <c r="F142" s="81">
        <v>66</v>
      </c>
    </row>
    <row r="143" spans="1:6" ht="15.75">
      <c r="A143" s="81">
        <f t="shared" si="2"/>
        <v>140</v>
      </c>
      <c r="B143" s="81" t="s">
        <v>2010</v>
      </c>
      <c r="C143" s="83" t="s">
        <v>2011</v>
      </c>
      <c r="D143" s="81" t="s">
        <v>86</v>
      </c>
      <c r="E143" s="81" t="str">
        <f>VLOOKUP(C143,[3]Anggaran!$B$5:$J$504,3,0)</f>
        <v>Melayu</v>
      </c>
      <c r="F143" s="81">
        <v>352</v>
      </c>
    </row>
    <row r="144" spans="1:6" ht="15.75">
      <c r="A144" s="81">
        <f t="shared" si="2"/>
        <v>141</v>
      </c>
      <c r="B144" s="81" t="s">
        <v>2012</v>
      </c>
      <c r="C144" s="83" t="s">
        <v>2013</v>
      </c>
      <c r="D144" s="81" t="s">
        <v>86</v>
      </c>
      <c r="E144" s="81" t="s">
        <v>2014</v>
      </c>
      <c r="F144" s="81">
        <v>85</v>
      </c>
    </row>
    <row r="145" spans="1:6" ht="15.75">
      <c r="A145" s="81">
        <f t="shared" si="2"/>
        <v>142</v>
      </c>
      <c r="B145" s="81" t="s">
        <v>2015</v>
      </c>
      <c r="C145" s="83" t="s">
        <v>2016</v>
      </c>
      <c r="D145" s="81" t="s">
        <v>86</v>
      </c>
      <c r="E145" s="81" t="s">
        <v>2014</v>
      </c>
      <c r="F145" s="81">
        <v>209</v>
      </c>
    </row>
    <row r="146" spans="1:6" ht="15.75">
      <c r="A146" s="81">
        <f t="shared" si="2"/>
        <v>143</v>
      </c>
      <c r="B146" s="81" t="s">
        <v>2017</v>
      </c>
      <c r="C146" s="83" t="s">
        <v>2018</v>
      </c>
      <c r="D146" s="81" t="s">
        <v>2019</v>
      </c>
      <c r="E146" s="81" t="str">
        <f>VLOOKUP(C146,[3]Anggaran!$B$5:$J$504,3,0)</f>
        <v>Melayu</v>
      </c>
      <c r="F146" s="81">
        <v>296</v>
      </c>
    </row>
    <row r="147" spans="1:6" ht="15.75">
      <c r="A147" s="81">
        <f t="shared" si="2"/>
        <v>144</v>
      </c>
      <c r="B147" s="81" t="s">
        <v>2020</v>
      </c>
      <c r="C147" s="83" t="s">
        <v>2021</v>
      </c>
      <c r="D147" s="81" t="s">
        <v>2019</v>
      </c>
      <c r="E147" s="81" t="str">
        <f>VLOOKUP(C147,[3]Anggaran!$B$5:$J$504,3,0)</f>
        <v>Melayu</v>
      </c>
      <c r="F147" s="81">
        <v>262</v>
      </c>
    </row>
    <row r="148" spans="1:6" ht="15.75">
      <c r="A148" s="81">
        <f t="shared" si="2"/>
        <v>145</v>
      </c>
      <c r="B148" s="81" t="s">
        <v>2022</v>
      </c>
      <c r="C148" s="83" t="s">
        <v>2023</v>
      </c>
      <c r="D148" s="81" t="s">
        <v>86</v>
      </c>
      <c r="E148" s="81" t="str">
        <f>VLOOKUP(C148,[3]Anggaran!$B$5:$J$504,3,0)</f>
        <v>Melayu</v>
      </c>
      <c r="F148" s="81">
        <v>262</v>
      </c>
    </row>
    <row r="149" spans="1:6" ht="15.75">
      <c r="A149" s="81">
        <f t="shared" si="2"/>
        <v>146</v>
      </c>
      <c r="B149" s="81" t="s">
        <v>2024</v>
      </c>
      <c r="C149" s="83" t="s">
        <v>2025</v>
      </c>
      <c r="D149" s="81" t="s">
        <v>2026</v>
      </c>
      <c r="E149" s="81" t="str">
        <f>VLOOKUP(C149,[3]Anggaran!$B$5:$J$504,3,0)</f>
        <v>Melayu</v>
      </c>
      <c r="F149" s="81">
        <v>332</v>
      </c>
    </row>
    <row r="150" spans="1:6" ht="15.75">
      <c r="A150" s="81">
        <f t="shared" si="2"/>
        <v>147</v>
      </c>
      <c r="B150" s="81" t="s">
        <v>2027</v>
      </c>
      <c r="C150" s="83" t="s">
        <v>2028</v>
      </c>
      <c r="D150" s="81" t="s">
        <v>2029</v>
      </c>
      <c r="E150" s="81" t="str">
        <f>VLOOKUP(C150,[2]Anggaran!$B$5:$J$504,3,0)</f>
        <v>Melayu</v>
      </c>
      <c r="F150" s="81">
        <v>209</v>
      </c>
    </row>
    <row r="151" spans="1:6" ht="15.75">
      <c r="A151" s="81">
        <f t="shared" si="2"/>
        <v>148</v>
      </c>
      <c r="B151" s="81" t="s">
        <v>2030</v>
      </c>
      <c r="C151" s="83" t="s">
        <v>2031</v>
      </c>
      <c r="D151" s="81" t="s">
        <v>481</v>
      </c>
      <c r="E151" s="81" t="str">
        <f>VLOOKUP(C151,[2]Anggaran!$B$5:$J$504,3,0)</f>
        <v>Melayu</v>
      </c>
      <c r="F151" s="81">
        <v>178</v>
      </c>
    </row>
    <row r="152" spans="1:6" ht="15.75">
      <c r="A152" s="81">
        <f t="shared" si="2"/>
        <v>149</v>
      </c>
      <c r="B152" s="81" t="s">
        <v>2032</v>
      </c>
      <c r="C152" s="83" t="s">
        <v>2033</v>
      </c>
      <c r="D152" s="81" t="s">
        <v>1916</v>
      </c>
      <c r="E152" s="81" t="str">
        <f>VLOOKUP(C152,[3]Anggaran!$B$5:$J$504,3,0)</f>
        <v>Melayu</v>
      </c>
      <c r="F152" s="81">
        <v>326</v>
      </c>
    </row>
    <row r="153" spans="1:6" ht="15.75">
      <c r="A153" s="81">
        <f t="shared" si="2"/>
        <v>150</v>
      </c>
      <c r="B153" s="81" t="s">
        <v>2034</v>
      </c>
      <c r="C153" s="83" t="s">
        <v>2035</v>
      </c>
      <c r="D153" s="81" t="s">
        <v>2036</v>
      </c>
      <c r="E153" s="81" t="str">
        <f>VLOOKUP(C153,[2]Anggaran!$B$5:$J$504,3,0)</f>
        <v>Melayu</v>
      </c>
      <c r="F153" s="81">
        <v>93</v>
      </c>
    </row>
    <row r="154" spans="1:6" ht="15.75">
      <c r="A154" s="81">
        <f t="shared" si="2"/>
        <v>151</v>
      </c>
      <c r="B154" s="81" t="s">
        <v>2037</v>
      </c>
      <c r="C154" s="83" t="s">
        <v>2038</v>
      </c>
      <c r="D154" s="81" t="s">
        <v>2039</v>
      </c>
      <c r="E154" s="81" t="str">
        <f>VLOOKUP(C154,[3]Anggaran!$B$5:$J$504,3,0)</f>
        <v>Melayu</v>
      </c>
      <c r="F154" s="81">
        <v>342</v>
      </c>
    </row>
    <row r="155" spans="1:6" ht="15.75">
      <c r="A155" s="81">
        <f t="shared" si="2"/>
        <v>152</v>
      </c>
      <c r="B155" s="81" t="s">
        <v>2040</v>
      </c>
      <c r="C155" s="83" t="s">
        <v>2041</v>
      </c>
      <c r="D155" s="81" t="s">
        <v>2042</v>
      </c>
      <c r="E155" s="81" t="str">
        <f>VLOOKUP(C155,[2]Anggaran!$B$5:$J$504,3,0)</f>
        <v>Melayu</v>
      </c>
      <c r="F155" s="81">
        <v>141</v>
      </c>
    </row>
    <row r="156" spans="1:6" ht="15.75">
      <c r="A156" s="81">
        <f t="shared" si="2"/>
        <v>153</v>
      </c>
      <c r="B156" s="81" t="s">
        <v>2043</v>
      </c>
      <c r="C156" s="83" t="s">
        <v>2044</v>
      </c>
      <c r="D156" s="81" t="s">
        <v>86</v>
      </c>
      <c r="E156" s="81" t="str">
        <f>VLOOKUP(C156,[3]Anggaran!$B$5:$J$504,3,0)</f>
        <v>Melayu</v>
      </c>
      <c r="F156" s="81">
        <v>298</v>
      </c>
    </row>
    <row r="157" spans="1:6" ht="15.75">
      <c r="A157" s="81">
        <f t="shared" si="2"/>
        <v>154</v>
      </c>
      <c r="B157" s="81" t="s">
        <v>2045</v>
      </c>
      <c r="C157" s="83" t="s">
        <v>2046</v>
      </c>
      <c r="D157" s="81" t="s">
        <v>2047</v>
      </c>
      <c r="E157" s="81" t="s">
        <v>254</v>
      </c>
      <c r="F157" s="81">
        <v>233</v>
      </c>
    </row>
    <row r="158" spans="1:6" ht="15.75">
      <c r="A158" s="81">
        <f t="shared" si="2"/>
        <v>155</v>
      </c>
      <c r="B158" s="81" t="s">
        <v>2048</v>
      </c>
      <c r="C158" s="83" t="s">
        <v>2049</v>
      </c>
      <c r="D158" s="81" t="s">
        <v>2050</v>
      </c>
      <c r="E158" s="81" t="s">
        <v>267</v>
      </c>
      <c r="F158" s="81">
        <v>116</v>
      </c>
    </row>
    <row r="159" spans="1:6" ht="15.75">
      <c r="A159" s="81">
        <f t="shared" si="2"/>
        <v>156</v>
      </c>
      <c r="B159" s="81" t="s">
        <v>2051</v>
      </c>
      <c r="C159" s="83" t="s">
        <v>2052</v>
      </c>
      <c r="D159" s="81" t="s">
        <v>547</v>
      </c>
      <c r="E159" s="81" t="s">
        <v>267</v>
      </c>
      <c r="F159" s="81">
        <v>34</v>
      </c>
    </row>
    <row r="160" spans="1:6" ht="15.75">
      <c r="A160" s="81">
        <f t="shared" si="2"/>
        <v>157</v>
      </c>
      <c r="B160" s="81" t="s">
        <v>2053</v>
      </c>
      <c r="C160" s="83" t="s">
        <v>2054</v>
      </c>
      <c r="D160" s="81" t="s">
        <v>2055</v>
      </c>
      <c r="E160" s="81" t="s">
        <v>267</v>
      </c>
      <c r="F160" s="81">
        <v>71</v>
      </c>
    </row>
    <row r="161" spans="1:7" ht="15.75">
      <c r="A161" s="81">
        <f t="shared" si="2"/>
        <v>158</v>
      </c>
      <c r="B161" s="81" t="s">
        <v>2056</v>
      </c>
      <c r="C161" s="83" t="s">
        <v>2057</v>
      </c>
      <c r="D161" s="81" t="s">
        <v>2058</v>
      </c>
      <c r="E161" s="81" t="s">
        <v>1978</v>
      </c>
      <c r="F161" s="81">
        <v>90</v>
      </c>
    </row>
    <row r="162" spans="1:7" ht="15.75">
      <c r="A162" s="81">
        <f t="shared" si="2"/>
        <v>159</v>
      </c>
      <c r="B162" s="81" t="s">
        <v>2059</v>
      </c>
      <c r="C162" s="83" t="s">
        <v>2060</v>
      </c>
      <c r="D162" s="81" t="s">
        <v>2061</v>
      </c>
      <c r="E162" s="81" t="s">
        <v>254</v>
      </c>
      <c r="F162" s="81">
        <v>118</v>
      </c>
    </row>
    <row r="163" spans="1:7" ht="15.75">
      <c r="A163" s="81">
        <f t="shared" si="2"/>
        <v>160</v>
      </c>
      <c r="B163" s="81" t="s">
        <v>2062</v>
      </c>
      <c r="C163" s="83" t="s">
        <v>2063</v>
      </c>
      <c r="D163" s="81" t="s">
        <v>2064</v>
      </c>
      <c r="E163" s="81" t="s">
        <v>254</v>
      </c>
      <c r="F163" s="81">
        <v>63</v>
      </c>
    </row>
    <row r="164" spans="1:7" ht="15.75">
      <c r="A164" s="81">
        <f t="shared" si="2"/>
        <v>161</v>
      </c>
      <c r="B164" s="81" t="s">
        <v>2065</v>
      </c>
      <c r="C164" s="83" t="s">
        <v>2066</v>
      </c>
      <c r="D164" s="81" t="s">
        <v>345</v>
      </c>
      <c r="E164" s="81" t="s">
        <v>254</v>
      </c>
      <c r="F164" s="81">
        <v>118</v>
      </c>
    </row>
    <row r="165" spans="1:7" ht="15.75">
      <c r="A165" s="81">
        <f t="shared" si="2"/>
        <v>162</v>
      </c>
      <c r="B165" s="81" t="s">
        <v>2067</v>
      </c>
      <c r="C165" s="83" t="s">
        <v>2068</v>
      </c>
      <c r="D165" s="81" t="s">
        <v>2069</v>
      </c>
      <c r="E165" s="81" t="s">
        <v>267</v>
      </c>
      <c r="F165" s="81">
        <v>97</v>
      </c>
    </row>
    <row r="166" spans="1:7" ht="15.75">
      <c r="A166" s="81">
        <f t="shared" si="2"/>
        <v>163</v>
      </c>
      <c r="B166" s="81" t="s">
        <v>2070</v>
      </c>
      <c r="C166" s="83" t="s">
        <v>2071</v>
      </c>
      <c r="D166" s="81" t="s">
        <v>2072</v>
      </c>
      <c r="E166" s="81" t="s">
        <v>267</v>
      </c>
      <c r="F166" s="81">
        <v>81</v>
      </c>
    </row>
    <row r="167" spans="1:7" ht="15.75">
      <c r="A167" s="81">
        <f t="shared" si="2"/>
        <v>164</v>
      </c>
      <c r="B167" s="81" t="s">
        <v>2073</v>
      </c>
      <c r="C167" s="83" t="s">
        <v>2074</v>
      </c>
      <c r="D167" s="81" t="s">
        <v>2075</v>
      </c>
      <c r="E167" s="81" t="s">
        <v>267</v>
      </c>
      <c r="F167" s="81">
        <v>58</v>
      </c>
    </row>
    <row r="168" spans="1:7" ht="15.75">
      <c r="A168" s="81">
        <f t="shared" si="2"/>
        <v>165</v>
      </c>
      <c r="B168" s="81" t="s">
        <v>2076</v>
      </c>
      <c r="C168" s="83" t="s">
        <v>2077</v>
      </c>
      <c r="D168" s="81" t="s">
        <v>484</v>
      </c>
      <c r="E168" s="81" t="s">
        <v>254</v>
      </c>
      <c r="F168" s="81">
        <v>91</v>
      </c>
    </row>
    <row r="169" spans="1:7" ht="15.75">
      <c r="A169" s="81">
        <f t="shared" si="2"/>
        <v>166</v>
      </c>
      <c r="B169" s="81" t="s">
        <v>2078</v>
      </c>
      <c r="C169" s="83" t="s">
        <v>2079</v>
      </c>
      <c r="D169" s="81" t="s">
        <v>1847</v>
      </c>
      <c r="E169" s="81" t="str">
        <f>VLOOKUP(C169,[2]Anggaran!$B$5:$J$504,3,0)</f>
        <v>Nusa Tenggara</v>
      </c>
      <c r="F169" s="81">
        <v>228</v>
      </c>
    </row>
    <row r="170" spans="1:7" ht="15.75">
      <c r="A170" s="81">
        <f t="shared" si="2"/>
        <v>167</v>
      </c>
      <c r="B170" s="81" t="s">
        <v>2080</v>
      </c>
      <c r="C170" s="83" t="s">
        <v>2081</v>
      </c>
      <c r="D170" s="81" t="s">
        <v>2082</v>
      </c>
      <c r="E170" s="81" t="s">
        <v>267</v>
      </c>
      <c r="F170" s="81">
        <v>96</v>
      </c>
    </row>
    <row r="171" spans="1:7" ht="15.75">
      <c r="A171" s="81">
        <f t="shared" si="2"/>
        <v>168</v>
      </c>
      <c r="B171" s="81" t="s">
        <v>2083</v>
      </c>
      <c r="C171" s="83" t="s">
        <v>2084</v>
      </c>
      <c r="D171" s="81" t="s">
        <v>484</v>
      </c>
      <c r="E171" s="81" t="s">
        <v>254</v>
      </c>
      <c r="F171" s="81">
        <v>65</v>
      </c>
    </row>
    <row r="172" spans="1:7" ht="15.75">
      <c r="A172" s="81">
        <f t="shared" si="2"/>
        <v>169</v>
      </c>
      <c r="B172" s="81" t="s">
        <v>2085</v>
      </c>
      <c r="C172" s="83" t="s">
        <v>2086</v>
      </c>
      <c r="D172" s="81" t="s">
        <v>2087</v>
      </c>
      <c r="E172" s="81" t="s">
        <v>267</v>
      </c>
      <c r="F172" s="81">
        <v>94</v>
      </c>
    </row>
    <row r="173" spans="1:7" ht="15.75">
      <c r="A173" s="81">
        <f t="shared" si="2"/>
        <v>170</v>
      </c>
      <c r="B173" s="81" t="s">
        <v>2088</v>
      </c>
      <c r="C173" s="83" t="s">
        <v>2089</v>
      </c>
      <c r="D173" s="81" t="s">
        <v>2090</v>
      </c>
      <c r="E173" s="81" t="s">
        <v>267</v>
      </c>
      <c r="F173" s="81">
        <v>64</v>
      </c>
    </row>
    <row r="174" spans="1:7" ht="15.75">
      <c r="A174" s="81">
        <f t="shared" si="2"/>
        <v>171</v>
      </c>
      <c r="B174" s="81" t="s">
        <v>2091</v>
      </c>
      <c r="C174" s="83" t="s">
        <v>2092</v>
      </c>
      <c r="D174" s="81" t="s">
        <v>2093</v>
      </c>
      <c r="E174" s="81" t="s">
        <v>267</v>
      </c>
      <c r="F174" s="81">
        <v>136</v>
      </c>
    </row>
    <row r="175" spans="1:7" ht="16.5" thickBot="1">
      <c r="A175" s="81">
        <f t="shared" si="2"/>
        <v>172</v>
      </c>
      <c r="B175" s="81" t="s">
        <v>2094</v>
      </c>
      <c r="C175" s="83" t="s">
        <v>2095</v>
      </c>
      <c r="D175" s="81" t="s">
        <v>386</v>
      </c>
      <c r="E175" s="81" t="s">
        <v>267</v>
      </c>
      <c r="F175" s="81">
        <v>89</v>
      </c>
      <c r="G175" s="88"/>
    </row>
    <row r="176" spans="1:7" ht="15.75">
      <c r="A176" s="81">
        <f t="shared" si="2"/>
        <v>173</v>
      </c>
      <c r="B176" s="81" t="s">
        <v>2096</v>
      </c>
      <c r="C176" s="83" t="s">
        <v>2097</v>
      </c>
      <c r="D176" s="81" t="s">
        <v>778</v>
      </c>
      <c r="E176" s="81" t="str">
        <f>VLOOKUP(C176,[2]Anggaran!$B$5:$J$504,3,0)</f>
        <v>Sulawesi</v>
      </c>
      <c r="F176" s="81">
        <v>150</v>
      </c>
    </row>
    <row r="177" spans="1:6" ht="15.75">
      <c r="A177" s="81">
        <f t="shared" si="2"/>
        <v>174</v>
      </c>
      <c r="B177" s="81" t="s">
        <v>2098</v>
      </c>
      <c r="C177" s="83" t="s">
        <v>2099</v>
      </c>
      <c r="D177" s="81" t="s">
        <v>2100</v>
      </c>
      <c r="E177" s="81" t="s">
        <v>267</v>
      </c>
      <c r="F177" s="81">
        <v>74</v>
      </c>
    </row>
    <row r="178" spans="1:6" ht="15.75">
      <c r="A178" s="81">
        <f t="shared" si="2"/>
        <v>175</v>
      </c>
      <c r="B178" s="81" t="s">
        <v>2101</v>
      </c>
      <c r="C178" s="83" t="s">
        <v>2102</v>
      </c>
      <c r="D178" s="81" t="s">
        <v>2103</v>
      </c>
      <c r="E178" s="81" t="s">
        <v>267</v>
      </c>
      <c r="F178" s="81">
        <v>106</v>
      </c>
    </row>
    <row r="179" spans="1:6" ht="15.75">
      <c r="A179" s="81">
        <f t="shared" si="2"/>
        <v>176</v>
      </c>
      <c r="B179" s="81" t="s">
        <v>2104</v>
      </c>
      <c r="C179" s="83" t="s">
        <v>2105</v>
      </c>
      <c r="D179" s="81" t="s">
        <v>629</v>
      </c>
      <c r="E179" s="81" t="s">
        <v>267</v>
      </c>
      <c r="F179" s="81">
        <v>26</v>
      </c>
    </row>
    <row r="180" spans="1:6" ht="15.75">
      <c r="A180" s="81">
        <f t="shared" si="2"/>
        <v>177</v>
      </c>
      <c r="B180" s="81" t="s">
        <v>2106</v>
      </c>
      <c r="C180" s="83" t="s">
        <v>2107</v>
      </c>
      <c r="D180" s="81" t="s">
        <v>2108</v>
      </c>
      <c r="E180" s="81" t="s">
        <v>267</v>
      </c>
      <c r="F180" s="81">
        <v>158</v>
      </c>
    </row>
    <row r="181" spans="1:6" ht="15.75">
      <c r="A181" s="81">
        <f t="shared" si="2"/>
        <v>178</v>
      </c>
      <c r="B181" s="81" t="s">
        <v>2109</v>
      </c>
      <c r="C181" s="83" t="s">
        <v>2110</v>
      </c>
      <c r="D181" s="81" t="s">
        <v>2111</v>
      </c>
      <c r="E181" s="81" t="s">
        <v>267</v>
      </c>
      <c r="F181" s="81">
        <v>57</v>
      </c>
    </row>
    <row r="182" spans="1:6" ht="15.75">
      <c r="A182" s="81">
        <f t="shared" si="2"/>
        <v>179</v>
      </c>
      <c r="B182" s="81" t="s">
        <v>2112</v>
      </c>
      <c r="C182" s="83" t="s">
        <v>2113</v>
      </c>
      <c r="D182" s="81" t="s">
        <v>2114</v>
      </c>
      <c r="E182" s="81" t="s">
        <v>267</v>
      </c>
      <c r="F182" s="81">
        <v>162</v>
      </c>
    </row>
    <row r="183" spans="1:6" ht="15.75">
      <c r="A183" s="81">
        <f t="shared" si="2"/>
        <v>180</v>
      </c>
      <c r="B183" s="81" t="s">
        <v>2115</v>
      </c>
      <c r="C183" s="83" t="s">
        <v>2116</v>
      </c>
      <c r="D183" s="81" t="s">
        <v>2117</v>
      </c>
      <c r="E183" s="81" t="s">
        <v>267</v>
      </c>
      <c r="F183" s="81">
        <v>26</v>
      </c>
    </row>
    <row r="184" spans="1:6" ht="15.75">
      <c r="A184" s="81">
        <f t="shared" si="2"/>
        <v>181</v>
      </c>
      <c r="B184" s="81" t="s">
        <v>2118</v>
      </c>
      <c r="C184" s="83" t="s">
        <v>2119</v>
      </c>
      <c r="D184" s="81"/>
      <c r="E184" s="81" t="s">
        <v>267</v>
      </c>
      <c r="F184" s="81">
        <v>118</v>
      </c>
    </row>
    <row r="185" spans="1:6" ht="15.75">
      <c r="A185" s="81">
        <f t="shared" si="2"/>
        <v>182</v>
      </c>
      <c r="B185" s="81" t="s">
        <v>2120</v>
      </c>
      <c r="C185" s="83" t="s">
        <v>2121</v>
      </c>
      <c r="D185" s="81" t="s">
        <v>2122</v>
      </c>
      <c r="E185" s="81" t="s">
        <v>267</v>
      </c>
      <c r="F185" s="81">
        <v>66</v>
      </c>
    </row>
    <row r="186" spans="1:6" ht="15.75">
      <c r="A186" s="81">
        <f t="shared" si="2"/>
        <v>183</v>
      </c>
      <c r="B186" s="81" t="s">
        <v>2123</v>
      </c>
      <c r="C186" s="83" t="s">
        <v>2124</v>
      </c>
      <c r="D186" s="81" t="s">
        <v>2125</v>
      </c>
      <c r="E186" s="81" t="s">
        <v>267</v>
      </c>
      <c r="F186" s="81">
        <v>73</v>
      </c>
    </row>
    <row r="187" spans="1:6" ht="15.75">
      <c r="A187" s="81">
        <f t="shared" si="2"/>
        <v>184</v>
      </c>
      <c r="B187" s="81" t="s">
        <v>2126</v>
      </c>
      <c r="C187" s="83" t="s">
        <v>2127</v>
      </c>
      <c r="D187" s="81" t="s">
        <v>2128</v>
      </c>
      <c r="E187" s="81" t="s">
        <v>254</v>
      </c>
      <c r="F187" s="81">
        <v>123</v>
      </c>
    </row>
    <row r="188" spans="1:6" ht="15.75">
      <c r="A188" s="81">
        <f t="shared" si="2"/>
        <v>185</v>
      </c>
      <c r="B188" s="81" t="s">
        <v>2129</v>
      </c>
      <c r="C188" s="83" t="s">
        <v>2130</v>
      </c>
      <c r="D188" s="81" t="s">
        <v>445</v>
      </c>
      <c r="E188" s="81" t="s">
        <v>267</v>
      </c>
      <c r="F188" s="81">
        <v>90</v>
      </c>
    </row>
    <row r="189" spans="1:6" ht="15.75">
      <c r="A189" s="81">
        <f t="shared" si="2"/>
        <v>186</v>
      </c>
      <c r="B189" s="81" t="s">
        <v>2131</v>
      </c>
      <c r="C189" s="83" t="s">
        <v>2132</v>
      </c>
      <c r="D189" s="81" t="s">
        <v>2133</v>
      </c>
      <c r="E189" s="81" t="s">
        <v>267</v>
      </c>
      <c r="F189" s="81">
        <v>40</v>
      </c>
    </row>
    <row r="190" spans="1:6" ht="15.75">
      <c r="A190" s="81">
        <f t="shared" si="2"/>
        <v>187</v>
      </c>
      <c r="B190" s="81" t="s">
        <v>2134</v>
      </c>
      <c r="C190" s="83" t="s">
        <v>2135</v>
      </c>
      <c r="D190" s="81" t="s">
        <v>2136</v>
      </c>
      <c r="E190" s="81" t="s">
        <v>1978</v>
      </c>
      <c r="F190" s="81">
        <v>41</v>
      </c>
    </row>
    <row r="191" spans="1:6" ht="15.75">
      <c r="A191" s="81">
        <f t="shared" si="2"/>
        <v>188</v>
      </c>
      <c r="B191" s="81" t="s">
        <v>2137</v>
      </c>
      <c r="C191" s="82" t="s">
        <v>2138</v>
      </c>
      <c r="D191" s="81" t="s">
        <v>2139</v>
      </c>
      <c r="E191" s="81" t="s">
        <v>1978</v>
      </c>
      <c r="F191" s="81">
        <v>57</v>
      </c>
    </row>
    <row r="192" spans="1:6" ht="15.75">
      <c r="A192" s="81">
        <f t="shared" si="2"/>
        <v>189</v>
      </c>
      <c r="B192" s="81" t="s">
        <v>2140</v>
      </c>
      <c r="C192" s="83" t="s">
        <v>2141</v>
      </c>
      <c r="D192" s="81" t="s">
        <v>2142</v>
      </c>
      <c r="E192" s="81" t="s">
        <v>267</v>
      </c>
      <c r="F192" s="81">
        <v>10</v>
      </c>
    </row>
    <row r="193" spans="1:6" ht="15.75">
      <c r="A193" s="81">
        <f t="shared" si="2"/>
        <v>190</v>
      </c>
      <c r="B193" s="81" t="s">
        <v>2143</v>
      </c>
      <c r="C193" s="83" t="s">
        <v>2144</v>
      </c>
      <c r="D193" s="81" t="s">
        <v>2145</v>
      </c>
      <c r="E193" s="81" t="s">
        <v>254</v>
      </c>
      <c r="F193" s="81">
        <v>130</v>
      </c>
    </row>
    <row r="194" spans="1:6" ht="15.75">
      <c r="A194" s="81">
        <f t="shared" si="2"/>
        <v>191</v>
      </c>
      <c r="B194" s="81" t="s">
        <v>2146</v>
      </c>
      <c r="C194" s="83" t="s">
        <v>2147</v>
      </c>
      <c r="D194" s="81" t="s">
        <v>524</v>
      </c>
      <c r="E194" s="81" t="s">
        <v>254</v>
      </c>
      <c r="F194" s="81">
        <v>59</v>
      </c>
    </row>
    <row r="195" spans="1:6" ht="15.75">
      <c r="A195" s="81">
        <f t="shared" si="2"/>
        <v>192</v>
      </c>
      <c r="B195" s="81" t="s">
        <v>2148</v>
      </c>
      <c r="C195" s="83" t="s">
        <v>2149</v>
      </c>
      <c r="D195" s="81" t="s">
        <v>2150</v>
      </c>
      <c r="E195" s="81" t="s">
        <v>1978</v>
      </c>
      <c r="F195" s="81">
        <v>45</v>
      </c>
    </row>
    <row r="196" spans="1:6" ht="15.75">
      <c r="A196" s="81">
        <f t="shared" si="2"/>
        <v>193</v>
      </c>
      <c r="B196" s="81" t="s">
        <v>2151</v>
      </c>
      <c r="C196" s="83" t="s">
        <v>2152</v>
      </c>
      <c r="D196" s="81"/>
      <c r="E196" s="81" t="s">
        <v>254</v>
      </c>
      <c r="F196" s="81">
        <v>32</v>
      </c>
    </row>
    <row r="197" spans="1:6" ht="15.75">
      <c r="A197" s="81">
        <f t="shared" si="2"/>
        <v>194</v>
      </c>
      <c r="B197" s="81" t="s">
        <v>2153</v>
      </c>
      <c r="C197" s="83" t="s">
        <v>2154</v>
      </c>
      <c r="D197" s="81" t="s">
        <v>2155</v>
      </c>
      <c r="E197" s="81" t="s">
        <v>267</v>
      </c>
      <c r="F197" s="81">
        <v>62</v>
      </c>
    </row>
    <row r="198" spans="1:6" ht="15.75">
      <c r="A198" s="81">
        <f t="shared" ref="A198:A261" si="3">1+A197</f>
        <v>195</v>
      </c>
      <c r="B198" s="81" t="s">
        <v>2156</v>
      </c>
      <c r="C198" s="83" t="s">
        <v>2157</v>
      </c>
      <c r="D198" s="81" t="s">
        <v>2158</v>
      </c>
      <c r="E198" s="81" t="s">
        <v>254</v>
      </c>
      <c r="F198" s="81">
        <v>118</v>
      </c>
    </row>
    <row r="199" spans="1:6" ht="15.75">
      <c r="A199" s="81">
        <f t="shared" si="3"/>
        <v>196</v>
      </c>
      <c r="B199" s="81" t="s">
        <v>2159</v>
      </c>
      <c r="C199" s="83" t="s">
        <v>2160</v>
      </c>
      <c r="D199" s="81" t="s">
        <v>2161</v>
      </c>
      <c r="E199" s="81" t="str">
        <f>VLOOKUP(C199,[2]Anggaran!$B$5:$J$504,3,0)</f>
        <v>Jawa - Sunda</v>
      </c>
      <c r="F199" s="81">
        <v>169</v>
      </c>
    </row>
    <row r="200" spans="1:6" ht="15.75">
      <c r="A200" s="81">
        <f t="shared" si="3"/>
        <v>197</v>
      </c>
      <c r="B200" s="81" t="s">
        <v>2162</v>
      </c>
      <c r="C200" s="83" t="s">
        <v>2163</v>
      </c>
      <c r="D200" s="81" t="s">
        <v>2164</v>
      </c>
      <c r="E200" s="81" t="str">
        <f>VLOOKUP(C200,[2]Anggaran!$B$5:$J$504,3,0)</f>
        <v>Jawa - Sunda</v>
      </c>
      <c r="F200" s="81">
        <v>543</v>
      </c>
    </row>
    <row r="201" spans="1:6" ht="15.75">
      <c r="A201" s="81">
        <f t="shared" si="3"/>
        <v>198</v>
      </c>
      <c r="B201" s="81" t="s">
        <v>2165</v>
      </c>
      <c r="C201" s="83" t="s">
        <v>2166</v>
      </c>
      <c r="D201" s="81" t="s">
        <v>2167</v>
      </c>
      <c r="E201" s="81" t="s">
        <v>267</v>
      </c>
      <c r="F201" s="81">
        <v>78</v>
      </c>
    </row>
    <row r="202" spans="1:6" ht="15.75">
      <c r="A202" s="81">
        <f t="shared" si="3"/>
        <v>199</v>
      </c>
      <c r="B202" s="81" t="s">
        <v>2168</v>
      </c>
      <c r="C202" s="82" t="s">
        <v>2169</v>
      </c>
      <c r="D202" s="81" t="s">
        <v>2170</v>
      </c>
      <c r="E202" s="81" t="s">
        <v>267</v>
      </c>
      <c r="F202" s="81">
        <v>106</v>
      </c>
    </row>
    <row r="203" spans="1:6" ht="15.75">
      <c r="A203" s="81">
        <f t="shared" si="3"/>
        <v>200</v>
      </c>
      <c r="B203" s="81" t="s">
        <v>2171</v>
      </c>
      <c r="C203" s="83" t="s">
        <v>2172</v>
      </c>
      <c r="D203" s="81" t="s">
        <v>547</v>
      </c>
      <c r="E203" s="81" t="s">
        <v>254</v>
      </c>
      <c r="F203" s="81">
        <v>33</v>
      </c>
    </row>
    <row r="204" spans="1:6" ht="15.75">
      <c r="A204" s="81">
        <f t="shared" si="3"/>
        <v>201</v>
      </c>
      <c r="B204" s="81" t="s">
        <v>2173</v>
      </c>
      <c r="C204" s="83" t="s">
        <v>2174</v>
      </c>
      <c r="D204" s="81" t="s">
        <v>2175</v>
      </c>
      <c r="E204" s="81" t="s">
        <v>254</v>
      </c>
      <c r="F204" s="81">
        <v>74</v>
      </c>
    </row>
    <row r="205" spans="1:6" ht="15.75">
      <c r="A205" s="81">
        <f t="shared" si="3"/>
        <v>202</v>
      </c>
      <c r="B205" s="81" t="s">
        <v>2176</v>
      </c>
      <c r="C205" s="83" t="s">
        <v>2177</v>
      </c>
      <c r="D205" s="81" t="s">
        <v>2050</v>
      </c>
      <c r="E205" s="81" t="s">
        <v>267</v>
      </c>
      <c r="F205" s="81">
        <v>72</v>
      </c>
    </row>
    <row r="206" spans="1:6" ht="15.75">
      <c r="A206" s="81">
        <f t="shared" si="3"/>
        <v>203</v>
      </c>
      <c r="B206" s="81" t="s">
        <v>2178</v>
      </c>
      <c r="C206" s="83" t="s">
        <v>2179</v>
      </c>
      <c r="D206" s="81" t="s">
        <v>517</v>
      </c>
      <c r="E206" s="81" t="s">
        <v>254</v>
      </c>
      <c r="F206" s="81">
        <v>76</v>
      </c>
    </row>
    <row r="207" spans="1:6" ht="15.75">
      <c r="A207" s="81">
        <f t="shared" si="3"/>
        <v>204</v>
      </c>
      <c r="B207" s="81" t="s">
        <v>2180</v>
      </c>
      <c r="C207" s="83" t="s">
        <v>2181</v>
      </c>
      <c r="D207" s="81" t="s">
        <v>2182</v>
      </c>
      <c r="E207" s="81" t="s">
        <v>267</v>
      </c>
      <c r="F207" s="81">
        <v>50</v>
      </c>
    </row>
    <row r="208" spans="1:6" ht="15.75">
      <c r="A208" s="81">
        <f t="shared" si="3"/>
        <v>205</v>
      </c>
      <c r="B208" s="81" t="s">
        <v>2183</v>
      </c>
      <c r="C208" s="82" t="s">
        <v>2184</v>
      </c>
      <c r="D208" s="81" t="s">
        <v>2185</v>
      </c>
      <c r="E208" s="81" t="s">
        <v>267</v>
      </c>
      <c r="F208" s="81">
        <v>82</v>
      </c>
    </row>
    <row r="209" spans="1:7" ht="15.75">
      <c r="A209" s="81">
        <f t="shared" si="3"/>
        <v>206</v>
      </c>
      <c r="B209" s="81" t="s">
        <v>2186</v>
      </c>
      <c r="C209" s="83" t="s">
        <v>2187</v>
      </c>
      <c r="D209" s="81" t="s">
        <v>2188</v>
      </c>
      <c r="E209" s="81" t="s">
        <v>267</v>
      </c>
      <c r="F209" s="81">
        <v>88</v>
      </c>
    </row>
    <row r="210" spans="1:7" ht="15.75">
      <c r="A210" s="81">
        <f t="shared" si="3"/>
        <v>207</v>
      </c>
      <c r="B210" s="81" t="s">
        <v>2189</v>
      </c>
      <c r="C210" s="83" t="s">
        <v>2190</v>
      </c>
      <c r="D210" s="81" t="s">
        <v>2191</v>
      </c>
      <c r="E210" s="81" t="s">
        <v>267</v>
      </c>
      <c r="F210" s="81">
        <v>78</v>
      </c>
    </row>
    <row r="211" spans="1:7" ht="15.75">
      <c r="A211" s="81">
        <f t="shared" si="3"/>
        <v>208</v>
      </c>
      <c r="B211" s="81" t="s">
        <v>2192</v>
      </c>
      <c r="C211" s="83" t="s">
        <v>2193</v>
      </c>
      <c r="D211" s="81" t="s">
        <v>2194</v>
      </c>
      <c r="E211" s="81" t="s">
        <v>267</v>
      </c>
      <c r="F211" s="81">
        <v>53</v>
      </c>
    </row>
    <row r="212" spans="1:7" ht="15.75">
      <c r="A212" s="81">
        <f t="shared" si="3"/>
        <v>209</v>
      </c>
      <c r="B212" s="81" t="s">
        <v>2195</v>
      </c>
      <c r="C212" s="83" t="s">
        <v>2196</v>
      </c>
      <c r="D212" s="81" t="s">
        <v>527</v>
      </c>
      <c r="E212" s="81" t="s">
        <v>254</v>
      </c>
      <c r="F212" s="81">
        <v>30</v>
      </c>
    </row>
    <row r="213" spans="1:7" ht="15.75">
      <c r="A213" s="81">
        <f t="shared" si="3"/>
        <v>210</v>
      </c>
      <c r="B213" s="81" t="s">
        <v>2197</v>
      </c>
      <c r="C213" s="83" t="s">
        <v>2198</v>
      </c>
      <c r="D213" s="81" t="s">
        <v>2199</v>
      </c>
      <c r="E213" s="81" t="s">
        <v>267</v>
      </c>
      <c r="F213" s="81">
        <v>70</v>
      </c>
    </row>
    <row r="214" spans="1:7" ht="15.75">
      <c r="A214" s="81">
        <f t="shared" si="3"/>
        <v>211</v>
      </c>
      <c r="B214" s="81" t="s">
        <v>2200</v>
      </c>
      <c r="C214" s="83" t="s">
        <v>2201</v>
      </c>
      <c r="D214" s="81" t="s">
        <v>2202</v>
      </c>
      <c r="E214" s="81" t="s">
        <v>267</v>
      </c>
      <c r="F214" s="81">
        <v>50</v>
      </c>
    </row>
    <row r="215" spans="1:7" ht="15.75">
      <c r="A215" s="81">
        <f t="shared" si="3"/>
        <v>212</v>
      </c>
      <c r="B215" s="81" t="s">
        <v>2203</v>
      </c>
      <c r="C215" s="83" t="s">
        <v>2204</v>
      </c>
      <c r="D215" s="81" t="s">
        <v>2205</v>
      </c>
      <c r="E215" s="81" t="s">
        <v>267</v>
      </c>
      <c r="F215" s="81">
        <v>33</v>
      </c>
    </row>
    <row r="216" spans="1:7" ht="15.75">
      <c r="A216" s="81">
        <f t="shared" si="3"/>
        <v>213</v>
      </c>
      <c r="B216" s="81" t="s">
        <v>2206</v>
      </c>
      <c r="C216" s="83" t="s">
        <v>2207</v>
      </c>
      <c r="D216" s="81" t="s">
        <v>2208</v>
      </c>
      <c r="E216" s="81" t="s">
        <v>267</v>
      </c>
      <c r="F216" s="81">
        <v>65</v>
      </c>
    </row>
    <row r="217" spans="1:7" ht="16.5" thickBot="1">
      <c r="A217" s="81">
        <f t="shared" si="3"/>
        <v>214</v>
      </c>
      <c r="B217" s="81" t="s">
        <v>2209</v>
      </c>
      <c r="C217" s="83" t="s">
        <v>2210</v>
      </c>
      <c r="D217" s="81" t="s">
        <v>547</v>
      </c>
      <c r="E217" s="81" t="s">
        <v>267</v>
      </c>
      <c r="F217" s="81">
        <v>61</v>
      </c>
      <c r="G217" s="88"/>
    </row>
    <row r="218" spans="1:7" ht="15.75">
      <c r="A218" s="81">
        <f t="shared" si="3"/>
        <v>215</v>
      </c>
      <c r="B218" s="81" t="s">
        <v>2211</v>
      </c>
      <c r="C218" s="83" t="s">
        <v>2212</v>
      </c>
      <c r="D218" s="81" t="s">
        <v>2213</v>
      </c>
      <c r="E218" s="81" t="s">
        <v>267</v>
      </c>
      <c r="F218" s="81">
        <v>98</v>
      </c>
    </row>
    <row r="219" spans="1:7" ht="15.75">
      <c r="A219" s="81">
        <f t="shared" si="3"/>
        <v>216</v>
      </c>
      <c r="B219" s="81" t="s">
        <v>2214</v>
      </c>
      <c r="C219" s="83" t="s">
        <v>2215</v>
      </c>
      <c r="D219" s="81" t="s">
        <v>623</v>
      </c>
      <c r="E219" s="81" t="s">
        <v>1978</v>
      </c>
      <c r="F219" s="81">
        <v>63</v>
      </c>
    </row>
    <row r="220" spans="1:7" ht="15.75">
      <c r="A220" s="81">
        <f t="shared" si="3"/>
        <v>217</v>
      </c>
      <c r="B220" s="81" t="s">
        <v>2216</v>
      </c>
      <c r="C220" s="82" t="s">
        <v>2217</v>
      </c>
      <c r="D220" s="81" t="s">
        <v>2122</v>
      </c>
      <c r="E220" s="81" t="s">
        <v>267</v>
      </c>
      <c r="F220" s="81">
        <v>81</v>
      </c>
    </row>
    <row r="221" spans="1:7" ht="15.75">
      <c r="A221" s="81">
        <f t="shared" si="3"/>
        <v>218</v>
      </c>
      <c r="B221" s="81" t="s">
        <v>2218</v>
      </c>
      <c r="C221" s="83" t="s">
        <v>2219</v>
      </c>
      <c r="D221" s="81" t="s">
        <v>2220</v>
      </c>
      <c r="E221" s="81" t="s">
        <v>267</v>
      </c>
      <c r="F221" s="81">
        <v>72</v>
      </c>
    </row>
    <row r="222" spans="1:7" ht="15.75">
      <c r="A222" s="81">
        <f t="shared" si="3"/>
        <v>219</v>
      </c>
      <c r="B222" s="81" t="s">
        <v>2221</v>
      </c>
      <c r="C222" s="83" t="s">
        <v>2222</v>
      </c>
      <c r="D222" s="81" t="s">
        <v>2223</v>
      </c>
      <c r="E222" s="81" t="s">
        <v>267</v>
      </c>
      <c r="F222" s="81">
        <v>88</v>
      </c>
    </row>
    <row r="223" spans="1:7" ht="15.75">
      <c r="A223" s="81">
        <f t="shared" si="3"/>
        <v>220</v>
      </c>
      <c r="B223" s="81" t="s">
        <v>2224</v>
      </c>
      <c r="C223" s="83" t="s">
        <v>2225</v>
      </c>
      <c r="D223" s="81" t="s">
        <v>2226</v>
      </c>
      <c r="E223" s="81" t="s">
        <v>2227</v>
      </c>
      <c r="F223" s="81">
        <v>23</v>
      </c>
    </row>
    <row r="224" spans="1:7" ht="15.75">
      <c r="A224" s="81">
        <f t="shared" si="3"/>
        <v>221</v>
      </c>
      <c r="B224" s="81" t="s">
        <v>2228</v>
      </c>
      <c r="C224" s="83" t="s">
        <v>2229</v>
      </c>
      <c r="D224" s="81" t="s">
        <v>2230</v>
      </c>
      <c r="E224" s="81" t="s">
        <v>267</v>
      </c>
      <c r="F224" s="81">
        <v>72</v>
      </c>
    </row>
    <row r="225" spans="1:6" ht="15.75">
      <c r="A225" s="81">
        <f t="shared" si="3"/>
        <v>222</v>
      </c>
      <c r="B225" s="81" t="s">
        <v>2231</v>
      </c>
      <c r="C225" s="83" t="s">
        <v>2232</v>
      </c>
      <c r="D225" s="81" t="s">
        <v>2233</v>
      </c>
      <c r="E225" s="81" t="s">
        <v>1978</v>
      </c>
      <c r="F225" s="81">
        <v>39</v>
      </c>
    </row>
    <row r="226" spans="1:6" ht="15.75">
      <c r="A226" s="81">
        <f t="shared" si="3"/>
        <v>223</v>
      </c>
      <c r="B226" s="81" t="s">
        <v>2234</v>
      </c>
      <c r="C226" s="83" t="s">
        <v>2235</v>
      </c>
      <c r="D226" s="81" t="s">
        <v>2236</v>
      </c>
      <c r="E226" s="81" t="s">
        <v>2237</v>
      </c>
      <c r="F226" s="81">
        <v>97</v>
      </c>
    </row>
    <row r="227" spans="1:6" ht="15.75">
      <c r="A227" s="81">
        <f t="shared" si="3"/>
        <v>224</v>
      </c>
      <c r="B227" s="81" t="s">
        <v>2238</v>
      </c>
      <c r="C227" s="83" t="s">
        <v>2239</v>
      </c>
      <c r="D227" s="81" t="s">
        <v>2240</v>
      </c>
      <c r="E227" s="81" t="s">
        <v>254</v>
      </c>
      <c r="F227" s="81">
        <v>76</v>
      </c>
    </row>
    <row r="228" spans="1:6" ht="15.75">
      <c r="A228" s="81">
        <f t="shared" si="3"/>
        <v>225</v>
      </c>
      <c r="B228" s="81" t="s">
        <v>2241</v>
      </c>
      <c r="C228" s="83" t="s">
        <v>2242</v>
      </c>
      <c r="D228" s="81" t="s">
        <v>2243</v>
      </c>
      <c r="E228" s="81" t="s">
        <v>267</v>
      </c>
      <c r="F228" s="81">
        <v>63</v>
      </c>
    </row>
    <row r="229" spans="1:6" ht="15.75">
      <c r="A229" s="81">
        <f t="shared" si="3"/>
        <v>226</v>
      </c>
      <c r="B229" s="81" t="s">
        <v>2244</v>
      </c>
      <c r="C229" s="83" t="s">
        <v>2245</v>
      </c>
      <c r="D229" s="81" t="s">
        <v>86</v>
      </c>
      <c r="E229" s="81" t="s">
        <v>92</v>
      </c>
      <c r="F229" s="81">
        <v>413</v>
      </c>
    </row>
    <row r="230" spans="1:6" ht="15.75">
      <c r="A230" s="81">
        <f t="shared" si="3"/>
        <v>227</v>
      </c>
      <c r="B230" s="81" t="s">
        <v>2246</v>
      </c>
      <c r="C230" s="83" t="s">
        <v>2247</v>
      </c>
      <c r="D230" s="81" t="s">
        <v>2248</v>
      </c>
      <c r="E230" s="81" t="s">
        <v>267</v>
      </c>
      <c r="F230" s="81">
        <v>125</v>
      </c>
    </row>
    <row r="231" spans="1:6" ht="15.75">
      <c r="A231" s="81">
        <f t="shared" si="3"/>
        <v>228</v>
      </c>
      <c r="B231" s="81" t="s">
        <v>2249</v>
      </c>
      <c r="C231" s="83" t="s">
        <v>2250</v>
      </c>
      <c r="D231" s="81" t="s">
        <v>345</v>
      </c>
      <c r="E231" s="81" t="s">
        <v>254</v>
      </c>
      <c r="F231" s="81">
        <v>69</v>
      </c>
    </row>
    <row r="232" spans="1:6" ht="15.75">
      <c r="A232" s="81">
        <f t="shared" si="3"/>
        <v>229</v>
      </c>
      <c r="B232" s="81" t="s">
        <v>2251</v>
      </c>
      <c r="C232" s="83" t="s">
        <v>2252</v>
      </c>
      <c r="D232" s="81" t="s">
        <v>2230</v>
      </c>
      <c r="E232" s="81" t="s">
        <v>267</v>
      </c>
      <c r="F232" s="81">
        <v>78</v>
      </c>
    </row>
    <row r="233" spans="1:6" ht="15.75">
      <c r="A233" s="81">
        <f t="shared" si="3"/>
        <v>230</v>
      </c>
      <c r="B233" s="81" t="s">
        <v>2253</v>
      </c>
      <c r="C233" s="83" t="s">
        <v>2254</v>
      </c>
      <c r="D233" s="81" t="s">
        <v>2255</v>
      </c>
      <c r="E233" s="81" t="s">
        <v>267</v>
      </c>
      <c r="F233" s="81">
        <v>72</v>
      </c>
    </row>
    <row r="234" spans="1:6" ht="15.75">
      <c r="A234" s="81">
        <f t="shared" si="3"/>
        <v>231</v>
      </c>
      <c r="B234" s="81" t="s">
        <v>2256</v>
      </c>
      <c r="C234" s="83" t="s">
        <v>2257</v>
      </c>
      <c r="D234" s="81" t="s">
        <v>2258</v>
      </c>
      <c r="E234" s="81" t="s">
        <v>254</v>
      </c>
      <c r="F234" s="81">
        <v>37</v>
      </c>
    </row>
    <row r="235" spans="1:6" ht="15.75">
      <c r="A235" s="81">
        <f t="shared" si="3"/>
        <v>232</v>
      </c>
      <c r="B235" s="81" t="s">
        <v>2259</v>
      </c>
      <c r="C235" s="83" t="s">
        <v>2260</v>
      </c>
      <c r="D235" s="81" t="s">
        <v>2261</v>
      </c>
      <c r="E235" s="81" t="s">
        <v>267</v>
      </c>
      <c r="F235" s="81">
        <v>26</v>
      </c>
    </row>
    <row r="236" spans="1:6" ht="31.5">
      <c r="A236" s="81">
        <f t="shared" si="3"/>
        <v>233</v>
      </c>
      <c r="B236" s="81" t="s">
        <v>2262</v>
      </c>
      <c r="C236" s="83" t="s">
        <v>2263</v>
      </c>
      <c r="D236" s="81" t="s">
        <v>2264</v>
      </c>
      <c r="E236" s="81" t="s">
        <v>267</v>
      </c>
      <c r="F236" s="81">
        <v>108</v>
      </c>
    </row>
    <row r="237" spans="1:6" ht="31.5">
      <c r="A237" s="81">
        <f t="shared" si="3"/>
        <v>234</v>
      </c>
      <c r="B237" s="81" t="s">
        <v>2265</v>
      </c>
      <c r="C237" s="83" t="s">
        <v>2266</v>
      </c>
      <c r="D237" s="81" t="s">
        <v>2267</v>
      </c>
      <c r="E237" s="81" t="s">
        <v>267</v>
      </c>
      <c r="F237" s="81">
        <v>25</v>
      </c>
    </row>
    <row r="238" spans="1:6" ht="15.75">
      <c r="A238" s="81">
        <f t="shared" si="3"/>
        <v>235</v>
      </c>
      <c r="B238" s="81" t="s">
        <v>2268</v>
      </c>
      <c r="C238" s="83" t="s">
        <v>2269</v>
      </c>
      <c r="D238" s="81" t="s">
        <v>2270</v>
      </c>
      <c r="E238" s="81" t="s">
        <v>267</v>
      </c>
      <c r="F238" s="81">
        <v>70</v>
      </c>
    </row>
    <row r="239" spans="1:6" ht="15.75">
      <c r="A239" s="81">
        <f t="shared" si="3"/>
        <v>236</v>
      </c>
      <c r="B239" s="81" t="s">
        <v>2271</v>
      </c>
      <c r="C239" s="89" t="s">
        <v>2272</v>
      </c>
      <c r="D239" s="90" t="s">
        <v>2273</v>
      </c>
      <c r="E239" s="90" t="s">
        <v>267</v>
      </c>
      <c r="F239" s="90">
        <v>202</v>
      </c>
    </row>
    <row r="240" spans="1:6" ht="31.5">
      <c r="A240" s="81">
        <f t="shared" si="3"/>
        <v>237</v>
      </c>
      <c r="B240" s="81" t="s">
        <v>2274</v>
      </c>
      <c r="C240" s="83" t="s">
        <v>2275</v>
      </c>
      <c r="D240" s="81" t="s">
        <v>2267</v>
      </c>
      <c r="E240" s="81" t="s">
        <v>2237</v>
      </c>
      <c r="F240" s="81">
        <v>33</v>
      </c>
    </row>
    <row r="241" spans="1:6" ht="31.5">
      <c r="A241" s="81">
        <f t="shared" si="3"/>
        <v>238</v>
      </c>
      <c r="B241" s="81" t="s">
        <v>2276</v>
      </c>
      <c r="C241" s="83" t="s">
        <v>2277</v>
      </c>
      <c r="D241" s="81" t="s">
        <v>2267</v>
      </c>
      <c r="E241" s="81" t="s">
        <v>267</v>
      </c>
      <c r="F241" s="81">
        <v>28</v>
      </c>
    </row>
    <row r="242" spans="1:6" ht="15.75">
      <c r="A242" s="81">
        <f t="shared" si="3"/>
        <v>239</v>
      </c>
      <c r="B242" s="81" t="s">
        <v>2278</v>
      </c>
      <c r="C242" s="83" t="s">
        <v>2279</v>
      </c>
      <c r="D242" s="81" t="s">
        <v>2280</v>
      </c>
      <c r="E242" s="81" t="s">
        <v>267</v>
      </c>
      <c r="F242" s="81">
        <v>62</v>
      </c>
    </row>
    <row r="243" spans="1:6" ht="15.75">
      <c r="A243" s="81">
        <f t="shared" si="3"/>
        <v>240</v>
      </c>
      <c r="B243" s="81" t="s">
        <v>2281</v>
      </c>
      <c r="C243" s="83" t="s">
        <v>2282</v>
      </c>
      <c r="D243" s="81" t="s">
        <v>2283</v>
      </c>
      <c r="E243" s="81" t="s">
        <v>254</v>
      </c>
      <c r="F243" s="81">
        <v>32</v>
      </c>
    </row>
    <row r="244" spans="1:6" ht="15.75">
      <c r="A244" s="81">
        <f t="shared" si="3"/>
        <v>241</v>
      </c>
      <c r="B244" s="81" t="s">
        <v>2284</v>
      </c>
      <c r="C244" s="82" t="s">
        <v>2285</v>
      </c>
      <c r="D244" s="81" t="s">
        <v>1552</v>
      </c>
      <c r="E244" s="81" t="s">
        <v>267</v>
      </c>
      <c r="F244" s="81">
        <v>54</v>
      </c>
    </row>
    <row r="245" spans="1:6" ht="15.75">
      <c r="A245" s="81">
        <f t="shared" si="3"/>
        <v>242</v>
      </c>
      <c r="B245" s="81" t="s">
        <v>2286</v>
      </c>
      <c r="C245" s="83" t="s">
        <v>2287</v>
      </c>
      <c r="D245" s="81" t="s">
        <v>2288</v>
      </c>
      <c r="E245" s="81" t="s">
        <v>267</v>
      </c>
      <c r="F245" s="81">
        <v>36</v>
      </c>
    </row>
    <row r="246" spans="1:6" ht="15.75">
      <c r="A246" s="81">
        <f t="shared" si="3"/>
        <v>243</v>
      </c>
      <c r="B246" s="81" t="s">
        <v>2289</v>
      </c>
      <c r="C246" s="83" t="s">
        <v>2290</v>
      </c>
      <c r="D246" s="81" t="s">
        <v>2291</v>
      </c>
      <c r="E246" s="81" t="s">
        <v>267</v>
      </c>
      <c r="F246" s="81">
        <v>119</v>
      </c>
    </row>
    <row r="247" spans="1:6" ht="15.75">
      <c r="A247" s="81">
        <f t="shared" si="3"/>
        <v>244</v>
      </c>
      <c r="B247" s="81" t="s">
        <v>2292</v>
      </c>
      <c r="C247" s="83" t="s">
        <v>2293</v>
      </c>
      <c r="D247" s="81" t="s">
        <v>547</v>
      </c>
      <c r="E247" s="81" t="s">
        <v>254</v>
      </c>
      <c r="F247" s="81">
        <v>97</v>
      </c>
    </row>
    <row r="248" spans="1:6" ht="15.75">
      <c r="A248" s="81">
        <f t="shared" si="3"/>
        <v>245</v>
      </c>
      <c r="B248" s="81" t="s">
        <v>2294</v>
      </c>
      <c r="C248" s="83" t="s">
        <v>2295</v>
      </c>
      <c r="D248" s="81" t="s">
        <v>2296</v>
      </c>
      <c r="E248" s="81" t="s">
        <v>1978</v>
      </c>
      <c r="F248" s="81">
        <v>106</v>
      </c>
    </row>
    <row r="249" spans="1:6" ht="15.75">
      <c r="A249" s="81">
        <f t="shared" si="3"/>
        <v>246</v>
      </c>
      <c r="B249" s="81" t="s">
        <v>2297</v>
      </c>
      <c r="C249" s="83" t="s">
        <v>2298</v>
      </c>
      <c r="D249" s="81" t="s">
        <v>2299</v>
      </c>
      <c r="E249" s="81" t="s">
        <v>267</v>
      </c>
      <c r="F249" s="81">
        <v>46</v>
      </c>
    </row>
    <row r="250" spans="1:6" ht="15.75">
      <c r="A250" s="81">
        <f t="shared" si="3"/>
        <v>247</v>
      </c>
      <c r="B250" s="81" t="s">
        <v>2300</v>
      </c>
      <c r="C250" s="91" t="s">
        <v>2301</v>
      </c>
      <c r="D250" s="92" t="s">
        <v>2302</v>
      </c>
      <c r="E250" s="81" t="s">
        <v>267</v>
      </c>
      <c r="F250" s="92">
        <v>260</v>
      </c>
    </row>
    <row r="251" spans="1:6" ht="15.75">
      <c r="A251" s="81">
        <f t="shared" si="3"/>
        <v>248</v>
      </c>
      <c r="B251" s="81" t="s">
        <v>2303</v>
      </c>
      <c r="C251" s="83" t="s">
        <v>2304</v>
      </c>
      <c r="D251" s="81" t="s">
        <v>2167</v>
      </c>
      <c r="E251" s="81" t="s">
        <v>267</v>
      </c>
      <c r="F251" s="81">
        <v>86</v>
      </c>
    </row>
    <row r="252" spans="1:6" ht="15.75">
      <c r="A252" s="81">
        <f t="shared" si="3"/>
        <v>249</v>
      </c>
      <c r="B252" s="81" t="s">
        <v>2305</v>
      </c>
      <c r="C252" s="83" t="s">
        <v>2306</v>
      </c>
      <c r="D252" s="81" t="s">
        <v>2307</v>
      </c>
      <c r="E252" s="81" t="s">
        <v>254</v>
      </c>
      <c r="F252" s="81">
        <v>52</v>
      </c>
    </row>
    <row r="253" spans="1:6" ht="15.75">
      <c r="A253" s="81">
        <f t="shared" si="3"/>
        <v>250</v>
      </c>
      <c r="B253" s="81" t="s">
        <v>2308</v>
      </c>
      <c r="C253" s="83" t="s">
        <v>2309</v>
      </c>
      <c r="D253" s="81" t="s">
        <v>2310</v>
      </c>
      <c r="E253" s="81" t="s">
        <v>267</v>
      </c>
      <c r="F253" s="81">
        <v>64</v>
      </c>
    </row>
    <row r="254" spans="1:6" ht="15.75">
      <c r="A254" s="81">
        <f t="shared" si="3"/>
        <v>251</v>
      </c>
      <c r="B254" s="81" t="s">
        <v>2311</v>
      </c>
      <c r="C254" s="83" t="s">
        <v>2312</v>
      </c>
      <c r="D254" s="81" t="s">
        <v>2050</v>
      </c>
      <c r="E254" s="81" t="s">
        <v>267</v>
      </c>
      <c r="F254" s="81">
        <v>72</v>
      </c>
    </row>
    <row r="255" spans="1:6" ht="15.75">
      <c r="A255" s="81">
        <f t="shared" si="3"/>
        <v>252</v>
      </c>
      <c r="B255" s="81" t="s">
        <v>2313</v>
      </c>
      <c r="C255" s="83" t="s">
        <v>2314</v>
      </c>
      <c r="D255" s="81" t="s">
        <v>2315</v>
      </c>
      <c r="E255" s="81" t="s">
        <v>267</v>
      </c>
      <c r="F255" s="81">
        <v>107</v>
      </c>
    </row>
    <row r="256" spans="1:6" ht="15.75">
      <c r="A256" s="81">
        <f t="shared" si="3"/>
        <v>253</v>
      </c>
      <c r="B256" s="81" t="s">
        <v>2316</v>
      </c>
      <c r="C256" s="83" t="s">
        <v>2317</v>
      </c>
      <c r="D256" s="81" t="s">
        <v>547</v>
      </c>
      <c r="E256" s="81" t="s">
        <v>267</v>
      </c>
      <c r="F256" s="81">
        <v>42</v>
      </c>
    </row>
    <row r="257" spans="1:6" ht="15.75">
      <c r="A257" s="81">
        <f t="shared" si="3"/>
        <v>254</v>
      </c>
      <c r="B257" s="81" t="s">
        <v>2318</v>
      </c>
      <c r="C257" s="83" t="s">
        <v>2319</v>
      </c>
      <c r="D257" s="81" t="s">
        <v>2167</v>
      </c>
      <c r="E257" s="81" t="s">
        <v>254</v>
      </c>
      <c r="F257" s="81">
        <v>58</v>
      </c>
    </row>
    <row r="258" spans="1:6" ht="15.75">
      <c r="A258" s="81">
        <f t="shared" si="3"/>
        <v>255</v>
      </c>
      <c r="B258" s="81" t="s">
        <v>2320</v>
      </c>
      <c r="C258" s="83" t="s">
        <v>2321</v>
      </c>
      <c r="D258" s="81" t="s">
        <v>2322</v>
      </c>
      <c r="E258" s="81" t="s">
        <v>267</v>
      </c>
      <c r="F258" s="81">
        <v>32</v>
      </c>
    </row>
    <row r="259" spans="1:6" ht="15.75">
      <c r="A259" s="81">
        <f t="shared" si="3"/>
        <v>256</v>
      </c>
      <c r="B259" s="81" t="s">
        <v>2323</v>
      </c>
      <c r="C259" s="83" t="s">
        <v>2324</v>
      </c>
      <c r="D259" s="81" t="s">
        <v>2325</v>
      </c>
      <c r="E259" s="81" t="s">
        <v>254</v>
      </c>
      <c r="F259" s="81">
        <v>176</v>
      </c>
    </row>
    <row r="260" spans="1:6" ht="15.75">
      <c r="A260" s="81">
        <f t="shared" si="3"/>
        <v>257</v>
      </c>
      <c r="B260" s="81" t="s">
        <v>2326</v>
      </c>
      <c r="C260" s="83" t="s">
        <v>2327</v>
      </c>
      <c r="D260" s="81" t="s">
        <v>2328</v>
      </c>
      <c r="E260" s="81" t="s">
        <v>267</v>
      </c>
      <c r="F260" s="81">
        <v>106</v>
      </c>
    </row>
    <row r="261" spans="1:6" ht="15.75">
      <c r="A261" s="81">
        <f t="shared" si="3"/>
        <v>258</v>
      </c>
      <c r="B261" s="81" t="s">
        <v>2329</v>
      </c>
      <c r="C261" s="82" t="s">
        <v>2330</v>
      </c>
      <c r="D261" s="81" t="s">
        <v>569</v>
      </c>
      <c r="E261" s="81" t="s">
        <v>267</v>
      </c>
      <c r="F261" s="81">
        <v>146</v>
      </c>
    </row>
    <row r="262" spans="1:6" ht="15.75">
      <c r="A262" s="81">
        <f t="shared" ref="A262:A325" si="4">1+A261</f>
        <v>259</v>
      </c>
      <c r="B262" s="81" t="s">
        <v>2331</v>
      </c>
      <c r="C262" s="83" t="s">
        <v>2332</v>
      </c>
      <c r="D262" s="81" t="s">
        <v>547</v>
      </c>
      <c r="E262" s="81" t="s">
        <v>17</v>
      </c>
      <c r="F262" s="81">
        <v>128</v>
      </c>
    </row>
    <row r="263" spans="1:6" ht="15.75">
      <c r="A263" s="81">
        <f t="shared" si="4"/>
        <v>260</v>
      </c>
      <c r="B263" s="81" t="s">
        <v>2333</v>
      </c>
      <c r="C263" s="83" t="s">
        <v>2334</v>
      </c>
      <c r="D263" s="81" t="s">
        <v>2335</v>
      </c>
      <c r="E263" s="81" t="s">
        <v>267</v>
      </c>
      <c r="F263" s="81">
        <v>74</v>
      </c>
    </row>
    <row r="264" spans="1:6" ht="31.5">
      <c r="A264" s="81">
        <f t="shared" si="4"/>
        <v>261</v>
      </c>
      <c r="B264" s="81" t="s">
        <v>2336</v>
      </c>
      <c r="C264" s="83" t="s">
        <v>2337</v>
      </c>
      <c r="D264" s="81" t="s">
        <v>547</v>
      </c>
      <c r="E264" s="81" t="s">
        <v>267</v>
      </c>
      <c r="F264" s="81">
        <v>33</v>
      </c>
    </row>
    <row r="265" spans="1:6" ht="15.75">
      <c r="A265" s="81">
        <f t="shared" si="4"/>
        <v>262</v>
      </c>
      <c r="B265" s="81" t="s">
        <v>2338</v>
      </c>
      <c r="C265" s="83" t="s">
        <v>2339</v>
      </c>
      <c r="D265" s="81" t="s">
        <v>1624</v>
      </c>
      <c r="E265" s="81" t="s">
        <v>17</v>
      </c>
      <c r="F265" s="81">
        <v>86</v>
      </c>
    </row>
    <row r="266" spans="1:6" ht="15.75">
      <c r="A266" s="81">
        <f t="shared" si="4"/>
        <v>263</v>
      </c>
      <c r="B266" s="81" t="s">
        <v>2340</v>
      </c>
      <c r="C266" s="83" t="s">
        <v>2341</v>
      </c>
      <c r="D266" s="81" t="s">
        <v>2342</v>
      </c>
      <c r="E266" s="81" t="s">
        <v>254</v>
      </c>
      <c r="F266" s="81">
        <v>90</v>
      </c>
    </row>
    <row r="267" spans="1:6" ht="15.75">
      <c r="A267" s="81">
        <f t="shared" si="4"/>
        <v>264</v>
      </c>
      <c r="B267" s="81" t="s">
        <v>2343</v>
      </c>
      <c r="C267" s="83" t="s">
        <v>2344</v>
      </c>
      <c r="D267" s="81" t="s">
        <v>2345</v>
      </c>
      <c r="E267" s="81" t="s">
        <v>267</v>
      </c>
      <c r="F267" s="81">
        <v>25</v>
      </c>
    </row>
    <row r="268" spans="1:6" ht="15.75">
      <c r="A268" s="81">
        <f t="shared" si="4"/>
        <v>265</v>
      </c>
      <c r="B268" s="81" t="s">
        <v>2346</v>
      </c>
      <c r="C268" s="83" t="s">
        <v>2347</v>
      </c>
      <c r="D268" s="81" t="s">
        <v>547</v>
      </c>
      <c r="E268" s="81" t="s">
        <v>267</v>
      </c>
      <c r="F268" s="81">
        <v>114</v>
      </c>
    </row>
    <row r="269" spans="1:6" ht="15.75">
      <c r="A269" s="81">
        <f t="shared" si="4"/>
        <v>266</v>
      </c>
      <c r="B269" s="81" t="s">
        <v>2348</v>
      </c>
      <c r="C269" s="83" t="s">
        <v>2349</v>
      </c>
      <c r="D269" s="81" t="s">
        <v>2350</v>
      </c>
      <c r="E269" s="81" t="s">
        <v>254</v>
      </c>
      <c r="F269" s="81">
        <v>85</v>
      </c>
    </row>
    <row r="270" spans="1:6" ht="15.75">
      <c r="A270" s="81">
        <f t="shared" si="4"/>
        <v>267</v>
      </c>
      <c r="B270" s="81" t="s">
        <v>2351</v>
      </c>
      <c r="C270" s="83" t="s">
        <v>2352</v>
      </c>
      <c r="D270" s="81" t="s">
        <v>2353</v>
      </c>
      <c r="E270" s="81" t="s">
        <v>267</v>
      </c>
      <c r="F270" s="81">
        <v>94</v>
      </c>
    </row>
    <row r="271" spans="1:6" ht="15.75">
      <c r="A271" s="81">
        <f t="shared" si="4"/>
        <v>268</v>
      </c>
      <c r="B271" s="81" t="s">
        <v>2354</v>
      </c>
      <c r="C271" s="83" t="s">
        <v>2355</v>
      </c>
      <c r="D271" s="81" t="s">
        <v>2356</v>
      </c>
      <c r="E271" s="81" t="s">
        <v>267</v>
      </c>
      <c r="F271" s="81">
        <v>82</v>
      </c>
    </row>
    <row r="272" spans="1:6" ht="15.75">
      <c r="A272" s="81">
        <f t="shared" si="4"/>
        <v>269</v>
      </c>
      <c r="B272" s="81" t="s">
        <v>2357</v>
      </c>
      <c r="C272" s="83" t="s">
        <v>2358</v>
      </c>
      <c r="D272" s="81" t="s">
        <v>2283</v>
      </c>
      <c r="E272" s="81" t="s">
        <v>254</v>
      </c>
      <c r="F272" s="81">
        <v>41</v>
      </c>
    </row>
    <row r="273" spans="1:7" ht="15.75">
      <c r="A273" s="81">
        <f t="shared" si="4"/>
        <v>270</v>
      </c>
      <c r="B273" s="81" t="s">
        <v>2359</v>
      </c>
      <c r="C273" s="83" t="s">
        <v>2360</v>
      </c>
      <c r="D273" s="81" t="s">
        <v>2361</v>
      </c>
      <c r="E273" s="81" t="s">
        <v>267</v>
      </c>
      <c r="F273" s="81">
        <v>34</v>
      </c>
    </row>
    <row r="274" spans="1:7" ht="15.75">
      <c r="A274" s="81">
        <f t="shared" si="4"/>
        <v>271</v>
      </c>
      <c r="B274" s="81" t="s">
        <v>2362</v>
      </c>
      <c r="C274" s="83" t="s">
        <v>2363</v>
      </c>
      <c r="D274" s="81" t="s">
        <v>2364</v>
      </c>
      <c r="E274" s="81" t="s">
        <v>254</v>
      </c>
      <c r="F274" s="81">
        <v>64</v>
      </c>
    </row>
    <row r="275" spans="1:7" ht="15.75">
      <c r="A275" s="81">
        <f t="shared" si="4"/>
        <v>272</v>
      </c>
      <c r="B275" s="81" t="s">
        <v>2365</v>
      </c>
      <c r="C275" s="83" t="s">
        <v>2366</v>
      </c>
      <c r="D275" s="81" t="s">
        <v>2307</v>
      </c>
      <c r="E275" s="81" t="s">
        <v>254</v>
      </c>
      <c r="F275" s="81">
        <v>410</v>
      </c>
    </row>
    <row r="276" spans="1:7" ht="15.75">
      <c r="A276" s="81">
        <f t="shared" si="4"/>
        <v>273</v>
      </c>
      <c r="B276" s="81" t="s">
        <v>2367</v>
      </c>
      <c r="C276" s="83" t="s">
        <v>2368</v>
      </c>
      <c r="D276" s="81" t="s">
        <v>2185</v>
      </c>
      <c r="E276" s="81" t="s">
        <v>254</v>
      </c>
      <c r="F276" s="81">
        <v>72</v>
      </c>
    </row>
    <row r="277" spans="1:7" ht="15.75">
      <c r="A277" s="81">
        <f t="shared" si="4"/>
        <v>274</v>
      </c>
      <c r="B277" s="81" t="s">
        <v>2369</v>
      </c>
      <c r="C277" s="83" t="s">
        <v>2370</v>
      </c>
      <c r="D277" s="81" t="s">
        <v>2371</v>
      </c>
      <c r="E277" s="81" t="s">
        <v>254</v>
      </c>
      <c r="F277" s="81">
        <v>54</v>
      </c>
    </row>
    <row r="278" spans="1:7" ht="15.75">
      <c r="A278" s="81">
        <f t="shared" si="4"/>
        <v>275</v>
      </c>
      <c r="B278" s="81" t="s">
        <v>2372</v>
      </c>
      <c r="C278" s="83" t="s">
        <v>2373</v>
      </c>
      <c r="D278" s="81" t="s">
        <v>2374</v>
      </c>
      <c r="E278" s="81" t="s">
        <v>267</v>
      </c>
      <c r="F278" s="81">
        <v>32</v>
      </c>
    </row>
    <row r="279" spans="1:7" ht="15.75">
      <c r="A279" s="81">
        <f t="shared" si="4"/>
        <v>276</v>
      </c>
      <c r="B279" s="81" t="s">
        <v>2375</v>
      </c>
      <c r="C279" s="83" t="s">
        <v>2376</v>
      </c>
      <c r="D279" s="81" t="s">
        <v>2377</v>
      </c>
      <c r="E279" s="81" t="s">
        <v>254</v>
      </c>
      <c r="F279" s="81">
        <v>12</v>
      </c>
    </row>
    <row r="280" spans="1:7" ht="15.75">
      <c r="A280" s="81">
        <f t="shared" si="4"/>
        <v>277</v>
      </c>
      <c r="B280" s="81" t="s">
        <v>2378</v>
      </c>
      <c r="C280" s="83" t="s">
        <v>2379</v>
      </c>
      <c r="D280" s="81" t="s">
        <v>2380</v>
      </c>
      <c r="E280" s="81" t="s">
        <v>2237</v>
      </c>
      <c r="F280" s="81">
        <v>130</v>
      </c>
    </row>
    <row r="281" spans="1:7" ht="15.75">
      <c r="A281" s="81">
        <f t="shared" si="4"/>
        <v>278</v>
      </c>
      <c r="B281" s="81" t="s">
        <v>2381</v>
      </c>
      <c r="C281" s="83" t="s">
        <v>2382</v>
      </c>
      <c r="D281" s="81" t="s">
        <v>2383</v>
      </c>
      <c r="E281" s="81" t="s">
        <v>2014</v>
      </c>
      <c r="F281" s="81">
        <v>77</v>
      </c>
    </row>
    <row r="282" spans="1:7" ht="31.5">
      <c r="A282" s="81">
        <f t="shared" si="4"/>
        <v>279</v>
      </c>
      <c r="B282" s="81" t="s">
        <v>2384</v>
      </c>
      <c r="C282" s="83" t="s">
        <v>2385</v>
      </c>
      <c r="D282" s="81" t="s">
        <v>2386</v>
      </c>
      <c r="E282" s="81" t="s">
        <v>254</v>
      </c>
      <c r="F282" s="81">
        <v>42</v>
      </c>
    </row>
    <row r="283" spans="1:7" ht="15.75">
      <c r="A283" s="81">
        <f t="shared" si="4"/>
        <v>280</v>
      </c>
      <c r="B283" s="81" t="s">
        <v>2387</v>
      </c>
      <c r="C283" s="83" t="s">
        <v>2388</v>
      </c>
      <c r="D283" s="81" t="s">
        <v>629</v>
      </c>
      <c r="E283" s="81" t="s">
        <v>254</v>
      </c>
      <c r="F283" s="81">
        <v>81</v>
      </c>
    </row>
    <row r="284" spans="1:7" ht="16.5" thickBot="1">
      <c r="A284" s="81">
        <f t="shared" si="4"/>
        <v>281</v>
      </c>
      <c r="B284" s="81" t="s">
        <v>2389</v>
      </c>
      <c r="C284" s="89" t="s">
        <v>2390</v>
      </c>
      <c r="D284" s="90" t="s">
        <v>2391</v>
      </c>
      <c r="E284" s="90" t="s">
        <v>254</v>
      </c>
      <c r="F284" s="90">
        <v>64</v>
      </c>
      <c r="G284" s="88"/>
    </row>
    <row r="285" spans="1:7" ht="15.75">
      <c r="A285" s="81">
        <f t="shared" si="4"/>
        <v>282</v>
      </c>
      <c r="B285" s="81" t="s">
        <v>2392</v>
      </c>
      <c r="C285" s="91" t="s">
        <v>2393</v>
      </c>
      <c r="D285" s="91" t="s">
        <v>2394</v>
      </c>
      <c r="E285" s="81" t="s">
        <v>1978</v>
      </c>
      <c r="F285" s="81">
        <v>65</v>
      </c>
    </row>
    <row r="286" spans="1:7" ht="15.75">
      <c r="A286" s="81">
        <f t="shared" si="4"/>
        <v>283</v>
      </c>
      <c r="B286" s="81" t="s">
        <v>2395</v>
      </c>
      <c r="C286" s="83" t="s">
        <v>2396</v>
      </c>
      <c r="D286" s="81" t="s">
        <v>2397</v>
      </c>
      <c r="E286" s="81" t="s">
        <v>267</v>
      </c>
      <c r="F286" s="81">
        <v>94</v>
      </c>
    </row>
    <row r="287" spans="1:7" ht="15.75">
      <c r="A287" s="81">
        <f t="shared" si="4"/>
        <v>284</v>
      </c>
      <c r="B287" s="81" t="s">
        <v>2398</v>
      </c>
      <c r="C287" s="83" t="s">
        <v>2399</v>
      </c>
      <c r="D287" s="81" t="s">
        <v>2167</v>
      </c>
      <c r="E287" s="81" t="s">
        <v>254</v>
      </c>
      <c r="F287" s="81">
        <v>63</v>
      </c>
    </row>
    <row r="288" spans="1:7" ht="15.75">
      <c r="A288" s="81">
        <f t="shared" si="4"/>
        <v>285</v>
      </c>
      <c r="B288" s="81" t="s">
        <v>2400</v>
      </c>
      <c r="C288" s="83" t="s">
        <v>2401</v>
      </c>
      <c r="D288" s="81" t="s">
        <v>2402</v>
      </c>
      <c r="E288" s="81" t="s">
        <v>1978</v>
      </c>
      <c r="F288" s="81">
        <v>79</v>
      </c>
    </row>
    <row r="289" spans="1:6" ht="15.75">
      <c r="A289" s="81">
        <f t="shared" si="4"/>
        <v>286</v>
      </c>
      <c r="B289" s="81" t="s">
        <v>2403</v>
      </c>
      <c r="C289" s="83" t="s">
        <v>2404</v>
      </c>
      <c r="D289" s="81" t="s">
        <v>2405</v>
      </c>
      <c r="E289" s="81" t="s">
        <v>267</v>
      </c>
      <c r="F289" s="81">
        <v>58</v>
      </c>
    </row>
    <row r="290" spans="1:6" ht="15.75">
      <c r="A290" s="81">
        <f t="shared" si="4"/>
        <v>287</v>
      </c>
      <c r="B290" s="81" t="s">
        <v>2406</v>
      </c>
      <c r="C290" s="83" t="s">
        <v>2407</v>
      </c>
      <c r="D290" s="81" t="s">
        <v>2408</v>
      </c>
      <c r="E290" s="81" t="str">
        <f>VLOOKUP(C290,[2]Anggaran!$B$5:$J$504,3,0)</f>
        <v>Melayu</v>
      </c>
      <c r="F290" s="81">
        <v>90</v>
      </c>
    </row>
    <row r="291" spans="1:6" ht="15.75">
      <c r="A291" s="81">
        <f t="shared" si="4"/>
        <v>288</v>
      </c>
      <c r="B291" s="81" t="s">
        <v>2409</v>
      </c>
      <c r="C291" s="83" t="s">
        <v>2410</v>
      </c>
      <c r="D291" s="81" t="s">
        <v>86</v>
      </c>
      <c r="E291" s="81" t="str">
        <f>VLOOKUP(C291,[2]Anggaran!$B$5:$J$504,3,0)</f>
        <v>Melayu</v>
      </c>
      <c r="F291" s="81">
        <v>225</v>
      </c>
    </row>
    <row r="292" spans="1:6" ht="15.75">
      <c r="A292" s="81">
        <f t="shared" si="4"/>
        <v>289</v>
      </c>
      <c r="B292" s="81" t="s">
        <v>2411</v>
      </c>
      <c r="C292" s="83" t="s">
        <v>2412</v>
      </c>
      <c r="D292" s="81" t="s">
        <v>86</v>
      </c>
      <c r="E292" s="81" t="str">
        <f>VLOOKUP(C292,[3]Anggaran!$B$5:$J$504,3,0)</f>
        <v>Melayu</v>
      </c>
      <c r="F292" s="81">
        <v>268</v>
      </c>
    </row>
    <row r="293" spans="1:6" ht="15.75">
      <c r="A293" s="81">
        <f t="shared" si="4"/>
        <v>290</v>
      </c>
      <c r="B293" s="81" t="s">
        <v>2413</v>
      </c>
      <c r="C293" s="83" t="s">
        <v>2414</v>
      </c>
      <c r="D293" s="81" t="s">
        <v>2415</v>
      </c>
      <c r="E293" s="81" t="s">
        <v>2416</v>
      </c>
      <c r="F293" s="81">
        <v>173</v>
      </c>
    </row>
    <row r="294" spans="1:6" ht="15.75">
      <c r="A294" s="81">
        <f t="shared" si="4"/>
        <v>291</v>
      </c>
      <c r="B294" s="81" t="s">
        <v>2417</v>
      </c>
      <c r="C294" s="83" t="s">
        <v>2418</v>
      </c>
      <c r="D294" s="81" t="s">
        <v>2419</v>
      </c>
      <c r="E294" s="81" t="str">
        <f>VLOOKUP(C294,[2]Anggaran!$B$5:$J$504,3,0)</f>
        <v>Jawa - Sunda</v>
      </c>
      <c r="F294" s="81">
        <v>185</v>
      </c>
    </row>
    <row r="295" spans="1:6" ht="15.75">
      <c r="A295" s="81">
        <f t="shared" si="4"/>
        <v>292</v>
      </c>
      <c r="B295" s="81" t="s">
        <v>2420</v>
      </c>
      <c r="C295" s="82" t="s">
        <v>2421</v>
      </c>
      <c r="D295" s="81" t="s">
        <v>2422</v>
      </c>
      <c r="E295" s="81" t="str">
        <f>VLOOKUP(C295,[2]Anggaran!$B$5:$J$504,3,0)</f>
        <v>Jawa - Sunda</v>
      </c>
      <c r="F295" s="81">
        <v>297</v>
      </c>
    </row>
    <row r="296" spans="1:6" ht="15.75">
      <c r="A296" s="81">
        <f t="shared" si="4"/>
        <v>293</v>
      </c>
      <c r="B296" s="81" t="s">
        <v>2423</v>
      </c>
      <c r="C296" s="83" t="s">
        <v>2424</v>
      </c>
      <c r="D296" s="81" t="s">
        <v>2425</v>
      </c>
      <c r="E296" s="81" t="str">
        <f>VLOOKUP(C296,[2]Anggaran!$B$5:$J$504,3,0)</f>
        <v>Jawa - Sunda</v>
      </c>
      <c r="F296" s="81">
        <v>338</v>
      </c>
    </row>
    <row r="297" spans="1:6" ht="15.75">
      <c r="A297" s="81">
        <f t="shared" si="4"/>
        <v>294</v>
      </c>
      <c r="B297" s="81" t="s">
        <v>2426</v>
      </c>
      <c r="C297" s="83" t="s">
        <v>2427</v>
      </c>
      <c r="D297" s="81" t="s">
        <v>2428</v>
      </c>
      <c r="E297" s="81" t="s">
        <v>254</v>
      </c>
      <c r="F297" s="81">
        <v>125</v>
      </c>
    </row>
    <row r="298" spans="1:6" ht="15.75">
      <c r="A298" s="81">
        <f t="shared" si="4"/>
        <v>295</v>
      </c>
      <c r="B298" s="81" t="s">
        <v>2429</v>
      </c>
      <c r="C298" s="83" t="s">
        <v>2430</v>
      </c>
      <c r="D298" s="81" t="s">
        <v>2431</v>
      </c>
      <c r="E298" s="81" t="s">
        <v>254</v>
      </c>
      <c r="F298" s="81">
        <v>224</v>
      </c>
    </row>
    <row r="299" spans="1:6" ht="15.75">
      <c r="A299" s="81">
        <f t="shared" si="4"/>
        <v>296</v>
      </c>
      <c r="B299" s="81" t="s">
        <v>2432</v>
      </c>
      <c r="C299" s="83" t="s">
        <v>2433</v>
      </c>
      <c r="D299" s="81"/>
      <c r="E299" s="81" t="s">
        <v>267</v>
      </c>
      <c r="F299" s="81">
        <v>122</v>
      </c>
    </row>
    <row r="300" spans="1:6" ht="15.75">
      <c r="A300" s="81">
        <f t="shared" si="4"/>
        <v>297</v>
      </c>
      <c r="B300" s="81" t="s">
        <v>2434</v>
      </c>
      <c r="C300" s="83" t="s">
        <v>2435</v>
      </c>
      <c r="D300" s="81" t="s">
        <v>2436</v>
      </c>
      <c r="E300" s="81" t="s">
        <v>267</v>
      </c>
      <c r="F300" s="81">
        <v>82</v>
      </c>
    </row>
    <row r="301" spans="1:6" ht="15.75">
      <c r="A301" s="81">
        <f t="shared" si="4"/>
        <v>298</v>
      </c>
      <c r="B301" s="81" t="s">
        <v>2437</v>
      </c>
      <c r="C301" s="83" t="s">
        <v>2438</v>
      </c>
      <c r="D301" s="81" t="s">
        <v>2439</v>
      </c>
      <c r="E301" s="81" t="s">
        <v>267</v>
      </c>
      <c r="F301" s="81">
        <v>177</v>
      </c>
    </row>
    <row r="302" spans="1:6" ht="15.75">
      <c r="A302" s="81">
        <f t="shared" si="4"/>
        <v>299</v>
      </c>
      <c r="B302" s="81" t="s">
        <v>2440</v>
      </c>
      <c r="C302" s="83" t="s">
        <v>2441</v>
      </c>
      <c r="D302" s="81" t="s">
        <v>2442</v>
      </c>
      <c r="E302" s="81" t="s">
        <v>267</v>
      </c>
      <c r="F302" s="81">
        <v>26</v>
      </c>
    </row>
    <row r="303" spans="1:6" ht="15.75">
      <c r="A303" s="81">
        <f t="shared" si="4"/>
        <v>300</v>
      </c>
      <c r="B303" s="81" t="s">
        <v>2443</v>
      </c>
      <c r="C303" s="83" t="s">
        <v>2444</v>
      </c>
      <c r="D303" s="81" t="s">
        <v>2445</v>
      </c>
      <c r="E303" s="81" t="s">
        <v>254</v>
      </c>
      <c r="F303" s="81">
        <v>91</v>
      </c>
    </row>
    <row r="304" spans="1:6" ht="15.75">
      <c r="A304" s="81">
        <f t="shared" si="4"/>
        <v>301</v>
      </c>
      <c r="B304" s="81" t="s">
        <v>2446</v>
      </c>
      <c r="C304" s="83" t="s">
        <v>2447</v>
      </c>
      <c r="D304" s="81" t="s">
        <v>2448</v>
      </c>
      <c r="E304" s="81" t="s">
        <v>267</v>
      </c>
      <c r="F304" s="81">
        <v>50</v>
      </c>
    </row>
    <row r="305" spans="1:6" ht="15.75">
      <c r="A305" s="81">
        <f t="shared" si="4"/>
        <v>302</v>
      </c>
      <c r="B305" s="81" t="s">
        <v>2449</v>
      </c>
      <c r="C305" s="83" t="s">
        <v>2450</v>
      </c>
      <c r="D305" s="81" t="s">
        <v>2451</v>
      </c>
      <c r="E305" s="81" t="s">
        <v>254</v>
      </c>
      <c r="F305" s="81">
        <v>29</v>
      </c>
    </row>
    <row r="306" spans="1:6" ht="15.75">
      <c r="A306" s="81">
        <f t="shared" si="4"/>
        <v>303</v>
      </c>
      <c r="B306" s="81" t="s">
        <v>2452</v>
      </c>
      <c r="C306" s="83" t="s">
        <v>2453</v>
      </c>
      <c r="D306" s="81" t="s">
        <v>2454</v>
      </c>
      <c r="E306" s="81" t="s">
        <v>17</v>
      </c>
      <c r="F306" s="81">
        <v>88</v>
      </c>
    </row>
    <row r="307" spans="1:6" ht="15.75">
      <c r="A307" s="81">
        <f t="shared" si="4"/>
        <v>304</v>
      </c>
      <c r="B307" s="81" t="s">
        <v>2455</v>
      </c>
      <c r="C307" s="83" t="s">
        <v>2456</v>
      </c>
      <c r="D307" s="81" t="s">
        <v>2457</v>
      </c>
      <c r="E307" s="81" t="s">
        <v>267</v>
      </c>
      <c r="F307" s="81">
        <v>82</v>
      </c>
    </row>
    <row r="308" spans="1:6" ht="15.75">
      <c r="A308" s="81">
        <f t="shared" si="4"/>
        <v>305</v>
      </c>
      <c r="B308" s="81" t="s">
        <v>2458</v>
      </c>
      <c r="C308" s="91" t="s">
        <v>2459</v>
      </c>
      <c r="D308" s="91" t="s">
        <v>2460</v>
      </c>
      <c r="E308" s="81" t="s">
        <v>254</v>
      </c>
      <c r="F308" s="81">
        <v>71</v>
      </c>
    </row>
    <row r="309" spans="1:6" ht="15.75">
      <c r="A309" s="81">
        <f t="shared" si="4"/>
        <v>306</v>
      </c>
      <c r="B309" s="81" t="s">
        <v>2461</v>
      </c>
      <c r="C309" s="83" t="s">
        <v>2462</v>
      </c>
      <c r="D309" s="81" t="s">
        <v>2463</v>
      </c>
      <c r="E309" s="81" t="s">
        <v>267</v>
      </c>
      <c r="F309" s="81">
        <v>74</v>
      </c>
    </row>
    <row r="310" spans="1:6" ht="15.75">
      <c r="A310" s="81">
        <f t="shared" si="4"/>
        <v>307</v>
      </c>
      <c r="B310" s="81" t="s">
        <v>2464</v>
      </c>
      <c r="C310" s="83" t="s">
        <v>2465</v>
      </c>
      <c r="D310" s="81" t="s">
        <v>1855</v>
      </c>
      <c r="E310" s="81" t="str">
        <f>VLOOKUP(C310,[2]Anggaran!$B$5:$J$504,3,0)</f>
        <v>Sulawesi</v>
      </c>
      <c r="F310" s="81">
        <v>150</v>
      </c>
    </row>
    <row r="311" spans="1:6" ht="15.75">
      <c r="A311" s="81">
        <f t="shared" si="4"/>
        <v>308</v>
      </c>
      <c r="B311" s="81" t="s">
        <v>2466</v>
      </c>
      <c r="C311" s="83" t="s">
        <v>2467</v>
      </c>
      <c r="D311" s="81" t="s">
        <v>2468</v>
      </c>
      <c r="E311" s="81" t="s">
        <v>254</v>
      </c>
      <c r="F311" s="81">
        <v>65</v>
      </c>
    </row>
    <row r="312" spans="1:6" ht="15.75">
      <c r="A312" s="81">
        <f t="shared" si="4"/>
        <v>309</v>
      </c>
      <c r="B312" s="81" t="s">
        <v>2469</v>
      </c>
      <c r="C312" s="83" t="s">
        <v>2470</v>
      </c>
      <c r="D312" s="81" t="s">
        <v>2471</v>
      </c>
      <c r="E312" s="81" t="s">
        <v>267</v>
      </c>
      <c r="F312" s="81">
        <v>79</v>
      </c>
    </row>
    <row r="313" spans="1:6" ht="15.75">
      <c r="A313" s="81">
        <f t="shared" si="4"/>
        <v>310</v>
      </c>
      <c r="B313" s="81" t="s">
        <v>2472</v>
      </c>
      <c r="C313" s="83" t="s">
        <v>2473</v>
      </c>
      <c r="D313" s="81" t="s">
        <v>2474</v>
      </c>
      <c r="E313" s="81" t="s">
        <v>267</v>
      </c>
      <c r="F313" s="81">
        <v>57</v>
      </c>
    </row>
    <row r="314" spans="1:6" ht="15.75">
      <c r="A314" s="81">
        <f t="shared" si="4"/>
        <v>311</v>
      </c>
      <c r="B314" s="81" t="s">
        <v>2475</v>
      </c>
      <c r="C314" s="82" t="s">
        <v>2476</v>
      </c>
      <c r="D314" s="81" t="s">
        <v>2477</v>
      </c>
      <c r="E314" s="81" t="s">
        <v>267</v>
      </c>
      <c r="F314" s="81">
        <v>60</v>
      </c>
    </row>
    <row r="315" spans="1:6" ht="15.75">
      <c r="A315" s="81">
        <f t="shared" si="4"/>
        <v>312</v>
      </c>
      <c r="B315" s="81" t="s">
        <v>2478</v>
      </c>
      <c r="C315" s="83" t="s">
        <v>2479</v>
      </c>
      <c r="D315" s="81" t="s">
        <v>2480</v>
      </c>
      <c r="E315" s="81" t="s">
        <v>267</v>
      </c>
      <c r="F315" s="81">
        <v>38</v>
      </c>
    </row>
    <row r="316" spans="1:6" ht="15.75">
      <c r="A316" s="81">
        <f t="shared" si="4"/>
        <v>313</v>
      </c>
      <c r="B316" s="81" t="s">
        <v>2481</v>
      </c>
      <c r="C316" s="83" t="s">
        <v>2482</v>
      </c>
      <c r="D316" s="81" t="s">
        <v>2483</v>
      </c>
      <c r="E316" s="81" t="s">
        <v>2237</v>
      </c>
      <c r="F316" s="81">
        <v>81</v>
      </c>
    </row>
    <row r="317" spans="1:6" ht="15.75">
      <c r="A317" s="81">
        <f t="shared" si="4"/>
        <v>314</v>
      </c>
      <c r="B317" s="81" t="s">
        <v>2484</v>
      </c>
      <c r="C317" s="83" t="s">
        <v>2485</v>
      </c>
      <c r="D317" s="81" t="s">
        <v>547</v>
      </c>
      <c r="E317" s="81" t="s">
        <v>267</v>
      </c>
      <c r="F317" s="81">
        <v>56</v>
      </c>
    </row>
    <row r="318" spans="1:6" ht="15.75">
      <c r="A318" s="81">
        <f t="shared" si="4"/>
        <v>315</v>
      </c>
      <c r="B318" s="81" t="s">
        <v>2486</v>
      </c>
      <c r="C318" s="83" t="s">
        <v>2487</v>
      </c>
      <c r="D318" s="81" t="s">
        <v>2488</v>
      </c>
      <c r="E318" s="81" t="s">
        <v>267</v>
      </c>
      <c r="F318" s="81">
        <v>98</v>
      </c>
    </row>
    <row r="319" spans="1:6" ht="15.75">
      <c r="A319" s="81">
        <f t="shared" si="4"/>
        <v>316</v>
      </c>
      <c r="B319" s="81" t="s">
        <v>2489</v>
      </c>
      <c r="C319" s="83" t="s">
        <v>2490</v>
      </c>
      <c r="D319" s="81" t="s">
        <v>2488</v>
      </c>
      <c r="E319" s="81" t="s">
        <v>267</v>
      </c>
      <c r="F319" s="81">
        <v>64</v>
      </c>
    </row>
    <row r="320" spans="1:6" ht="15.75">
      <c r="A320" s="81">
        <f t="shared" si="4"/>
        <v>317</v>
      </c>
      <c r="B320" s="81" t="s">
        <v>2491</v>
      </c>
      <c r="C320" s="83" t="s">
        <v>2492</v>
      </c>
      <c r="D320" s="81" t="s">
        <v>2493</v>
      </c>
      <c r="E320" s="81" t="s">
        <v>1978</v>
      </c>
      <c r="F320" s="81">
        <v>28</v>
      </c>
    </row>
    <row r="321" spans="1:7" ht="15.75">
      <c r="A321" s="81">
        <f t="shared" si="4"/>
        <v>318</v>
      </c>
      <c r="B321" s="81" t="s">
        <v>2494</v>
      </c>
      <c r="C321" s="83" t="s">
        <v>2495</v>
      </c>
      <c r="D321" s="81" t="s">
        <v>2496</v>
      </c>
      <c r="E321" s="81" t="s">
        <v>267</v>
      </c>
      <c r="F321" s="81">
        <v>57</v>
      </c>
    </row>
    <row r="322" spans="1:7" ht="15.75">
      <c r="A322" s="81">
        <f t="shared" si="4"/>
        <v>319</v>
      </c>
      <c r="B322" s="81" t="s">
        <v>2497</v>
      </c>
      <c r="C322" s="83" t="s">
        <v>2498</v>
      </c>
      <c r="D322" s="81" t="s">
        <v>2499</v>
      </c>
      <c r="E322" s="81" t="s">
        <v>254</v>
      </c>
      <c r="F322" s="81">
        <v>23</v>
      </c>
    </row>
    <row r="323" spans="1:7" ht="15.75">
      <c r="A323" s="81">
        <f t="shared" si="4"/>
        <v>320</v>
      </c>
      <c r="B323" s="81" t="s">
        <v>2500</v>
      </c>
      <c r="C323" s="83" t="s">
        <v>2501</v>
      </c>
      <c r="D323" s="81" t="s">
        <v>2502</v>
      </c>
      <c r="E323" s="81" t="s">
        <v>17</v>
      </c>
      <c r="F323" s="81">
        <v>75</v>
      </c>
    </row>
    <row r="324" spans="1:7" ht="15.75">
      <c r="A324" s="81">
        <f t="shared" si="4"/>
        <v>321</v>
      </c>
      <c r="B324" s="81" t="s">
        <v>2503</v>
      </c>
      <c r="C324" s="83" t="s">
        <v>2504</v>
      </c>
      <c r="D324" s="81" t="s">
        <v>445</v>
      </c>
      <c r="E324" s="81" t="s">
        <v>267</v>
      </c>
      <c r="F324" s="81">
        <v>34</v>
      </c>
    </row>
    <row r="325" spans="1:7" ht="15.75">
      <c r="A325" s="81">
        <f t="shared" si="4"/>
        <v>322</v>
      </c>
      <c r="B325" s="81" t="s">
        <v>2505</v>
      </c>
      <c r="C325" s="83" t="s">
        <v>2506</v>
      </c>
      <c r="D325" s="81" t="s">
        <v>345</v>
      </c>
      <c r="E325" s="81" t="s">
        <v>254</v>
      </c>
      <c r="F325" s="81">
        <v>126</v>
      </c>
    </row>
    <row r="326" spans="1:7" ht="15.75">
      <c r="A326" s="81">
        <f t="shared" ref="A326:A389" si="5">1+A325</f>
        <v>323</v>
      </c>
      <c r="B326" s="81" t="s">
        <v>2507</v>
      </c>
      <c r="C326" s="83" t="s">
        <v>2508</v>
      </c>
      <c r="D326" s="81" t="s">
        <v>2509</v>
      </c>
      <c r="E326" s="81" t="s">
        <v>254</v>
      </c>
      <c r="F326" s="81">
        <v>52</v>
      </c>
    </row>
    <row r="327" spans="1:7" ht="15.75">
      <c r="A327" s="81">
        <f t="shared" si="5"/>
        <v>324</v>
      </c>
      <c r="B327" s="81" t="s">
        <v>2510</v>
      </c>
      <c r="C327" s="83" t="s">
        <v>2511</v>
      </c>
      <c r="D327" s="81" t="s">
        <v>2512</v>
      </c>
      <c r="E327" s="81" t="s">
        <v>254</v>
      </c>
      <c r="F327" s="81">
        <v>74</v>
      </c>
    </row>
    <row r="328" spans="1:7" ht="15.75">
      <c r="A328" s="81">
        <f t="shared" si="5"/>
        <v>325</v>
      </c>
      <c r="B328" s="81" t="s">
        <v>2513</v>
      </c>
      <c r="C328" s="83" t="s">
        <v>2514</v>
      </c>
      <c r="D328" s="81" t="s">
        <v>2515</v>
      </c>
      <c r="E328" s="81" t="s">
        <v>254</v>
      </c>
      <c r="F328" s="81">
        <v>75</v>
      </c>
    </row>
    <row r="329" spans="1:7" ht="15.75">
      <c r="A329" s="81">
        <f t="shared" si="5"/>
        <v>326</v>
      </c>
      <c r="B329" s="81" t="s">
        <v>2516</v>
      </c>
      <c r="C329" s="83" t="s">
        <v>2517</v>
      </c>
      <c r="D329" s="81" t="s">
        <v>2518</v>
      </c>
      <c r="E329" s="81" t="s">
        <v>254</v>
      </c>
      <c r="F329" s="81">
        <v>52</v>
      </c>
    </row>
    <row r="330" spans="1:7" ht="15.75">
      <c r="A330" s="81">
        <f t="shared" si="5"/>
        <v>327</v>
      </c>
      <c r="B330" s="81" t="s">
        <v>2519</v>
      </c>
      <c r="C330" s="83" t="s">
        <v>2520</v>
      </c>
      <c r="D330" s="81" t="s">
        <v>2518</v>
      </c>
      <c r="E330" s="81" t="s">
        <v>254</v>
      </c>
      <c r="F330" s="81">
        <v>42</v>
      </c>
    </row>
    <row r="331" spans="1:7" ht="15.75">
      <c r="A331" s="81">
        <f t="shared" si="5"/>
        <v>328</v>
      </c>
      <c r="B331" s="81" t="s">
        <v>2521</v>
      </c>
      <c r="C331" s="83" t="s">
        <v>2522</v>
      </c>
      <c r="D331" s="81" t="s">
        <v>2523</v>
      </c>
      <c r="E331" s="81" t="s">
        <v>254</v>
      </c>
      <c r="F331" s="81">
        <v>65</v>
      </c>
    </row>
    <row r="332" spans="1:7" ht="15.75">
      <c r="A332" s="81">
        <f t="shared" si="5"/>
        <v>329</v>
      </c>
      <c r="B332" s="81" t="s">
        <v>2524</v>
      </c>
      <c r="C332" s="83" t="s">
        <v>2525</v>
      </c>
      <c r="D332" s="81" t="s">
        <v>2526</v>
      </c>
      <c r="E332" s="81" t="s">
        <v>267</v>
      </c>
      <c r="F332" s="81">
        <v>102</v>
      </c>
    </row>
    <row r="333" spans="1:7" ht="15.75">
      <c r="A333" s="81">
        <f t="shared" si="5"/>
        <v>330</v>
      </c>
      <c r="B333" s="81" t="s">
        <v>2527</v>
      </c>
      <c r="C333" s="83" t="s">
        <v>2528</v>
      </c>
      <c r="D333" s="81" t="s">
        <v>547</v>
      </c>
      <c r="E333" s="81" t="s">
        <v>1978</v>
      </c>
      <c r="F333" s="81">
        <v>45</v>
      </c>
    </row>
    <row r="334" spans="1:7" ht="15.75">
      <c r="A334" s="81">
        <f t="shared" si="5"/>
        <v>331</v>
      </c>
      <c r="B334" s="81" t="s">
        <v>2529</v>
      </c>
      <c r="C334" s="82" t="s">
        <v>2530</v>
      </c>
      <c r="D334" s="81" t="s">
        <v>2531</v>
      </c>
      <c r="E334" s="81" t="s">
        <v>267</v>
      </c>
      <c r="F334" s="81">
        <v>77</v>
      </c>
    </row>
    <row r="335" spans="1:7" ht="15.75">
      <c r="A335" s="81">
        <f t="shared" si="5"/>
        <v>332</v>
      </c>
      <c r="B335" s="81" t="s">
        <v>2532</v>
      </c>
      <c r="C335" s="83" t="s">
        <v>2533</v>
      </c>
      <c r="D335" s="81" t="s">
        <v>547</v>
      </c>
      <c r="E335" s="81" t="s">
        <v>267</v>
      </c>
      <c r="F335" s="81">
        <v>74</v>
      </c>
    </row>
    <row r="336" spans="1:7" ht="16.5" thickBot="1">
      <c r="A336" s="81">
        <f t="shared" si="5"/>
        <v>333</v>
      </c>
      <c r="B336" s="81" t="s">
        <v>2534</v>
      </c>
      <c r="C336" s="83" t="s">
        <v>2535</v>
      </c>
      <c r="D336" s="81" t="s">
        <v>524</v>
      </c>
      <c r="E336" s="81" t="s">
        <v>254</v>
      </c>
      <c r="F336" s="81">
        <v>77</v>
      </c>
      <c r="G336" s="88"/>
    </row>
    <row r="337" spans="1:6" ht="15.75">
      <c r="A337" s="81">
        <f t="shared" si="5"/>
        <v>334</v>
      </c>
      <c r="B337" s="81" t="s">
        <v>2536</v>
      </c>
      <c r="C337" s="83" t="s">
        <v>2537</v>
      </c>
      <c r="D337" s="81" t="s">
        <v>1861</v>
      </c>
      <c r="E337" s="81" t="str">
        <f>VLOOKUP(C337,[3]Anggaran!$B$5:$J$504,3,0)</f>
        <v>Melayu</v>
      </c>
      <c r="F337" s="81">
        <v>313</v>
      </c>
    </row>
    <row r="338" spans="1:6" ht="15.75">
      <c r="A338" s="81">
        <f t="shared" si="5"/>
        <v>335</v>
      </c>
      <c r="B338" s="81" t="s">
        <v>2538</v>
      </c>
      <c r="C338" s="83" t="s">
        <v>2539</v>
      </c>
      <c r="D338" s="81" t="s">
        <v>2540</v>
      </c>
      <c r="E338" s="81" t="str">
        <f>VLOOKUP(C338,[3]Anggaran!$B$5:$J$504,3,0)</f>
        <v>Melayu</v>
      </c>
      <c r="F338" s="81">
        <v>246</v>
      </c>
    </row>
    <row r="339" spans="1:6" ht="15.75">
      <c r="A339" s="81">
        <f t="shared" si="5"/>
        <v>336</v>
      </c>
      <c r="B339" s="81" t="s">
        <v>2541</v>
      </c>
      <c r="C339" s="83" t="s">
        <v>2542</v>
      </c>
      <c r="D339" s="81" t="s">
        <v>2540</v>
      </c>
      <c r="E339" s="81" t="str">
        <f>VLOOKUP(C339,[3]Anggaran!$B$5:$J$504,3,0)</f>
        <v>Melayu</v>
      </c>
      <c r="F339" s="81">
        <v>225</v>
      </c>
    </row>
    <row r="340" spans="1:6" ht="15.75">
      <c r="A340" s="81">
        <f t="shared" si="5"/>
        <v>337</v>
      </c>
      <c r="B340" s="81" t="s">
        <v>2543</v>
      </c>
      <c r="C340" s="83" t="s">
        <v>2544</v>
      </c>
      <c r="D340" s="81" t="s">
        <v>2545</v>
      </c>
      <c r="E340" s="81" t="str">
        <f>VLOOKUP(C340,[3]Anggaran!$B$5:$J$504,3,0)</f>
        <v>Melayu</v>
      </c>
      <c r="F340" s="81">
        <v>252</v>
      </c>
    </row>
    <row r="341" spans="1:6" ht="15.75">
      <c r="A341" s="81">
        <f t="shared" si="5"/>
        <v>338</v>
      </c>
      <c r="B341" s="81" t="s">
        <v>2546</v>
      </c>
      <c r="C341" s="83" t="s">
        <v>2547</v>
      </c>
      <c r="D341" s="81" t="s">
        <v>86</v>
      </c>
      <c r="E341" s="81" t="str">
        <f>VLOOKUP(C341,[3]Anggaran!$B$5:$J$504,3,0)</f>
        <v>Melayu</v>
      </c>
      <c r="F341" s="81">
        <v>320</v>
      </c>
    </row>
    <row r="342" spans="1:6" ht="15.75">
      <c r="A342" s="81">
        <f t="shared" si="5"/>
        <v>339</v>
      </c>
      <c r="B342" s="81" t="s">
        <v>2548</v>
      </c>
      <c r="C342" s="82" t="s">
        <v>2549</v>
      </c>
      <c r="D342" s="81" t="s">
        <v>2550</v>
      </c>
      <c r="E342" s="81" t="str">
        <f>VLOOKUP(C342,[2]Anggaran!$B$5:$J$504,3,0)</f>
        <v>Jawa - Sunda</v>
      </c>
      <c r="F342" s="81">
        <v>335</v>
      </c>
    </row>
    <row r="343" spans="1:6" ht="15.75">
      <c r="A343" s="81">
        <f t="shared" si="5"/>
        <v>340</v>
      </c>
      <c r="B343" s="81" t="s">
        <v>2551</v>
      </c>
      <c r="C343" s="83" t="s">
        <v>2552</v>
      </c>
      <c r="D343" s="81" t="s">
        <v>2553</v>
      </c>
      <c r="E343" s="81" t="s">
        <v>267</v>
      </c>
      <c r="F343" s="81">
        <v>106</v>
      </c>
    </row>
    <row r="344" spans="1:6" ht="15.75">
      <c r="A344" s="81">
        <f t="shared" si="5"/>
        <v>341</v>
      </c>
      <c r="B344" s="81" t="s">
        <v>2554</v>
      </c>
      <c r="C344" s="83" t="s">
        <v>2555</v>
      </c>
      <c r="D344" s="81" t="s">
        <v>2556</v>
      </c>
      <c r="E344" s="81" t="s">
        <v>267</v>
      </c>
      <c r="F344" s="81">
        <v>48</v>
      </c>
    </row>
    <row r="345" spans="1:6" ht="15.75">
      <c r="A345" s="81">
        <f t="shared" si="5"/>
        <v>342</v>
      </c>
      <c r="B345" s="81" t="s">
        <v>2557</v>
      </c>
      <c r="C345" s="83" t="s">
        <v>2558</v>
      </c>
      <c r="D345" s="81" t="s">
        <v>2050</v>
      </c>
      <c r="E345" s="81" t="s">
        <v>267</v>
      </c>
      <c r="F345" s="81">
        <v>64</v>
      </c>
    </row>
    <row r="346" spans="1:6" ht="15.75">
      <c r="A346" s="81">
        <f t="shared" si="5"/>
        <v>343</v>
      </c>
      <c r="B346" s="81" t="s">
        <v>2559</v>
      </c>
      <c r="C346" s="83" t="s">
        <v>2560</v>
      </c>
      <c r="D346" s="81" t="s">
        <v>2561</v>
      </c>
      <c r="E346" s="81" t="s">
        <v>267</v>
      </c>
      <c r="F346" s="81">
        <v>66</v>
      </c>
    </row>
    <row r="347" spans="1:6" ht="15.75">
      <c r="A347" s="81">
        <f t="shared" si="5"/>
        <v>344</v>
      </c>
      <c r="B347" s="81" t="s">
        <v>2562</v>
      </c>
      <c r="C347" s="83" t="s">
        <v>2563</v>
      </c>
      <c r="D347" s="81" t="s">
        <v>2564</v>
      </c>
      <c r="E347" s="81" t="s">
        <v>254</v>
      </c>
      <c r="F347" s="81">
        <v>127</v>
      </c>
    </row>
    <row r="348" spans="1:6" ht="15.75">
      <c r="A348" s="81">
        <f t="shared" si="5"/>
        <v>345</v>
      </c>
      <c r="B348" s="81" t="s">
        <v>2565</v>
      </c>
      <c r="C348" s="83" t="s">
        <v>2566</v>
      </c>
      <c r="D348" s="81" t="s">
        <v>2567</v>
      </c>
      <c r="E348" s="81" t="s">
        <v>267</v>
      </c>
      <c r="F348" s="81">
        <v>89</v>
      </c>
    </row>
    <row r="349" spans="1:6" ht="15.75">
      <c r="A349" s="81">
        <f t="shared" si="5"/>
        <v>346</v>
      </c>
      <c r="B349" s="81" t="s">
        <v>2568</v>
      </c>
      <c r="C349" s="82" t="s">
        <v>2569</v>
      </c>
      <c r="D349" s="81" t="s">
        <v>1974</v>
      </c>
      <c r="E349" s="81" t="s">
        <v>267</v>
      </c>
      <c r="F349" s="81">
        <v>54</v>
      </c>
    </row>
    <row r="350" spans="1:6" ht="15.75">
      <c r="A350" s="81">
        <f t="shared" si="5"/>
        <v>347</v>
      </c>
      <c r="B350" s="81" t="s">
        <v>2570</v>
      </c>
      <c r="C350" s="83" t="s">
        <v>2571</v>
      </c>
      <c r="D350" s="81" t="s">
        <v>2572</v>
      </c>
      <c r="E350" s="81" t="s">
        <v>267</v>
      </c>
      <c r="F350" s="81">
        <v>54</v>
      </c>
    </row>
    <row r="351" spans="1:6" ht="15.75">
      <c r="A351" s="81">
        <f t="shared" si="5"/>
        <v>348</v>
      </c>
      <c r="B351" s="81" t="s">
        <v>2573</v>
      </c>
      <c r="C351" s="83" t="s">
        <v>2574</v>
      </c>
      <c r="D351" s="81" t="s">
        <v>2575</v>
      </c>
      <c r="E351" s="81" t="s">
        <v>267</v>
      </c>
      <c r="F351" s="81">
        <v>20</v>
      </c>
    </row>
    <row r="352" spans="1:6" ht="15.75">
      <c r="A352" s="81">
        <f t="shared" si="5"/>
        <v>349</v>
      </c>
      <c r="B352" s="81" t="s">
        <v>2576</v>
      </c>
      <c r="C352" s="83" t="s">
        <v>2577</v>
      </c>
      <c r="D352" s="81" t="s">
        <v>623</v>
      </c>
      <c r="E352" s="81" t="s">
        <v>254</v>
      </c>
      <c r="F352" s="81">
        <v>48</v>
      </c>
    </row>
    <row r="353" spans="1:6" ht="15.75">
      <c r="A353" s="81">
        <f t="shared" si="5"/>
        <v>350</v>
      </c>
      <c r="B353" s="81" t="s">
        <v>2578</v>
      </c>
      <c r="C353" s="83" t="s">
        <v>2579</v>
      </c>
      <c r="D353" s="81" t="s">
        <v>2580</v>
      </c>
      <c r="E353" s="81" t="s">
        <v>267</v>
      </c>
      <c r="F353" s="81">
        <v>69</v>
      </c>
    </row>
    <row r="354" spans="1:6" ht="15.75">
      <c r="A354" s="81">
        <f t="shared" si="5"/>
        <v>351</v>
      </c>
      <c r="B354" s="81" t="s">
        <v>2581</v>
      </c>
      <c r="C354" s="83" t="s">
        <v>2582</v>
      </c>
      <c r="D354" s="81" t="s">
        <v>547</v>
      </c>
      <c r="E354" s="81" t="s">
        <v>254</v>
      </c>
      <c r="F354" s="81">
        <v>58</v>
      </c>
    </row>
    <row r="355" spans="1:6" ht="15.75">
      <c r="A355" s="81">
        <f t="shared" si="5"/>
        <v>352</v>
      </c>
      <c r="B355" s="81" t="s">
        <v>2583</v>
      </c>
      <c r="C355" s="83" t="s">
        <v>2584</v>
      </c>
      <c r="D355" s="81" t="s">
        <v>2585</v>
      </c>
      <c r="E355" s="81" t="s">
        <v>267</v>
      </c>
      <c r="F355" s="81">
        <v>42</v>
      </c>
    </row>
    <row r="356" spans="1:6" ht="15.75">
      <c r="A356" s="81">
        <f t="shared" si="5"/>
        <v>353</v>
      </c>
      <c r="B356" s="81" t="s">
        <v>2586</v>
      </c>
      <c r="C356" s="83" t="s">
        <v>2587</v>
      </c>
      <c r="D356" s="81" t="s">
        <v>2585</v>
      </c>
      <c r="E356" s="81" t="s">
        <v>267</v>
      </c>
      <c r="F356" s="81">
        <v>42</v>
      </c>
    </row>
    <row r="357" spans="1:6" ht="15.75">
      <c r="A357" s="81">
        <f t="shared" si="5"/>
        <v>354</v>
      </c>
      <c r="B357" s="81" t="s">
        <v>2588</v>
      </c>
      <c r="C357" s="83" t="s">
        <v>2589</v>
      </c>
      <c r="D357" s="81" t="s">
        <v>547</v>
      </c>
      <c r="E357" s="81" t="s">
        <v>267</v>
      </c>
      <c r="F357" s="81">
        <v>46</v>
      </c>
    </row>
    <row r="358" spans="1:6" ht="15.75">
      <c r="A358" s="81">
        <f t="shared" si="5"/>
        <v>355</v>
      </c>
      <c r="B358" s="81" t="s">
        <v>2590</v>
      </c>
      <c r="C358" s="83" t="s">
        <v>2591</v>
      </c>
      <c r="D358" s="81" t="s">
        <v>2592</v>
      </c>
      <c r="E358" s="81" t="s">
        <v>267</v>
      </c>
      <c r="F358" s="81">
        <v>43</v>
      </c>
    </row>
    <row r="359" spans="1:6" ht="15.75">
      <c r="A359" s="81">
        <f t="shared" si="5"/>
        <v>356</v>
      </c>
      <c r="B359" s="81" t="s">
        <v>2593</v>
      </c>
      <c r="C359" s="83" t="s">
        <v>2594</v>
      </c>
      <c r="D359" s="81" t="s">
        <v>2595</v>
      </c>
      <c r="E359" s="81" t="s">
        <v>254</v>
      </c>
      <c r="F359" s="81">
        <v>194</v>
      </c>
    </row>
    <row r="360" spans="1:6" ht="15.75">
      <c r="A360" s="81">
        <f t="shared" si="5"/>
        <v>357</v>
      </c>
      <c r="B360" s="81" t="s">
        <v>2596</v>
      </c>
      <c r="C360" s="83" t="s">
        <v>2597</v>
      </c>
      <c r="D360" s="81" t="s">
        <v>2598</v>
      </c>
      <c r="E360" s="81" t="s">
        <v>254</v>
      </c>
      <c r="F360" s="81">
        <v>176</v>
      </c>
    </row>
    <row r="361" spans="1:6" ht="15.75">
      <c r="A361" s="81">
        <f t="shared" si="5"/>
        <v>358</v>
      </c>
      <c r="B361" s="81" t="s">
        <v>2599</v>
      </c>
      <c r="C361" s="83" t="s">
        <v>2600</v>
      </c>
      <c r="D361" s="81" t="s">
        <v>547</v>
      </c>
      <c r="E361" s="81" t="s">
        <v>267</v>
      </c>
      <c r="F361" s="81">
        <v>58</v>
      </c>
    </row>
    <row r="362" spans="1:6" ht="15.75">
      <c r="A362" s="81">
        <f t="shared" si="5"/>
        <v>359</v>
      </c>
      <c r="B362" s="81" t="s">
        <v>2601</v>
      </c>
      <c r="C362" s="83" t="s">
        <v>2602</v>
      </c>
      <c r="D362" s="81" t="s">
        <v>2603</v>
      </c>
      <c r="E362" s="81" t="s">
        <v>267</v>
      </c>
      <c r="F362" s="81">
        <v>102</v>
      </c>
    </row>
    <row r="363" spans="1:6" ht="15.75">
      <c r="A363" s="81">
        <f t="shared" si="5"/>
        <v>360</v>
      </c>
      <c r="B363" s="81" t="s">
        <v>2604</v>
      </c>
      <c r="C363" s="83" t="s">
        <v>2605</v>
      </c>
      <c r="D363" s="81" t="s">
        <v>2125</v>
      </c>
      <c r="E363" s="81" t="s">
        <v>267</v>
      </c>
      <c r="F363" s="81">
        <v>58</v>
      </c>
    </row>
    <row r="364" spans="1:6" ht="15.75">
      <c r="A364" s="81">
        <f t="shared" si="5"/>
        <v>361</v>
      </c>
      <c r="B364" s="81" t="s">
        <v>2606</v>
      </c>
      <c r="C364" s="83" t="s">
        <v>2607</v>
      </c>
      <c r="D364" s="81" t="s">
        <v>2608</v>
      </c>
      <c r="E364" s="81" t="s">
        <v>267</v>
      </c>
      <c r="F364" s="81">
        <v>71</v>
      </c>
    </row>
    <row r="365" spans="1:6" ht="15.75">
      <c r="A365" s="81">
        <f t="shared" si="5"/>
        <v>362</v>
      </c>
      <c r="B365" s="81" t="s">
        <v>2609</v>
      </c>
      <c r="C365" s="83" t="s">
        <v>2610</v>
      </c>
      <c r="D365" s="81" t="s">
        <v>2611</v>
      </c>
      <c r="E365" s="81" t="s">
        <v>267</v>
      </c>
      <c r="F365" s="81">
        <v>28</v>
      </c>
    </row>
    <row r="366" spans="1:6" ht="15.75">
      <c r="A366" s="81">
        <f t="shared" si="5"/>
        <v>363</v>
      </c>
      <c r="B366" s="81" t="s">
        <v>2612</v>
      </c>
      <c r="C366" s="83" t="s">
        <v>2613</v>
      </c>
      <c r="D366" s="81" t="s">
        <v>2614</v>
      </c>
      <c r="E366" s="81" t="s">
        <v>267</v>
      </c>
      <c r="F366" s="81">
        <v>89</v>
      </c>
    </row>
    <row r="367" spans="1:6" ht="15.75">
      <c r="A367" s="81">
        <f t="shared" si="5"/>
        <v>364</v>
      </c>
      <c r="B367" s="81" t="s">
        <v>2615</v>
      </c>
      <c r="C367" s="89" t="s">
        <v>2616</v>
      </c>
      <c r="D367" s="90" t="s">
        <v>2617</v>
      </c>
      <c r="E367" s="90" t="s">
        <v>267</v>
      </c>
      <c r="F367" s="90">
        <v>42</v>
      </c>
    </row>
    <row r="368" spans="1:6" ht="15.75">
      <c r="A368" s="81">
        <f t="shared" si="5"/>
        <v>365</v>
      </c>
      <c r="B368" s="81" t="s">
        <v>2618</v>
      </c>
      <c r="C368" s="83" t="s">
        <v>2619</v>
      </c>
      <c r="D368" s="81" t="s">
        <v>2620</v>
      </c>
      <c r="E368" s="81" t="s">
        <v>2621</v>
      </c>
      <c r="F368" s="81">
        <v>165</v>
      </c>
    </row>
    <row r="369" spans="1:6" ht="15.75">
      <c r="A369" s="81">
        <f t="shared" si="5"/>
        <v>366</v>
      </c>
      <c r="B369" s="81" t="s">
        <v>2622</v>
      </c>
      <c r="C369" s="83" t="s">
        <v>2623</v>
      </c>
      <c r="D369" s="81" t="s">
        <v>2624</v>
      </c>
      <c r="E369" s="81" t="s">
        <v>267</v>
      </c>
      <c r="F369" s="81">
        <v>225</v>
      </c>
    </row>
    <row r="370" spans="1:6" ht="15.75">
      <c r="A370" s="81">
        <f t="shared" si="5"/>
        <v>367</v>
      </c>
      <c r="B370" s="81" t="s">
        <v>2625</v>
      </c>
      <c r="C370" s="83" t="s">
        <v>2626</v>
      </c>
      <c r="D370" s="81" t="s">
        <v>2335</v>
      </c>
      <c r="E370" s="81" t="s">
        <v>267</v>
      </c>
      <c r="F370" s="81">
        <v>137</v>
      </c>
    </row>
    <row r="371" spans="1:6" ht="15.75">
      <c r="A371" s="81">
        <f t="shared" si="5"/>
        <v>368</v>
      </c>
      <c r="B371" s="81" t="s">
        <v>2627</v>
      </c>
      <c r="C371" s="83" t="s">
        <v>2628</v>
      </c>
      <c r="D371" s="81" t="s">
        <v>1971</v>
      </c>
      <c r="E371" s="81" t="s">
        <v>267</v>
      </c>
      <c r="F371" s="81">
        <v>338</v>
      </c>
    </row>
    <row r="372" spans="1:6" ht="15.75">
      <c r="A372" s="81">
        <f t="shared" si="5"/>
        <v>369</v>
      </c>
      <c r="B372" s="81" t="s">
        <v>2629</v>
      </c>
      <c r="C372" s="83" t="s">
        <v>2630</v>
      </c>
      <c r="D372" s="81" t="s">
        <v>2488</v>
      </c>
      <c r="E372" s="81" t="s">
        <v>267</v>
      </c>
      <c r="F372" s="81">
        <v>78</v>
      </c>
    </row>
    <row r="373" spans="1:6" ht="15.75">
      <c r="A373" s="81">
        <f t="shared" si="5"/>
        <v>370</v>
      </c>
      <c r="B373" s="81" t="s">
        <v>2631</v>
      </c>
      <c r="C373" s="83" t="s">
        <v>2632</v>
      </c>
      <c r="D373" s="81" t="s">
        <v>2633</v>
      </c>
      <c r="E373" s="81" t="s">
        <v>254</v>
      </c>
      <c r="F373" s="81">
        <v>44</v>
      </c>
    </row>
    <row r="374" spans="1:6" ht="15.75">
      <c r="A374" s="81">
        <f t="shared" si="5"/>
        <v>371</v>
      </c>
      <c r="B374" s="81" t="s">
        <v>2634</v>
      </c>
      <c r="C374" s="83" t="s">
        <v>2635</v>
      </c>
      <c r="D374" s="81" t="s">
        <v>2636</v>
      </c>
      <c r="E374" s="81" t="s">
        <v>254</v>
      </c>
      <c r="F374" s="81">
        <v>41</v>
      </c>
    </row>
    <row r="375" spans="1:6" ht="15.75">
      <c r="A375" s="81">
        <f t="shared" si="5"/>
        <v>372</v>
      </c>
      <c r="B375" s="81" t="s">
        <v>2637</v>
      </c>
      <c r="C375" s="83" t="s">
        <v>2638</v>
      </c>
      <c r="D375" s="81" t="s">
        <v>2639</v>
      </c>
      <c r="E375" s="81" t="s">
        <v>254</v>
      </c>
      <c r="F375" s="81">
        <v>70</v>
      </c>
    </row>
    <row r="376" spans="1:6" ht="15.75">
      <c r="A376" s="81">
        <f t="shared" si="5"/>
        <v>373</v>
      </c>
      <c r="B376" s="81" t="s">
        <v>2640</v>
      </c>
      <c r="C376" s="83" t="s">
        <v>2641</v>
      </c>
      <c r="D376" s="81" t="s">
        <v>2642</v>
      </c>
      <c r="E376" s="81" t="s">
        <v>254</v>
      </c>
      <c r="F376" s="81">
        <v>45</v>
      </c>
    </row>
    <row r="377" spans="1:6" ht="15.75">
      <c r="A377" s="81">
        <f t="shared" si="5"/>
        <v>374</v>
      </c>
      <c r="B377" s="81" t="s">
        <v>2643</v>
      </c>
      <c r="C377" s="83" t="s">
        <v>2644</v>
      </c>
      <c r="D377" s="81" t="s">
        <v>2645</v>
      </c>
      <c r="E377" s="81" t="s">
        <v>254</v>
      </c>
      <c r="F377" s="81">
        <v>23</v>
      </c>
    </row>
    <row r="378" spans="1:6" ht="15.75">
      <c r="A378" s="81">
        <f t="shared" si="5"/>
        <v>375</v>
      </c>
      <c r="B378" s="81" t="s">
        <v>2646</v>
      </c>
      <c r="C378" s="83" t="s">
        <v>2647</v>
      </c>
      <c r="D378" s="81" t="s">
        <v>657</v>
      </c>
      <c r="E378" s="81" t="s">
        <v>254</v>
      </c>
      <c r="F378" s="81">
        <v>41</v>
      </c>
    </row>
    <row r="379" spans="1:6" ht="15.75">
      <c r="A379" s="81">
        <f t="shared" si="5"/>
        <v>376</v>
      </c>
      <c r="B379" s="81" t="s">
        <v>2648</v>
      </c>
      <c r="C379" s="83" t="s">
        <v>2649</v>
      </c>
      <c r="D379" s="81" t="s">
        <v>2650</v>
      </c>
      <c r="E379" s="81" t="s">
        <v>254</v>
      </c>
      <c r="F379" s="81">
        <v>98</v>
      </c>
    </row>
    <row r="380" spans="1:6" ht="15.75">
      <c r="A380" s="81">
        <f t="shared" si="5"/>
        <v>377</v>
      </c>
      <c r="B380" s="81" t="s">
        <v>2651</v>
      </c>
      <c r="C380" s="83" t="s">
        <v>2652</v>
      </c>
      <c r="D380" s="81" t="s">
        <v>2653</v>
      </c>
      <c r="E380" s="81" t="s">
        <v>254</v>
      </c>
      <c r="F380" s="81">
        <v>78</v>
      </c>
    </row>
    <row r="381" spans="1:6" ht="15.75">
      <c r="A381" s="81">
        <f t="shared" si="5"/>
        <v>378</v>
      </c>
      <c r="B381" s="81" t="s">
        <v>2654</v>
      </c>
      <c r="C381" s="83" t="s">
        <v>2655</v>
      </c>
      <c r="D381" s="81" t="s">
        <v>2656</v>
      </c>
      <c r="E381" s="81" t="s">
        <v>254</v>
      </c>
      <c r="F381" s="81">
        <v>25</v>
      </c>
    </row>
    <row r="382" spans="1:6" ht="15.75">
      <c r="A382" s="81">
        <f t="shared" si="5"/>
        <v>379</v>
      </c>
      <c r="B382" s="81" t="s">
        <v>2657</v>
      </c>
      <c r="C382" s="83" t="s">
        <v>2658</v>
      </c>
      <c r="D382" s="81" t="s">
        <v>2659</v>
      </c>
      <c r="E382" s="81" t="s">
        <v>254</v>
      </c>
      <c r="F382" s="81">
        <v>98</v>
      </c>
    </row>
    <row r="383" spans="1:6" ht="15.75">
      <c r="A383" s="81">
        <f t="shared" si="5"/>
        <v>380</v>
      </c>
      <c r="B383" s="81" t="s">
        <v>2660</v>
      </c>
      <c r="C383" s="83" t="s">
        <v>2661</v>
      </c>
      <c r="D383" s="81" t="s">
        <v>2662</v>
      </c>
      <c r="E383" s="81" t="s">
        <v>254</v>
      </c>
      <c r="F383" s="81">
        <v>60</v>
      </c>
    </row>
    <row r="384" spans="1:6" ht="15.75">
      <c r="A384" s="81">
        <f t="shared" si="5"/>
        <v>381</v>
      </c>
      <c r="B384" s="81" t="s">
        <v>2663</v>
      </c>
      <c r="C384" s="83" t="s">
        <v>2664</v>
      </c>
      <c r="D384" s="81" t="s">
        <v>2665</v>
      </c>
      <c r="E384" s="81" t="s">
        <v>254</v>
      </c>
      <c r="F384" s="81">
        <v>102</v>
      </c>
    </row>
    <row r="385" spans="1:7" ht="15.75">
      <c r="A385" s="81">
        <f t="shared" si="5"/>
        <v>382</v>
      </c>
      <c r="B385" s="81" t="s">
        <v>2666</v>
      </c>
      <c r="C385" s="83" t="s">
        <v>2667</v>
      </c>
      <c r="D385" s="81" t="s">
        <v>2665</v>
      </c>
      <c r="E385" s="81" t="s">
        <v>254</v>
      </c>
      <c r="F385" s="81">
        <v>98</v>
      </c>
    </row>
    <row r="386" spans="1:7" ht="15.75">
      <c r="A386" s="81">
        <f t="shared" si="5"/>
        <v>383</v>
      </c>
      <c r="B386" s="81" t="s">
        <v>2668</v>
      </c>
      <c r="C386" s="83" t="s">
        <v>2669</v>
      </c>
      <c r="D386" s="81" t="s">
        <v>2670</v>
      </c>
      <c r="E386" s="81" t="s">
        <v>254</v>
      </c>
      <c r="F386" s="81">
        <v>49</v>
      </c>
    </row>
    <row r="387" spans="1:7" ht="15.75">
      <c r="A387" s="81">
        <f t="shared" si="5"/>
        <v>384</v>
      </c>
      <c r="B387" s="81" t="s">
        <v>2671</v>
      </c>
      <c r="C387" s="83" t="s">
        <v>2672</v>
      </c>
      <c r="D387" s="81" t="s">
        <v>2673</v>
      </c>
      <c r="E387" s="81" t="s">
        <v>254</v>
      </c>
      <c r="F387" s="81">
        <v>70</v>
      </c>
    </row>
    <row r="388" spans="1:7" ht="15.75">
      <c r="A388" s="81">
        <f t="shared" si="5"/>
        <v>385</v>
      </c>
      <c r="B388" s="81" t="s">
        <v>2674</v>
      </c>
      <c r="C388" s="83" t="s">
        <v>2675</v>
      </c>
      <c r="D388" s="81" t="s">
        <v>2676</v>
      </c>
      <c r="E388" s="81" t="s">
        <v>254</v>
      </c>
      <c r="F388" s="81">
        <v>80</v>
      </c>
    </row>
    <row r="389" spans="1:7" ht="15.75">
      <c r="A389" s="81">
        <f t="shared" si="5"/>
        <v>386</v>
      </c>
      <c r="B389" s="81" t="s">
        <v>2677</v>
      </c>
      <c r="C389" s="83" t="s">
        <v>2678</v>
      </c>
      <c r="D389" s="81" t="s">
        <v>2679</v>
      </c>
      <c r="E389" s="81" t="s">
        <v>254</v>
      </c>
      <c r="F389" s="81">
        <v>132</v>
      </c>
    </row>
    <row r="390" spans="1:7" ht="15.75">
      <c r="A390" s="81">
        <f t="shared" ref="A390:A453" si="6">1+A389</f>
        <v>387</v>
      </c>
      <c r="B390" s="81" t="s">
        <v>2680</v>
      </c>
      <c r="C390" s="83" t="s">
        <v>2681</v>
      </c>
      <c r="D390" s="81" t="s">
        <v>2653</v>
      </c>
      <c r="E390" s="81" t="s">
        <v>254</v>
      </c>
      <c r="F390" s="81">
        <v>68</v>
      </c>
    </row>
    <row r="391" spans="1:7" ht="15.75">
      <c r="A391" s="81">
        <f t="shared" si="6"/>
        <v>388</v>
      </c>
      <c r="B391" s="81" t="s">
        <v>2682</v>
      </c>
      <c r="C391" s="83" t="s">
        <v>2683</v>
      </c>
      <c r="D391" s="81" t="s">
        <v>2684</v>
      </c>
      <c r="E391" s="81" t="s">
        <v>254</v>
      </c>
      <c r="F391" s="81">
        <v>50</v>
      </c>
    </row>
    <row r="392" spans="1:7" ht="15.75">
      <c r="A392" s="81">
        <f t="shared" si="6"/>
        <v>389</v>
      </c>
      <c r="B392" s="81" t="s">
        <v>2685</v>
      </c>
      <c r="C392" s="83" t="s">
        <v>2686</v>
      </c>
      <c r="D392" s="81" t="s">
        <v>2645</v>
      </c>
      <c r="E392" s="81" t="s">
        <v>254</v>
      </c>
      <c r="F392" s="81">
        <v>33</v>
      </c>
    </row>
    <row r="393" spans="1:7" ht="15.75">
      <c r="A393" s="81">
        <f t="shared" si="6"/>
        <v>390</v>
      </c>
      <c r="B393" s="81" t="s">
        <v>2687</v>
      </c>
      <c r="C393" s="83" t="s">
        <v>2688</v>
      </c>
      <c r="D393" s="81" t="s">
        <v>2689</v>
      </c>
      <c r="E393" s="81" t="s">
        <v>267</v>
      </c>
      <c r="F393" s="81">
        <v>182</v>
      </c>
    </row>
    <row r="394" spans="1:7" ht="15.75">
      <c r="A394" s="81">
        <f t="shared" si="6"/>
        <v>391</v>
      </c>
      <c r="B394" s="81" t="s">
        <v>2690</v>
      </c>
      <c r="C394" s="83" t="s">
        <v>2691</v>
      </c>
      <c r="D394" s="81" t="s">
        <v>2692</v>
      </c>
      <c r="E394" s="81" t="s">
        <v>267</v>
      </c>
      <c r="F394" s="81">
        <v>138</v>
      </c>
    </row>
    <row r="395" spans="1:7" ht="15.75">
      <c r="A395" s="81">
        <f t="shared" si="6"/>
        <v>392</v>
      </c>
      <c r="B395" s="81" t="s">
        <v>2693</v>
      </c>
      <c r="C395" s="83" t="s">
        <v>2694</v>
      </c>
      <c r="D395" s="81" t="s">
        <v>2695</v>
      </c>
      <c r="E395" s="81" t="s">
        <v>267</v>
      </c>
      <c r="F395" s="81">
        <v>113</v>
      </c>
    </row>
    <row r="396" spans="1:7" ht="15.75">
      <c r="A396" s="81">
        <f t="shared" si="6"/>
        <v>393</v>
      </c>
      <c r="B396" s="81" t="s">
        <v>2696</v>
      </c>
      <c r="C396" s="83" t="s">
        <v>2697</v>
      </c>
      <c r="D396" s="81" t="s">
        <v>2698</v>
      </c>
      <c r="E396" s="81" t="s">
        <v>267</v>
      </c>
      <c r="F396" s="81">
        <v>34</v>
      </c>
    </row>
    <row r="397" spans="1:7" ht="32.25" thickBot="1">
      <c r="A397" s="81">
        <f t="shared" si="6"/>
        <v>394</v>
      </c>
      <c r="B397" s="81" t="s">
        <v>2699</v>
      </c>
      <c r="C397" s="83" t="s">
        <v>2700</v>
      </c>
      <c r="D397" s="81" t="s">
        <v>2701</v>
      </c>
      <c r="E397" s="81" t="s">
        <v>267</v>
      </c>
      <c r="F397" s="81">
        <v>21</v>
      </c>
      <c r="G397" s="88"/>
    </row>
    <row r="398" spans="1:7" ht="15.75">
      <c r="A398" s="81">
        <f t="shared" si="6"/>
        <v>395</v>
      </c>
      <c r="B398" s="81" t="s">
        <v>2702</v>
      </c>
      <c r="C398" s="83" t="s">
        <v>2703</v>
      </c>
      <c r="D398" s="81" t="s">
        <v>2704</v>
      </c>
      <c r="E398" s="81" t="s">
        <v>254</v>
      </c>
      <c r="F398" s="81">
        <v>130</v>
      </c>
    </row>
    <row r="399" spans="1:7" ht="18.75" customHeight="1">
      <c r="A399" s="81">
        <f t="shared" si="6"/>
        <v>396</v>
      </c>
      <c r="B399" s="81" t="s">
        <v>2705</v>
      </c>
      <c r="C399" s="83" t="s">
        <v>2706</v>
      </c>
      <c r="D399" s="81" t="s">
        <v>2707</v>
      </c>
      <c r="E399" s="81" t="s">
        <v>267</v>
      </c>
      <c r="F399" s="81">
        <v>88</v>
      </c>
    </row>
    <row r="400" spans="1:7" ht="15.75">
      <c r="A400" s="81">
        <f t="shared" si="6"/>
        <v>397</v>
      </c>
      <c r="B400" s="81" t="s">
        <v>2708</v>
      </c>
      <c r="C400" s="83" t="s">
        <v>2709</v>
      </c>
      <c r="D400" s="81" t="s">
        <v>2710</v>
      </c>
      <c r="E400" s="81" t="s">
        <v>267</v>
      </c>
      <c r="F400" s="81">
        <v>30</v>
      </c>
    </row>
    <row r="401" spans="1:6" ht="15.75">
      <c r="A401" s="81">
        <f t="shared" si="6"/>
        <v>398</v>
      </c>
      <c r="B401" s="81" t="s">
        <v>2711</v>
      </c>
      <c r="C401" s="83" t="s">
        <v>2712</v>
      </c>
      <c r="D401" s="81" t="s">
        <v>2713</v>
      </c>
      <c r="E401" s="81" t="s">
        <v>1978</v>
      </c>
      <c r="F401" s="81">
        <v>31</v>
      </c>
    </row>
    <row r="402" spans="1:6" ht="15.75">
      <c r="A402" s="81">
        <f t="shared" si="6"/>
        <v>399</v>
      </c>
      <c r="B402" s="81" t="s">
        <v>2714</v>
      </c>
      <c r="C402" s="82" t="s">
        <v>2715</v>
      </c>
      <c r="D402" s="81" t="s">
        <v>2716</v>
      </c>
      <c r="E402" s="81" t="s">
        <v>267</v>
      </c>
      <c r="F402" s="81">
        <v>74</v>
      </c>
    </row>
    <row r="403" spans="1:6" ht="15.75">
      <c r="A403" s="81">
        <f t="shared" si="6"/>
        <v>400</v>
      </c>
      <c r="B403" s="81" t="s">
        <v>2717</v>
      </c>
      <c r="C403" s="83" t="s">
        <v>2718</v>
      </c>
      <c r="D403" s="81" t="s">
        <v>2136</v>
      </c>
      <c r="E403" s="81" t="s">
        <v>1978</v>
      </c>
      <c r="F403" s="81">
        <v>56</v>
      </c>
    </row>
    <row r="404" spans="1:6" ht="15.75">
      <c r="A404" s="81">
        <f t="shared" si="6"/>
        <v>401</v>
      </c>
      <c r="B404" s="81" t="s">
        <v>2719</v>
      </c>
      <c r="C404" s="83" t="s">
        <v>2720</v>
      </c>
      <c r="D404" s="81" t="s">
        <v>2721</v>
      </c>
      <c r="E404" s="81" t="s">
        <v>254</v>
      </c>
      <c r="F404" s="81">
        <v>40</v>
      </c>
    </row>
    <row r="405" spans="1:6" ht="15.75">
      <c r="A405" s="81">
        <f t="shared" si="6"/>
        <v>402</v>
      </c>
      <c r="B405" s="81" t="s">
        <v>2722</v>
      </c>
      <c r="C405" s="83" t="s">
        <v>2723</v>
      </c>
      <c r="D405" s="81" t="s">
        <v>2155</v>
      </c>
      <c r="E405" s="81" t="s">
        <v>267</v>
      </c>
      <c r="F405" s="81">
        <v>68</v>
      </c>
    </row>
    <row r="406" spans="1:6" ht="15.75">
      <c r="A406" s="81">
        <f t="shared" si="6"/>
        <v>403</v>
      </c>
      <c r="B406" s="81" t="s">
        <v>2724</v>
      </c>
      <c r="C406" s="83" t="s">
        <v>2725</v>
      </c>
      <c r="D406" s="81" t="s">
        <v>2726</v>
      </c>
      <c r="E406" s="81" t="str">
        <f>VLOOKUP(C406,[2]Anggaran!$B$5:$J$504,3,0)</f>
        <v>Jawa - Sunda</v>
      </c>
      <c r="F406" s="81">
        <v>289</v>
      </c>
    </row>
    <row r="407" spans="1:6" ht="15.75">
      <c r="A407" s="81">
        <f t="shared" si="6"/>
        <v>404</v>
      </c>
      <c r="B407" s="81" t="s">
        <v>2727</v>
      </c>
      <c r="C407" s="83" t="s">
        <v>2728</v>
      </c>
      <c r="D407" s="81" t="s">
        <v>2729</v>
      </c>
      <c r="E407" s="81" t="s">
        <v>267</v>
      </c>
      <c r="F407" s="81">
        <v>18</v>
      </c>
    </row>
    <row r="408" spans="1:6" ht="15.75">
      <c r="A408" s="81">
        <f t="shared" si="6"/>
        <v>405</v>
      </c>
      <c r="B408" s="81" t="s">
        <v>2730</v>
      </c>
      <c r="C408" s="83" t="s">
        <v>2731</v>
      </c>
      <c r="D408" s="81" t="s">
        <v>2732</v>
      </c>
      <c r="E408" s="81" t="s">
        <v>267</v>
      </c>
      <c r="F408" s="81">
        <v>90</v>
      </c>
    </row>
    <row r="409" spans="1:6" ht="15.75">
      <c r="A409" s="81">
        <f t="shared" si="6"/>
        <v>406</v>
      </c>
      <c r="B409" s="81" t="s">
        <v>2733</v>
      </c>
      <c r="C409" s="83" t="s">
        <v>2734</v>
      </c>
      <c r="D409" s="81" t="s">
        <v>2735</v>
      </c>
      <c r="E409" s="81" t="s">
        <v>267</v>
      </c>
      <c r="F409" s="81">
        <v>34</v>
      </c>
    </row>
    <row r="410" spans="1:6" ht="15.75">
      <c r="A410" s="81">
        <f t="shared" si="6"/>
        <v>407</v>
      </c>
      <c r="B410" s="81" t="s">
        <v>2736</v>
      </c>
      <c r="C410" s="83" t="s">
        <v>2737</v>
      </c>
      <c r="D410" s="81" t="s">
        <v>2738</v>
      </c>
      <c r="E410" s="81" t="s">
        <v>254</v>
      </c>
      <c r="F410" s="81">
        <v>118</v>
      </c>
    </row>
    <row r="411" spans="1:6" ht="15.75">
      <c r="A411" s="81">
        <f t="shared" si="6"/>
        <v>408</v>
      </c>
      <c r="B411" s="81" t="s">
        <v>2739</v>
      </c>
      <c r="C411" s="83" t="s">
        <v>2740</v>
      </c>
      <c r="D411" s="81" t="s">
        <v>2741</v>
      </c>
      <c r="E411" s="81" t="s">
        <v>267</v>
      </c>
      <c r="F411" s="81">
        <v>44</v>
      </c>
    </row>
    <row r="412" spans="1:6" ht="15.75">
      <c r="A412" s="81">
        <f t="shared" si="6"/>
        <v>409</v>
      </c>
      <c r="B412" s="81" t="s">
        <v>2742</v>
      </c>
      <c r="C412" s="83" t="s">
        <v>2743</v>
      </c>
      <c r="D412" s="81" t="s">
        <v>623</v>
      </c>
      <c r="E412" s="81" t="s">
        <v>254</v>
      </c>
      <c r="F412" s="81">
        <v>48</v>
      </c>
    </row>
    <row r="413" spans="1:6" ht="15.75">
      <c r="A413" s="81">
        <f t="shared" si="6"/>
        <v>410</v>
      </c>
      <c r="B413" s="81" t="s">
        <v>2744</v>
      </c>
      <c r="C413" s="83" t="s">
        <v>2745</v>
      </c>
      <c r="D413" s="81" t="s">
        <v>2004</v>
      </c>
      <c r="E413" s="81" t="s">
        <v>254</v>
      </c>
      <c r="F413" s="81">
        <v>91</v>
      </c>
    </row>
    <row r="414" spans="1:6" ht="15.75">
      <c r="A414" s="81">
        <f t="shared" si="6"/>
        <v>411</v>
      </c>
      <c r="B414" s="81" t="s">
        <v>2746</v>
      </c>
      <c r="C414" s="83" t="s">
        <v>2747</v>
      </c>
      <c r="D414" s="81" t="s">
        <v>2004</v>
      </c>
      <c r="E414" s="81" t="s">
        <v>254</v>
      </c>
      <c r="F414" s="81">
        <v>105</v>
      </c>
    </row>
    <row r="415" spans="1:6" ht="15.75">
      <c r="A415" s="81">
        <f t="shared" si="6"/>
        <v>412</v>
      </c>
      <c r="B415" s="81" t="s">
        <v>2748</v>
      </c>
      <c r="C415" s="83" t="s">
        <v>2749</v>
      </c>
      <c r="D415" s="81" t="s">
        <v>2004</v>
      </c>
      <c r="E415" s="81" t="s">
        <v>254</v>
      </c>
      <c r="F415" s="81">
        <v>133</v>
      </c>
    </row>
    <row r="416" spans="1:6" ht="15.75">
      <c r="A416" s="81">
        <f t="shared" si="6"/>
        <v>413</v>
      </c>
      <c r="B416" s="81" t="s">
        <v>2750</v>
      </c>
      <c r="C416" s="83" t="s">
        <v>2751</v>
      </c>
      <c r="D416" s="81" t="s">
        <v>2004</v>
      </c>
      <c r="E416" s="81" t="s">
        <v>254</v>
      </c>
      <c r="F416" s="81">
        <v>119</v>
      </c>
    </row>
    <row r="417" spans="1:6" ht="15.75">
      <c r="A417" s="81">
        <f t="shared" si="6"/>
        <v>414</v>
      </c>
      <c r="B417" s="81" t="s">
        <v>2752</v>
      </c>
      <c r="C417" s="83" t="s">
        <v>2753</v>
      </c>
      <c r="D417" s="81" t="s">
        <v>425</v>
      </c>
      <c r="E417" s="81" t="s">
        <v>254</v>
      </c>
      <c r="F417" s="81">
        <v>98</v>
      </c>
    </row>
    <row r="418" spans="1:6" ht="15.75">
      <c r="A418" s="81">
        <f t="shared" si="6"/>
        <v>415</v>
      </c>
      <c r="B418" s="81" t="s">
        <v>2754</v>
      </c>
      <c r="C418" s="83" t="s">
        <v>2755</v>
      </c>
      <c r="D418" s="81" t="s">
        <v>2756</v>
      </c>
      <c r="E418" s="81" t="s">
        <v>254</v>
      </c>
      <c r="F418" s="81">
        <v>94</v>
      </c>
    </row>
    <row r="419" spans="1:6" ht="31.5">
      <c r="A419" s="81">
        <f t="shared" si="6"/>
        <v>416</v>
      </c>
      <c r="B419" s="81" t="s">
        <v>2757</v>
      </c>
      <c r="C419" s="83" t="s">
        <v>2758</v>
      </c>
      <c r="D419" s="81" t="s">
        <v>2264</v>
      </c>
      <c r="E419" s="81" t="s">
        <v>254</v>
      </c>
      <c r="F419" s="81">
        <v>118</v>
      </c>
    </row>
    <row r="420" spans="1:6" ht="15.75">
      <c r="A420" s="81">
        <f t="shared" si="6"/>
        <v>417</v>
      </c>
      <c r="B420" s="81" t="s">
        <v>2759</v>
      </c>
      <c r="C420" s="83" t="s">
        <v>2760</v>
      </c>
      <c r="D420" s="81" t="s">
        <v>2761</v>
      </c>
      <c r="E420" s="81" t="s">
        <v>267</v>
      </c>
      <c r="F420" s="81">
        <v>82</v>
      </c>
    </row>
    <row r="421" spans="1:6" ht="15.75">
      <c r="A421" s="81">
        <f t="shared" si="6"/>
        <v>418</v>
      </c>
      <c r="B421" s="81" t="s">
        <v>2762</v>
      </c>
      <c r="C421" s="82" t="s">
        <v>2763</v>
      </c>
      <c r="D421" s="81" t="s">
        <v>2764</v>
      </c>
      <c r="E421" s="81" t="s">
        <v>267</v>
      </c>
      <c r="F421" s="81">
        <v>70</v>
      </c>
    </row>
    <row r="422" spans="1:6" ht="15.75">
      <c r="A422" s="81">
        <f t="shared" si="6"/>
        <v>419</v>
      </c>
      <c r="B422" s="81" t="s">
        <v>2765</v>
      </c>
      <c r="C422" s="83" t="s">
        <v>2766</v>
      </c>
      <c r="D422" s="81" t="s">
        <v>2767</v>
      </c>
      <c r="E422" s="81" t="s">
        <v>267</v>
      </c>
      <c r="F422" s="81">
        <v>77</v>
      </c>
    </row>
    <row r="423" spans="1:6" ht="15.75">
      <c r="A423" s="81">
        <f t="shared" si="6"/>
        <v>420</v>
      </c>
      <c r="B423" s="81" t="s">
        <v>2768</v>
      </c>
      <c r="C423" s="83" t="s">
        <v>2769</v>
      </c>
      <c r="D423" s="81" t="s">
        <v>2770</v>
      </c>
      <c r="E423" s="81" t="s">
        <v>2227</v>
      </c>
      <c r="F423" s="81">
        <v>67</v>
      </c>
    </row>
    <row r="424" spans="1:6" ht="15.75">
      <c r="A424" s="81">
        <f t="shared" si="6"/>
        <v>421</v>
      </c>
      <c r="B424" s="81" t="s">
        <v>2771</v>
      </c>
      <c r="C424" s="83" t="s">
        <v>2772</v>
      </c>
      <c r="D424" s="81" t="s">
        <v>2773</v>
      </c>
      <c r="E424" s="81" t="s">
        <v>2237</v>
      </c>
      <c r="F424" s="81">
        <v>58</v>
      </c>
    </row>
    <row r="425" spans="1:6" ht="31.5">
      <c r="A425" s="81">
        <f t="shared" si="6"/>
        <v>422</v>
      </c>
      <c r="B425" s="81" t="s">
        <v>2774</v>
      </c>
      <c r="C425" s="83" t="s">
        <v>2775</v>
      </c>
      <c r="D425" s="81" t="s">
        <v>2776</v>
      </c>
      <c r="E425" s="81" t="s">
        <v>2227</v>
      </c>
      <c r="F425" s="81">
        <v>56</v>
      </c>
    </row>
    <row r="426" spans="1:6" ht="15.75">
      <c r="A426" s="81">
        <f t="shared" si="6"/>
        <v>423</v>
      </c>
      <c r="B426" s="81" t="s">
        <v>2777</v>
      </c>
      <c r="C426" s="83" t="s">
        <v>2778</v>
      </c>
      <c r="D426" s="81" t="s">
        <v>2779</v>
      </c>
      <c r="E426" s="81" t="s">
        <v>267</v>
      </c>
      <c r="F426" s="81">
        <v>36</v>
      </c>
    </row>
    <row r="427" spans="1:6" ht="15.75">
      <c r="A427" s="81">
        <f t="shared" si="6"/>
        <v>424</v>
      </c>
      <c r="B427" s="81" t="s">
        <v>2780</v>
      </c>
      <c r="C427" s="91" t="s">
        <v>2781</v>
      </c>
      <c r="D427" s="92" t="s">
        <v>2782</v>
      </c>
      <c r="E427" s="81" t="s">
        <v>267</v>
      </c>
      <c r="F427" s="81">
        <v>132</v>
      </c>
    </row>
    <row r="428" spans="1:6" ht="15.75">
      <c r="A428" s="81">
        <f t="shared" si="6"/>
        <v>425</v>
      </c>
      <c r="B428" s="81" t="s">
        <v>2783</v>
      </c>
      <c r="C428" s="83" t="s">
        <v>2784</v>
      </c>
      <c r="D428" s="81" t="s">
        <v>2785</v>
      </c>
      <c r="E428" s="81" t="s">
        <v>267</v>
      </c>
      <c r="F428" s="81">
        <v>125</v>
      </c>
    </row>
    <row r="429" spans="1:6" ht="15.75">
      <c r="A429" s="81">
        <f t="shared" si="6"/>
        <v>426</v>
      </c>
      <c r="B429" s="81" t="s">
        <v>2786</v>
      </c>
      <c r="C429" s="84" t="s">
        <v>2787</v>
      </c>
      <c r="D429" s="81" t="s">
        <v>2167</v>
      </c>
      <c r="E429" s="81" t="s">
        <v>254</v>
      </c>
      <c r="F429" s="81">
        <v>64</v>
      </c>
    </row>
    <row r="430" spans="1:6" ht="15.75">
      <c r="A430" s="81">
        <f t="shared" si="6"/>
        <v>427</v>
      </c>
      <c r="B430" s="81" t="s">
        <v>2788</v>
      </c>
      <c r="C430" s="83" t="s">
        <v>2789</v>
      </c>
      <c r="D430" s="81" t="s">
        <v>2790</v>
      </c>
      <c r="E430" s="81" t="s">
        <v>254</v>
      </c>
      <c r="F430" s="81">
        <v>31</v>
      </c>
    </row>
    <row r="431" spans="1:6" ht="15.75">
      <c r="A431" s="81">
        <f t="shared" si="6"/>
        <v>428</v>
      </c>
      <c r="B431" s="81" t="s">
        <v>2791</v>
      </c>
      <c r="C431" s="83" t="s">
        <v>2792</v>
      </c>
      <c r="D431" s="81" t="s">
        <v>2793</v>
      </c>
      <c r="E431" s="81" t="s">
        <v>17</v>
      </c>
      <c r="F431" s="81">
        <v>146</v>
      </c>
    </row>
    <row r="432" spans="1:6" ht="15.75">
      <c r="A432" s="81">
        <f t="shared" si="6"/>
        <v>429</v>
      </c>
      <c r="B432" s="81" t="s">
        <v>2794</v>
      </c>
      <c r="C432" s="83" t="s">
        <v>2795</v>
      </c>
      <c r="D432" s="81" t="s">
        <v>2796</v>
      </c>
      <c r="E432" s="81" t="s">
        <v>254</v>
      </c>
      <c r="F432" s="81">
        <v>94</v>
      </c>
    </row>
    <row r="433" spans="1:6" ht="15.75">
      <c r="A433" s="81">
        <f t="shared" si="6"/>
        <v>430</v>
      </c>
      <c r="B433" s="81" t="s">
        <v>2797</v>
      </c>
      <c r="C433" s="83" t="s">
        <v>2798</v>
      </c>
      <c r="D433" s="81" t="s">
        <v>2799</v>
      </c>
      <c r="E433" s="81" t="s">
        <v>267</v>
      </c>
      <c r="F433" s="81">
        <v>86</v>
      </c>
    </row>
    <row r="434" spans="1:6" ht="15.75">
      <c r="A434" s="81">
        <f t="shared" si="6"/>
        <v>431</v>
      </c>
      <c r="B434" s="81" t="s">
        <v>2800</v>
      </c>
      <c r="C434" s="83" t="s">
        <v>2801</v>
      </c>
      <c r="D434" s="81" t="s">
        <v>2802</v>
      </c>
      <c r="E434" s="81" t="s">
        <v>267</v>
      </c>
      <c r="F434" s="81">
        <v>80</v>
      </c>
    </row>
    <row r="435" spans="1:6" ht="15.75">
      <c r="A435" s="81">
        <f t="shared" si="6"/>
        <v>432</v>
      </c>
      <c r="B435" s="81" t="s">
        <v>2803</v>
      </c>
      <c r="C435" s="83" t="s">
        <v>2804</v>
      </c>
      <c r="D435" s="81" t="s">
        <v>547</v>
      </c>
      <c r="E435" s="81" t="s">
        <v>267</v>
      </c>
      <c r="F435" s="81">
        <v>61</v>
      </c>
    </row>
    <row r="436" spans="1:6" ht="15.75">
      <c r="A436" s="81">
        <f t="shared" si="6"/>
        <v>433</v>
      </c>
      <c r="B436" s="81" t="s">
        <v>2805</v>
      </c>
      <c r="C436" s="83" t="s">
        <v>2806</v>
      </c>
      <c r="D436" s="81" t="s">
        <v>547</v>
      </c>
      <c r="E436" s="81" t="s">
        <v>267</v>
      </c>
      <c r="F436" s="81">
        <v>98</v>
      </c>
    </row>
    <row r="437" spans="1:6" ht="15.75">
      <c r="A437" s="81">
        <f t="shared" si="6"/>
        <v>434</v>
      </c>
      <c r="B437" s="81" t="s">
        <v>2807</v>
      </c>
      <c r="C437" s="83" t="s">
        <v>2808</v>
      </c>
      <c r="D437" s="81"/>
      <c r="E437" s="81" t="s">
        <v>1978</v>
      </c>
      <c r="F437" s="81">
        <v>50</v>
      </c>
    </row>
    <row r="438" spans="1:6" ht="15.75">
      <c r="A438" s="81">
        <f t="shared" si="6"/>
        <v>435</v>
      </c>
      <c r="B438" s="81" t="s">
        <v>2809</v>
      </c>
      <c r="C438" s="83" t="s">
        <v>2810</v>
      </c>
      <c r="D438" s="81" t="s">
        <v>547</v>
      </c>
      <c r="E438" s="81" t="s">
        <v>2237</v>
      </c>
      <c r="F438" s="81">
        <v>42</v>
      </c>
    </row>
    <row r="439" spans="1:6" ht="15.75">
      <c r="A439" s="81">
        <f t="shared" si="6"/>
        <v>436</v>
      </c>
      <c r="B439" s="81" t="s">
        <v>2811</v>
      </c>
      <c r="C439" s="83" t="s">
        <v>2812</v>
      </c>
      <c r="D439" s="81" t="s">
        <v>547</v>
      </c>
      <c r="E439" s="81" t="s">
        <v>267</v>
      </c>
      <c r="F439" s="81">
        <v>34</v>
      </c>
    </row>
    <row r="440" spans="1:6" ht="15.75">
      <c r="A440" s="81">
        <f t="shared" si="6"/>
        <v>437</v>
      </c>
      <c r="B440" s="81" t="s">
        <v>2813</v>
      </c>
      <c r="C440" s="83" t="s">
        <v>2814</v>
      </c>
      <c r="D440" s="81" t="s">
        <v>1336</v>
      </c>
      <c r="E440" s="81" t="s">
        <v>254</v>
      </c>
      <c r="F440" s="81">
        <v>340</v>
      </c>
    </row>
    <row r="441" spans="1:6" ht="15.75">
      <c r="A441" s="81">
        <f t="shared" si="6"/>
        <v>438</v>
      </c>
      <c r="B441" s="81" t="s">
        <v>2815</v>
      </c>
      <c r="C441" s="83" t="s">
        <v>2816</v>
      </c>
      <c r="D441" s="81" t="s">
        <v>547</v>
      </c>
      <c r="E441" s="81" t="s">
        <v>267</v>
      </c>
      <c r="F441" s="81">
        <v>45</v>
      </c>
    </row>
    <row r="442" spans="1:6" ht="15.75">
      <c r="A442" s="81">
        <f t="shared" si="6"/>
        <v>439</v>
      </c>
      <c r="B442" s="81" t="s">
        <v>2817</v>
      </c>
      <c r="C442" s="83" t="s">
        <v>2818</v>
      </c>
      <c r="D442" s="81" t="s">
        <v>2167</v>
      </c>
      <c r="E442" s="81" t="s">
        <v>254</v>
      </c>
      <c r="F442" s="81">
        <v>73</v>
      </c>
    </row>
    <row r="443" spans="1:6" ht="15.75">
      <c r="A443" s="81">
        <f t="shared" si="6"/>
        <v>440</v>
      </c>
      <c r="B443" s="81" t="s">
        <v>2819</v>
      </c>
      <c r="C443" s="83" t="s">
        <v>2820</v>
      </c>
      <c r="D443" s="81" t="s">
        <v>2821</v>
      </c>
      <c r="E443" s="81" t="s">
        <v>1978</v>
      </c>
      <c r="F443" s="81">
        <v>62</v>
      </c>
    </row>
    <row r="444" spans="1:6" ht="15.75">
      <c r="A444" s="81">
        <f t="shared" si="6"/>
        <v>441</v>
      </c>
      <c r="B444" s="81" t="s">
        <v>2822</v>
      </c>
      <c r="C444" s="83" t="s">
        <v>2823</v>
      </c>
      <c r="D444" s="81" t="s">
        <v>2328</v>
      </c>
      <c r="E444" s="81" t="s">
        <v>254</v>
      </c>
      <c r="F444" s="81">
        <v>122</v>
      </c>
    </row>
    <row r="445" spans="1:6" ht="15.75">
      <c r="A445" s="81">
        <f t="shared" si="6"/>
        <v>442</v>
      </c>
      <c r="B445" s="81" t="s">
        <v>2824</v>
      </c>
      <c r="C445" s="83" t="s">
        <v>2825</v>
      </c>
      <c r="D445" s="81" t="s">
        <v>2826</v>
      </c>
      <c r="E445" s="81" t="s">
        <v>254</v>
      </c>
      <c r="F445" s="81">
        <v>41</v>
      </c>
    </row>
    <row r="446" spans="1:6" ht="15.75">
      <c r="A446" s="81">
        <f t="shared" si="6"/>
        <v>443</v>
      </c>
      <c r="B446" s="81" t="s">
        <v>2827</v>
      </c>
      <c r="C446" s="83" t="s">
        <v>2828</v>
      </c>
      <c r="D446" s="81" t="s">
        <v>2829</v>
      </c>
      <c r="E446" s="81" t="s">
        <v>267</v>
      </c>
      <c r="F446" s="81">
        <v>43</v>
      </c>
    </row>
    <row r="447" spans="1:6" ht="15.75">
      <c r="A447" s="81">
        <f t="shared" si="6"/>
        <v>444</v>
      </c>
      <c r="B447" s="81" t="s">
        <v>2830</v>
      </c>
      <c r="C447" s="83" t="s">
        <v>2831</v>
      </c>
      <c r="D447" s="81" t="s">
        <v>2832</v>
      </c>
      <c r="E447" s="81" t="s">
        <v>267</v>
      </c>
      <c r="F447" s="81">
        <v>19</v>
      </c>
    </row>
    <row r="448" spans="1:6" ht="15.75">
      <c r="A448" s="81">
        <f t="shared" si="6"/>
        <v>445</v>
      </c>
      <c r="B448" s="81" t="s">
        <v>2833</v>
      </c>
      <c r="C448" s="83" t="s">
        <v>2834</v>
      </c>
      <c r="D448" s="81" t="s">
        <v>484</v>
      </c>
      <c r="E448" s="81" t="s">
        <v>254</v>
      </c>
      <c r="F448" s="81">
        <v>80</v>
      </c>
    </row>
    <row r="449" spans="1:7" ht="15.75">
      <c r="A449" s="81">
        <f t="shared" si="6"/>
        <v>446</v>
      </c>
      <c r="B449" s="81" t="s">
        <v>2835</v>
      </c>
      <c r="C449" s="83" t="s">
        <v>2836</v>
      </c>
      <c r="D449" s="81" t="s">
        <v>2837</v>
      </c>
      <c r="E449" s="81" t="str">
        <f>VLOOKUP(C449,[2]Anggaran!$B$5:$J$504,3,0)</f>
        <v>Nusa Tenggara</v>
      </c>
      <c r="F449" s="81">
        <v>86</v>
      </c>
    </row>
    <row r="450" spans="1:7" ht="15.75">
      <c r="A450" s="81">
        <f t="shared" si="6"/>
        <v>447</v>
      </c>
      <c r="B450" s="81" t="s">
        <v>2838</v>
      </c>
      <c r="C450" s="83" t="s">
        <v>2839</v>
      </c>
      <c r="D450" s="81" t="s">
        <v>2840</v>
      </c>
      <c r="E450" s="81" t="str">
        <f>VLOOKUP(C450,[2]Anggaran!$B$5:$J$504,3,0)</f>
        <v>Sulawesi</v>
      </c>
      <c r="F450" s="81">
        <v>150</v>
      </c>
    </row>
    <row r="451" spans="1:7" ht="15.75">
      <c r="A451" s="81">
        <f t="shared" si="6"/>
        <v>448</v>
      </c>
      <c r="B451" s="81" t="s">
        <v>2841</v>
      </c>
      <c r="C451" s="83" t="s">
        <v>2842</v>
      </c>
      <c r="D451" s="81" t="s">
        <v>2843</v>
      </c>
      <c r="E451" s="81" t="s">
        <v>267</v>
      </c>
      <c r="F451" s="81">
        <v>58</v>
      </c>
    </row>
    <row r="452" spans="1:7" ht="15.75">
      <c r="A452" s="81">
        <f t="shared" si="6"/>
        <v>449</v>
      </c>
      <c r="B452" s="81" t="s">
        <v>2844</v>
      </c>
      <c r="C452" s="83" t="s">
        <v>2845</v>
      </c>
      <c r="D452" s="81" t="s">
        <v>2846</v>
      </c>
      <c r="E452" s="81" t="s">
        <v>267</v>
      </c>
      <c r="F452" s="81">
        <v>72</v>
      </c>
    </row>
    <row r="453" spans="1:7" ht="15.75">
      <c r="A453" s="81">
        <f t="shared" si="6"/>
        <v>450</v>
      </c>
      <c r="B453" s="81" t="s">
        <v>2847</v>
      </c>
      <c r="C453" s="83" t="s">
        <v>2848</v>
      </c>
      <c r="D453" s="81" t="s">
        <v>2849</v>
      </c>
      <c r="E453" s="81" t="s">
        <v>267</v>
      </c>
      <c r="F453" s="81">
        <v>80</v>
      </c>
    </row>
    <row r="454" spans="1:7" ht="15.75">
      <c r="A454" s="81">
        <f t="shared" ref="A454:A463" si="7">1+A453</f>
        <v>451</v>
      </c>
      <c r="B454" s="81" t="s">
        <v>2850</v>
      </c>
      <c r="C454" s="83" t="s">
        <v>2851</v>
      </c>
      <c r="D454" s="81" t="s">
        <v>2283</v>
      </c>
      <c r="E454" s="81" t="s">
        <v>267</v>
      </c>
      <c r="F454" s="81">
        <v>62</v>
      </c>
    </row>
    <row r="455" spans="1:7" ht="15.75">
      <c r="A455" s="81">
        <f t="shared" si="7"/>
        <v>452</v>
      </c>
      <c r="B455" s="81" t="s">
        <v>2852</v>
      </c>
      <c r="C455" s="83" t="s">
        <v>2853</v>
      </c>
      <c r="D455" s="81" t="s">
        <v>2854</v>
      </c>
      <c r="E455" s="81" t="s">
        <v>254</v>
      </c>
      <c r="F455" s="81">
        <v>44</v>
      </c>
    </row>
    <row r="456" spans="1:7" ht="15.75">
      <c r="A456" s="81">
        <f t="shared" si="7"/>
        <v>453</v>
      </c>
      <c r="B456" s="81" t="s">
        <v>2855</v>
      </c>
      <c r="C456" s="83" t="s">
        <v>2856</v>
      </c>
      <c r="D456" s="81" t="s">
        <v>2857</v>
      </c>
      <c r="E456" s="81" t="s">
        <v>254</v>
      </c>
      <c r="F456" s="81">
        <v>110</v>
      </c>
    </row>
    <row r="457" spans="1:7" ht="15.75">
      <c r="A457" s="81">
        <f t="shared" si="7"/>
        <v>454</v>
      </c>
      <c r="B457" s="81" t="s">
        <v>2858</v>
      </c>
      <c r="C457" s="83" t="s">
        <v>2859</v>
      </c>
      <c r="D457" s="81" t="s">
        <v>2860</v>
      </c>
      <c r="E457" s="81" t="s">
        <v>254</v>
      </c>
      <c r="F457" s="81">
        <v>73</v>
      </c>
    </row>
    <row r="458" spans="1:7" ht="15.75">
      <c r="A458" s="81">
        <f t="shared" si="7"/>
        <v>455</v>
      </c>
      <c r="B458" s="81" t="s">
        <v>2861</v>
      </c>
      <c r="C458" s="83" t="s">
        <v>2862</v>
      </c>
      <c r="D458" s="81" t="s">
        <v>2863</v>
      </c>
      <c r="E458" s="81" t="s">
        <v>254</v>
      </c>
      <c r="F458" s="81">
        <v>47</v>
      </c>
    </row>
    <row r="459" spans="1:7" ht="16.5" thickBot="1">
      <c r="A459" s="81">
        <f t="shared" si="7"/>
        <v>456</v>
      </c>
      <c r="B459" s="81" t="s">
        <v>2864</v>
      </c>
      <c r="C459" s="83" t="s">
        <v>2865</v>
      </c>
      <c r="D459" s="81" t="s">
        <v>2857</v>
      </c>
      <c r="E459" s="81" t="s">
        <v>254</v>
      </c>
      <c r="F459" s="81">
        <v>70</v>
      </c>
      <c r="G459" s="88"/>
    </row>
    <row r="460" spans="1:7" ht="15.75">
      <c r="A460" s="81">
        <f t="shared" si="7"/>
        <v>457</v>
      </c>
      <c r="B460" s="81" t="s">
        <v>2866</v>
      </c>
      <c r="C460" s="83" t="s">
        <v>2867</v>
      </c>
      <c r="D460" s="81" t="s">
        <v>2273</v>
      </c>
      <c r="E460" s="81" t="s">
        <v>267</v>
      </c>
      <c r="F460" s="81">
        <v>181</v>
      </c>
    </row>
    <row r="461" spans="1:7" ht="15.75">
      <c r="A461" s="81">
        <f t="shared" si="7"/>
        <v>458</v>
      </c>
      <c r="B461" s="81" t="s">
        <v>2868</v>
      </c>
      <c r="C461" s="91" t="s">
        <v>2869</v>
      </c>
      <c r="D461" s="92" t="s">
        <v>2870</v>
      </c>
      <c r="E461" s="81" t="s">
        <v>254</v>
      </c>
      <c r="F461" s="81">
        <v>132</v>
      </c>
    </row>
    <row r="462" spans="1:7" ht="15.75">
      <c r="A462" s="81">
        <f t="shared" si="7"/>
        <v>459</v>
      </c>
      <c r="B462" s="81" t="s">
        <v>2871</v>
      </c>
      <c r="C462" s="83" t="s">
        <v>2872</v>
      </c>
      <c r="D462" s="81" t="s">
        <v>2873</v>
      </c>
      <c r="E462" s="81" t="s">
        <v>267</v>
      </c>
      <c r="F462" s="81">
        <v>72</v>
      </c>
    </row>
    <row r="463" spans="1:7" ht="15.75">
      <c r="A463" s="81">
        <f t="shared" si="7"/>
        <v>460</v>
      </c>
      <c r="B463" s="81" t="s">
        <v>2874</v>
      </c>
      <c r="C463" s="83" t="s">
        <v>2875</v>
      </c>
      <c r="D463" s="81" t="s">
        <v>684</v>
      </c>
      <c r="E463" s="81" t="s">
        <v>254</v>
      </c>
      <c r="F463" s="81">
        <v>29</v>
      </c>
    </row>
    <row r="464" spans="1:7" ht="15.75">
      <c r="A464" s="68"/>
      <c r="B464" s="68"/>
      <c r="C464" s="80"/>
      <c r="D464" s="68"/>
      <c r="E464" s="68"/>
      <c r="F464" s="68"/>
    </row>
  </sheetData>
  <mergeCells count="1">
    <mergeCell ref="A1:F1"/>
  </mergeCells>
  <conditionalFormatting sqref="C2:C464">
    <cfRule type="duplicateValues" dxfId="219" priority="87"/>
    <cfRule type="duplicateValues" dxfId="218" priority="88"/>
  </conditionalFormatting>
  <conditionalFormatting sqref="C4:C63">
    <cfRule type="duplicateValues" dxfId="217" priority="85"/>
    <cfRule type="duplicateValues" dxfId="216" priority="86"/>
  </conditionalFormatting>
  <conditionalFormatting sqref="C28">
    <cfRule type="duplicateValues" dxfId="215" priority="78"/>
    <cfRule type="duplicateValues" dxfId="214" priority="79"/>
  </conditionalFormatting>
  <conditionalFormatting sqref="C64:C118">
    <cfRule type="duplicateValues" dxfId="213" priority="82"/>
    <cfRule type="duplicateValues" dxfId="212" priority="83"/>
  </conditionalFormatting>
  <conditionalFormatting sqref="C109:C113">
    <cfRule type="duplicateValues" dxfId="211" priority="80" stopIfTrue="1"/>
  </conditionalFormatting>
  <conditionalFormatting sqref="C114">
    <cfRule type="duplicateValues" dxfId="210" priority="84" stopIfTrue="1"/>
  </conditionalFormatting>
  <conditionalFormatting sqref="C115:C117">
    <cfRule type="duplicateValues" dxfId="209" priority="81" stopIfTrue="1"/>
  </conditionalFormatting>
  <conditionalFormatting sqref="C119:C160 C162:C175">
    <cfRule type="duplicateValues" dxfId="208" priority="76"/>
    <cfRule type="duplicateValues" dxfId="207" priority="77"/>
  </conditionalFormatting>
  <conditionalFormatting sqref="C119:C160">
    <cfRule type="duplicateValues" dxfId="206" priority="73"/>
    <cfRule type="duplicateValues" dxfId="205" priority="74"/>
  </conditionalFormatting>
  <conditionalFormatting sqref="C160">
    <cfRule type="duplicateValues" dxfId="204" priority="75" stopIfTrue="1"/>
  </conditionalFormatting>
  <conditionalFormatting sqref="C162:C175">
    <cfRule type="duplicateValues" dxfId="203" priority="70"/>
    <cfRule type="duplicateValues" dxfId="202" priority="71"/>
  </conditionalFormatting>
  <conditionalFormatting sqref="C174:C175">
    <cfRule type="duplicateValues" dxfId="201" priority="72" stopIfTrue="1"/>
  </conditionalFormatting>
  <conditionalFormatting sqref="C176:C217">
    <cfRule type="duplicateValues" dxfId="200" priority="65"/>
    <cfRule type="duplicateValues" dxfId="199" priority="66"/>
    <cfRule type="duplicateValues" dxfId="198" priority="68"/>
    <cfRule type="duplicateValues" dxfId="197" priority="69"/>
  </conditionalFormatting>
  <conditionalFormatting sqref="C201:C217">
    <cfRule type="duplicateValues" dxfId="196" priority="67" stopIfTrue="1"/>
  </conditionalFormatting>
  <conditionalFormatting sqref="C218:C245">
    <cfRule type="duplicateValues" dxfId="195" priority="61"/>
    <cfRule type="duplicateValues" dxfId="194" priority="62"/>
  </conditionalFormatting>
  <conditionalFormatting sqref="C234:C236">
    <cfRule type="duplicateValues" dxfId="193" priority="64" stopIfTrue="1"/>
  </conditionalFormatting>
  <conditionalFormatting sqref="C237:C245 C232:C233">
    <cfRule type="duplicateValues" dxfId="192" priority="63" stopIfTrue="1"/>
  </conditionalFormatting>
  <conditionalFormatting sqref="C247:C284">
    <cfRule type="duplicateValues" dxfId="191" priority="59"/>
    <cfRule type="duplicateValues" dxfId="190" priority="60"/>
  </conditionalFormatting>
  <conditionalFormatting sqref="C252:C284 C218:C245">
    <cfRule type="duplicateValues" dxfId="189" priority="56"/>
    <cfRule type="duplicateValues" dxfId="188" priority="57"/>
  </conditionalFormatting>
  <conditionalFormatting sqref="C269:C284">
    <cfRule type="duplicateValues" dxfId="187" priority="58" stopIfTrue="1"/>
  </conditionalFormatting>
  <conditionalFormatting sqref="C317">
    <cfRule type="duplicateValues" dxfId="186" priority="55" stopIfTrue="1"/>
  </conditionalFormatting>
  <conditionalFormatting sqref="C318">
    <cfRule type="duplicateValues" dxfId="185" priority="54" stopIfTrue="1"/>
  </conditionalFormatting>
  <conditionalFormatting sqref="C319:C320">
    <cfRule type="duplicateValues" dxfId="184" priority="53" stopIfTrue="1"/>
  </conditionalFormatting>
  <conditionalFormatting sqref="C321">
    <cfRule type="duplicateValues" dxfId="183" priority="52" stopIfTrue="1"/>
  </conditionalFormatting>
  <conditionalFormatting sqref="C322">
    <cfRule type="duplicateValues" dxfId="182" priority="51" stopIfTrue="1"/>
  </conditionalFormatting>
  <conditionalFormatting sqref="C323:C326">
    <cfRule type="duplicateValues" dxfId="181" priority="49" stopIfTrue="1"/>
  </conditionalFormatting>
  <conditionalFormatting sqref="C327:C328 C302:C316 C296:C300 C330:C334">
    <cfRule type="duplicateValues" dxfId="180" priority="50" stopIfTrue="1"/>
  </conditionalFormatting>
  <conditionalFormatting sqref="C329">
    <cfRule type="duplicateValues" dxfId="179" priority="48" stopIfTrue="1"/>
  </conditionalFormatting>
  <conditionalFormatting sqref="C336 C285:C300 C302:C334">
    <cfRule type="duplicateValues" dxfId="178" priority="46"/>
    <cfRule type="duplicateValues" dxfId="177" priority="47"/>
  </conditionalFormatting>
  <conditionalFormatting sqref="C336">
    <cfRule type="duplicateValues" dxfId="176" priority="44"/>
    <cfRule type="duplicateValues" dxfId="175" priority="45"/>
  </conditionalFormatting>
  <conditionalFormatting sqref="C337:C372">
    <cfRule type="duplicateValues" dxfId="174" priority="38"/>
    <cfRule type="duplicateValues" dxfId="173" priority="39"/>
  </conditionalFormatting>
  <conditionalFormatting sqref="C337:C397">
    <cfRule type="duplicateValues" dxfId="172" priority="36"/>
    <cfRule type="duplicateValues" dxfId="171" priority="37"/>
  </conditionalFormatting>
  <conditionalFormatting sqref="C347">
    <cfRule type="duplicateValues" dxfId="170" priority="43" stopIfTrue="1"/>
  </conditionalFormatting>
  <conditionalFormatting sqref="C351">
    <cfRule type="duplicateValues" dxfId="169" priority="42" stopIfTrue="1"/>
  </conditionalFormatting>
  <conditionalFormatting sqref="C352:C361 C343:C346 C348:C350">
    <cfRule type="duplicateValues" dxfId="168" priority="41" stopIfTrue="1"/>
  </conditionalFormatting>
  <conditionalFormatting sqref="C373:C397">
    <cfRule type="duplicateValues" dxfId="167" priority="33"/>
    <cfRule type="duplicateValues" dxfId="166" priority="34"/>
  </conditionalFormatting>
  <conditionalFormatting sqref="C385">
    <cfRule type="duplicateValues" dxfId="165" priority="40" stopIfTrue="1"/>
  </conditionalFormatting>
  <conditionalFormatting sqref="C386:C397">
    <cfRule type="duplicateValues" dxfId="164" priority="35" stopIfTrue="1"/>
  </conditionalFormatting>
  <conditionalFormatting sqref="C398:C426">
    <cfRule type="duplicateValues" dxfId="163" priority="24"/>
    <cfRule type="duplicateValues" dxfId="162" priority="25"/>
  </conditionalFormatting>
  <conditionalFormatting sqref="C419">
    <cfRule type="duplicateValues" dxfId="161" priority="29" stopIfTrue="1"/>
  </conditionalFormatting>
  <conditionalFormatting sqref="C420:C422">
    <cfRule type="duplicateValues" dxfId="160" priority="27" stopIfTrue="1"/>
  </conditionalFormatting>
  <conditionalFormatting sqref="C423:C424">
    <cfRule type="duplicateValues" dxfId="159" priority="28" stopIfTrue="1"/>
  </conditionalFormatting>
  <conditionalFormatting sqref="C425:C426 C417:C418">
    <cfRule type="duplicateValues" dxfId="158" priority="26" stopIfTrue="1"/>
  </conditionalFormatting>
  <conditionalFormatting sqref="C427:C457">
    <cfRule type="duplicateValues" dxfId="157" priority="19"/>
    <cfRule type="duplicateValues" dxfId="156" priority="20"/>
  </conditionalFormatting>
  <conditionalFormatting sqref="C429:C459 C398:C426">
    <cfRule type="duplicateValues" dxfId="155" priority="22"/>
    <cfRule type="duplicateValues" dxfId="154" priority="23"/>
  </conditionalFormatting>
  <conditionalFormatting sqref="C449:C457">
    <cfRule type="duplicateValues" dxfId="153" priority="21" stopIfTrue="1"/>
  </conditionalFormatting>
  <conditionalFormatting sqref="C454">
    <cfRule type="duplicateValues" dxfId="152" priority="30" stopIfTrue="1"/>
    <cfRule type="duplicateValues" dxfId="151" priority="31"/>
    <cfRule type="duplicateValues" dxfId="150" priority="32"/>
  </conditionalFormatting>
  <conditionalFormatting sqref="C458">
    <cfRule type="duplicateValues" dxfId="149" priority="16" stopIfTrue="1"/>
    <cfRule type="duplicateValues" dxfId="148" priority="17"/>
    <cfRule type="duplicateValues" dxfId="147" priority="18"/>
  </conditionalFormatting>
  <conditionalFormatting sqref="C460">
    <cfRule type="duplicateValues" dxfId="146" priority="14"/>
    <cfRule type="duplicateValues" dxfId="145" priority="15"/>
  </conditionalFormatting>
  <conditionalFormatting sqref="C460:C463">
    <cfRule type="duplicateValues" dxfId="144" priority="1"/>
    <cfRule type="duplicateValues" dxfId="143" priority="2"/>
  </conditionalFormatting>
  <conditionalFormatting sqref="C461">
    <cfRule type="duplicateValues" dxfId="142" priority="7"/>
    <cfRule type="duplicateValues" dxfId="141" priority="8"/>
  </conditionalFormatting>
  <conditionalFormatting sqref="C462 C460">
    <cfRule type="duplicateValues" dxfId="140" priority="5"/>
    <cfRule type="duplicateValues" dxfId="139" priority="6"/>
  </conditionalFormatting>
  <conditionalFormatting sqref="C462">
    <cfRule type="duplicateValues" dxfId="138" priority="12"/>
    <cfRule type="duplicateValues" dxfId="137" priority="13"/>
  </conditionalFormatting>
  <conditionalFormatting sqref="C462:C463 C460">
    <cfRule type="duplicateValues" dxfId="136" priority="3"/>
    <cfRule type="duplicateValues" dxfId="135" priority="4"/>
  </conditionalFormatting>
  <conditionalFormatting sqref="C463">
    <cfRule type="duplicateValues" dxfId="134" priority="9" stopIfTrue="1"/>
    <cfRule type="duplicateValues" dxfId="133" priority="10"/>
    <cfRule type="duplicateValues" dxfId="132" priority="1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K175"/>
  <sheetViews>
    <sheetView zoomScale="60" zoomScaleNormal="60" zoomScaleSheetLayoutView="40" workbookViewId="0">
      <pane ySplit="1" topLeftCell="A167" activePane="bottomLeft" state="frozen"/>
      <selection pane="bottomLeft" activeCell="C2" sqref="C2:F174"/>
    </sheetView>
  </sheetViews>
  <sheetFormatPr defaultRowHeight="42" customHeight="1"/>
  <cols>
    <col min="1" max="1" width="3.7109375" style="110" customWidth="1"/>
    <col min="2" max="2" width="5.85546875" style="110" bestFit="1" customWidth="1"/>
    <col min="3" max="3" width="91.42578125" style="110" customWidth="1"/>
    <col min="4" max="4" width="68.85546875" style="105" customWidth="1"/>
    <col min="5" max="5" width="21.28515625" style="110" customWidth="1"/>
    <col min="6" max="6" width="18.7109375" style="110" customWidth="1"/>
    <col min="7" max="16384" width="9.140625" style="110"/>
  </cols>
  <sheetData>
    <row r="1" spans="2:6" s="105" customFormat="1" ht="42" customHeight="1">
      <c r="B1" s="103" t="s">
        <v>2885</v>
      </c>
      <c r="C1" s="104" t="s">
        <v>2886</v>
      </c>
      <c r="D1" s="104" t="s">
        <v>693</v>
      </c>
      <c r="E1" s="104" t="s">
        <v>988</v>
      </c>
      <c r="F1" s="104" t="s">
        <v>11</v>
      </c>
    </row>
    <row r="2" spans="2:6" ht="19.5">
      <c r="B2" s="106">
        <v>1</v>
      </c>
      <c r="C2" s="107" t="s">
        <v>2887</v>
      </c>
      <c r="D2" s="108" t="s">
        <v>2888</v>
      </c>
      <c r="E2" s="109">
        <v>112</v>
      </c>
      <c r="F2" s="108">
        <v>1941</v>
      </c>
    </row>
    <row r="3" spans="2:6" ht="39">
      <c r="B3" s="106">
        <f>1+B2</f>
        <v>2</v>
      </c>
      <c r="C3" s="107" t="s">
        <v>2889</v>
      </c>
      <c r="D3" s="108" t="s">
        <v>2890</v>
      </c>
      <c r="E3" s="109">
        <v>158</v>
      </c>
      <c r="F3" s="108">
        <v>1928</v>
      </c>
    </row>
    <row r="4" spans="2:6" ht="19.5">
      <c r="B4" s="106">
        <f t="shared" ref="B4:B67" si="0">1+B3</f>
        <v>3</v>
      </c>
      <c r="C4" s="107" t="s">
        <v>2891</v>
      </c>
      <c r="D4" s="108" t="s">
        <v>2892</v>
      </c>
      <c r="E4" s="109">
        <v>260</v>
      </c>
      <c r="F4" s="108">
        <v>1922</v>
      </c>
    </row>
    <row r="5" spans="2:6" ht="19.5">
      <c r="B5" s="106">
        <f t="shared" si="0"/>
        <v>4</v>
      </c>
      <c r="C5" s="107" t="s">
        <v>2893</v>
      </c>
      <c r="D5" s="108" t="s">
        <v>2894</v>
      </c>
      <c r="E5" s="109">
        <v>20</v>
      </c>
      <c r="F5" s="108">
        <v>1919</v>
      </c>
    </row>
    <row r="6" spans="2:6" ht="19.5">
      <c r="B6" s="106">
        <f t="shared" si="0"/>
        <v>5</v>
      </c>
      <c r="C6" s="107" t="s">
        <v>2895</v>
      </c>
      <c r="D6" s="108" t="s">
        <v>2896</v>
      </c>
      <c r="E6" s="109">
        <v>188</v>
      </c>
      <c r="F6" s="108">
        <v>1928</v>
      </c>
    </row>
    <row r="7" spans="2:6" ht="19.5">
      <c r="B7" s="106">
        <f t="shared" si="0"/>
        <v>6</v>
      </c>
      <c r="C7" s="107" t="s">
        <v>2897</v>
      </c>
      <c r="D7" s="108" t="s">
        <v>2898</v>
      </c>
      <c r="E7" s="109">
        <v>94</v>
      </c>
      <c r="F7" s="108">
        <v>1927</v>
      </c>
    </row>
    <row r="8" spans="2:6" ht="19.5">
      <c r="B8" s="106">
        <f t="shared" si="0"/>
        <v>7</v>
      </c>
      <c r="C8" s="107" t="s">
        <v>2899</v>
      </c>
      <c r="D8" s="108" t="s">
        <v>2900</v>
      </c>
      <c r="E8" s="109">
        <v>164</v>
      </c>
      <c r="F8" s="108">
        <v>1922</v>
      </c>
    </row>
    <row r="9" spans="2:6" ht="19.5">
      <c r="B9" s="106">
        <f t="shared" si="0"/>
        <v>8</v>
      </c>
      <c r="C9" s="107" t="s">
        <v>2901</v>
      </c>
      <c r="D9" s="108" t="s">
        <v>2902</v>
      </c>
      <c r="E9" s="109">
        <v>68</v>
      </c>
      <c r="F9" s="108">
        <v>1940</v>
      </c>
    </row>
    <row r="10" spans="2:6" ht="19.5">
      <c r="B10" s="106">
        <f t="shared" si="0"/>
        <v>9</v>
      </c>
      <c r="C10" s="107" t="s">
        <v>2903</v>
      </c>
      <c r="D10" s="108" t="s">
        <v>2904</v>
      </c>
      <c r="E10" s="109">
        <v>86</v>
      </c>
      <c r="F10" s="108">
        <v>1939</v>
      </c>
    </row>
    <row r="11" spans="2:6" ht="19.5">
      <c r="B11" s="106">
        <f t="shared" si="0"/>
        <v>10</v>
      </c>
      <c r="C11" s="107" t="s">
        <v>2905</v>
      </c>
      <c r="D11" s="108" t="s">
        <v>547</v>
      </c>
      <c r="E11" s="109">
        <v>102</v>
      </c>
      <c r="F11" s="108">
        <v>1939</v>
      </c>
    </row>
    <row r="12" spans="2:6" ht="19.5">
      <c r="B12" s="106">
        <f t="shared" si="0"/>
        <v>11</v>
      </c>
      <c r="C12" s="107" t="s">
        <v>2906</v>
      </c>
      <c r="D12" s="108" t="s">
        <v>2907</v>
      </c>
      <c r="E12" s="109">
        <v>120</v>
      </c>
      <c r="F12" s="108">
        <v>1927</v>
      </c>
    </row>
    <row r="13" spans="2:6" ht="19.5">
      <c r="B13" s="106">
        <f t="shared" si="0"/>
        <v>12</v>
      </c>
      <c r="C13" s="107" t="s">
        <v>2908</v>
      </c>
      <c r="D13" s="108" t="s">
        <v>2909</v>
      </c>
      <c r="E13" s="109">
        <v>70</v>
      </c>
      <c r="F13" s="108">
        <v>1929</v>
      </c>
    </row>
    <row r="14" spans="2:6" ht="19.5">
      <c r="B14" s="106">
        <f t="shared" si="0"/>
        <v>13</v>
      </c>
      <c r="C14" s="107" t="s">
        <v>2910</v>
      </c>
      <c r="D14" s="108" t="s">
        <v>2911</v>
      </c>
      <c r="E14" s="109">
        <v>90</v>
      </c>
      <c r="F14" s="108">
        <v>1933</v>
      </c>
    </row>
    <row r="15" spans="2:6" ht="19.5">
      <c r="B15" s="106">
        <f t="shared" si="0"/>
        <v>14</v>
      </c>
      <c r="C15" s="107" t="s">
        <v>2912</v>
      </c>
      <c r="D15" s="108" t="s">
        <v>547</v>
      </c>
      <c r="E15" s="109">
        <v>18</v>
      </c>
      <c r="F15" s="108">
        <v>1920</v>
      </c>
    </row>
    <row r="16" spans="2:6" ht="19.5">
      <c r="B16" s="106">
        <f t="shared" si="0"/>
        <v>15</v>
      </c>
      <c r="C16" s="107" t="s">
        <v>2913</v>
      </c>
      <c r="D16" s="108" t="s">
        <v>2914</v>
      </c>
      <c r="E16" s="109">
        <v>40</v>
      </c>
      <c r="F16" s="108">
        <v>1940</v>
      </c>
    </row>
    <row r="17" spans="2:6" ht="19.5">
      <c r="B17" s="106">
        <f t="shared" si="0"/>
        <v>16</v>
      </c>
      <c r="C17" s="107" t="s">
        <v>2915</v>
      </c>
      <c r="D17" s="108" t="s">
        <v>1555</v>
      </c>
      <c r="E17" s="109">
        <v>138</v>
      </c>
      <c r="F17" s="108">
        <v>1932</v>
      </c>
    </row>
    <row r="18" spans="2:6" ht="19.5">
      <c r="B18" s="106">
        <f t="shared" si="0"/>
        <v>17</v>
      </c>
      <c r="C18" s="107" t="s">
        <v>2916</v>
      </c>
      <c r="D18" s="108" t="s">
        <v>2917</v>
      </c>
      <c r="E18" s="106">
        <v>152</v>
      </c>
      <c r="F18" s="108">
        <v>1928</v>
      </c>
    </row>
    <row r="19" spans="2:6" ht="19.5">
      <c r="B19" s="106">
        <f t="shared" si="0"/>
        <v>18</v>
      </c>
      <c r="C19" s="107" t="s">
        <v>2918</v>
      </c>
      <c r="D19" s="108" t="s">
        <v>2919</v>
      </c>
      <c r="E19" s="106">
        <v>82</v>
      </c>
      <c r="F19" s="108">
        <v>1920</v>
      </c>
    </row>
    <row r="20" spans="2:6" ht="19.5">
      <c r="B20" s="106">
        <f t="shared" si="0"/>
        <v>19</v>
      </c>
      <c r="C20" s="107" t="s">
        <v>2920</v>
      </c>
      <c r="D20" s="108" t="s">
        <v>2921</v>
      </c>
      <c r="E20" s="106">
        <v>144</v>
      </c>
      <c r="F20" s="108">
        <v>1940</v>
      </c>
    </row>
    <row r="21" spans="2:6" ht="19.5">
      <c r="B21" s="106">
        <f t="shared" si="0"/>
        <v>20</v>
      </c>
      <c r="C21" s="107" t="s">
        <v>2922</v>
      </c>
      <c r="D21" s="108" t="s">
        <v>2923</v>
      </c>
      <c r="E21" s="106">
        <v>66</v>
      </c>
      <c r="F21" s="108">
        <v>1923</v>
      </c>
    </row>
    <row r="22" spans="2:6" ht="19.5">
      <c r="B22" s="106">
        <f t="shared" si="0"/>
        <v>21</v>
      </c>
      <c r="C22" s="107" t="s">
        <v>2924</v>
      </c>
      <c r="D22" s="108" t="s">
        <v>2925</v>
      </c>
      <c r="E22" s="106">
        <v>66</v>
      </c>
      <c r="F22" s="108">
        <v>1930</v>
      </c>
    </row>
    <row r="23" spans="2:6" ht="19.5">
      <c r="B23" s="106">
        <f t="shared" si="0"/>
        <v>22</v>
      </c>
      <c r="C23" s="107" t="s">
        <v>2926</v>
      </c>
      <c r="D23" s="108" t="s">
        <v>2927</v>
      </c>
      <c r="E23" s="106">
        <v>142</v>
      </c>
      <c r="F23" s="108">
        <v>1919</v>
      </c>
    </row>
    <row r="24" spans="2:6" ht="19.5">
      <c r="B24" s="106">
        <f t="shared" si="0"/>
        <v>23</v>
      </c>
      <c r="C24" s="107" t="s">
        <v>2928</v>
      </c>
      <c r="D24" s="108" t="s">
        <v>547</v>
      </c>
      <c r="E24" s="106">
        <v>48</v>
      </c>
      <c r="F24" s="108">
        <v>1938</v>
      </c>
    </row>
    <row r="25" spans="2:6" ht="39">
      <c r="B25" s="106">
        <f t="shared" si="0"/>
        <v>24</v>
      </c>
      <c r="C25" s="107" t="s">
        <v>2929</v>
      </c>
      <c r="D25" s="108" t="s">
        <v>2930</v>
      </c>
      <c r="E25" s="106">
        <v>44</v>
      </c>
      <c r="F25" s="108">
        <v>1933</v>
      </c>
    </row>
    <row r="26" spans="2:6" ht="19.5">
      <c r="B26" s="106">
        <f t="shared" si="0"/>
        <v>25</v>
      </c>
      <c r="C26" s="107" t="s">
        <v>2931</v>
      </c>
      <c r="D26" s="108" t="s">
        <v>2932</v>
      </c>
      <c r="E26" s="106">
        <v>48</v>
      </c>
      <c r="F26" s="108">
        <v>1938</v>
      </c>
    </row>
    <row r="27" spans="2:6" ht="19.5">
      <c r="B27" s="106">
        <f t="shared" si="0"/>
        <v>26</v>
      </c>
      <c r="C27" s="107" t="s">
        <v>2933</v>
      </c>
      <c r="D27" s="108" t="s">
        <v>2934</v>
      </c>
      <c r="E27" s="106">
        <v>110</v>
      </c>
      <c r="F27" s="108">
        <v>1931</v>
      </c>
    </row>
    <row r="28" spans="2:6" ht="19.5">
      <c r="B28" s="106">
        <f t="shared" si="0"/>
        <v>27</v>
      </c>
      <c r="C28" s="107" t="s">
        <v>2935</v>
      </c>
      <c r="D28" s="108" t="s">
        <v>2936</v>
      </c>
      <c r="E28" s="106">
        <v>66</v>
      </c>
      <c r="F28" s="108">
        <v>1939</v>
      </c>
    </row>
    <row r="29" spans="2:6" ht="19.5">
      <c r="B29" s="106">
        <f t="shared" si="0"/>
        <v>28</v>
      </c>
      <c r="C29" s="107" t="s">
        <v>2937</v>
      </c>
      <c r="D29" s="108" t="s">
        <v>2938</v>
      </c>
      <c r="E29" s="106">
        <v>74</v>
      </c>
      <c r="F29" s="108">
        <v>1924</v>
      </c>
    </row>
    <row r="30" spans="2:6" ht="19.5">
      <c r="B30" s="106">
        <f t="shared" si="0"/>
        <v>29</v>
      </c>
      <c r="C30" s="107" t="s">
        <v>2939</v>
      </c>
      <c r="D30" s="108" t="s">
        <v>2940</v>
      </c>
      <c r="E30" s="106">
        <v>179</v>
      </c>
      <c r="F30" s="108">
        <v>1922</v>
      </c>
    </row>
    <row r="31" spans="2:6" ht="19.5">
      <c r="B31" s="106">
        <f t="shared" si="0"/>
        <v>30</v>
      </c>
      <c r="C31" s="107" t="s">
        <v>2941</v>
      </c>
      <c r="D31" s="108" t="s">
        <v>2942</v>
      </c>
      <c r="E31" s="106">
        <v>67</v>
      </c>
      <c r="F31" s="108">
        <v>1938</v>
      </c>
    </row>
    <row r="32" spans="2:6" ht="19.5">
      <c r="B32" s="106">
        <f t="shared" si="0"/>
        <v>31</v>
      </c>
      <c r="C32" s="107" t="s">
        <v>2943</v>
      </c>
      <c r="D32" s="108" t="s">
        <v>2944</v>
      </c>
      <c r="E32" s="106">
        <v>186</v>
      </c>
      <c r="F32" s="108">
        <v>1931</v>
      </c>
    </row>
    <row r="33" spans="2:6" ht="19.5">
      <c r="B33" s="106">
        <f t="shared" si="0"/>
        <v>32</v>
      </c>
      <c r="C33" s="107" t="s">
        <v>2945</v>
      </c>
      <c r="D33" s="108" t="s">
        <v>2946</v>
      </c>
      <c r="E33" s="106">
        <v>182</v>
      </c>
      <c r="F33" s="108">
        <v>1936</v>
      </c>
    </row>
    <row r="34" spans="2:6" ht="19.5">
      <c r="B34" s="106">
        <f t="shared" si="0"/>
        <v>33</v>
      </c>
      <c r="C34" s="107" t="s">
        <v>2947</v>
      </c>
      <c r="D34" s="108" t="s">
        <v>2948</v>
      </c>
      <c r="E34" s="106">
        <v>138</v>
      </c>
      <c r="F34" s="108">
        <v>1940</v>
      </c>
    </row>
    <row r="35" spans="2:6" ht="19.5">
      <c r="B35" s="106">
        <f t="shared" si="0"/>
        <v>34</v>
      </c>
      <c r="C35" s="107" t="s">
        <v>2949</v>
      </c>
      <c r="D35" s="108" t="s">
        <v>2950</v>
      </c>
      <c r="E35" s="106">
        <v>114</v>
      </c>
      <c r="F35" s="108">
        <v>1921</v>
      </c>
    </row>
    <row r="36" spans="2:6" ht="19.5">
      <c r="B36" s="106">
        <f t="shared" si="0"/>
        <v>35</v>
      </c>
      <c r="C36" s="107" t="s">
        <v>2951</v>
      </c>
      <c r="D36" s="108" t="s">
        <v>2952</v>
      </c>
      <c r="E36" s="106">
        <v>71</v>
      </c>
      <c r="F36" s="108">
        <v>1925</v>
      </c>
    </row>
    <row r="37" spans="2:6" ht="19.5">
      <c r="B37" s="106">
        <f t="shared" si="0"/>
        <v>36</v>
      </c>
      <c r="C37" s="107" t="s">
        <v>2953</v>
      </c>
      <c r="D37" s="108" t="s">
        <v>2954</v>
      </c>
      <c r="E37" s="106">
        <v>44</v>
      </c>
      <c r="F37" s="108">
        <v>1923</v>
      </c>
    </row>
    <row r="38" spans="2:6" ht="19.5">
      <c r="B38" s="106">
        <f t="shared" si="0"/>
        <v>37</v>
      </c>
      <c r="C38" s="107" t="s">
        <v>2955</v>
      </c>
      <c r="D38" s="108" t="s">
        <v>2956</v>
      </c>
      <c r="E38" s="106">
        <v>100</v>
      </c>
      <c r="F38" s="108">
        <v>1923</v>
      </c>
    </row>
    <row r="39" spans="2:6" ht="19.5">
      <c r="B39" s="106">
        <f t="shared" si="0"/>
        <v>38</v>
      </c>
      <c r="C39" s="107" t="s">
        <v>2957</v>
      </c>
      <c r="D39" s="108" t="s">
        <v>2958</v>
      </c>
      <c r="E39" s="106">
        <v>92</v>
      </c>
      <c r="F39" s="108">
        <v>1917</v>
      </c>
    </row>
    <row r="40" spans="2:6" ht="19.5">
      <c r="B40" s="106">
        <f t="shared" si="0"/>
        <v>39</v>
      </c>
      <c r="C40" s="107" t="s">
        <v>2959</v>
      </c>
      <c r="D40" s="108" t="s">
        <v>547</v>
      </c>
      <c r="E40" s="106">
        <v>94</v>
      </c>
      <c r="F40" s="108">
        <v>1914</v>
      </c>
    </row>
    <row r="41" spans="2:6" ht="19.5">
      <c r="B41" s="106">
        <f t="shared" si="0"/>
        <v>40</v>
      </c>
      <c r="C41" s="107" t="s">
        <v>2960</v>
      </c>
      <c r="D41" s="108" t="s">
        <v>2961</v>
      </c>
      <c r="E41" s="106">
        <v>27</v>
      </c>
      <c r="F41" s="108">
        <v>1938</v>
      </c>
    </row>
    <row r="42" spans="2:6" ht="19.5">
      <c r="B42" s="106">
        <f t="shared" si="0"/>
        <v>41</v>
      </c>
      <c r="C42" s="107" t="s">
        <v>2962</v>
      </c>
      <c r="D42" s="108" t="s">
        <v>2963</v>
      </c>
      <c r="E42" s="106">
        <v>53</v>
      </c>
      <c r="F42" s="108">
        <v>1933</v>
      </c>
    </row>
    <row r="43" spans="2:6" ht="19.5">
      <c r="B43" s="106">
        <f t="shared" si="0"/>
        <v>42</v>
      </c>
      <c r="C43" s="107" t="s">
        <v>2964</v>
      </c>
      <c r="D43" s="108" t="s">
        <v>2004</v>
      </c>
      <c r="E43" s="106">
        <v>120</v>
      </c>
      <c r="F43" s="108">
        <v>1927</v>
      </c>
    </row>
    <row r="44" spans="2:6" ht="19.5">
      <c r="B44" s="106">
        <f t="shared" si="0"/>
        <v>43</v>
      </c>
      <c r="C44" s="107" t="s">
        <v>2965</v>
      </c>
      <c r="D44" s="108" t="s">
        <v>2966</v>
      </c>
      <c r="E44" s="106">
        <v>317</v>
      </c>
      <c r="F44" s="108">
        <v>1919</v>
      </c>
    </row>
    <row r="45" spans="2:6" ht="19.5">
      <c r="B45" s="106">
        <f t="shared" si="0"/>
        <v>44</v>
      </c>
      <c r="C45" s="107" t="s">
        <v>2967</v>
      </c>
      <c r="D45" s="108" t="s">
        <v>2968</v>
      </c>
      <c r="E45" s="106">
        <v>85</v>
      </c>
      <c r="F45" s="108">
        <v>1941</v>
      </c>
    </row>
    <row r="46" spans="2:6" ht="19.5">
      <c r="B46" s="106">
        <f t="shared" si="0"/>
        <v>45</v>
      </c>
      <c r="C46" s="107" t="s">
        <v>2969</v>
      </c>
      <c r="D46" s="108" t="s">
        <v>2970</v>
      </c>
      <c r="E46" s="106">
        <v>135</v>
      </c>
      <c r="F46" s="108">
        <v>1933</v>
      </c>
    </row>
    <row r="47" spans="2:6" ht="19.5">
      <c r="B47" s="106">
        <f t="shared" si="0"/>
        <v>46</v>
      </c>
      <c r="C47" s="107" t="s">
        <v>2971</v>
      </c>
      <c r="D47" s="108" t="s">
        <v>2970</v>
      </c>
      <c r="E47" s="106">
        <v>129</v>
      </c>
      <c r="F47" s="108">
        <v>1933</v>
      </c>
    </row>
    <row r="48" spans="2:6" ht="39">
      <c r="B48" s="106">
        <f t="shared" si="0"/>
        <v>47</v>
      </c>
      <c r="C48" s="107" t="s">
        <v>2972</v>
      </c>
      <c r="D48" s="108" t="s">
        <v>2973</v>
      </c>
      <c r="E48" s="106">
        <v>197</v>
      </c>
      <c r="F48" s="108">
        <v>1929</v>
      </c>
    </row>
    <row r="49" spans="2:6" ht="19.5">
      <c r="B49" s="106">
        <f t="shared" si="0"/>
        <v>48</v>
      </c>
      <c r="C49" s="107" t="s">
        <v>2974</v>
      </c>
      <c r="D49" s="108" t="s">
        <v>2145</v>
      </c>
      <c r="E49" s="106">
        <v>139</v>
      </c>
      <c r="F49" s="108">
        <v>1938</v>
      </c>
    </row>
    <row r="50" spans="2:6" ht="19.5">
      <c r="B50" s="106">
        <f t="shared" si="0"/>
        <v>49</v>
      </c>
      <c r="C50" s="107" t="s">
        <v>2975</v>
      </c>
      <c r="D50" s="108" t="s">
        <v>2756</v>
      </c>
      <c r="E50" s="106">
        <v>99</v>
      </c>
      <c r="F50" s="108">
        <v>1928</v>
      </c>
    </row>
    <row r="51" spans="2:6" ht="19.5">
      <c r="B51" s="106">
        <f t="shared" si="0"/>
        <v>50</v>
      </c>
      <c r="C51" s="107" t="s">
        <v>2976</v>
      </c>
      <c r="D51" s="108" t="s">
        <v>2977</v>
      </c>
      <c r="E51" s="106">
        <v>39</v>
      </c>
      <c r="F51" s="108">
        <v>1931</v>
      </c>
    </row>
    <row r="52" spans="2:6" ht="19.5">
      <c r="B52" s="106">
        <f t="shared" si="0"/>
        <v>51</v>
      </c>
      <c r="C52" s="107" t="s">
        <v>2978</v>
      </c>
      <c r="D52" s="108" t="s">
        <v>2979</v>
      </c>
      <c r="E52" s="106">
        <v>45</v>
      </c>
      <c r="F52" s="108">
        <v>1938</v>
      </c>
    </row>
    <row r="53" spans="2:6" ht="19.5">
      <c r="B53" s="106">
        <f t="shared" si="0"/>
        <v>52</v>
      </c>
      <c r="C53" s="107" t="s">
        <v>2980</v>
      </c>
      <c r="D53" s="108" t="s">
        <v>2981</v>
      </c>
      <c r="E53" s="106">
        <v>37</v>
      </c>
      <c r="F53" s="108">
        <v>1941</v>
      </c>
    </row>
    <row r="54" spans="2:6" ht="19.5">
      <c r="B54" s="106">
        <f t="shared" si="0"/>
        <v>53</v>
      </c>
      <c r="C54" s="107" t="s">
        <v>2982</v>
      </c>
      <c r="D54" s="108" t="s">
        <v>2983</v>
      </c>
      <c r="E54" s="106">
        <v>239</v>
      </c>
      <c r="F54" s="108">
        <v>1922</v>
      </c>
    </row>
    <row r="55" spans="2:6" ht="58.5">
      <c r="B55" s="106">
        <f t="shared" si="0"/>
        <v>54</v>
      </c>
      <c r="C55" s="107" t="s">
        <v>2984</v>
      </c>
      <c r="D55" s="108" t="s">
        <v>2985</v>
      </c>
      <c r="E55" s="106">
        <v>50</v>
      </c>
      <c r="F55" s="108">
        <v>1924</v>
      </c>
    </row>
    <row r="56" spans="2:6" ht="19.5">
      <c r="B56" s="106">
        <f t="shared" si="0"/>
        <v>55</v>
      </c>
      <c r="C56" s="107" t="s">
        <v>2986</v>
      </c>
      <c r="D56" s="108" t="s">
        <v>2896</v>
      </c>
      <c r="E56" s="106">
        <v>49</v>
      </c>
      <c r="F56" s="108">
        <v>1929</v>
      </c>
    </row>
    <row r="57" spans="2:6" ht="19.5">
      <c r="B57" s="106">
        <f t="shared" si="0"/>
        <v>56</v>
      </c>
      <c r="C57" s="107" t="s">
        <v>2987</v>
      </c>
      <c r="D57" s="108" t="s">
        <v>2988</v>
      </c>
      <c r="E57" s="106">
        <v>139</v>
      </c>
      <c r="F57" s="108">
        <v>1925</v>
      </c>
    </row>
    <row r="58" spans="2:6" ht="19.5">
      <c r="B58" s="106">
        <f t="shared" si="0"/>
        <v>57</v>
      </c>
      <c r="C58" s="107" t="s">
        <v>2989</v>
      </c>
      <c r="D58" s="108" t="s">
        <v>2990</v>
      </c>
      <c r="E58" s="106">
        <v>185</v>
      </c>
      <c r="F58" s="108">
        <v>1920</v>
      </c>
    </row>
    <row r="59" spans="2:6" ht="19.5">
      <c r="B59" s="106">
        <f t="shared" si="0"/>
        <v>58</v>
      </c>
      <c r="C59" s="107" t="s">
        <v>2991</v>
      </c>
      <c r="D59" s="108" t="s">
        <v>2992</v>
      </c>
      <c r="E59" s="106">
        <v>208</v>
      </c>
      <c r="F59" s="108">
        <v>1940</v>
      </c>
    </row>
    <row r="60" spans="2:6" ht="19.5">
      <c r="B60" s="106">
        <f t="shared" si="0"/>
        <v>59</v>
      </c>
      <c r="C60" s="107" t="s">
        <v>2993</v>
      </c>
      <c r="D60" s="108" t="s">
        <v>2994</v>
      </c>
      <c r="E60" s="106">
        <v>106</v>
      </c>
      <c r="F60" s="108">
        <v>1928</v>
      </c>
    </row>
    <row r="61" spans="2:6" ht="19.5">
      <c r="B61" s="106">
        <f t="shared" si="0"/>
        <v>60</v>
      </c>
      <c r="C61" s="107" t="s">
        <v>2995</v>
      </c>
      <c r="D61" s="108" t="s">
        <v>547</v>
      </c>
      <c r="E61" s="106">
        <v>33</v>
      </c>
      <c r="F61" s="108">
        <v>1911</v>
      </c>
    </row>
    <row r="62" spans="2:6" ht="19.5">
      <c r="B62" s="106">
        <f t="shared" si="0"/>
        <v>61</v>
      </c>
      <c r="C62" s="107" t="s">
        <v>2996</v>
      </c>
      <c r="D62" s="108" t="s">
        <v>547</v>
      </c>
      <c r="E62" s="106">
        <v>25</v>
      </c>
      <c r="F62" s="108">
        <v>1929</v>
      </c>
    </row>
    <row r="63" spans="2:6" ht="19.5">
      <c r="B63" s="106">
        <f t="shared" si="0"/>
        <v>62</v>
      </c>
      <c r="C63" s="107" t="s">
        <v>2997</v>
      </c>
      <c r="D63" s="108" t="s">
        <v>2998</v>
      </c>
      <c r="E63" s="106">
        <v>45</v>
      </c>
      <c r="F63" s="108">
        <v>1921</v>
      </c>
    </row>
    <row r="64" spans="2:6" ht="19.5">
      <c r="B64" s="106">
        <f t="shared" si="0"/>
        <v>63</v>
      </c>
      <c r="C64" s="107" t="s">
        <v>2999</v>
      </c>
      <c r="D64" s="108" t="s">
        <v>547</v>
      </c>
      <c r="E64" s="106">
        <v>74</v>
      </c>
      <c r="F64" s="108">
        <v>1928</v>
      </c>
    </row>
    <row r="65" spans="2:6" ht="19.5">
      <c r="B65" s="106">
        <f t="shared" si="0"/>
        <v>64</v>
      </c>
      <c r="C65" s="107" t="s">
        <v>3000</v>
      </c>
      <c r="D65" s="108" t="s">
        <v>547</v>
      </c>
      <c r="E65" s="106">
        <v>24</v>
      </c>
      <c r="F65" s="108">
        <v>1919</v>
      </c>
    </row>
    <row r="66" spans="2:6" ht="19.5">
      <c r="B66" s="106">
        <f t="shared" si="0"/>
        <v>65</v>
      </c>
      <c r="C66" s="107" t="s">
        <v>3001</v>
      </c>
      <c r="D66" s="108" t="s">
        <v>623</v>
      </c>
      <c r="E66" s="106">
        <v>109</v>
      </c>
      <c r="F66" s="108">
        <v>1924</v>
      </c>
    </row>
    <row r="67" spans="2:6" ht="19.5">
      <c r="B67" s="106">
        <f t="shared" si="0"/>
        <v>66</v>
      </c>
      <c r="C67" s="107" t="s">
        <v>3002</v>
      </c>
      <c r="D67" s="108" t="s">
        <v>547</v>
      </c>
      <c r="E67" s="106">
        <v>355</v>
      </c>
      <c r="F67" s="108">
        <v>1928</v>
      </c>
    </row>
    <row r="68" spans="2:6" ht="19.5">
      <c r="B68" s="106">
        <f t="shared" ref="B68:B131" si="1">1+B67</f>
        <v>67</v>
      </c>
      <c r="C68" s="107" t="s">
        <v>3003</v>
      </c>
      <c r="D68" s="108" t="s">
        <v>3004</v>
      </c>
      <c r="E68" s="106">
        <v>130</v>
      </c>
      <c r="F68" s="108">
        <v>1939</v>
      </c>
    </row>
    <row r="69" spans="2:6" ht="19.5">
      <c r="B69" s="106">
        <f t="shared" si="1"/>
        <v>68</v>
      </c>
      <c r="C69" s="107" t="s">
        <v>3005</v>
      </c>
      <c r="D69" s="108" t="s">
        <v>3006</v>
      </c>
      <c r="E69" s="106">
        <v>62</v>
      </c>
      <c r="F69" s="108">
        <v>1917</v>
      </c>
    </row>
    <row r="70" spans="2:6" ht="19.5">
      <c r="B70" s="106">
        <f t="shared" si="1"/>
        <v>69</v>
      </c>
      <c r="C70" s="107" t="s">
        <v>3007</v>
      </c>
      <c r="D70" s="108" t="s">
        <v>3008</v>
      </c>
      <c r="E70" s="106">
        <v>25</v>
      </c>
      <c r="F70" s="108">
        <v>1940</v>
      </c>
    </row>
    <row r="71" spans="2:6" ht="19.5">
      <c r="B71" s="106">
        <f t="shared" si="1"/>
        <v>70</v>
      </c>
      <c r="C71" s="107" t="s">
        <v>3009</v>
      </c>
      <c r="D71" s="108" t="s">
        <v>3010</v>
      </c>
      <c r="E71" s="106">
        <v>60</v>
      </c>
      <c r="F71" s="108">
        <v>1926</v>
      </c>
    </row>
    <row r="72" spans="2:6" ht="19.5">
      <c r="B72" s="106">
        <f t="shared" si="1"/>
        <v>71</v>
      </c>
      <c r="C72" s="107" t="s">
        <v>3011</v>
      </c>
      <c r="D72" s="108" t="s">
        <v>3012</v>
      </c>
      <c r="E72" s="106">
        <v>43</v>
      </c>
      <c r="F72" s="108">
        <v>1940</v>
      </c>
    </row>
    <row r="73" spans="2:6" ht="19.5">
      <c r="B73" s="106">
        <f t="shared" si="1"/>
        <v>72</v>
      </c>
      <c r="C73" s="107" t="s">
        <v>3013</v>
      </c>
      <c r="D73" s="108" t="s">
        <v>547</v>
      </c>
      <c r="E73" s="106">
        <v>36</v>
      </c>
      <c r="F73" s="108">
        <v>1939</v>
      </c>
    </row>
    <row r="74" spans="2:6" ht="19.5">
      <c r="B74" s="106">
        <f t="shared" si="1"/>
        <v>73</v>
      </c>
      <c r="C74" s="107" t="s">
        <v>3014</v>
      </c>
      <c r="D74" s="108" t="s">
        <v>3015</v>
      </c>
      <c r="E74" s="106">
        <v>69</v>
      </c>
      <c r="F74" s="108">
        <v>1940</v>
      </c>
    </row>
    <row r="75" spans="2:6" ht="19.5">
      <c r="B75" s="106">
        <f t="shared" si="1"/>
        <v>74</v>
      </c>
      <c r="C75" s="107" t="s">
        <v>3016</v>
      </c>
      <c r="D75" s="108" t="s">
        <v>3017</v>
      </c>
      <c r="E75" s="106">
        <v>164</v>
      </c>
      <c r="F75" s="108">
        <v>1939</v>
      </c>
    </row>
    <row r="76" spans="2:6" ht="19.5">
      <c r="B76" s="106">
        <f t="shared" si="1"/>
        <v>75</v>
      </c>
      <c r="C76" s="107" t="s">
        <v>3018</v>
      </c>
      <c r="D76" s="108" t="s">
        <v>3019</v>
      </c>
      <c r="E76" s="106">
        <v>138</v>
      </c>
      <c r="F76" s="108">
        <v>1928</v>
      </c>
    </row>
    <row r="77" spans="2:6" ht="19.5">
      <c r="B77" s="106">
        <f t="shared" si="1"/>
        <v>76</v>
      </c>
      <c r="C77" s="107" t="s">
        <v>3020</v>
      </c>
      <c r="D77" s="108" t="s">
        <v>3021</v>
      </c>
      <c r="E77" s="106">
        <v>96</v>
      </c>
      <c r="F77" s="108">
        <v>1932</v>
      </c>
    </row>
    <row r="78" spans="2:6" ht="19.5">
      <c r="B78" s="106">
        <f t="shared" si="1"/>
        <v>77</v>
      </c>
      <c r="C78" s="107" t="s">
        <v>3022</v>
      </c>
      <c r="D78" s="108" t="s">
        <v>3023</v>
      </c>
      <c r="E78" s="106">
        <v>95</v>
      </c>
      <c r="F78" s="108">
        <v>1940</v>
      </c>
    </row>
    <row r="79" spans="2:6" ht="19.5">
      <c r="B79" s="106">
        <f t="shared" si="1"/>
        <v>78</v>
      </c>
      <c r="C79" s="107" t="s">
        <v>3024</v>
      </c>
      <c r="D79" s="108" t="s">
        <v>3025</v>
      </c>
      <c r="E79" s="106">
        <v>178</v>
      </c>
      <c r="F79" s="108">
        <v>1932</v>
      </c>
    </row>
    <row r="80" spans="2:6" ht="19.5">
      <c r="B80" s="106">
        <f t="shared" si="1"/>
        <v>79</v>
      </c>
      <c r="C80" s="107" t="s">
        <v>3026</v>
      </c>
      <c r="D80" s="108" t="s">
        <v>3027</v>
      </c>
      <c r="E80" s="106">
        <v>25</v>
      </c>
      <c r="F80" s="108">
        <v>1926</v>
      </c>
    </row>
    <row r="81" spans="2:6" ht="19.5">
      <c r="B81" s="106">
        <f t="shared" si="1"/>
        <v>80</v>
      </c>
      <c r="C81" s="107" t="s">
        <v>3028</v>
      </c>
      <c r="D81" s="108" t="s">
        <v>3029</v>
      </c>
      <c r="E81" s="106">
        <v>55</v>
      </c>
      <c r="F81" s="108">
        <v>1934</v>
      </c>
    </row>
    <row r="82" spans="2:6" ht="19.5">
      <c r="B82" s="106">
        <f t="shared" si="1"/>
        <v>81</v>
      </c>
      <c r="C82" s="107" t="s">
        <v>3030</v>
      </c>
      <c r="D82" s="108" t="s">
        <v>2936</v>
      </c>
      <c r="E82" s="106">
        <v>120</v>
      </c>
      <c r="F82" s="108">
        <v>1929</v>
      </c>
    </row>
    <row r="83" spans="2:6" ht="19.5">
      <c r="B83" s="106">
        <f t="shared" si="1"/>
        <v>82</v>
      </c>
      <c r="C83" s="107" t="s">
        <v>3031</v>
      </c>
      <c r="D83" s="108" t="s">
        <v>3032</v>
      </c>
      <c r="E83" s="106">
        <v>55</v>
      </c>
      <c r="F83" s="108">
        <v>1928</v>
      </c>
    </row>
    <row r="84" spans="2:6" ht="19.5">
      <c r="B84" s="106">
        <f t="shared" si="1"/>
        <v>83</v>
      </c>
      <c r="C84" s="107" t="s">
        <v>3033</v>
      </c>
      <c r="D84" s="108" t="s">
        <v>3034</v>
      </c>
      <c r="E84" s="106">
        <v>212</v>
      </c>
      <c r="F84" s="108">
        <v>1939</v>
      </c>
    </row>
    <row r="85" spans="2:6" ht="19.5">
      <c r="B85" s="106">
        <f t="shared" si="1"/>
        <v>84</v>
      </c>
      <c r="C85" s="107" t="s">
        <v>3035</v>
      </c>
      <c r="D85" s="108" t="s">
        <v>3036</v>
      </c>
      <c r="E85" s="106">
        <v>249</v>
      </c>
      <c r="F85" s="108">
        <v>1922</v>
      </c>
    </row>
    <row r="86" spans="2:6" ht="19.5">
      <c r="B86" s="106">
        <f t="shared" si="1"/>
        <v>85</v>
      </c>
      <c r="C86" s="107" t="s">
        <v>3037</v>
      </c>
      <c r="D86" s="108" t="s">
        <v>3038</v>
      </c>
      <c r="E86" s="106">
        <v>68</v>
      </c>
      <c r="F86" s="108">
        <v>1939</v>
      </c>
    </row>
    <row r="87" spans="2:6" ht="19.5">
      <c r="B87" s="106">
        <f t="shared" si="1"/>
        <v>86</v>
      </c>
      <c r="C87" s="107" t="s">
        <v>3039</v>
      </c>
      <c r="D87" s="108" t="s">
        <v>3040</v>
      </c>
      <c r="E87" s="106">
        <v>114</v>
      </c>
      <c r="F87" s="108">
        <v>1930</v>
      </c>
    </row>
    <row r="88" spans="2:6" ht="19.5">
      <c r="B88" s="106">
        <f t="shared" si="1"/>
        <v>87</v>
      </c>
      <c r="C88" s="107" t="s">
        <v>3041</v>
      </c>
      <c r="D88" s="108" t="s">
        <v>3042</v>
      </c>
      <c r="E88" s="106">
        <v>150</v>
      </c>
      <c r="F88" s="108">
        <v>1929</v>
      </c>
    </row>
    <row r="89" spans="2:6" ht="19.5">
      <c r="B89" s="106">
        <f t="shared" si="1"/>
        <v>88</v>
      </c>
      <c r="C89" s="107" t="s">
        <v>3043</v>
      </c>
      <c r="D89" s="108" t="s">
        <v>3042</v>
      </c>
      <c r="E89" s="106">
        <v>137</v>
      </c>
      <c r="F89" s="108">
        <v>1929</v>
      </c>
    </row>
    <row r="90" spans="2:6" ht="19.5">
      <c r="B90" s="106">
        <f t="shared" si="1"/>
        <v>89</v>
      </c>
      <c r="C90" s="107" t="s">
        <v>3044</v>
      </c>
      <c r="D90" s="108" t="s">
        <v>547</v>
      </c>
      <c r="E90" s="106">
        <v>63</v>
      </c>
      <c r="F90" s="108">
        <v>1932</v>
      </c>
    </row>
    <row r="91" spans="2:6" ht="19.5">
      <c r="B91" s="106">
        <f t="shared" si="1"/>
        <v>90</v>
      </c>
      <c r="C91" s="107" t="s">
        <v>3045</v>
      </c>
      <c r="D91" s="108" t="s">
        <v>3046</v>
      </c>
      <c r="E91" s="106">
        <v>132</v>
      </c>
      <c r="F91" s="108">
        <v>1923</v>
      </c>
    </row>
    <row r="92" spans="2:6" ht="19.5">
      <c r="B92" s="106">
        <f t="shared" si="1"/>
        <v>91</v>
      </c>
      <c r="C92" s="107" t="s">
        <v>3047</v>
      </c>
      <c r="D92" s="108" t="s">
        <v>3048</v>
      </c>
      <c r="E92" s="106">
        <v>108</v>
      </c>
      <c r="F92" s="108">
        <v>1931</v>
      </c>
    </row>
    <row r="93" spans="2:6" ht="19.5">
      <c r="B93" s="106">
        <f t="shared" si="1"/>
        <v>92</v>
      </c>
      <c r="C93" s="107" t="s">
        <v>3049</v>
      </c>
      <c r="D93" s="108" t="s">
        <v>547</v>
      </c>
      <c r="E93" s="106">
        <v>32</v>
      </c>
      <c r="F93" s="108">
        <v>1945</v>
      </c>
    </row>
    <row r="94" spans="2:6" ht="19.5">
      <c r="B94" s="106">
        <f t="shared" si="1"/>
        <v>93</v>
      </c>
      <c r="C94" s="107" t="s">
        <v>3050</v>
      </c>
      <c r="D94" s="108" t="s">
        <v>3051</v>
      </c>
      <c r="E94" s="106">
        <v>41</v>
      </c>
      <c r="F94" s="108">
        <v>1918</v>
      </c>
    </row>
    <row r="95" spans="2:6" ht="19.5">
      <c r="B95" s="106">
        <f t="shared" si="1"/>
        <v>94</v>
      </c>
      <c r="C95" s="107" t="s">
        <v>3052</v>
      </c>
      <c r="D95" s="108" t="s">
        <v>547</v>
      </c>
      <c r="E95" s="106">
        <v>103</v>
      </c>
      <c r="F95" s="108">
        <v>1927</v>
      </c>
    </row>
    <row r="96" spans="2:6" ht="19.5">
      <c r="B96" s="106">
        <f t="shared" si="1"/>
        <v>95</v>
      </c>
      <c r="C96" s="107" t="s">
        <v>3053</v>
      </c>
      <c r="D96" s="108" t="s">
        <v>547</v>
      </c>
      <c r="E96" s="106">
        <v>49</v>
      </c>
      <c r="F96" s="108">
        <v>1934</v>
      </c>
    </row>
    <row r="97" spans="2:6" ht="19.5">
      <c r="B97" s="106">
        <f t="shared" si="1"/>
        <v>96</v>
      </c>
      <c r="C97" s="107" t="s">
        <v>3054</v>
      </c>
      <c r="D97" s="108" t="s">
        <v>3055</v>
      </c>
      <c r="E97" s="106">
        <v>15</v>
      </c>
      <c r="F97" s="108">
        <v>1937</v>
      </c>
    </row>
    <row r="98" spans="2:6" ht="19.5">
      <c r="B98" s="106">
        <f t="shared" si="1"/>
        <v>97</v>
      </c>
      <c r="C98" s="107" t="s">
        <v>3056</v>
      </c>
      <c r="D98" s="108" t="s">
        <v>3057</v>
      </c>
      <c r="E98" s="106">
        <v>49</v>
      </c>
      <c r="F98" s="108">
        <v>1938</v>
      </c>
    </row>
    <row r="99" spans="2:6" ht="19.5">
      <c r="B99" s="106">
        <f t="shared" si="1"/>
        <v>98</v>
      </c>
      <c r="C99" s="107" t="s">
        <v>3058</v>
      </c>
      <c r="D99" s="108" t="s">
        <v>3059</v>
      </c>
      <c r="E99" s="106">
        <v>92</v>
      </c>
      <c r="F99" s="108">
        <v>1927</v>
      </c>
    </row>
    <row r="100" spans="2:6" ht="19.5">
      <c r="B100" s="106">
        <f t="shared" si="1"/>
        <v>99</v>
      </c>
      <c r="C100" s="107" t="s">
        <v>3060</v>
      </c>
      <c r="D100" s="108" t="s">
        <v>3061</v>
      </c>
      <c r="E100" s="106">
        <v>68</v>
      </c>
      <c r="F100" s="108">
        <v>1939</v>
      </c>
    </row>
    <row r="101" spans="2:6" ht="19.5">
      <c r="B101" s="106">
        <f t="shared" si="1"/>
        <v>100</v>
      </c>
      <c r="C101" s="107" t="s">
        <v>3062</v>
      </c>
      <c r="D101" s="108" t="s">
        <v>3063</v>
      </c>
      <c r="E101" s="106">
        <v>66</v>
      </c>
      <c r="F101" s="108">
        <v>1925</v>
      </c>
    </row>
    <row r="102" spans="2:6" ht="39">
      <c r="B102" s="106">
        <f t="shared" si="1"/>
        <v>101</v>
      </c>
      <c r="C102" s="107" t="s">
        <v>3064</v>
      </c>
      <c r="D102" s="108" t="s">
        <v>3065</v>
      </c>
      <c r="E102" s="106">
        <v>114</v>
      </c>
      <c r="F102" s="108">
        <v>1930</v>
      </c>
    </row>
    <row r="103" spans="2:6" ht="19.5">
      <c r="B103" s="106">
        <f t="shared" si="1"/>
        <v>102</v>
      </c>
      <c r="C103" s="107" t="s">
        <v>3066</v>
      </c>
      <c r="D103" s="108" t="s">
        <v>3067</v>
      </c>
      <c r="E103" s="106">
        <v>77</v>
      </c>
      <c r="F103" s="108">
        <v>1919</v>
      </c>
    </row>
    <row r="104" spans="2:6" ht="39">
      <c r="B104" s="106">
        <f t="shared" si="1"/>
        <v>103</v>
      </c>
      <c r="C104" s="107" t="s">
        <v>3068</v>
      </c>
      <c r="D104" s="108" t="s">
        <v>3069</v>
      </c>
      <c r="E104" s="106">
        <v>90</v>
      </c>
      <c r="F104" s="108">
        <v>1925</v>
      </c>
    </row>
    <row r="105" spans="2:6" ht="19.5">
      <c r="B105" s="106">
        <f t="shared" si="1"/>
        <v>104</v>
      </c>
      <c r="C105" s="107" t="s">
        <v>3070</v>
      </c>
      <c r="D105" s="108" t="s">
        <v>3071</v>
      </c>
      <c r="E105" s="106">
        <v>54</v>
      </c>
      <c r="F105" s="108">
        <v>1940</v>
      </c>
    </row>
    <row r="106" spans="2:6" ht="19.5">
      <c r="B106" s="106">
        <f t="shared" si="1"/>
        <v>105</v>
      </c>
      <c r="C106" s="107" t="s">
        <v>3072</v>
      </c>
      <c r="D106" s="108" t="s">
        <v>3073</v>
      </c>
      <c r="E106" s="106">
        <v>91</v>
      </c>
      <c r="F106" s="108">
        <v>1917</v>
      </c>
    </row>
    <row r="107" spans="2:6" ht="19.5">
      <c r="B107" s="106">
        <f t="shared" si="1"/>
        <v>106</v>
      </c>
      <c r="C107" s="107" t="s">
        <v>3074</v>
      </c>
      <c r="D107" s="108" t="s">
        <v>3075</v>
      </c>
      <c r="E107" s="106">
        <v>46</v>
      </c>
      <c r="F107" s="108">
        <v>1913</v>
      </c>
    </row>
    <row r="108" spans="2:6" ht="19.5">
      <c r="B108" s="106">
        <f t="shared" si="1"/>
        <v>107</v>
      </c>
      <c r="C108" s="107" t="s">
        <v>3076</v>
      </c>
      <c r="D108" s="108" t="s">
        <v>3077</v>
      </c>
      <c r="E108" s="106">
        <v>89</v>
      </c>
      <c r="F108" s="108">
        <v>1922</v>
      </c>
    </row>
    <row r="109" spans="2:6" ht="19.5">
      <c r="B109" s="106">
        <f t="shared" si="1"/>
        <v>108</v>
      </c>
      <c r="C109" s="107" t="s">
        <v>3078</v>
      </c>
      <c r="D109" s="108" t="s">
        <v>547</v>
      </c>
      <c r="E109" s="106">
        <v>88</v>
      </c>
      <c r="F109" s="108">
        <v>1931</v>
      </c>
    </row>
    <row r="110" spans="2:6" ht="19.5">
      <c r="B110" s="106">
        <f t="shared" si="1"/>
        <v>109</v>
      </c>
      <c r="C110" s="107" t="s">
        <v>3079</v>
      </c>
      <c r="D110" s="108" t="s">
        <v>3080</v>
      </c>
      <c r="E110" s="106">
        <v>235</v>
      </c>
      <c r="F110" s="108">
        <v>1933</v>
      </c>
    </row>
    <row r="111" spans="2:6" ht="19.5">
      <c r="B111" s="106">
        <f t="shared" si="1"/>
        <v>110</v>
      </c>
      <c r="C111" s="107" t="s">
        <v>3081</v>
      </c>
      <c r="D111" s="108" t="s">
        <v>3082</v>
      </c>
      <c r="E111" s="106">
        <v>97</v>
      </c>
      <c r="F111" s="108">
        <v>1928</v>
      </c>
    </row>
    <row r="112" spans="2:6" ht="19.5">
      <c r="B112" s="106">
        <f t="shared" si="1"/>
        <v>111</v>
      </c>
      <c r="C112" s="107" t="s">
        <v>3083</v>
      </c>
      <c r="D112" s="108" t="s">
        <v>3084</v>
      </c>
      <c r="E112" s="106">
        <v>89</v>
      </c>
      <c r="F112" s="108">
        <v>1922</v>
      </c>
    </row>
    <row r="113" spans="2:6" ht="19.5">
      <c r="B113" s="106">
        <f t="shared" si="1"/>
        <v>112</v>
      </c>
      <c r="C113" s="107" t="s">
        <v>3085</v>
      </c>
      <c r="D113" s="108" t="s">
        <v>3086</v>
      </c>
      <c r="E113" s="106">
        <v>47</v>
      </c>
      <c r="F113" s="108">
        <v>1923</v>
      </c>
    </row>
    <row r="114" spans="2:6" ht="19.5">
      <c r="B114" s="106">
        <f t="shared" si="1"/>
        <v>113</v>
      </c>
      <c r="C114" s="107" t="s">
        <v>3087</v>
      </c>
      <c r="D114" s="108" t="s">
        <v>3088</v>
      </c>
      <c r="E114" s="106">
        <v>79</v>
      </c>
      <c r="F114" s="108">
        <v>1931</v>
      </c>
    </row>
    <row r="115" spans="2:6" ht="19.5">
      <c r="B115" s="106">
        <f t="shared" si="1"/>
        <v>114</v>
      </c>
      <c r="C115" s="107" t="s">
        <v>3089</v>
      </c>
      <c r="D115" s="108" t="s">
        <v>3090</v>
      </c>
      <c r="E115" s="106">
        <v>57</v>
      </c>
      <c r="F115" s="108">
        <v>1931</v>
      </c>
    </row>
    <row r="116" spans="2:6" ht="19.5">
      <c r="B116" s="106">
        <f t="shared" si="1"/>
        <v>115</v>
      </c>
      <c r="C116" s="107" t="s">
        <v>3091</v>
      </c>
      <c r="D116" s="108" t="s">
        <v>3092</v>
      </c>
      <c r="E116" s="106">
        <v>15</v>
      </c>
      <c r="F116" s="108">
        <v>1920</v>
      </c>
    </row>
    <row r="117" spans="2:6" ht="19.5">
      <c r="B117" s="106">
        <f t="shared" si="1"/>
        <v>116</v>
      </c>
      <c r="C117" s="107" t="s">
        <v>3093</v>
      </c>
      <c r="D117" s="108" t="s">
        <v>3094</v>
      </c>
      <c r="E117" s="106">
        <v>21</v>
      </c>
      <c r="F117" s="108">
        <v>1920</v>
      </c>
    </row>
    <row r="118" spans="2:6" ht="19.5">
      <c r="B118" s="106">
        <f t="shared" si="1"/>
        <v>117</v>
      </c>
      <c r="C118" s="107" t="s">
        <v>3095</v>
      </c>
      <c r="D118" s="108" t="s">
        <v>3096</v>
      </c>
      <c r="E118" s="106">
        <v>15</v>
      </c>
      <c r="F118" s="108">
        <v>1915</v>
      </c>
    </row>
    <row r="119" spans="2:6" ht="19.5">
      <c r="B119" s="106">
        <f t="shared" si="1"/>
        <v>118</v>
      </c>
      <c r="C119" s="107" t="s">
        <v>3097</v>
      </c>
      <c r="D119" s="108" t="s">
        <v>3098</v>
      </c>
      <c r="E119" s="106">
        <v>40</v>
      </c>
      <c r="F119" s="108">
        <v>1940</v>
      </c>
    </row>
    <row r="120" spans="2:6" ht="19.5">
      <c r="B120" s="106">
        <f t="shared" si="1"/>
        <v>119</v>
      </c>
      <c r="C120" s="107" t="s">
        <v>3099</v>
      </c>
      <c r="D120" s="108" t="s">
        <v>3100</v>
      </c>
      <c r="E120" s="106">
        <v>166</v>
      </c>
      <c r="F120" s="108">
        <v>1928</v>
      </c>
    </row>
    <row r="121" spans="2:6" ht="19.5">
      <c r="B121" s="106">
        <f t="shared" si="1"/>
        <v>120</v>
      </c>
      <c r="C121" s="107" t="s">
        <v>3101</v>
      </c>
      <c r="D121" s="108" t="s">
        <v>3102</v>
      </c>
      <c r="E121" s="106">
        <v>264</v>
      </c>
      <c r="F121" s="108">
        <v>1922</v>
      </c>
    </row>
    <row r="122" spans="2:6" ht="19.5">
      <c r="B122" s="106">
        <f t="shared" si="1"/>
        <v>121</v>
      </c>
      <c r="C122" s="107" t="s">
        <v>3103</v>
      </c>
      <c r="D122" s="108" t="s">
        <v>3104</v>
      </c>
      <c r="E122" s="106">
        <v>61</v>
      </c>
      <c r="F122" s="108">
        <v>1923</v>
      </c>
    </row>
    <row r="123" spans="2:6" ht="19.5">
      <c r="B123" s="106">
        <f t="shared" si="1"/>
        <v>122</v>
      </c>
      <c r="C123" s="107" t="s">
        <v>3105</v>
      </c>
      <c r="D123" s="108" t="s">
        <v>3106</v>
      </c>
      <c r="E123" s="106">
        <v>94</v>
      </c>
      <c r="F123" s="108">
        <v>1941</v>
      </c>
    </row>
    <row r="124" spans="2:6" ht="19.5">
      <c r="B124" s="106">
        <f t="shared" si="1"/>
        <v>123</v>
      </c>
      <c r="C124" s="107" t="s">
        <v>3107</v>
      </c>
      <c r="D124" s="108" t="s">
        <v>3108</v>
      </c>
      <c r="E124" s="106">
        <v>157</v>
      </c>
      <c r="F124" s="108">
        <v>1941</v>
      </c>
    </row>
    <row r="125" spans="2:6" ht="19.5">
      <c r="B125" s="106">
        <f t="shared" si="1"/>
        <v>124</v>
      </c>
      <c r="C125" s="107" t="s">
        <v>3109</v>
      </c>
      <c r="D125" s="108" t="s">
        <v>3110</v>
      </c>
      <c r="E125" s="106">
        <v>117</v>
      </c>
      <c r="F125" s="108">
        <v>1940</v>
      </c>
    </row>
    <row r="126" spans="2:6" ht="19.5">
      <c r="B126" s="106">
        <f t="shared" si="1"/>
        <v>125</v>
      </c>
      <c r="C126" s="107" t="s">
        <v>3111</v>
      </c>
      <c r="D126" s="108" t="s">
        <v>3112</v>
      </c>
      <c r="E126" s="106">
        <v>97</v>
      </c>
      <c r="F126" s="108">
        <v>1941</v>
      </c>
    </row>
    <row r="127" spans="2:6" ht="19.5">
      <c r="B127" s="106">
        <f t="shared" si="1"/>
        <v>126</v>
      </c>
      <c r="C127" s="107" t="s">
        <v>3113</v>
      </c>
      <c r="D127" s="108" t="s">
        <v>3114</v>
      </c>
      <c r="E127" s="106">
        <v>78</v>
      </c>
      <c r="F127" s="108">
        <v>1929</v>
      </c>
    </row>
    <row r="128" spans="2:6" ht="19.5">
      <c r="B128" s="106">
        <f t="shared" si="1"/>
        <v>127</v>
      </c>
      <c r="C128" s="107" t="s">
        <v>3115</v>
      </c>
      <c r="D128" s="108" t="s">
        <v>3116</v>
      </c>
      <c r="E128" s="106">
        <v>38</v>
      </c>
      <c r="F128" s="108">
        <v>1937</v>
      </c>
    </row>
    <row r="129" spans="2:6" ht="19.5">
      <c r="B129" s="106">
        <f t="shared" si="1"/>
        <v>128</v>
      </c>
      <c r="C129" s="107" t="s">
        <v>3117</v>
      </c>
      <c r="D129" s="108" t="s">
        <v>3118</v>
      </c>
      <c r="E129" s="106">
        <v>40</v>
      </c>
      <c r="F129" s="108">
        <v>1941</v>
      </c>
    </row>
    <row r="130" spans="2:6" ht="19.5">
      <c r="B130" s="106">
        <f t="shared" si="1"/>
        <v>129</v>
      </c>
      <c r="C130" s="107" t="s">
        <v>3119</v>
      </c>
      <c r="D130" s="108" t="s">
        <v>547</v>
      </c>
      <c r="E130" s="106">
        <v>24</v>
      </c>
      <c r="F130" s="108">
        <v>1940</v>
      </c>
    </row>
    <row r="131" spans="2:6" ht="19.5">
      <c r="B131" s="106">
        <f t="shared" si="1"/>
        <v>130</v>
      </c>
      <c r="C131" s="107" t="s">
        <v>3120</v>
      </c>
      <c r="D131" s="108" t="s">
        <v>547</v>
      </c>
      <c r="E131" s="106">
        <v>90</v>
      </c>
      <c r="F131" s="108">
        <v>1926</v>
      </c>
    </row>
    <row r="132" spans="2:6" ht="19.5">
      <c r="B132" s="106">
        <f t="shared" ref="B132:B174" si="2">1+B131</f>
        <v>131</v>
      </c>
      <c r="C132" s="107" t="s">
        <v>3121</v>
      </c>
      <c r="D132" s="108" t="s">
        <v>3122</v>
      </c>
      <c r="E132" s="106">
        <v>210</v>
      </c>
      <c r="F132" s="108">
        <v>1932</v>
      </c>
    </row>
    <row r="133" spans="2:6" ht="19.5">
      <c r="B133" s="106">
        <f t="shared" si="2"/>
        <v>132</v>
      </c>
      <c r="C133" s="107" t="s">
        <v>3123</v>
      </c>
      <c r="D133" s="108" t="s">
        <v>3124</v>
      </c>
      <c r="E133" s="106">
        <v>114</v>
      </c>
      <c r="F133" s="108">
        <v>1928</v>
      </c>
    </row>
    <row r="134" spans="2:6" ht="19.5">
      <c r="B134" s="106">
        <f t="shared" si="2"/>
        <v>133</v>
      </c>
      <c r="C134" s="107" t="s">
        <v>3125</v>
      </c>
      <c r="D134" s="108" t="s">
        <v>3126</v>
      </c>
      <c r="E134" s="106">
        <v>34</v>
      </c>
      <c r="F134" s="108">
        <v>1938</v>
      </c>
    </row>
    <row r="135" spans="2:6" ht="19.5">
      <c r="B135" s="106">
        <f t="shared" si="2"/>
        <v>134</v>
      </c>
      <c r="C135" s="107" t="s">
        <v>3127</v>
      </c>
      <c r="D135" s="108" t="s">
        <v>3128</v>
      </c>
      <c r="E135" s="106">
        <v>90</v>
      </c>
      <c r="F135" s="108">
        <v>1928</v>
      </c>
    </row>
    <row r="136" spans="2:6" ht="19.5">
      <c r="B136" s="106">
        <f t="shared" si="2"/>
        <v>135</v>
      </c>
      <c r="C136" s="107" t="s">
        <v>3129</v>
      </c>
      <c r="D136" s="108" t="s">
        <v>3130</v>
      </c>
      <c r="E136" s="106">
        <v>284</v>
      </c>
      <c r="F136" s="108">
        <v>1924</v>
      </c>
    </row>
    <row r="137" spans="2:6" ht="19.5">
      <c r="B137" s="106">
        <f t="shared" si="2"/>
        <v>136</v>
      </c>
      <c r="C137" s="107" t="s">
        <v>1477</v>
      </c>
      <c r="D137" s="108" t="s">
        <v>3131</v>
      </c>
      <c r="E137" s="106">
        <v>44</v>
      </c>
      <c r="F137" s="108">
        <v>1932</v>
      </c>
    </row>
    <row r="138" spans="2:6" ht="39">
      <c r="B138" s="106">
        <f t="shared" si="2"/>
        <v>137</v>
      </c>
      <c r="C138" s="107" t="s">
        <v>3132</v>
      </c>
      <c r="D138" s="108" t="s">
        <v>3133</v>
      </c>
      <c r="E138" s="106">
        <v>38</v>
      </c>
      <c r="F138" s="108">
        <v>1945</v>
      </c>
    </row>
    <row r="139" spans="2:6" ht="19.5">
      <c r="B139" s="106">
        <f t="shared" si="2"/>
        <v>138</v>
      </c>
      <c r="C139" s="107" t="s">
        <v>3134</v>
      </c>
      <c r="D139" s="108" t="s">
        <v>3135</v>
      </c>
      <c r="E139" s="106">
        <v>28</v>
      </c>
      <c r="F139" s="108">
        <v>1939</v>
      </c>
    </row>
    <row r="140" spans="2:6" ht="19.5">
      <c r="B140" s="106">
        <f t="shared" si="2"/>
        <v>139</v>
      </c>
      <c r="C140" s="107" t="s">
        <v>3136</v>
      </c>
      <c r="D140" s="108" t="s">
        <v>3137</v>
      </c>
      <c r="E140" s="106">
        <v>120</v>
      </c>
      <c r="F140" s="108">
        <v>1931</v>
      </c>
    </row>
    <row r="141" spans="2:6" ht="19.5">
      <c r="B141" s="106">
        <f t="shared" si="2"/>
        <v>140</v>
      </c>
      <c r="C141" s="107" t="s">
        <v>3138</v>
      </c>
      <c r="D141" s="108" t="s">
        <v>3139</v>
      </c>
      <c r="E141" s="106">
        <v>100</v>
      </c>
      <c r="F141" s="108">
        <v>1920</v>
      </c>
    </row>
    <row r="142" spans="2:6" ht="19.5">
      <c r="B142" s="106">
        <f t="shared" si="2"/>
        <v>141</v>
      </c>
      <c r="C142" s="107" t="s">
        <v>3140</v>
      </c>
      <c r="D142" s="108" t="s">
        <v>3141</v>
      </c>
      <c r="E142" s="106">
        <v>60</v>
      </c>
      <c r="F142" s="108">
        <v>1930</v>
      </c>
    </row>
    <row r="143" spans="2:6" ht="19.5">
      <c r="B143" s="106">
        <f t="shared" si="2"/>
        <v>142</v>
      </c>
      <c r="C143" s="107" t="s">
        <v>3142</v>
      </c>
      <c r="D143" s="108" t="s">
        <v>2994</v>
      </c>
      <c r="E143" s="106">
        <v>78</v>
      </c>
      <c r="F143" s="108">
        <v>1935</v>
      </c>
    </row>
    <row r="144" spans="2:6" ht="19.5">
      <c r="B144" s="106">
        <f t="shared" si="2"/>
        <v>143</v>
      </c>
      <c r="C144" s="107" t="s">
        <v>3143</v>
      </c>
      <c r="D144" s="108" t="s">
        <v>547</v>
      </c>
      <c r="E144" s="106">
        <v>74</v>
      </c>
      <c r="F144" s="108">
        <v>1926</v>
      </c>
    </row>
    <row r="145" spans="2:6" ht="19.5">
      <c r="B145" s="106">
        <f t="shared" si="2"/>
        <v>144</v>
      </c>
      <c r="C145" s="107" t="s">
        <v>3144</v>
      </c>
      <c r="D145" s="108" t="s">
        <v>3145</v>
      </c>
      <c r="E145" s="106">
        <v>227</v>
      </c>
      <c r="F145" s="108">
        <v>1927</v>
      </c>
    </row>
    <row r="146" spans="2:6" ht="19.5">
      <c r="B146" s="106">
        <f t="shared" si="2"/>
        <v>145</v>
      </c>
      <c r="C146" s="107" t="s">
        <v>3146</v>
      </c>
      <c r="D146" s="108" t="s">
        <v>3147</v>
      </c>
      <c r="E146" s="106">
        <v>82</v>
      </c>
      <c r="F146" s="108">
        <v>1932</v>
      </c>
    </row>
    <row r="147" spans="2:6" ht="19.5">
      <c r="B147" s="106">
        <f t="shared" si="2"/>
        <v>146</v>
      </c>
      <c r="C147" s="107" t="s">
        <v>3148</v>
      </c>
      <c r="D147" s="108" t="s">
        <v>3149</v>
      </c>
      <c r="E147" s="106">
        <v>64</v>
      </c>
      <c r="F147" s="108">
        <v>1932</v>
      </c>
    </row>
    <row r="148" spans="2:6" ht="19.5">
      <c r="B148" s="106">
        <f t="shared" si="2"/>
        <v>147</v>
      </c>
      <c r="C148" s="107" t="s">
        <v>3150</v>
      </c>
      <c r="D148" s="108" t="s">
        <v>3118</v>
      </c>
      <c r="E148" s="106">
        <v>88</v>
      </c>
      <c r="F148" s="108">
        <v>1930</v>
      </c>
    </row>
    <row r="149" spans="2:6" ht="19.5">
      <c r="B149" s="106">
        <f t="shared" si="2"/>
        <v>148</v>
      </c>
      <c r="C149" s="107" t="s">
        <v>3151</v>
      </c>
      <c r="D149" s="108" t="s">
        <v>3118</v>
      </c>
      <c r="E149" s="106">
        <v>128</v>
      </c>
      <c r="F149" s="108">
        <v>1931</v>
      </c>
    </row>
    <row r="150" spans="2:6" ht="19.5">
      <c r="B150" s="106">
        <f t="shared" si="2"/>
        <v>149</v>
      </c>
      <c r="C150" s="107" t="s">
        <v>3152</v>
      </c>
      <c r="D150" s="108" t="s">
        <v>3153</v>
      </c>
      <c r="E150" s="106">
        <v>116</v>
      </c>
      <c r="F150" s="108">
        <v>1938</v>
      </c>
    </row>
    <row r="151" spans="2:6" ht="19.5">
      <c r="B151" s="106">
        <f t="shared" si="2"/>
        <v>150</v>
      </c>
      <c r="C151" s="107" t="s">
        <v>3154</v>
      </c>
      <c r="D151" s="108" t="s">
        <v>3155</v>
      </c>
      <c r="E151" s="106">
        <v>80</v>
      </c>
      <c r="F151" s="108">
        <v>1934</v>
      </c>
    </row>
    <row r="152" spans="2:6" ht="19.5">
      <c r="B152" s="106">
        <f t="shared" si="2"/>
        <v>151</v>
      </c>
      <c r="C152" s="107" t="s">
        <v>3156</v>
      </c>
      <c r="D152" s="108" t="s">
        <v>16</v>
      </c>
      <c r="E152" s="106">
        <v>56</v>
      </c>
      <c r="F152" s="108">
        <v>1934</v>
      </c>
    </row>
    <row r="153" spans="2:6" ht="19.5">
      <c r="B153" s="106">
        <f t="shared" si="2"/>
        <v>152</v>
      </c>
      <c r="C153" s="107" t="s">
        <v>3157</v>
      </c>
      <c r="D153" s="108" t="s">
        <v>3158</v>
      </c>
      <c r="E153" s="106">
        <v>100</v>
      </c>
      <c r="F153" s="108">
        <v>1926</v>
      </c>
    </row>
    <row r="154" spans="2:6" ht="19.5">
      <c r="B154" s="106">
        <f t="shared" si="2"/>
        <v>153</v>
      </c>
      <c r="C154" s="107" t="s">
        <v>3159</v>
      </c>
      <c r="D154" s="108" t="s">
        <v>2188</v>
      </c>
      <c r="E154" s="106">
        <v>74</v>
      </c>
      <c r="F154" s="108">
        <v>1930</v>
      </c>
    </row>
    <row r="155" spans="2:6" ht="19.5">
      <c r="B155" s="106">
        <f t="shared" si="2"/>
        <v>154</v>
      </c>
      <c r="C155" s="107" t="s">
        <v>3160</v>
      </c>
      <c r="D155" s="108" t="s">
        <v>2946</v>
      </c>
      <c r="E155" s="106">
        <v>74</v>
      </c>
      <c r="F155" s="108">
        <v>1934</v>
      </c>
    </row>
    <row r="156" spans="2:6" ht="19.5">
      <c r="B156" s="106">
        <f t="shared" si="2"/>
        <v>155</v>
      </c>
      <c r="C156" s="107" t="s">
        <v>3161</v>
      </c>
      <c r="D156" s="108" t="s">
        <v>1768</v>
      </c>
      <c r="E156" s="106">
        <v>76</v>
      </c>
      <c r="F156" s="108">
        <v>1933</v>
      </c>
    </row>
    <row r="157" spans="2:6" ht="19.5">
      <c r="B157" s="106">
        <f t="shared" si="2"/>
        <v>156</v>
      </c>
      <c r="C157" s="107" t="s">
        <v>3162</v>
      </c>
      <c r="D157" s="108" t="s">
        <v>3163</v>
      </c>
      <c r="E157" s="106">
        <v>54</v>
      </c>
      <c r="F157" s="108">
        <v>1934</v>
      </c>
    </row>
    <row r="158" spans="2:6" ht="19.5">
      <c r="B158" s="106">
        <f t="shared" si="2"/>
        <v>157</v>
      </c>
      <c r="C158" s="107" t="s">
        <v>3164</v>
      </c>
      <c r="D158" s="108" t="s">
        <v>3071</v>
      </c>
      <c r="E158" s="106">
        <v>88</v>
      </c>
      <c r="F158" s="108">
        <v>1941</v>
      </c>
    </row>
    <row r="159" spans="2:6" ht="19.5">
      <c r="B159" s="106">
        <f t="shared" si="2"/>
        <v>158</v>
      </c>
      <c r="C159" s="107" t="s">
        <v>3165</v>
      </c>
      <c r="D159" s="108" t="s">
        <v>3166</v>
      </c>
      <c r="E159" s="106">
        <v>48</v>
      </c>
      <c r="F159" s="108">
        <v>1921</v>
      </c>
    </row>
    <row r="160" spans="2:6" ht="19.5">
      <c r="B160" s="106">
        <f t="shared" si="2"/>
        <v>159</v>
      </c>
      <c r="C160" s="107" t="s">
        <v>3167</v>
      </c>
      <c r="D160" s="108" t="s">
        <v>3168</v>
      </c>
      <c r="E160" s="106">
        <v>26</v>
      </c>
      <c r="F160" s="108">
        <v>1917</v>
      </c>
    </row>
    <row r="161" spans="2:11" ht="19.5">
      <c r="B161" s="106">
        <f t="shared" si="2"/>
        <v>160</v>
      </c>
      <c r="C161" s="107" t="s">
        <v>3169</v>
      </c>
      <c r="D161" s="108" t="s">
        <v>547</v>
      </c>
      <c r="E161" s="106">
        <v>76</v>
      </c>
      <c r="F161" s="108">
        <v>1920</v>
      </c>
    </row>
    <row r="162" spans="2:11" ht="19.5">
      <c r="B162" s="106">
        <f t="shared" si="2"/>
        <v>161</v>
      </c>
      <c r="C162" s="107" t="s">
        <v>3170</v>
      </c>
      <c r="D162" s="108" t="s">
        <v>3171</v>
      </c>
      <c r="E162" s="106">
        <v>56</v>
      </c>
      <c r="F162" s="108">
        <v>1937</v>
      </c>
    </row>
    <row r="163" spans="2:11" ht="19.5">
      <c r="B163" s="106">
        <f t="shared" si="2"/>
        <v>162</v>
      </c>
      <c r="C163" s="107" t="s">
        <v>3172</v>
      </c>
      <c r="D163" s="108" t="s">
        <v>3173</v>
      </c>
      <c r="E163" s="106">
        <v>74</v>
      </c>
      <c r="F163" s="108">
        <v>1922</v>
      </c>
    </row>
    <row r="164" spans="2:11" ht="19.5">
      <c r="B164" s="106">
        <f t="shared" si="2"/>
        <v>163</v>
      </c>
      <c r="C164" s="107" t="s">
        <v>3174</v>
      </c>
      <c r="D164" s="108" t="s">
        <v>3175</v>
      </c>
      <c r="E164" s="106">
        <v>166</v>
      </c>
      <c r="F164" s="108">
        <v>1934</v>
      </c>
    </row>
    <row r="165" spans="2:11" ht="19.5">
      <c r="B165" s="106">
        <f t="shared" si="2"/>
        <v>164</v>
      </c>
      <c r="C165" s="107" t="s">
        <v>3176</v>
      </c>
      <c r="D165" s="108" t="s">
        <v>3177</v>
      </c>
      <c r="E165" s="106">
        <v>58</v>
      </c>
      <c r="F165" s="108">
        <v>1937</v>
      </c>
    </row>
    <row r="166" spans="2:11" ht="19.5">
      <c r="B166" s="106">
        <f t="shared" si="2"/>
        <v>165</v>
      </c>
      <c r="C166" s="107" t="s">
        <v>3178</v>
      </c>
      <c r="D166" s="108" t="s">
        <v>3179</v>
      </c>
      <c r="E166" s="106">
        <v>40</v>
      </c>
      <c r="F166" s="108">
        <v>1920</v>
      </c>
    </row>
    <row r="167" spans="2:11" ht="19.5">
      <c r="B167" s="106">
        <f t="shared" si="2"/>
        <v>166</v>
      </c>
      <c r="C167" s="107" t="s">
        <v>3180</v>
      </c>
      <c r="D167" s="108" t="s">
        <v>3181</v>
      </c>
      <c r="E167" s="106">
        <v>74</v>
      </c>
      <c r="F167" s="108">
        <v>1925</v>
      </c>
    </row>
    <row r="168" spans="2:11" ht="19.5">
      <c r="B168" s="106">
        <f t="shared" si="2"/>
        <v>167</v>
      </c>
      <c r="C168" s="107" t="s">
        <v>3182</v>
      </c>
      <c r="D168" s="108" t="s">
        <v>2946</v>
      </c>
      <c r="E168" s="106">
        <v>72</v>
      </c>
      <c r="F168" s="108">
        <v>1935</v>
      </c>
    </row>
    <row r="169" spans="2:11" ht="19.5">
      <c r="B169" s="106">
        <f t="shared" si="2"/>
        <v>168</v>
      </c>
      <c r="C169" s="107" t="s">
        <v>3183</v>
      </c>
      <c r="D169" s="108" t="s">
        <v>3184</v>
      </c>
      <c r="E169" s="106">
        <v>228</v>
      </c>
      <c r="F169" s="108">
        <v>1933</v>
      </c>
    </row>
    <row r="170" spans="2:11" ht="19.5">
      <c r="B170" s="106">
        <f t="shared" si="2"/>
        <v>169</v>
      </c>
      <c r="C170" s="107" t="s">
        <v>3185</v>
      </c>
      <c r="D170" s="108" t="s">
        <v>3186</v>
      </c>
      <c r="E170" s="106">
        <v>110</v>
      </c>
      <c r="F170" s="108">
        <v>1922</v>
      </c>
      <c r="K170" s="111"/>
    </row>
    <row r="171" spans="2:11" ht="19.5">
      <c r="B171" s="106">
        <f t="shared" si="2"/>
        <v>170</v>
      </c>
      <c r="C171" s="107" t="s">
        <v>3187</v>
      </c>
      <c r="D171" s="108" t="s">
        <v>3188</v>
      </c>
      <c r="E171" s="106">
        <v>98</v>
      </c>
      <c r="F171" s="108">
        <v>1941</v>
      </c>
    </row>
    <row r="172" spans="2:11" ht="19.5">
      <c r="B172" s="106">
        <f t="shared" si="2"/>
        <v>171</v>
      </c>
      <c r="C172" s="107" t="s">
        <v>3189</v>
      </c>
      <c r="D172" s="108" t="s">
        <v>3190</v>
      </c>
      <c r="E172" s="106">
        <v>36</v>
      </c>
      <c r="F172" s="108">
        <v>1927</v>
      </c>
    </row>
    <row r="173" spans="2:11" ht="19.5">
      <c r="B173" s="106">
        <f t="shared" si="2"/>
        <v>172</v>
      </c>
      <c r="C173" s="107" t="s">
        <v>3191</v>
      </c>
      <c r="D173" s="108" t="s">
        <v>3192</v>
      </c>
      <c r="E173" s="106">
        <v>52</v>
      </c>
      <c r="F173" s="108">
        <v>1937</v>
      </c>
    </row>
    <row r="174" spans="2:11" ht="19.5">
      <c r="B174" s="106">
        <f t="shared" si="2"/>
        <v>173</v>
      </c>
      <c r="C174" s="107" t="s">
        <v>3193</v>
      </c>
      <c r="D174" s="108" t="s">
        <v>3194</v>
      </c>
      <c r="E174" s="106">
        <v>98</v>
      </c>
      <c r="F174" s="108">
        <v>1941</v>
      </c>
    </row>
    <row r="175" spans="2:11" ht="42" customHeight="1">
      <c r="E175" s="110">
        <f>SUM(E2:E174)</f>
        <v>16662</v>
      </c>
    </row>
  </sheetData>
  <sheetProtection selectLockedCells="1" selectUnlockedCells="1"/>
  <autoFilter ref="C1:F174" xr:uid="{00000000-0009-0000-0000-000003000000}">
    <sortState xmlns:xlrd2="http://schemas.microsoft.com/office/spreadsheetml/2017/richdata2" ref="C2:H174">
      <sortCondition ref="C1:C174"/>
    </sortState>
  </autoFilter>
  <pageMargins left="0.19685039370078741" right="0.19685039370078741" top="0.94488188976377963" bottom="0.74803149606299213" header="0.51181102362204722" footer="0.31496062992125984"/>
  <pageSetup paperSize="9" scale="49" firstPageNumber="0" fitToHeight="15" orientation="portrait" horizontalDpi="300" verticalDpi="300" r:id="rId1"/>
  <headerFooter alignWithMargins="0">
    <oddFooter>&amp;C&amp;"Calibri,Regular"&amp;11Page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97"/>
  <sheetViews>
    <sheetView showGridLines="0" zoomScale="90" zoomScaleNormal="90" zoomScaleSheetLayoutView="70" workbookViewId="0">
      <pane ySplit="4" topLeftCell="A5" activePane="bottomLeft" state="frozenSplit"/>
      <selection pane="bottomLeft" activeCell="B5" sqref="B5:H7"/>
    </sheetView>
  </sheetViews>
  <sheetFormatPr defaultRowHeight="15"/>
  <cols>
    <col min="1" max="1" width="5.5703125" style="113" bestFit="1" customWidth="1"/>
    <col min="2" max="2" width="9.28515625" style="113" bestFit="1" customWidth="1"/>
    <col min="3" max="3" width="47.7109375" style="114" customWidth="1"/>
    <col min="4" max="4" width="24" style="115" customWidth="1"/>
    <col min="5" max="5" width="16.7109375" style="116" bestFit="1" customWidth="1"/>
    <col min="6" max="6" width="9.7109375" style="152" customWidth="1"/>
    <col min="7" max="7" width="6.85546875" style="113" customWidth="1"/>
    <col min="8" max="8" width="9.85546875" style="116" customWidth="1"/>
    <col min="9" max="9" width="12.42578125" style="118" hidden="1" customWidth="1"/>
    <col min="10" max="10" width="17.85546875" style="118" hidden="1" customWidth="1"/>
    <col min="11" max="11" width="12.5703125" style="113" hidden="1" customWidth="1"/>
    <col min="12" max="12" width="10.5703125" style="113" hidden="1" customWidth="1"/>
    <col min="13" max="16384" width="9.140625" style="113"/>
  </cols>
  <sheetData>
    <row r="1" spans="1:11" ht="15" customHeight="1">
      <c r="A1" s="308" t="s">
        <v>3195</v>
      </c>
      <c r="B1" s="308"/>
      <c r="C1" s="308"/>
      <c r="D1" s="308"/>
      <c r="E1" s="308"/>
      <c r="F1" s="308"/>
      <c r="G1" s="308"/>
      <c r="H1" s="308"/>
      <c r="I1" s="308"/>
      <c r="J1" s="308"/>
      <c r="K1" s="112">
        <f>K2*K3</f>
        <v>161150400</v>
      </c>
    </row>
    <row r="2" spans="1:11" ht="15" customHeight="1">
      <c r="A2" s="308" t="s">
        <v>3196</v>
      </c>
      <c r="B2" s="308"/>
      <c r="C2" s="308"/>
      <c r="D2" s="308"/>
      <c r="E2" s="308"/>
      <c r="F2" s="308"/>
      <c r="G2" s="308"/>
      <c r="H2" s="308"/>
      <c r="I2" s="308"/>
      <c r="J2" s="308"/>
      <c r="K2" s="113">
        <v>30400</v>
      </c>
    </row>
    <row r="3" spans="1:11" ht="15.75" thickBot="1">
      <c r="F3" s="117">
        <f>I3-H3</f>
        <v>5805</v>
      </c>
      <c r="I3" s="118">
        <v>5805</v>
      </c>
      <c r="J3" s="118">
        <v>503</v>
      </c>
      <c r="K3" s="112">
        <f>H96</f>
        <v>5301</v>
      </c>
    </row>
    <row r="4" spans="1:11" s="116" customFormat="1" ht="31.5" thickTop="1" thickBot="1">
      <c r="A4" s="119" t="s">
        <v>6</v>
      </c>
      <c r="B4" s="119" t="s">
        <v>8</v>
      </c>
      <c r="C4" s="120" t="s">
        <v>9</v>
      </c>
      <c r="D4" s="120" t="s">
        <v>10</v>
      </c>
      <c r="E4" s="120" t="s">
        <v>3197</v>
      </c>
      <c r="F4" s="120" t="s">
        <v>12</v>
      </c>
      <c r="G4" s="119" t="s">
        <v>3198</v>
      </c>
      <c r="H4" s="120" t="s">
        <v>3199</v>
      </c>
      <c r="I4" s="121" t="s">
        <v>3200</v>
      </c>
      <c r="J4" s="121" t="s">
        <v>3201</v>
      </c>
      <c r="K4" s="116" t="s">
        <v>3202</v>
      </c>
    </row>
    <row r="5" spans="1:11" ht="16.5" thickTop="1" thickBot="1">
      <c r="A5" s="122">
        <v>1</v>
      </c>
      <c r="B5" s="122" t="s">
        <v>3203</v>
      </c>
      <c r="C5" s="123" t="s">
        <v>3204</v>
      </c>
      <c r="D5" s="124" t="s">
        <v>3205</v>
      </c>
      <c r="E5" s="124">
        <v>1957</v>
      </c>
      <c r="F5" s="124" t="s">
        <v>17</v>
      </c>
      <c r="G5" s="124" t="s">
        <v>3206</v>
      </c>
      <c r="H5" s="124">
        <v>100</v>
      </c>
      <c r="I5" s="125">
        <v>32500</v>
      </c>
      <c r="J5" s="125">
        <f t="shared" ref="J5:J68" si="0">I5*H5</f>
        <v>3250000</v>
      </c>
      <c r="K5" s="113" t="s">
        <v>3207</v>
      </c>
    </row>
    <row r="6" spans="1:11" ht="16.5" thickTop="1" thickBot="1">
      <c r="A6" s="124">
        <v>2</v>
      </c>
      <c r="B6" s="122" t="s">
        <v>3208</v>
      </c>
      <c r="C6" s="126" t="s">
        <v>3209</v>
      </c>
      <c r="D6" s="127" t="s">
        <v>3210</v>
      </c>
      <c r="E6" s="128">
        <v>1956</v>
      </c>
      <c r="F6" s="128" t="s">
        <v>17</v>
      </c>
      <c r="G6" s="128" t="s">
        <v>3206</v>
      </c>
      <c r="H6" s="128">
        <v>106</v>
      </c>
      <c r="I6" s="125">
        <v>32500</v>
      </c>
      <c r="J6" s="125">
        <f t="shared" si="0"/>
        <v>3445000</v>
      </c>
      <c r="K6" s="113" t="s">
        <v>3207</v>
      </c>
    </row>
    <row r="7" spans="1:11" ht="16.5" thickTop="1" thickBot="1">
      <c r="A7" s="122">
        <v>3</v>
      </c>
      <c r="B7" s="122" t="s">
        <v>3211</v>
      </c>
      <c r="C7" s="123" t="s">
        <v>3212</v>
      </c>
      <c r="D7" s="124" t="s">
        <v>3213</v>
      </c>
      <c r="E7" s="124">
        <v>1933</v>
      </c>
      <c r="F7" s="124" t="s">
        <v>267</v>
      </c>
      <c r="G7" s="124" t="s">
        <v>3206</v>
      </c>
      <c r="H7" s="124">
        <v>56</v>
      </c>
      <c r="I7" s="125">
        <v>32500</v>
      </c>
      <c r="J7" s="125">
        <f t="shared" si="0"/>
        <v>1820000</v>
      </c>
      <c r="K7" s="113" t="s">
        <v>3207</v>
      </c>
    </row>
    <row r="8" spans="1:11" ht="16.5" thickTop="1" thickBot="1">
      <c r="A8" s="124">
        <v>4</v>
      </c>
      <c r="B8" s="122" t="s">
        <v>3214</v>
      </c>
      <c r="C8" s="123" t="s">
        <v>3215</v>
      </c>
      <c r="D8" s="124" t="s">
        <v>547</v>
      </c>
      <c r="E8" s="124">
        <v>1941</v>
      </c>
      <c r="F8" s="124" t="s">
        <v>254</v>
      </c>
      <c r="G8" s="124" t="s">
        <v>3206</v>
      </c>
      <c r="H8" s="124">
        <v>54</v>
      </c>
      <c r="I8" s="125">
        <v>32500</v>
      </c>
      <c r="J8" s="125">
        <f t="shared" si="0"/>
        <v>1755000</v>
      </c>
      <c r="K8" s="113" t="s">
        <v>3207</v>
      </c>
    </row>
    <row r="9" spans="1:11" ht="16.5" thickTop="1" thickBot="1">
      <c r="A9" s="122">
        <v>5</v>
      </c>
      <c r="B9" s="122" t="s">
        <v>3216</v>
      </c>
      <c r="C9" s="123" t="s">
        <v>3217</v>
      </c>
      <c r="D9" s="124" t="s">
        <v>1336</v>
      </c>
      <c r="E9" s="124">
        <v>1940</v>
      </c>
      <c r="F9" s="124" t="s">
        <v>254</v>
      </c>
      <c r="G9" s="124" t="s">
        <v>3206</v>
      </c>
      <c r="H9" s="124">
        <v>106</v>
      </c>
      <c r="I9" s="125">
        <v>32500</v>
      </c>
      <c r="J9" s="125">
        <f t="shared" si="0"/>
        <v>3445000</v>
      </c>
      <c r="K9" s="113" t="s">
        <v>3207</v>
      </c>
    </row>
    <row r="10" spans="1:11" ht="16.5" thickTop="1" thickBot="1">
      <c r="A10" s="124">
        <v>6</v>
      </c>
      <c r="B10" s="122" t="s">
        <v>3218</v>
      </c>
      <c r="C10" s="129" t="s">
        <v>3219</v>
      </c>
      <c r="D10" s="130" t="s">
        <v>3220</v>
      </c>
      <c r="E10" s="122">
        <v>1927</v>
      </c>
      <c r="F10" s="130" t="s">
        <v>1978</v>
      </c>
      <c r="G10" s="122" t="s">
        <v>3206</v>
      </c>
      <c r="H10" s="122">
        <v>48</v>
      </c>
      <c r="I10" s="125">
        <v>32500</v>
      </c>
      <c r="J10" s="125">
        <f t="shared" si="0"/>
        <v>1560000</v>
      </c>
      <c r="K10" s="113" t="s">
        <v>3207</v>
      </c>
    </row>
    <row r="11" spans="1:11" ht="16.5" thickTop="1" thickBot="1">
      <c r="A11" s="122">
        <v>7</v>
      </c>
      <c r="B11" s="122" t="s">
        <v>3221</v>
      </c>
      <c r="C11" s="123" t="s">
        <v>3222</v>
      </c>
      <c r="D11" s="124" t="s">
        <v>3223</v>
      </c>
      <c r="E11" s="124">
        <v>1921</v>
      </c>
      <c r="F11" s="124" t="s">
        <v>254</v>
      </c>
      <c r="G11" s="124" t="s">
        <v>3206</v>
      </c>
      <c r="H11" s="124">
        <v>24</v>
      </c>
      <c r="I11" s="125">
        <v>32500</v>
      </c>
      <c r="J11" s="125">
        <f t="shared" si="0"/>
        <v>780000</v>
      </c>
      <c r="K11" s="113" t="s">
        <v>3207</v>
      </c>
    </row>
    <row r="12" spans="1:11" ht="16.5" thickTop="1" thickBot="1">
      <c r="A12" s="124">
        <v>8</v>
      </c>
      <c r="B12" s="122" t="s">
        <v>3224</v>
      </c>
      <c r="C12" s="123" t="s">
        <v>3225</v>
      </c>
      <c r="D12" s="124" t="s">
        <v>3059</v>
      </c>
      <c r="E12" s="124">
        <v>1924</v>
      </c>
      <c r="F12" s="124" t="s">
        <v>254</v>
      </c>
      <c r="G12" s="124" t="s">
        <v>3206</v>
      </c>
      <c r="H12" s="124">
        <v>56</v>
      </c>
      <c r="I12" s="125">
        <v>32500</v>
      </c>
      <c r="J12" s="125">
        <f t="shared" si="0"/>
        <v>1820000</v>
      </c>
      <c r="K12" s="113" t="s">
        <v>3207</v>
      </c>
    </row>
    <row r="13" spans="1:11" ht="16.5" thickTop="1" thickBot="1">
      <c r="A13" s="122">
        <v>9</v>
      </c>
      <c r="B13" s="122" t="s">
        <v>3226</v>
      </c>
      <c r="C13" s="123" t="s">
        <v>3227</v>
      </c>
      <c r="D13" s="124" t="s">
        <v>3228</v>
      </c>
      <c r="E13" s="124">
        <v>1923</v>
      </c>
      <c r="F13" s="124" t="s">
        <v>254</v>
      </c>
      <c r="G13" s="124" t="s">
        <v>3206</v>
      </c>
      <c r="H13" s="124">
        <v>56</v>
      </c>
      <c r="I13" s="125">
        <v>32500</v>
      </c>
      <c r="J13" s="125">
        <f t="shared" si="0"/>
        <v>1820000</v>
      </c>
      <c r="K13" s="113" t="s">
        <v>3207</v>
      </c>
    </row>
    <row r="14" spans="1:11" ht="16.5" thickTop="1" thickBot="1">
      <c r="A14" s="124">
        <v>10</v>
      </c>
      <c r="B14" s="122" t="s">
        <v>3229</v>
      </c>
      <c r="C14" s="123" t="s">
        <v>3230</v>
      </c>
      <c r="D14" s="124" t="s">
        <v>3231</v>
      </c>
      <c r="E14" s="124">
        <v>1940</v>
      </c>
      <c r="F14" s="124" t="s">
        <v>254</v>
      </c>
      <c r="G14" s="124" t="s">
        <v>3206</v>
      </c>
      <c r="H14" s="124">
        <v>96</v>
      </c>
      <c r="I14" s="125">
        <v>32500</v>
      </c>
      <c r="J14" s="125">
        <f t="shared" si="0"/>
        <v>3120000</v>
      </c>
      <c r="K14" s="113" t="s">
        <v>3207</v>
      </c>
    </row>
    <row r="15" spans="1:11" ht="31.5" thickTop="1" thickBot="1">
      <c r="A15" s="122">
        <v>11</v>
      </c>
      <c r="B15" s="122" t="s">
        <v>3232</v>
      </c>
      <c r="C15" s="123" t="s">
        <v>3233</v>
      </c>
      <c r="D15" s="124" t="s">
        <v>3234</v>
      </c>
      <c r="E15" s="124">
        <v>1921</v>
      </c>
      <c r="F15" s="124" t="s">
        <v>1978</v>
      </c>
      <c r="G15" s="124" t="s">
        <v>3206</v>
      </c>
      <c r="H15" s="124">
        <v>32</v>
      </c>
      <c r="I15" s="125">
        <v>32500</v>
      </c>
      <c r="J15" s="125">
        <f t="shared" si="0"/>
        <v>1040000</v>
      </c>
      <c r="K15" s="113" t="s">
        <v>3207</v>
      </c>
    </row>
    <row r="16" spans="1:11" ht="16.5" thickTop="1" thickBot="1">
      <c r="A16" s="124">
        <v>12</v>
      </c>
      <c r="B16" s="122" t="s">
        <v>3235</v>
      </c>
      <c r="C16" s="123" t="s">
        <v>3236</v>
      </c>
      <c r="D16" s="124" t="s">
        <v>3237</v>
      </c>
      <c r="E16" s="124">
        <v>1931</v>
      </c>
      <c r="F16" s="124" t="s">
        <v>38</v>
      </c>
      <c r="G16" s="124" t="s">
        <v>3206</v>
      </c>
      <c r="H16" s="124">
        <v>40</v>
      </c>
      <c r="I16" s="125">
        <v>32500</v>
      </c>
      <c r="J16" s="125">
        <f t="shared" si="0"/>
        <v>1300000</v>
      </c>
      <c r="K16" s="113" t="s">
        <v>3207</v>
      </c>
    </row>
    <row r="17" spans="1:11" ht="16.5" thickTop="1" thickBot="1">
      <c r="A17" s="122">
        <v>13</v>
      </c>
      <c r="B17" s="122" t="s">
        <v>3238</v>
      </c>
      <c r="C17" s="131" t="s">
        <v>3239</v>
      </c>
      <c r="D17" s="132" t="s">
        <v>3240</v>
      </c>
      <c r="E17" s="133">
        <v>1953</v>
      </c>
      <c r="F17" s="133" t="s">
        <v>17</v>
      </c>
      <c r="G17" s="133" t="s">
        <v>3206</v>
      </c>
      <c r="H17" s="133">
        <v>64</v>
      </c>
      <c r="I17" s="125">
        <v>32500</v>
      </c>
      <c r="J17" s="125">
        <f t="shared" si="0"/>
        <v>2080000</v>
      </c>
      <c r="K17" s="113" t="s">
        <v>3207</v>
      </c>
    </row>
    <row r="18" spans="1:11" ht="16.5" thickTop="1" thickBot="1">
      <c r="A18" s="124">
        <v>14</v>
      </c>
      <c r="B18" s="122" t="s">
        <v>3241</v>
      </c>
      <c r="C18" s="131" t="s">
        <v>3242</v>
      </c>
      <c r="D18" s="132" t="s">
        <v>3243</v>
      </c>
      <c r="E18" s="133">
        <v>1949</v>
      </c>
      <c r="F18" s="133" t="s">
        <v>17</v>
      </c>
      <c r="G18" s="133" t="s">
        <v>3206</v>
      </c>
      <c r="H18" s="133">
        <v>76</v>
      </c>
      <c r="I18" s="125">
        <v>32500</v>
      </c>
      <c r="J18" s="125">
        <f t="shared" si="0"/>
        <v>2470000</v>
      </c>
      <c r="K18" s="113" t="s">
        <v>3207</v>
      </c>
    </row>
    <row r="19" spans="1:11" ht="16.5" thickTop="1" thickBot="1">
      <c r="A19" s="122">
        <v>15</v>
      </c>
      <c r="B19" s="122" t="s">
        <v>3244</v>
      </c>
      <c r="C19" s="123" t="s">
        <v>3245</v>
      </c>
      <c r="D19" s="124" t="s">
        <v>3246</v>
      </c>
      <c r="E19" s="124">
        <v>1932</v>
      </c>
      <c r="F19" s="124" t="s">
        <v>254</v>
      </c>
      <c r="G19" s="124" t="s">
        <v>3206</v>
      </c>
      <c r="H19" s="124">
        <v>100</v>
      </c>
      <c r="I19" s="125">
        <v>32500</v>
      </c>
      <c r="J19" s="125">
        <f t="shared" si="0"/>
        <v>3250000</v>
      </c>
      <c r="K19" s="113" t="s">
        <v>3207</v>
      </c>
    </row>
    <row r="20" spans="1:11" ht="31.5" thickTop="1" thickBot="1">
      <c r="A20" s="124">
        <v>16</v>
      </c>
      <c r="B20" s="122" t="s">
        <v>3247</v>
      </c>
      <c r="C20" s="134" t="s">
        <v>3248</v>
      </c>
      <c r="D20" s="130" t="s">
        <v>2167</v>
      </c>
      <c r="E20" s="122">
        <v>1928</v>
      </c>
      <c r="F20" s="122" t="s">
        <v>254</v>
      </c>
      <c r="G20" s="122" t="s">
        <v>3206</v>
      </c>
      <c r="H20" s="122">
        <v>82</v>
      </c>
      <c r="I20" s="125">
        <v>32500</v>
      </c>
      <c r="J20" s="125">
        <f t="shared" si="0"/>
        <v>2665000</v>
      </c>
      <c r="K20" s="113" t="s">
        <v>3207</v>
      </c>
    </row>
    <row r="21" spans="1:11" ht="16.5" thickTop="1" thickBot="1">
      <c r="A21" s="122">
        <v>17</v>
      </c>
      <c r="B21" s="122" t="s">
        <v>3249</v>
      </c>
      <c r="C21" s="129" t="s">
        <v>3250</v>
      </c>
      <c r="D21" s="130"/>
      <c r="E21" s="122">
        <v>1932</v>
      </c>
      <c r="F21" s="130" t="s">
        <v>267</v>
      </c>
      <c r="G21" s="122" t="s">
        <v>3206</v>
      </c>
      <c r="H21" s="122">
        <v>32</v>
      </c>
      <c r="I21" s="125">
        <v>32500</v>
      </c>
      <c r="J21" s="125">
        <f t="shared" si="0"/>
        <v>1040000</v>
      </c>
      <c r="K21" s="113" t="s">
        <v>3207</v>
      </c>
    </row>
    <row r="22" spans="1:11" ht="31.5" thickTop="1" thickBot="1">
      <c r="A22" s="124">
        <v>18</v>
      </c>
      <c r="B22" s="122" t="s">
        <v>3251</v>
      </c>
      <c r="C22" s="123" t="s">
        <v>3252</v>
      </c>
      <c r="D22" s="124" t="s">
        <v>3253</v>
      </c>
      <c r="E22" s="124">
        <v>1940</v>
      </c>
      <c r="F22" s="124" t="s">
        <v>17</v>
      </c>
      <c r="G22" s="124" t="s">
        <v>3206</v>
      </c>
      <c r="H22" s="124">
        <v>80</v>
      </c>
      <c r="I22" s="125">
        <v>32500</v>
      </c>
      <c r="J22" s="125">
        <f t="shared" si="0"/>
        <v>2600000</v>
      </c>
      <c r="K22" s="113" t="s">
        <v>3207</v>
      </c>
    </row>
    <row r="23" spans="1:11" ht="16.5" thickTop="1" thickBot="1">
      <c r="A23" s="122">
        <v>19</v>
      </c>
      <c r="B23" s="122" t="s">
        <v>3254</v>
      </c>
      <c r="C23" s="123" t="s">
        <v>3255</v>
      </c>
      <c r="D23" s="124" t="s">
        <v>3256</v>
      </c>
      <c r="E23" s="124">
        <v>1920</v>
      </c>
      <c r="F23" s="124" t="s">
        <v>17</v>
      </c>
      <c r="G23" s="124" t="s">
        <v>3206</v>
      </c>
      <c r="H23" s="124">
        <v>30</v>
      </c>
      <c r="I23" s="125">
        <v>32500</v>
      </c>
      <c r="J23" s="125">
        <f t="shared" si="0"/>
        <v>975000</v>
      </c>
      <c r="K23" s="113" t="s">
        <v>3207</v>
      </c>
    </row>
    <row r="24" spans="1:11" ht="16.5" thickTop="1" thickBot="1">
      <c r="A24" s="124">
        <v>20</v>
      </c>
      <c r="B24" s="122" t="s">
        <v>3257</v>
      </c>
      <c r="C24" s="135" t="s">
        <v>3258</v>
      </c>
      <c r="D24" s="136" t="s">
        <v>547</v>
      </c>
      <c r="E24" s="137" t="s">
        <v>3259</v>
      </c>
      <c r="F24" s="137" t="s">
        <v>17</v>
      </c>
      <c r="G24" s="137" t="s">
        <v>3206</v>
      </c>
      <c r="H24" s="137">
        <v>48</v>
      </c>
      <c r="I24" s="125">
        <v>32500</v>
      </c>
      <c r="J24" s="125">
        <f t="shared" si="0"/>
        <v>1560000</v>
      </c>
      <c r="K24" s="113" t="s">
        <v>3207</v>
      </c>
    </row>
    <row r="25" spans="1:11" ht="16.5" thickTop="1" thickBot="1">
      <c r="A25" s="122">
        <v>21</v>
      </c>
      <c r="B25" s="122" t="s">
        <v>3260</v>
      </c>
      <c r="C25" s="123" t="s">
        <v>3261</v>
      </c>
      <c r="D25" s="124" t="s">
        <v>623</v>
      </c>
      <c r="E25" s="124">
        <v>1922</v>
      </c>
      <c r="F25" s="124" t="s">
        <v>254</v>
      </c>
      <c r="G25" s="124" t="s">
        <v>3206</v>
      </c>
      <c r="H25" s="124">
        <v>34</v>
      </c>
      <c r="I25" s="125">
        <v>32500</v>
      </c>
      <c r="J25" s="125">
        <f t="shared" si="0"/>
        <v>1105000</v>
      </c>
      <c r="K25" s="113" t="s">
        <v>3207</v>
      </c>
    </row>
    <row r="26" spans="1:11" ht="16.5" thickTop="1" thickBot="1">
      <c r="A26" s="124">
        <v>22</v>
      </c>
      <c r="B26" s="122" t="s">
        <v>3262</v>
      </c>
      <c r="C26" s="123" t="s">
        <v>3263</v>
      </c>
      <c r="D26" s="124" t="s">
        <v>3264</v>
      </c>
      <c r="E26" s="124">
        <v>1926</v>
      </c>
      <c r="F26" s="124" t="s">
        <v>17</v>
      </c>
      <c r="G26" s="124" t="s">
        <v>3206</v>
      </c>
      <c r="H26" s="124">
        <v>65</v>
      </c>
      <c r="I26" s="125">
        <v>32500</v>
      </c>
      <c r="J26" s="125">
        <f t="shared" si="0"/>
        <v>2112500</v>
      </c>
      <c r="K26" s="113" t="s">
        <v>3207</v>
      </c>
    </row>
    <row r="27" spans="1:11" ht="16.5" thickTop="1" thickBot="1">
      <c r="A27" s="122">
        <v>23</v>
      </c>
      <c r="B27" s="122" t="s">
        <v>3265</v>
      </c>
      <c r="C27" s="123" t="s">
        <v>3266</v>
      </c>
      <c r="D27" s="124" t="s">
        <v>739</v>
      </c>
      <c r="E27" s="124">
        <v>1965</v>
      </c>
      <c r="F27" s="124" t="s">
        <v>17</v>
      </c>
      <c r="G27" s="124" t="s">
        <v>3206</v>
      </c>
      <c r="H27" s="124">
        <v>72</v>
      </c>
      <c r="I27" s="125">
        <v>32500</v>
      </c>
      <c r="J27" s="125">
        <f t="shared" si="0"/>
        <v>2340000</v>
      </c>
      <c r="K27" s="113" t="s">
        <v>3207</v>
      </c>
    </row>
    <row r="28" spans="1:11" ht="16.5" thickTop="1" thickBot="1">
      <c r="A28" s="124">
        <v>24</v>
      </c>
      <c r="B28" s="122" t="s">
        <v>3267</v>
      </c>
      <c r="C28" s="123" t="s">
        <v>3268</v>
      </c>
      <c r="D28" s="124" t="s">
        <v>3269</v>
      </c>
      <c r="E28" s="124">
        <v>1950</v>
      </c>
      <c r="F28" s="124" t="s">
        <v>17</v>
      </c>
      <c r="G28" s="124" t="s">
        <v>3206</v>
      </c>
      <c r="H28" s="124">
        <v>76</v>
      </c>
      <c r="I28" s="125">
        <v>32500</v>
      </c>
      <c r="J28" s="125">
        <f t="shared" si="0"/>
        <v>2470000</v>
      </c>
      <c r="K28" s="113" t="s">
        <v>3207</v>
      </c>
    </row>
    <row r="29" spans="1:11" ht="16.5" thickTop="1" thickBot="1">
      <c r="A29" s="122">
        <v>25</v>
      </c>
      <c r="B29" s="122" t="s">
        <v>3270</v>
      </c>
      <c r="C29" s="123" t="s">
        <v>3271</v>
      </c>
      <c r="D29" s="124" t="s">
        <v>16</v>
      </c>
      <c r="E29" s="124">
        <v>1931</v>
      </c>
      <c r="F29" s="124" t="s">
        <v>92</v>
      </c>
      <c r="G29" s="124" t="s">
        <v>3206</v>
      </c>
      <c r="H29" s="124">
        <v>56</v>
      </c>
      <c r="I29" s="125">
        <v>32500</v>
      </c>
      <c r="J29" s="125">
        <f t="shared" si="0"/>
        <v>1820000</v>
      </c>
      <c r="K29" s="113" t="s">
        <v>3207</v>
      </c>
    </row>
    <row r="30" spans="1:11" ht="16.5" thickTop="1" thickBot="1">
      <c r="A30" s="124">
        <v>26</v>
      </c>
      <c r="B30" s="122" t="s">
        <v>3272</v>
      </c>
      <c r="C30" s="131" t="s">
        <v>3273</v>
      </c>
      <c r="D30" s="132" t="s">
        <v>3274</v>
      </c>
      <c r="E30" s="133">
        <v>1949</v>
      </c>
      <c r="F30" s="132" t="s">
        <v>17</v>
      </c>
      <c r="G30" s="132" t="s">
        <v>3206</v>
      </c>
      <c r="H30" s="133">
        <v>64</v>
      </c>
      <c r="I30" s="125">
        <v>32500</v>
      </c>
      <c r="J30" s="125">
        <f t="shared" si="0"/>
        <v>2080000</v>
      </c>
      <c r="K30" s="113" t="s">
        <v>3207</v>
      </c>
    </row>
    <row r="31" spans="1:11" ht="16.5" thickTop="1" thickBot="1">
      <c r="A31" s="122">
        <v>27</v>
      </c>
      <c r="B31" s="122" t="s">
        <v>3275</v>
      </c>
      <c r="C31" s="123" t="s">
        <v>3276</v>
      </c>
      <c r="D31" s="124" t="s">
        <v>3277</v>
      </c>
      <c r="E31" s="124">
        <v>1923</v>
      </c>
      <c r="F31" s="124" t="s">
        <v>254</v>
      </c>
      <c r="G31" s="124" t="s">
        <v>3206</v>
      </c>
      <c r="H31" s="124">
        <v>56</v>
      </c>
      <c r="I31" s="125">
        <v>32500</v>
      </c>
      <c r="J31" s="125">
        <f t="shared" si="0"/>
        <v>1820000</v>
      </c>
      <c r="K31" s="113" t="s">
        <v>3207</v>
      </c>
    </row>
    <row r="32" spans="1:11" ht="31.5" thickTop="1" thickBot="1">
      <c r="A32" s="124">
        <v>28</v>
      </c>
      <c r="B32" s="122" t="s">
        <v>3278</v>
      </c>
      <c r="C32" s="123" t="s">
        <v>3279</v>
      </c>
      <c r="D32" s="124" t="s">
        <v>547</v>
      </c>
      <c r="E32" s="124">
        <v>1956</v>
      </c>
      <c r="F32" s="124" t="s">
        <v>17</v>
      </c>
      <c r="G32" s="124" t="s">
        <v>3206</v>
      </c>
      <c r="H32" s="124">
        <v>104</v>
      </c>
      <c r="I32" s="125">
        <v>32500</v>
      </c>
      <c r="J32" s="125">
        <f t="shared" si="0"/>
        <v>3380000</v>
      </c>
      <c r="K32" s="113" t="s">
        <v>3207</v>
      </c>
    </row>
    <row r="33" spans="1:11" ht="16.5" thickTop="1" thickBot="1">
      <c r="A33" s="122">
        <v>29</v>
      </c>
      <c r="B33" s="122" t="s">
        <v>3280</v>
      </c>
      <c r="C33" s="138" t="s">
        <v>3281</v>
      </c>
      <c r="D33" s="132" t="s">
        <v>1040</v>
      </c>
      <c r="E33" s="133">
        <v>1964</v>
      </c>
      <c r="F33" s="133" t="s">
        <v>17</v>
      </c>
      <c r="G33" s="133" t="s">
        <v>3206</v>
      </c>
      <c r="H33" s="133">
        <v>24</v>
      </c>
      <c r="I33" s="125">
        <v>32500</v>
      </c>
      <c r="J33" s="125">
        <f t="shared" si="0"/>
        <v>780000</v>
      </c>
      <c r="K33" s="113" t="s">
        <v>3207</v>
      </c>
    </row>
    <row r="34" spans="1:11" ht="16.5" thickTop="1" thickBot="1">
      <c r="A34" s="124">
        <v>30</v>
      </c>
      <c r="B34" s="122" t="s">
        <v>3282</v>
      </c>
      <c r="C34" s="123" t="s">
        <v>3283</v>
      </c>
      <c r="D34" s="124" t="s">
        <v>3284</v>
      </c>
      <c r="E34" s="124">
        <v>1916</v>
      </c>
      <c r="F34" s="124" t="s">
        <v>17</v>
      </c>
      <c r="G34" s="124" t="s">
        <v>3206</v>
      </c>
      <c r="H34" s="124">
        <v>56</v>
      </c>
      <c r="I34" s="125">
        <v>32500</v>
      </c>
      <c r="J34" s="125">
        <f t="shared" si="0"/>
        <v>1820000</v>
      </c>
      <c r="K34" s="113" t="s">
        <v>3207</v>
      </c>
    </row>
    <row r="35" spans="1:11" ht="16.5" thickTop="1" thickBot="1">
      <c r="A35" s="122">
        <v>31</v>
      </c>
      <c r="B35" s="122" t="s">
        <v>3285</v>
      </c>
      <c r="C35" s="123" t="s">
        <v>3286</v>
      </c>
      <c r="D35" s="124" t="s">
        <v>2125</v>
      </c>
      <c r="E35" s="124">
        <v>1933</v>
      </c>
      <c r="F35" s="124" t="s">
        <v>267</v>
      </c>
      <c r="G35" s="124" t="s">
        <v>3206</v>
      </c>
      <c r="H35" s="124">
        <v>60</v>
      </c>
      <c r="I35" s="125">
        <v>32500</v>
      </c>
      <c r="J35" s="125">
        <f t="shared" si="0"/>
        <v>1950000</v>
      </c>
      <c r="K35" s="113" t="s">
        <v>3207</v>
      </c>
    </row>
    <row r="36" spans="1:11" ht="16.5" thickTop="1" thickBot="1">
      <c r="A36" s="124">
        <v>32</v>
      </c>
      <c r="B36" s="122" t="s">
        <v>3287</v>
      </c>
      <c r="C36" s="123" t="s">
        <v>3288</v>
      </c>
      <c r="D36" s="124" t="s">
        <v>3289</v>
      </c>
      <c r="E36" s="124">
        <v>1930</v>
      </c>
      <c r="F36" s="124" t="s">
        <v>254</v>
      </c>
      <c r="G36" s="124" t="s">
        <v>3206</v>
      </c>
      <c r="H36" s="124">
        <v>24</v>
      </c>
      <c r="I36" s="125">
        <v>32500</v>
      </c>
      <c r="J36" s="125">
        <f t="shared" si="0"/>
        <v>780000</v>
      </c>
      <c r="K36" s="113" t="s">
        <v>3207</v>
      </c>
    </row>
    <row r="37" spans="1:11" ht="16.5" thickTop="1" thickBot="1">
      <c r="A37" s="122">
        <v>33</v>
      </c>
      <c r="B37" s="122" t="s">
        <v>3290</v>
      </c>
      <c r="C37" s="123" t="s">
        <v>3291</v>
      </c>
      <c r="D37" s="124" t="s">
        <v>3292</v>
      </c>
      <c r="E37" s="124">
        <v>1938</v>
      </c>
      <c r="F37" s="124" t="s">
        <v>267</v>
      </c>
      <c r="G37" s="124" t="s">
        <v>3206</v>
      </c>
      <c r="H37" s="124">
        <v>66</v>
      </c>
      <c r="I37" s="125">
        <v>32500</v>
      </c>
      <c r="J37" s="125">
        <f t="shared" si="0"/>
        <v>2145000</v>
      </c>
      <c r="K37" s="113" t="s">
        <v>3207</v>
      </c>
    </row>
    <row r="38" spans="1:11" ht="16.5" thickTop="1" thickBot="1">
      <c r="A38" s="124">
        <v>34</v>
      </c>
      <c r="B38" s="122" t="s">
        <v>3293</v>
      </c>
      <c r="C38" s="139" t="s">
        <v>3294</v>
      </c>
      <c r="D38" s="132" t="s">
        <v>739</v>
      </c>
      <c r="E38" s="133">
        <v>1969</v>
      </c>
      <c r="F38" s="133" t="s">
        <v>17</v>
      </c>
      <c r="G38" s="133" t="s">
        <v>3206</v>
      </c>
      <c r="H38" s="133">
        <v>20</v>
      </c>
      <c r="I38" s="125">
        <v>32500</v>
      </c>
      <c r="J38" s="125">
        <f t="shared" si="0"/>
        <v>650000</v>
      </c>
      <c r="K38" s="113" t="s">
        <v>3207</v>
      </c>
    </row>
    <row r="39" spans="1:11" ht="31.5" thickTop="1" thickBot="1">
      <c r="A39" s="122">
        <v>35</v>
      </c>
      <c r="B39" s="122" t="s">
        <v>3295</v>
      </c>
      <c r="C39" s="123" t="s">
        <v>3296</v>
      </c>
      <c r="D39" s="124" t="s">
        <v>2167</v>
      </c>
      <c r="E39" s="124">
        <v>1930</v>
      </c>
      <c r="F39" s="124" t="s">
        <v>254</v>
      </c>
      <c r="G39" s="124" t="s">
        <v>3206</v>
      </c>
      <c r="H39" s="124">
        <v>72</v>
      </c>
      <c r="I39" s="125">
        <v>32500</v>
      </c>
      <c r="J39" s="125">
        <f t="shared" si="0"/>
        <v>2340000</v>
      </c>
      <c r="K39" s="113" t="s">
        <v>3207</v>
      </c>
    </row>
    <row r="40" spans="1:11" ht="16.5" thickTop="1" thickBot="1">
      <c r="A40" s="124">
        <v>36</v>
      </c>
      <c r="B40" s="122" t="s">
        <v>3297</v>
      </c>
      <c r="C40" s="123" t="s">
        <v>3298</v>
      </c>
      <c r="D40" s="124" t="s">
        <v>2515</v>
      </c>
      <c r="E40" s="124">
        <v>1933</v>
      </c>
      <c r="F40" s="124" t="s">
        <v>254</v>
      </c>
      <c r="G40" s="124" t="s">
        <v>3206</v>
      </c>
      <c r="H40" s="124">
        <v>72</v>
      </c>
      <c r="I40" s="125">
        <v>32500</v>
      </c>
      <c r="J40" s="125">
        <f t="shared" si="0"/>
        <v>2340000</v>
      </c>
      <c r="K40" s="113" t="s">
        <v>3207</v>
      </c>
    </row>
    <row r="41" spans="1:11" ht="16.5" thickTop="1" thickBot="1">
      <c r="A41" s="122">
        <v>37</v>
      </c>
      <c r="B41" s="122" t="s">
        <v>3299</v>
      </c>
      <c r="C41" s="123" t="s">
        <v>3300</v>
      </c>
      <c r="D41" s="124" t="s">
        <v>3301</v>
      </c>
      <c r="E41" s="124">
        <v>1941</v>
      </c>
      <c r="F41" s="124" t="s">
        <v>254</v>
      </c>
      <c r="G41" s="124" t="s">
        <v>3206</v>
      </c>
      <c r="H41" s="124">
        <v>44</v>
      </c>
      <c r="I41" s="125">
        <v>32500</v>
      </c>
      <c r="J41" s="125">
        <f t="shared" si="0"/>
        <v>1430000</v>
      </c>
      <c r="K41" s="113" t="s">
        <v>3207</v>
      </c>
    </row>
    <row r="42" spans="1:11" ht="16.5" thickTop="1" thickBot="1">
      <c r="A42" s="124">
        <v>38</v>
      </c>
      <c r="B42" s="122" t="s">
        <v>3302</v>
      </c>
      <c r="C42" s="123" t="s">
        <v>3303</v>
      </c>
      <c r="D42" s="124" t="s">
        <v>3304</v>
      </c>
      <c r="E42" s="124" t="s">
        <v>3305</v>
      </c>
      <c r="F42" s="124" t="s">
        <v>17</v>
      </c>
      <c r="G42" s="124" t="s">
        <v>3206</v>
      </c>
      <c r="H42" s="124">
        <v>54</v>
      </c>
      <c r="I42" s="125">
        <v>32500</v>
      </c>
      <c r="J42" s="125">
        <f t="shared" si="0"/>
        <v>1755000</v>
      </c>
      <c r="K42" s="113" t="s">
        <v>3207</v>
      </c>
    </row>
    <row r="43" spans="1:11" ht="16.5" thickTop="1" thickBot="1">
      <c r="A43" s="122">
        <v>39</v>
      </c>
      <c r="B43" s="122" t="s">
        <v>3306</v>
      </c>
      <c r="C43" s="123" t="s">
        <v>3307</v>
      </c>
      <c r="D43" s="124" t="s">
        <v>3308</v>
      </c>
      <c r="E43" s="124">
        <v>1936</v>
      </c>
      <c r="F43" s="137" t="s">
        <v>267</v>
      </c>
      <c r="G43" s="137" t="s">
        <v>3206</v>
      </c>
      <c r="H43" s="124">
        <v>76</v>
      </c>
      <c r="I43" s="125">
        <v>32500</v>
      </c>
      <c r="J43" s="125">
        <f t="shared" si="0"/>
        <v>2470000</v>
      </c>
      <c r="K43" s="113" t="s">
        <v>3207</v>
      </c>
    </row>
    <row r="44" spans="1:11" ht="31.5" thickTop="1" thickBot="1">
      <c r="A44" s="124">
        <v>40</v>
      </c>
      <c r="B44" s="122" t="s">
        <v>3309</v>
      </c>
      <c r="C44" s="123" t="s">
        <v>3310</v>
      </c>
      <c r="D44" s="124" t="s">
        <v>3311</v>
      </c>
      <c r="E44" s="124">
        <v>1924</v>
      </c>
      <c r="F44" s="124" t="s">
        <v>17</v>
      </c>
      <c r="G44" s="124" t="s">
        <v>3206</v>
      </c>
      <c r="H44" s="124">
        <v>126</v>
      </c>
      <c r="I44" s="125">
        <v>32500</v>
      </c>
      <c r="J44" s="125">
        <f t="shared" si="0"/>
        <v>4095000</v>
      </c>
      <c r="K44" s="113" t="s">
        <v>3207</v>
      </c>
    </row>
    <row r="45" spans="1:11" ht="16.5" thickTop="1" thickBot="1">
      <c r="A45" s="122">
        <v>41</v>
      </c>
      <c r="B45" s="122" t="s">
        <v>3312</v>
      </c>
      <c r="C45" s="139" t="s">
        <v>3313</v>
      </c>
      <c r="D45" s="132" t="s">
        <v>1040</v>
      </c>
      <c r="E45" s="133">
        <v>1964</v>
      </c>
      <c r="F45" s="133" t="s">
        <v>17</v>
      </c>
      <c r="G45" s="133" t="s">
        <v>3206</v>
      </c>
      <c r="H45" s="133">
        <v>24</v>
      </c>
      <c r="I45" s="125">
        <v>32500</v>
      </c>
      <c r="J45" s="125">
        <f t="shared" si="0"/>
        <v>780000</v>
      </c>
      <c r="K45" s="113" t="s">
        <v>3207</v>
      </c>
    </row>
    <row r="46" spans="1:11" ht="31.5" thickTop="1" thickBot="1">
      <c r="A46" s="124">
        <v>42</v>
      </c>
      <c r="B46" s="122" t="s">
        <v>3314</v>
      </c>
      <c r="C46" s="131" t="s">
        <v>3315</v>
      </c>
      <c r="D46" s="132" t="s">
        <v>3316</v>
      </c>
      <c r="E46" s="133">
        <v>1964</v>
      </c>
      <c r="F46" s="133" t="s">
        <v>17</v>
      </c>
      <c r="G46" s="133" t="s">
        <v>3206</v>
      </c>
      <c r="H46" s="133">
        <v>20</v>
      </c>
      <c r="I46" s="125">
        <v>32500</v>
      </c>
      <c r="J46" s="125">
        <f t="shared" si="0"/>
        <v>650000</v>
      </c>
      <c r="K46" s="113" t="s">
        <v>3207</v>
      </c>
    </row>
    <row r="47" spans="1:11" ht="16.5" thickTop="1" thickBot="1">
      <c r="A47" s="122">
        <v>43</v>
      </c>
      <c r="B47" s="122" t="s">
        <v>3317</v>
      </c>
      <c r="C47" s="134" t="s">
        <v>3318</v>
      </c>
      <c r="D47" s="130" t="s">
        <v>2515</v>
      </c>
      <c r="E47" s="122">
        <v>1932</v>
      </c>
      <c r="F47" s="122" t="s">
        <v>254</v>
      </c>
      <c r="G47" s="122" t="s">
        <v>3206</v>
      </c>
      <c r="H47" s="122">
        <v>46</v>
      </c>
      <c r="I47" s="125">
        <v>32500</v>
      </c>
      <c r="J47" s="125">
        <f t="shared" si="0"/>
        <v>1495000</v>
      </c>
      <c r="K47" s="113" t="s">
        <v>3207</v>
      </c>
    </row>
    <row r="48" spans="1:11" ht="16.5" thickTop="1" thickBot="1">
      <c r="A48" s="124">
        <v>44</v>
      </c>
      <c r="B48" s="122" t="s">
        <v>3319</v>
      </c>
      <c r="C48" s="123" t="s">
        <v>3320</v>
      </c>
      <c r="D48" s="124" t="s">
        <v>3321</v>
      </c>
      <c r="E48" s="124">
        <v>1971</v>
      </c>
      <c r="F48" s="124" t="s">
        <v>17</v>
      </c>
      <c r="G48" s="124" t="s">
        <v>3206</v>
      </c>
      <c r="H48" s="124">
        <v>36</v>
      </c>
      <c r="I48" s="125">
        <v>32500</v>
      </c>
      <c r="J48" s="125">
        <f t="shared" si="0"/>
        <v>1170000</v>
      </c>
      <c r="K48" s="113" t="s">
        <v>3207</v>
      </c>
    </row>
    <row r="49" spans="1:11" ht="16.5" thickTop="1" thickBot="1">
      <c r="A49" s="122">
        <v>45</v>
      </c>
      <c r="B49" s="122" t="s">
        <v>3322</v>
      </c>
      <c r="C49" s="123" t="s">
        <v>3323</v>
      </c>
      <c r="D49" s="124"/>
      <c r="E49" s="124">
        <v>1934</v>
      </c>
      <c r="F49" s="124" t="s">
        <v>17</v>
      </c>
      <c r="G49" s="124" t="s">
        <v>3206</v>
      </c>
      <c r="H49" s="124">
        <v>60</v>
      </c>
      <c r="I49" s="125">
        <v>32500</v>
      </c>
      <c r="J49" s="125">
        <f t="shared" si="0"/>
        <v>1950000</v>
      </c>
      <c r="K49" s="113" t="s">
        <v>3207</v>
      </c>
    </row>
    <row r="50" spans="1:11" ht="16.5" thickTop="1" thickBot="1">
      <c r="A50" s="124">
        <v>46</v>
      </c>
      <c r="B50" s="122" t="s">
        <v>3324</v>
      </c>
      <c r="C50" s="123" t="s">
        <v>3325</v>
      </c>
      <c r="D50" s="124" t="s">
        <v>944</v>
      </c>
      <c r="E50" s="124">
        <v>1931</v>
      </c>
      <c r="F50" s="124" t="s">
        <v>856</v>
      </c>
      <c r="G50" s="124" t="s">
        <v>3206</v>
      </c>
      <c r="H50" s="124">
        <v>70</v>
      </c>
      <c r="I50" s="125">
        <v>32500</v>
      </c>
      <c r="J50" s="125">
        <f t="shared" si="0"/>
        <v>2275000</v>
      </c>
      <c r="K50" s="113" t="s">
        <v>3207</v>
      </c>
    </row>
    <row r="51" spans="1:11" ht="16.5" thickTop="1" thickBot="1">
      <c r="A51" s="122">
        <v>47</v>
      </c>
      <c r="B51" s="122" t="s">
        <v>3326</v>
      </c>
      <c r="C51" s="123" t="s">
        <v>3327</v>
      </c>
      <c r="D51" s="124" t="s">
        <v>3328</v>
      </c>
      <c r="E51" s="124">
        <v>1929</v>
      </c>
      <c r="F51" s="124" t="s">
        <v>38</v>
      </c>
      <c r="G51" s="124" t="s">
        <v>3206</v>
      </c>
      <c r="H51" s="124">
        <v>98</v>
      </c>
      <c r="I51" s="125">
        <v>32500</v>
      </c>
      <c r="J51" s="125">
        <f t="shared" si="0"/>
        <v>3185000</v>
      </c>
      <c r="K51" s="113" t="s">
        <v>3207</v>
      </c>
    </row>
    <row r="52" spans="1:11" ht="16.5" thickTop="1" thickBot="1">
      <c r="A52" s="124">
        <v>48</v>
      </c>
      <c r="B52" s="122" t="s">
        <v>3329</v>
      </c>
      <c r="C52" s="123" t="s">
        <v>3330</v>
      </c>
      <c r="D52" s="124" t="s">
        <v>3331</v>
      </c>
      <c r="E52" s="124">
        <v>1944</v>
      </c>
      <c r="F52" s="124" t="s">
        <v>254</v>
      </c>
      <c r="G52" s="124" t="s">
        <v>3206</v>
      </c>
      <c r="H52" s="124">
        <v>44</v>
      </c>
      <c r="I52" s="125">
        <v>32500</v>
      </c>
      <c r="J52" s="125">
        <f t="shared" si="0"/>
        <v>1430000</v>
      </c>
      <c r="K52" s="113" t="s">
        <v>3207</v>
      </c>
    </row>
    <row r="53" spans="1:11" ht="16.5" thickTop="1" thickBot="1">
      <c r="A53" s="122">
        <v>49</v>
      </c>
      <c r="B53" s="122" t="s">
        <v>3332</v>
      </c>
      <c r="C53" s="140" t="s">
        <v>3333</v>
      </c>
      <c r="D53" s="141" t="s">
        <v>3334</v>
      </c>
      <c r="E53" s="142">
        <v>1931</v>
      </c>
      <c r="F53" s="143" t="s">
        <v>254</v>
      </c>
      <c r="G53" s="143" t="s">
        <v>3206</v>
      </c>
      <c r="H53" s="142">
        <v>40</v>
      </c>
      <c r="I53" s="144">
        <v>32500</v>
      </c>
      <c r="J53" s="144">
        <f t="shared" si="0"/>
        <v>1300000</v>
      </c>
      <c r="K53" s="113" t="s">
        <v>3207</v>
      </c>
    </row>
    <row r="54" spans="1:11" ht="16.5" thickTop="1" thickBot="1">
      <c r="A54" s="124">
        <v>50</v>
      </c>
      <c r="B54" s="122" t="s">
        <v>3335</v>
      </c>
      <c r="C54" s="123" t="s">
        <v>3336</v>
      </c>
      <c r="D54" s="124" t="s">
        <v>3337</v>
      </c>
      <c r="E54" s="124">
        <v>1963</v>
      </c>
      <c r="F54" s="124" t="s">
        <v>17</v>
      </c>
      <c r="G54" s="124" t="s">
        <v>3206</v>
      </c>
      <c r="H54" s="124">
        <v>24</v>
      </c>
      <c r="I54" s="125">
        <v>32500</v>
      </c>
      <c r="J54" s="125">
        <f t="shared" si="0"/>
        <v>780000</v>
      </c>
      <c r="K54" s="113" t="s">
        <v>3207</v>
      </c>
    </row>
    <row r="55" spans="1:11" ht="31.5" thickTop="1" thickBot="1">
      <c r="A55" s="122">
        <v>51</v>
      </c>
      <c r="B55" s="122" t="s">
        <v>3338</v>
      </c>
      <c r="C55" s="123" t="s">
        <v>3339</v>
      </c>
      <c r="D55" s="124" t="s">
        <v>2167</v>
      </c>
      <c r="E55" s="124">
        <v>1932</v>
      </c>
      <c r="F55" s="124" t="s">
        <v>254</v>
      </c>
      <c r="G55" s="124" t="s">
        <v>3206</v>
      </c>
      <c r="H55" s="124">
        <v>64</v>
      </c>
      <c r="I55" s="125">
        <v>32500</v>
      </c>
      <c r="J55" s="125">
        <f t="shared" si="0"/>
        <v>2080000</v>
      </c>
      <c r="K55" s="113" t="s">
        <v>3207</v>
      </c>
    </row>
    <row r="56" spans="1:11" ht="16.5" thickTop="1" thickBot="1">
      <c r="A56" s="124">
        <v>52</v>
      </c>
      <c r="B56" s="122" t="s">
        <v>3340</v>
      </c>
      <c r="C56" s="123" t="s">
        <v>3341</v>
      </c>
      <c r="D56" s="124" t="s">
        <v>2561</v>
      </c>
      <c r="E56" s="124">
        <v>1944</v>
      </c>
      <c r="F56" s="124" t="s">
        <v>267</v>
      </c>
      <c r="G56" s="124" t="s">
        <v>3206</v>
      </c>
      <c r="H56" s="124">
        <v>48</v>
      </c>
      <c r="I56" s="125">
        <v>32500</v>
      </c>
      <c r="J56" s="125">
        <f t="shared" si="0"/>
        <v>1560000</v>
      </c>
      <c r="K56" s="113" t="s">
        <v>3207</v>
      </c>
    </row>
    <row r="57" spans="1:11" ht="16.5" thickTop="1" thickBot="1">
      <c r="A57" s="122">
        <v>53</v>
      </c>
      <c r="B57" s="122" t="s">
        <v>3342</v>
      </c>
      <c r="C57" s="123" t="s">
        <v>3343</v>
      </c>
      <c r="D57" s="124" t="s">
        <v>3344</v>
      </c>
      <c r="E57" s="124">
        <v>1915</v>
      </c>
      <c r="F57" s="124" t="s">
        <v>1978</v>
      </c>
      <c r="G57" s="124" t="s">
        <v>3206</v>
      </c>
      <c r="H57" s="124">
        <v>52</v>
      </c>
      <c r="I57" s="125">
        <v>32500</v>
      </c>
      <c r="J57" s="125">
        <f t="shared" si="0"/>
        <v>1690000</v>
      </c>
      <c r="K57" s="113" t="s">
        <v>3207</v>
      </c>
    </row>
    <row r="58" spans="1:11" ht="16.5" thickTop="1" thickBot="1">
      <c r="A58" s="124">
        <v>54</v>
      </c>
      <c r="B58" s="122" t="s">
        <v>3345</v>
      </c>
      <c r="C58" s="123" t="s">
        <v>3346</v>
      </c>
      <c r="D58" s="124" t="s">
        <v>684</v>
      </c>
      <c r="E58" s="124">
        <v>1921</v>
      </c>
      <c r="F58" s="124" t="s">
        <v>254</v>
      </c>
      <c r="G58" s="124" t="s">
        <v>3206</v>
      </c>
      <c r="H58" s="124">
        <v>32</v>
      </c>
      <c r="I58" s="125">
        <v>32500</v>
      </c>
      <c r="J58" s="125">
        <f t="shared" si="0"/>
        <v>1040000</v>
      </c>
      <c r="K58" s="113" t="s">
        <v>3207</v>
      </c>
    </row>
    <row r="59" spans="1:11" ht="16.5" thickTop="1" thickBot="1">
      <c r="A59" s="122">
        <v>55</v>
      </c>
      <c r="B59" s="122" t="s">
        <v>3347</v>
      </c>
      <c r="C59" s="123" t="s">
        <v>3348</v>
      </c>
      <c r="D59" s="124" t="s">
        <v>2896</v>
      </c>
      <c r="E59" s="124">
        <v>1930</v>
      </c>
      <c r="F59" s="124" t="s">
        <v>254</v>
      </c>
      <c r="G59" s="124" t="s">
        <v>3206</v>
      </c>
      <c r="H59" s="124">
        <v>88</v>
      </c>
      <c r="I59" s="125">
        <v>32500</v>
      </c>
      <c r="J59" s="125">
        <f t="shared" si="0"/>
        <v>2860000</v>
      </c>
      <c r="K59" s="113" t="s">
        <v>3207</v>
      </c>
    </row>
    <row r="60" spans="1:11" ht="16.5" thickTop="1" thickBot="1">
      <c r="A60" s="124">
        <v>56</v>
      </c>
      <c r="B60" s="122" t="s">
        <v>3349</v>
      </c>
      <c r="C60" s="145" t="s">
        <v>3350</v>
      </c>
      <c r="D60" s="142" t="s">
        <v>3351</v>
      </c>
      <c r="E60" s="142">
        <v>1938</v>
      </c>
      <c r="F60" s="146" t="s">
        <v>267</v>
      </c>
      <c r="G60" s="141" t="s">
        <v>3206</v>
      </c>
      <c r="H60" s="142">
        <v>110</v>
      </c>
      <c r="I60" s="144">
        <v>32500</v>
      </c>
      <c r="J60" s="144">
        <f t="shared" si="0"/>
        <v>3575000</v>
      </c>
      <c r="K60" s="113" t="s">
        <v>3207</v>
      </c>
    </row>
    <row r="61" spans="1:11" ht="16.5" thickTop="1" thickBot="1">
      <c r="A61" s="122">
        <v>57</v>
      </c>
      <c r="B61" s="122" t="s">
        <v>3352</v>
      </c>
      <c r="C61" s="123" t="s">
        <v>3353</v>
      </c>
      <c r="D61" s="124" t="s">
        <v>355</v>
      </c>
      <c r="E61" s="124">
        <v>1958</v>
      </c>
      <c r="F61" s="124" t="s">
        <v>17</v>
      </c>
      <c r="G61" s="124" t="s">
        <v>3206</v>
      </c>
      <c r="H61" s="124">
        <v>68</v>
      </c>
      <c r="I61" s="125">
        <v>32500</v>
      </c>
      <c r="J61" s="125">
        <f t="shared" si="0"/>
        <v>2210000</v>
      </c>
      <c r="K61" s="113" t="s">
        <v>3207</v>
      </c>
    </row>
    <row r="62" spans="1:11" ht="16.5" thickTop="1" thickBot="1">
      <c r="A62" s="124">
        <v>58</v>
      </c>
      <c r="B62" s="122" t="s">
        <v>3354</v>
      </c>
      <c r="C62" s="123" t="s">
        <v>3355</v>
      </c>
      <c r="D62" s="124" t="s">
        <v>3356</v>
      </c>
      <c r="E62" s="124">
        <v>1921</v>
      </c>
      <c r="F62" s="124" t="s">
        <v>17</v>
      </c>
      <c r="G62" s="124" t="s">
        <v>3206</v>
      </c>
      <c r="H62" s="124">
        <v>88</v>
      </c>
      <c r="I62" s="125">
        <v>32500</v>
      </c>
      <c r="J62" s="125">
        <f t="shared" si="0"/>
        <v>2860000</v>
      </c>
      <c r="K62" s="113" t="s">
        <v>3207</v>
      </c>
    </row>
    <row r="63" spans="1:11" ht="16.5" thickTop="1" thickBot="1">
      <c r="A63" s="122">
        <v>59</v>
      </c>
      <c r="B63" s="122" t="s">
        <v>3357</v>
      </c>
      <c r="C63" s="123" t="s">
        <v>3358</v>
      </c>
      <c r="D63" s="124" t="s">
        <v>3359</v>
      </c>
      <c r="E63" s="124" t="s">
        <v>3305</v>
      </c>
      <c r="F63" s="124" t="s">
        <v>17</v>
      </c>
      <c r="G63" s="124" t="s">
        <v>3206</v>
      </c>
      <c r="H63" s="124">
        <v>44</v>
      </c>
      <c r="I63" s="125">
        <v>32500</v>
      </c>
      <c r="J63" s="125">
        <f t="shared" si="0"/>
        <v>1430000</v>
      </c>
      <c r="K63" s="113" t="s">
        <v>3207</v>
      </c>
    </row>
    <row r="64" spans="1:11" ht="16.5" thickTop="1" thickBot="1">
      <c r="A64" s="124">
        <v>60</v>
      </c>
      <c r="B64" s="122" t="s">
        <v>3360</v>
      </c>
      <c r="C64" s="123" t="s">
        <v>3361</v>
      </c>
      <c r="D64" s="124" t="s">
        <v>3362</v>
      </c>
      <c r="E64" s="124">
        <v>1965</v>
      </c>
      <c r="F64" s="124" t="s">
        <v>17</v>
      </c>
      <c r="G64" s="124" t="s">
        <v>3206</v>
      </c>
      <c r="H64" s="124">
        <v>44</v>
      </c>
      <c r="I64" s="125">
        <v>32500</v>
      </c>
      <c r="J64" s="125">
        <f t="shared" si="0"/>
        <v>1430000</v>
      </c>
      <c r="K64" s="113" t="s">
        <v>3207</v>
      </c>
    </row>
    <row r="65" spans="1:12" ht="31.5" thickTop="1" thickBot="1">
      <c r="A65" s="122">
        <v>61</v>
      </c>
      <c r="B65" s="122" t="s">
        <v>3363</v>
      </c>
      <c r="C65" s="123" t="s">
        <v>3364</v>
      </c>
      <c r="D65" s="124" t="s">
        <v>3365</v>
      </c>
      <c r="E65" s="124">
        <v>1965</v>
      </c>
      <c r="F65" s="124" t="s">
        <v>17</v>
      </c>
      <c r="G65" s="124" t="s">
        <v>3206</v>
      </c>
      <c r="H65" s="124">
        <v>50</v>
      </c>
      <c r="I65" s="125">
        <v>32500</v>
      </c>
      <c r="J65" s="125">
        <f t="shared" si="0"/>
        <v>1625000</v>
      </c>
      <c r="K65" s="113" t="s">
        <v>3207</v>
      </c>
    </row>
    <row r="66" spans="1:12" ht="16.5" thickTop="1" thickBot="1">
      <c r="A66" s="124">
        <v>62</v>
      </c>
      <c r="B66" s="122" t="s">
        <v>3366</v>
      </c>
      <c r="C66" s="123" t="s">
        <v>3367</v>
      </c>
      <c r="D66" s="124" t="s">
        <v>2457</v>
      </c>
      <c r="E66" s="124">
        <v>1931</v>
      </c>
      <c r="F66" s="124" t="s">
        <v>17</v>
      </c>
      <c r="G66" s="124" t="s">
        <v>3206</v>
      </c>
      <c r="H66" s="124">
        <v>174</v>
      </c>
      <c r="I66" s="125">
        <v>32500</v>
      </c>
      <c r="J66" s="125">
        <f t="shared" si="0"/>
        <v>5655000</v>
      </c>
      <c r="K66" s="113" t="s">
        <v>3207</v>
      </c>
    </row>
    <row r="67" spans="1:12" ht="16.5" thickTop="1" thickBot="1">
      <c r="A67" s="122">
        <v>63</v>
      </c>
      <c r="B67" s="122" t="s">
        <v>3368</v>
      </c>
      <c r="C67" s="147" t="s">
        <v>3369</v>
      </c>
      <c r="D67" s="146" t="s">
        <v>3370</v>
      </c>
      <c r="E67" s="146">
        <v>1940</v>
      </c>
      <c r="F67" s="146" t="s">
        <v>254</v>
      </c>
      <c r="G67" s="146" t="s">
        <v>3206</v>
      </c>
      <c r="H67" s="146">
        <v>24</v>
      </c>
      <c r="I67" s="144">
        <v>32500</v>
      </c>
      <c r="J67" s="144">
        <f t="shared" si="0"/>
        <v>780000</v>
      </c>
      <c r="K67" s="113" t="s">
        <v>3207</v>
      </c>
    </row>
    <row r="68" spans="1:12" ht="31.5" thickTop="1" thickBot="1">
      <c r="A68" s="124">
        <v>64</v>
      </c>
      <c r="B68" s="122" t="s">
        <v>3371</v>
      </c>
      <c r="C68" s="123" t="s">
        <v>3372</v>
      </c>
      <c r="D68" s="124" t="s">
        <v>3373</v>
      </c>
      <c r="E68" s="124">
        <v>1918</v>
      </c>
      <c r="F68" s="124" t="s">
        <v>254</v>
      </c>
      <c r="G68" s="124" t="s">
        <v>3206</v>
      </c>
      <c r="H68" s="124">
        <v>48</v>
      </c>
      <c r="I68" s="125">
        <v>32500</v>
      </c>
      <c r="J68" s="125">
        <f t="shared" si="0"/>
        <v>1560000</v>
      </c>
      <c r="K68" s="113" t="s">
        <v>3207</v>
      </c>
    </row>
    <row r="69" spans="1:12" ht="16.5" thickTop="1" thickBot="1">
      <c r="A69" s="122">
        <v>65</v>
      </c>
      <c r="B69" s="122" t="s">
        <v>3374</v>
      </c>
      <c r="C69" s="123" t="s">
        <v>3375</v>
      </c>
      <c r="D69" s="124" t="s">
        <v>3376</v>
      </c>
      <c r="E69" s="124">
        <v>1950</v>
      </c>
      <c r="F69" s="124" t="s">
        <v>17</v>
      </c>
      <c r="G69" s="124" t="s">
        <v>3206</v>
      </c>
      <c r="H69" s="124">
        <v>32</v>
      </c>
      <c r="I69" s="125">
        <v>32500</v>
      </c>
      <c r="J69" s="125">
        <f t="shared" ref="J69:J95" si="1">I69*H69</f>
        <v>1040000</v>
      </c>
      <c r="K69" s="113" t="s">
        <v>3207</v>
      </c>
    </row>
    <row r="70" spans="1:12" ht="16.5" thickTop="1" thickBot="1">
      <c r="A70" s="124">
        <v>66</v>
      </c>
      <c r="B70" s="122" t="s">
        <v>3377</v>
      </c>
      <c r="C70" s="123" t="s">
        <v>3378</v>
      </c>
      <c r="D70" s="124" t="s">
        <v>1751</v>
      </c>
      <c r="E70" s="124">
        <v>1964</v>
      </c>
      <c r="F70" s="124" t="s">
        <v>17</v>
      </c>
      <c r="G70" s="124" t="s">
        <v>3206</v>
      </c>
      <c r="H70" s="124">
        <v>22</v>
      </c>
      <c r="I70" s="125">
        <v>32500</v>
      </c>
      <c r="J70" s="125">
        <f t="shared" si="1"/>
        <v>715000</v>
      </c>
      <c r="K70" s="113" t="s">
        <v>3207</v>
      </c>
    </row>
    <row r="71" spans="1:12" ht="16.5" thickTop="1" thickBot="1">
      <c r="A71" s="122">
        <v>67</v>
      </c>
      <c r="B71" s="122" t="s">
        <v>3379</v>
      </c>
      <c r="C71" s="123" t="s">
        <v>3380</v>
      </c>
      <c r="D71" s="124" t="s">
        <v>2273</v>
      </c>
      <c r="E71" s="124">
        <v>1964</v>
      </c>
      <c r="F71" s="124" t="s">
        <v>17</v>
      </c>
      <c r="G71" s="124" t="s">
        <v>3206</v>
      </c>
      <c r="H71" s="124">
        <v>24</v>
      </c>
      <c r="I71" s="125">
        <v>32500</v>
      </c>
      <c r="J71" s="125">
        <f t="shared" si="1"/>
        <v>780000</v>
      </c>
      <c r="K71" s="113" t="s">
        <v>3207</v>
      </c>
    </row>
    <row r="72" spans="1:12" ht="16.5" thickTop="1" thickBot="1">
      <c r="A72" s="124">
        <v>68</v>
      </c>
      <c r="B72" s="122" t="s">
        <v>3381</v>
      </c>
      <c r="C72" s="126" t="s">
        <v>3382</v>
      </c>
      <c r="D72" s="127" t="s">
        <v>3383</v>
      </c>
      <c r="E72" s="128">
        <v>1949</v>
      </c>
      <c r="F72" s="128" t="s">
        <v>17</v>
      </c>
      <c r="G72" s="128" t="s">
        <v>3206</v>
      </c>
      <c r="H72" s="128">
        <v>72</v>
      </c>
      <c r="I72" s="125">
        <v>32500</v>
      </c>
      <c r="J72" s="125">
        <f t="shared" si="1"/>
        <v>2340000</v>
      </c>
      <c r="K72" s="113" t="s">
        <v>3207</v>
      </c>
    </row>
    <row r="73" spans="1:12" ht="16.5" thickTop="1" thickBot="1">
      <c r="A73" s="122">
        <v>69</v>
      </c>
      <c r="B73" s="122" t="s">
        <v>3384</v>
      </c>
      <c r="C73" s="123" t="s">
        <v>3385</v>
      </c>
      <c r="D73" s="124" t="s">
        <v>3017</v>
      </c>
      <c r="E73" s="124">
        <v>1950</v>
      </c>
      <c r="F73" s="124" t="s">
        <v>17</v>
      </c>
      <c r="G73" s="124" t="s">
        <v>3206</v>
      </c>
      <c r="H73" s="124">
        <v>52</v>
      </c>
      <c r="I73" s="125">
        <v>32500</v>
      </c>
      <c r="J73" s="125">
        <f t="shared" si="1"/>
        <v>1690000</v>
      </c>
      <c r="K73" s="113" t="s">
        <v>3207</v>
      </c>
    </row>
    <row r="74" spans="1:12" ht="16.5" thickTop="1" thickBot="1">
      <c r="A74" s="124">
        <v>70</v>
      </c>
      <c r="B74" s="122" t="s">
        <v>3386</v>
      </c>
      <c r="C74" s="131" t="s">
        <v>3387</v>
      </c>
      <c r="D74" s="132" t="s">
        <v>547</v>
      </c>
      <c r="E74" s="133">
        <v>1945</v>
      </c>
      <c r="F74" s="133" t="s">
        <v>17</v>
      </c>
      <c r="G74" s="133" t="s">
        <v>3206</v>
      </c>
      <c r="H74" s="133">
        <v>42</v>
      </c>
      <c r="I74" s="125">
        <v>32500</v>
      </c>
      <c r="J74" s="125">
        <f t="shared" si="1"/>
        <v>1365000</v>
      </c>
      <c r="K74" s="113" t="s">
        <v>3207</v>
      </c>
      <c r="L74" s="112"/>
    </row>
    <row r="75" spans="1:12" ht="16.5" thickTop="1" thickBot="1">
      <c r="A75" s="122">
        <v>71</v>
      </c>
      <c r="B75" s="122" t="s">
        <v>3388</v>
      </c>
      <c r="C75" s="123" t="s">
        <v>3389</v>
      </c>
      <c r="D75" s="124" t="s">
        <v>3390</v>
      </c>
      <c r="E75" s="124">
        <v>1932</v>
      </c>
      <c r="F75" s="137" t="s">
        <v>17</v>
      </c>
      <c r="G75" s="137" t="s">
        <v>3206</v>
      </c>
      <c r="H75" s="124">
        <v>42</v>
      </c>
      <c r="I75" s="125">
        <v>32500</v>
      </c>
      <c r="J75" s="125">
        <f t="shared" si="1"/>
        <v>1365000</v>
      </c>
      <c r="K75" s="113" t="s">
        <v>3207</v>
      </c>
    </row>
    <row r="76" spans="1:12" ht="16.5" thickTop="1" thickBot="1">
      <c r="A76" s="124">
        <v>72</v>
      </c>
      <c r="B76" s="122" t="s">
        <v>3391</v>
      </c>
      <c r="C76" s="129" t="s">
        <v>3392</v>
      </c>
      <c r="D76" s="130" t="s">
        <v>3393</v>
      </c>
      <c r="E76" s="122">
        <v>1928</v>
      </c>
      <c r="F76" s="130" t="s">
        <v>17</v>
      </c>
      <c r="G76" s="122" t="s">
        <v>3206</v>
      </c>
      <c r="H76" s="122">
        <v>58</v>
      </c>
      <c r="I76" s="125">
        <v>32500</v>
      </c>
      <c r="J76" s="125">
        <f t="shared" si="1"/>
        <v>1885000</v>
      </c>
      <c r="K76" s="113" t="s">
        <v>3207</v>
      </c>
    </row>
    <row r="77" spans="1:12" ht="16.5" thickTop="1" thickBot="1">
      <c r="A77" s="122">
        <v>73</v>
      </c>
      <c r="B77" s="122" t="s">
        <v>3394</v>
      </c>
      <c r="C77" s="129" t="s">
        <v>3395</v>
      </c>
      <c r="D77" s="130" t="s">
        <v>3393</v>
      </c>
      <c r="E77" s="124">
        <v>1928</v>
      </c>
      <c r="F77" s="124" t="s">
        <v>17</v>
      </c>
      <c r="G77" s="124" t="s">
        <v>3206</v>
      </c>
      <c r="H77" s="124">
        <v>60</v>
      </c>
      <c r="I77" s="125">
        <v>32500</v>
      </c>
      <c r="J77" s="125">
        <f t="shared" si="1"/>
        <v>1950000</v>
      </c>
      <c r="K77" s="113" t="s">
        <v>3207</v>
      </c>
    </row>
    <row r="78" spans="1:12" ht="16.5" thickTop="1" thickBot="1">
      <c r="A78" s="124">
        <v>74</v>
      </c>
      <c r="B78" s="122" t="s">
        <v>3396</v>
      </c>
      <c r="C78" s="123" t="s">
        <v>3397</v>
      </c>
      <c r="D78" s="124"/>
      <c r="E78" s="124">
        <v>1933</v>
      </c>
      <c r="F78" s="124" t="s">
        <v>17</v>
      </c>
      <c r="G78" s="124" t="s">
        <v>3206</v>
      </c>
      <c r="H78" s="124">
        <v>74</v>
      </c>
      <c r="I78" s="125">
        <v>32500</v>
      </c>
      <c r="J78" s="125">
        <f t="shared" si="1"/>
        <v>2405000</v>
      </c>
      <c r="K78" s="113" t="s">
        <v>3207</v>
      </c>
    </row>
    <row r="79" spans="1:12" ht="16.5" thickTop="1" thickBot="1">
      <c r="A79" s="122">
        <v>75</v>
      </c>
      <c r="B79" s="122" t="s">
        <v>3398</v>
      </c>
      <c r="C79" s="123" t="s">
        <v>3399</v>
      </c>
      <c r="D79" s="124" t="s">
        <v>2125</v>
      </c>
      <c r="E79" s="124">
        <v>1932</v>
      </c>
      <c r="F79" s="124" t="s">
        <v>267</v>
      </c>
      <c r="G79" s="124" t="s">
        <v>3206</v>
      </c>
      <c r="H79" s="124">
        <v>64</v>
      </c>
      <c r="I79" s="125">
        <v>32500</v>
      </c>
      <c r="J79" s="125">
        <f t="shared" si="1"/>
        <v>2080000</v>
      </c>
      <c r="K79" s="113" t="s">
        <v>3207</v>
      </c>
    </row>
    <row r="80" spans="1:12" ht="16.5" thickTop="1" thickBot="1">
      <c r="A80" s="124">
        <v>76</v>
      </c>
      <c r="B80" s="122" t="s">
        <v>3400</v>
      </c>
      <c r="C80" s="123" t="s">
        <v>3401</v>
      </c>
      <c r="D80" s="124" t="s">
        <v>3402</v>
      </c>
      <c r="E80" s="124">
        <v>1928</v>
      </c>
      <c r="F80" s="124" t="s">
        <v>254</v>
      </c>
      <c r="G80" s="124" t="s">
        <v>3206</v>
      </c>
      <c r="H80" s="124">
        <v>66</v>
      </c>
      <c r="I80" s="125">
        <v>32500</v>
      </c>
      <c r="J80" s="125">
        <f t="shared" si="1"/>
        <v>2145000</v>
      </c>
      <c r="K80" s="113" t="s">
        <v>3207</v>
      </c>
    </row>
    <row r="81" spans="1:16" ht="31.5" thickTop="1" thickBot="1">
      <c r="A81" s="122">
        <v>77</v>
      </c>
      <c r="B81" s="122" t="s">
        <v>3403</v>
      </c>
      <c r="C81" s="123" t="s">
        <v>3404</v>
      </c>
      <c r="D81" s="124" t="s">
        <v>3405</v>
      </c>
      <c r="E81" s="124">
        <v>1936</v>
      </c>
      <c r="F81" s="124" t="s">
        <v>267</v>
      </c>
      <c r="G81" s="124" t="s">
        <v>3206</v>
      </c>
      <c r="H81" s="124">
        <v>60</v>
      </c>
      <c r="I81" s="125">
        <v>32500</v>
      </c>
      <c r="J81" s="125">
        <f t="shared" si="1"/>
        <v>1950000</v>
      </c>
      <c r="K81" s="113" t="s">
        <v>3207</v>
      </c>
    </row>
    <row r="82" spans="1:16" ht="16.5" thickTop="1" thickBot="1">
      <c r="A82" s="124">
        <v>78</v>
      </c>
      <c r="B82" s="122" t="s">
        <v>3406</v>
      </c>
      <c r="C82" s="123" t="s">
        <v>2358</v>
      </c>
      <c r="D82" s="124" t="s">
        <v>2283</v>
      </c>
      <c r="E82" s="124">
        <v>1912</v>
      </c>
      <c r="F82" s="124" t="s">
        <v>254</v>
      </c>
      <c r="G82" s="124" t="s">
        <v>3206</v>
      </c>
      <c r="H82" s="124">
        <v>48</v>
      </c>
      <c r="I82" s="125">
        <v>32500</v>
      </c>
      <c r="J82" s="125">
        <f t="shared" si="1"/>
        <v>1560000</v>
      </c>
      <c r="K82" s="113" t="s">
        <v>3207</v>
      </c>
    </row>
    <row r="83" spans="1:16" ht="16.5" thickTop="1" thickBot="1">
      <c r="A83" s="122">
        <v>79</v>
      </c>
      <c r="B83" s="122" t="s">
        <v>3407</v>
      </c>
      <c r="C83" s="123" t="s">
        <v>3408</v>
      </c>
      <c r="D83" s="124" t="s">
        <v>2518</v>
      </c>
      <c r="E83" s="124">
        <v>1933</v>
      </c>
      <c r="F83" s="124" t="s">
        <v>254</v>
      </c>
      <c r="G83" s="124" t="s">
        <v>3206</v>
      </c>
      <c r="H83" s="124">
        <v>48</v>
      </c>
      <c r="I83" s="125">
        <v>32500</v>
      </c>
      <c r="J83" s="125">
        <f t="shared" si="1"/>
        <v>1560000</v>
      </c>
      <c r="K83" s="113" t="s">
        <v>3207</v>
      </c>
    </row>
    <row r="84" spans="1:16" ht="16.5" thickTop="1" thickBot="1">
      <c r="A84" s="124">
        <v>80</v>
      </c>
      <c r="B84" s="122" t="s">
        <v>3409</v>
      </c>
      <c r="C84" s="123" t="s">
        <v>2517</v>
      </c>
      <c r="D84" s="124" t="s">
        <v>2518</v>
      </c>
      <c r="E84" s="124">
        <v>1933</v>
      </c>
      <c r="F84" s="124" t="s">
        <v>254</v>
      </c>
      <c r="G84" s="124" t="s">
        <v>3206</v>
      </c>
      <c r="H84" s="124">
        <v>56</v>
      </c>
      <c r="I84" s="125">
        <v>32500</v>
      </c>
      <c r="J84" s="125">
        <f t="shared" si="1"/>
        <v>1820000</v>
      </c>
      <c r="K84" s="113" t="s">
        <v>3207</v>
      </c>
    </row>
    <row r="85" spans="1:16" ht="16.5" thickTop="1" thickBot="1">
      <c r="A85" s="122">
        <v>81</v>
      </c>
      <c r="B85" s="122" t="s">
        <v>3410</v>
      </c>
      <c r="C85" s="123" t="s">
        <v>3411</v>
      </c>
      <c r="D85" s="124" t="s">
        <v>3412</v>
      </c>
      <c r="E85" s="124">
        <v>1925</v>
      </c>
      <c r="F85" s="124" t="s">
        <v>254</v>
      </c>
      <c r="G85" s="124" t="s">
        <v>3206</v>
      </c>
      <c r="H85" s="124">
        <v>42</v>
      </c>
      <c r="I85" s="125">
        <v>32500</v>
      </c>
      <c r="J85" s="125">
        <f t="shared" si="1"/>
        <v>1365000</v>
      </c>
      <c r="K85" s="113" t="s">
        <v>3207</v>
      </c>
    </row>
    <row r="86" spans="1:16" ht="16.5" thickTop="1" thickBot="1">
      <c r="A86" s="124">
        <v>82</v>
      </c>
      <c r="B86" s="122" t="s">
        <v>3413</v>
      </c>
      <c r="C86" s="123" t="s">
        <v>3414</v>
      </c>
      <c r="D86" s="124" t="s">
        <v>3415</v>
      </c>
      <c r="E86" s="124">
        <v>1924</v>
      </c>
      <c r="F86" s="124" t="s">
        <v>254</v>
      </c>
      <c r="G86" s="124" t="s">
        <v>3206</v>
      </c>
      <c r="H86" s="124">
        <v>38</v>
      </c>
      <c r="I86" s="125">
        <v>32500</v>
      </c>
      <c r="J86" s="125">
        <f t="shared" si="1"/>
        <v>1235000</v>
      </c>
      <c r="K86" s="113" t="s">
        <v>3207</v>
      </c>
    </row>
    <row r="87" spans="1:16" ht="16.5" thickTop="1" thickBot="1">
      <c r="A87" s="122">
        <v>83</v>
      </c>
      <c r="B87" s="122" t="s">
        <v>3416</v>
      </c>
      <c r="C87" s="123" t="s">
        <v>2368</v>
      </c>
      <c r="D87" s="124" t="s">
        <v>2185</v>
      </c>
      <c r="E87" s="124">
        <v>1920</v>
      </c>
      <c r="F87" s="124" t="s">
        <v>254</v>
      </c>
      <c r="G87" s="124" t="s">
        <v>3206</v>
      </c>
      <c r="H87" s="124">
        <v>42</v>
      </c>
      <c r="I87" s="125">
        <v>32500</v>
      </c>
      <c r="J87" s="125">
        <f t="shared" si="1"/>
        <v>1365000</v>
      </c>
      <c r="K87" s="113" t="s">
        <v>3207</v>
      </c>
    </row>
    <row r="88" spans="1:16" ht="16.5" thickTop="1" thickBot="1">
      <c r="A88" s="124">
        <v>84</v>
      </c>
      <c r="B88" s="122" t="s">
        <v>3417</v>
      </c>
      <c r="C88" s="123" t="s">
        <v>3418</v>
      </c>
      <c r="D88" s="124" t="s">
        <v>3419</v>
      </c>
      <c r="E88" s="124">
        <v>1924</v>
      </c>
      <c r="F88" s="124" t="s">
        <v>254</v>
      </c>
      <c r="G88" s="124" t="s">
        <v>3206</v>
      </c>
      <c r="H88" s="124">
        <v>48</v>
      </c>
      <c r="I88" s="125">
        <v>32500</v>
      </c>
      <c r="J88" s="125">
        <f t="shared" si="1"/>
        <v>1560000</v>
      </c>
      <c r="K88" s="113" t="s">
        <v>3207</v>
      </c>
    </row>
    <row r="89" spans="1:16" ht="16.5" thickTop="1" thickBot="1">
      <c r="A89" s="122">
        <v>85</v>
      </c>
      <c r="B89" s="122" t="s">
        <v>3420</v>
      </c>
      <c r="C89" s="123" t="s">
        <v>3421</v>
      </c>
      <c r="D89" s="124" t="s">
        <v>3422</v>
      </c>
      <c r="E89" s="124">
        <v>1924</v>
      </c>
      <c r="F89" s="124" t="s">
        <v>254</v>
      </c>
      <c r="G89" s="124" t="s">
        <v>3206</v>
      </c>
      <c r="H89" s="124">
        <v>50</v>
      </c>
      <c r="I89" s="125">
        <v>32500</v>
      </c>
      <c r="J89" s="125">
        <f t="shared" si="1"/>
        <v>1625000</v>
      </c>
      <c r="K89" s="113" t="s">
        <v>3207</v>
      </c>
    </row>
    <row r="90" spans="1:16" ht="16.5" thickTop="1" thickBot="1">
      <c r="A90" s="124">
        <v>86</v>
      </c>
      <c r="B90" s="122" t="s">
        <v>3423</v>
      </c>
      <c r="C90" s="123" t="s">
        <v>3424</v>
      </c>
      <c r="D90" s="124" t="s">
        <v>544</v>
      </c>
      <c r="E90" s="124">
        <v>1922</v>
      </c>
      <c r="F90" s="124" t="s">
        <v>1978</v>
      </c>
      <c r="G90" s="124" t="s">
        <v>3206</v>
      </c>
      <c r="H90" s="124">
        <v>26</v>
      </c>
      <c r="I90" s="125">
        <v>32500</v>
      </c>
      <c r="J90" s="125">
        <f t="shared" si="1"/>
        <v>845000</v>
      </c>
      <c r="K90" s="113" t="s">
        <v>3207</v>
      </c>
      <c r="P90" s="113">
        <v>334</v>
      </c>
    </row>
    <row r="91" spans="1:16" ht="16.5" thickTop="1" thickBot="1">
      <c r="A91" s="122">
        <v>87</v>
      </c>
      <c r="B91" s="122" t="s">
        <v>3425</v>
      </c>
      <c r="C91" s="148" t="s">
        <v>3426</v>
      </c>
      <c r="D91" s="149" t="s">
        <v>3427</v>
      </c>
      <c r="E91" s="149">
        <v>1940</v>
      </c>
      <c r="F91" s="149" t="s">
        <v>254</v>
      </c>
      <c r="G91" s="149" t="s">
        <v>3206</v>
      </c>
      <c r="H91" s="149">
        <v>96</v>
      </c>
      <c r="I91" s="125">
        <v>32500</v>
      </c>
      <c r="J91" s="125">
        <f t="shared" si="1"/>
        <v>3120000</v>
      </c>
      <c r="K91" s="113" t="s">
        <v>3207</v>
      </c>
      <c r="P91" s="113">
        <v>337</v>
      </c>
    </row>
    <row r="92" spans="1:16" ht="16.5" thickTop="1" thickBot="1">
      <c r="A92" s="124">
        <v>88</v>
      </c>
      <c r="B92" s="122" t="s">
        <v>3428</v>
      </c>
      <c r="C92" s="129" t="s">
        <v>3429</v>
      </c>
      <c r="D92" s="130" t="s">
        <v>3419</v>
      </c>
      <c r="E92" s="122">
        <v>1931</v>
      </c>
      <c r="F92" s="130" t="s">
        <v>254</v>
      </c>
      <c r="G92" s="122" t="s">
        <v>3206</v>
      </c>
      <c r="H92" s="122">
        <v>56</v>
      </c>
      <c r="I92" s="125">
        <v>32500</v>
      </c>
      <c r="J92" s="125">
        <f t="shared" si="1"/>
        <v>1820000</v>
      </c>
      <c r="K92" s="113" t="s">
        <v>3207</v>
      </c>
      <c r="P92" s="113">
        <v>460</v>
      </c>
    </row>
    <row r="93" spans="1:16" ht="16.5" thickTop="1" thickBot="1">
      <c r="A93" s="122">
        <v>89</v>
      </c>
      <c r="B93" s="122" t="s">
        <v>3430</v>
      </c>
      <c r="C93" s="123" t="s">
        <v>3431</v>
      </c>
      <c r="D93" s="124" t="s">
        <v>3432</v>
      </c>
      <c r="E93" s="124">
        <v>1928</v>
      </c>
      <c r="F93" s="124" t="s">
        <v>254</v>
      </c>
      <c r="G93" s="124" t="s">
        <v>3206</v>
      </c>
      <c r="H93" s="124">
        <v>92</v>
      </c>
      <c r="I93" s="125">
        <v>32500</v>
      </c>
      <c r="J93" s="125">
        <f t="shared" si="1"/>
        <v>2990000</v>
      </c>
      <c r="K93" s="113" t="s">
        <v>3207</v>
      </c>
      <c r="P93" s="113">
        <v>173</v>
      </c>
    </row>
    <row r="94" spans="1:16" ht="16.5" thickTop="1" thickBot="1">
      <c r="A94" s="124">
        <v>90</v>
      </c>
      <c r="B94" s="122" t="s">
        <v>3433</v>
      </c>
      <c r="C94" s="123" t="s">
        <v>3434</v>
      </c>
      <c r="D94" s="124" t="s">
        <v>3435</v>
      </c>
      <c r="E94" s="124">
        <v>1932</v>
      </c>
      <c r="F94" s="124" t="s">
        <v>267</v>
      </c>
      <c r="G94" s="124" t="s">
        <v>3206</v>
      </c>
      <c r="H94" s="124">
        <v>60</v>
      </c>
      <c r="I94" s="125">
        <v>32500</v>
      </c>
      <c r="J94" s="125">
        <f t="shared" si="1"/>
        <v>1950000</v>
      </c>
      <c r="K94" s="113" t="s">
        <v>3207</v>
      </c>
      <c r="P94" s="113">
        <v>91</v>
      </c>
    </row>
    <row r="95" spans="1:16" ht="16.5" thickTop="1" thickBot="1">
      <c r="A95" s="122">
        <v>91</v>
      </c>
      <c r="B95" s="122" t="s">
        <v>3436</v>
      </c>
      <c r="C95" s="123" t="s">
        <v>3437</v>
      </c>
      <c r="D95" s="124" t="s">
        <v>3438</v>
      </c>
      <c r="E95" s="124">
        <v>1931</v>
      </c>
      <c r="F95" s="124" t="s">
        <v>267</v>
      </c>
      <c r="G95" s="124" t="s">
        <v>3206</v>
      </c>
      <c r="H95" s="124">
        <v>28</v>
      </c>
      <c r="I95" s="125">
        <v>32500</v>
      </c>
      <c r="J95" s="125">
        <f t="shared" si="1"/>
        <v>910000</v>
      </c>
      <c r="P95" s="113">
        <f>SUM(P90:P94)</f>
        <v>1395</v>
      </c>
    </row>
    <row r="96" spans="1:16" ht="16.5" thickTop="1" thickBot="1">
      <c r="C96" s="129"/>
      <c r="D96" s="130"/>
      <c r="E96" s="122"/>
      <c r="F96" s="150"/>
      <c r="G96" s="134"/>
      <c r="H96" s="151">
        <f>SUM(H5:H95)</f>
        <v>5301</v>
      </c>
      <c r="I96" s="151">
        <f t="shared" ref="I96:J96" si="2">SUM(I5:I95)</f>
        <v>2957500</v>
      </c>
      <c r="J96" s="151">
        <f t="shared" si="2"/>
        <v>172282500</v>
      </c>
      <c r="K96" s="113" t="s">
        <v>3207</v>
      </c>
    </row>
    <row r="97" spans="9:9" ht="15.75" thickTop="1">
      <c r="I97" s="153"/>
    </row>
  </sheetData>
  <autoFilter ref="C4:J96" xr:uid="{00000000-0009-0000-0000-000004000000}">
    <sortState xmlns:xlrd2="http://schemas.microsoft.com/office/spreadsheetml/2017/richdata2" ref="C5:J101">
      <sortCondition sortBy="cellColor" ref="C4:C100" dxfId="394"/>
    </sortState>
  </autoFilter>
  <mergeCells count="2">
    <mergeCell ref="A1:J1"/>
    <mergeCell ref="A2:J2"/>
  </mergeCells>
  <printOptions horizontalCentered="1"/>
  <pageMargins left="0.27559055118110237" right="0.27559055118110237" top="0.51181102362204722" bottom="0.35433070866141736" header="0.31496062992125984" footer="0.19685039370078741"/>
  <pageSetup paperSize="9" scale="75" fitToHeight="3" orientation="portrait" verticalDpi="300" r:id="rId1"/>
  <colBreaks count="1" manualBreakCount="1">
    <brk id="8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I108"/>
  <sheetViews>
    <sheetView topLeftCell="A105" workbookViewId="0">
      <selection activeCell="I5" sqref="I5:I108"/>
    </sheetView>
  </sheetViews>
  <sheetFormatPr defaultRowHeight="15"/>
  <cols>
    <col min="1" max="1" width="3.42578125" bestFit="1" customWidth="1"/>
    <col min="2" max="2" width="37.5703125" customWidth="1"/>
    <col min="3" max="3" width="15.28515625" customWidth="1"/>
    <col min="4" max="4" width="9.85546875" customWidth="1"/>
    <col min="5" max="5" width="10.42578125" bestFit="1" customWidth="1"/>
    <col min="6" max="6" width="7.28515625" bestFit="1" customWidth="1"/>
  </cols>
  <sheetData>
    <row r="2" spans="1:9">
      <c r="A2" s="309" t="s">
        <v>3439</v>
      </c>
      <c r="B2" s="309"/>
      <c r="C2" s="309"/>
      <c r="D2" s="309"/>
      <c r="E2" s="309"/>
      <c r="F2" s="309"/>
      <c r="G2" s="309"/>
      <c r="H2" s="309"/>
      <c r="I2" s="309"/>
    </row>
    <row r="4" spans="1:9">
      <c r="A4" s="154" t="s">
        <v>7</v>
      </c>
      <c r="B4" s="154" t="s">
        <v>9</v>
      </c>
      <c r="C4" s="154" t="s">
        <v>10</v>
      </c>
      <c r="D4" s="154" t="s">
        <v>3440</v>
      </c>
      <c r="E4" s="154" t="s">
        <v>3441</v>
      </c>
      <c r="F4" s="154" t="s">
        <v>3442</v>
      </c>
      <c r="G4" s="154" t="s">
        <v>3443</v>
      </c>
      <c r="H4" s="154" t="s">
        <v>12</v>
      </c>
      <c r="I4" s="154" t="s">
        <v>3444</v>
      </c>
    </row>
    <row r="5" spans="1:9" ht="18">
      <c r="A5" s="155">
        <v>1</v>
      </c>
      <c r="B5" s="158" t="s">
        <v>3445</v>
      </c>
      <c r="C5" s="157" t="s">
        <v>3446</v>
      </c>
      <c r="D5" s="158" t="s">
        <v>547</v>
      </c>
      <c r="E5" s="159">
        <v>1941</v>
      </c>
      <c r="F5" s="160"/>
      <c r="G5" s="158" t="s">
        <v>3447</v>
      </c>
      <c r="H5" s="158" t="s">
        <v>17</v>
      </c>
      <c r="I5" s="159">
        <v>110</v>
      </c>
    </row>
    <row r="6" spans="1:9">
      <c r="A6" s="155">
        <v>2</v>
      </c>
      <c r="B6" s="158" t="s">
        <v>3448</v>
      </c>
      <c r="C6" s="158" t="s">
        <v>3449</v>
      </c>
      <c r="D6" s="158" t="s">
        <v>547</v>
      </c>
      <c r="E6" s="159">
        <v>1949</v>
      </c>
      <c r="F6" s="159">
        <v>1</v>
      </c>
      <c r="G6" s="158" t="s">
        <v>3450</v>
      </c>
      <c r="H6" s="158" t="s">
        <v>17</v>
      </c>
      <c r="I6" s="159">
        <v>101</v>
      </c>
    </row>
    <row r="7" spans="1:9" ht="27">
      <c r="A7" s="155">
        <v>3</v>
      </c>
      <c r="B7" s="158" t="s">
        <v>3451</v>
      </c>
      <c r="C7" s="158" t="s">
        <v>3452</v>
      </c>
      <c r="D7" s="158" t="s">
        <v>547</v>
      </c>
      <c r="E7" s="160"/>
      <c r="F7" s="160"/>
      <c r="G7" s="158" t="s">
        <v>3453</v>
      </c>
      <c r="H7" s="158" t="s">
        <v>267</v>
      </c>
      <c r="I7" s="159">
        <v>40</v>
      </c>
    </row>
    <row r="8" spans="1:9">
      <c r="A8" s="155">
        <v>4</v>
      </c>
      <c r="B8" s="158" t="s">
        <v>29</v>
      </c>
      <c r="C8" s="158" t="s">
        <v>30</v>
      </c>
      <c r="D8" s="158" t="s">
        <v>547</v>
      </c>
      <c r="E8" s="159">
        <v>1985</v>
      </c>
      <c r="F8" s="159">
        <v>1</v>
      </c>
      <c r="G8" s="158" t="s">
        <v>3450</v>
      </c>
      <c r="H8" s="158" t="s">
        <v>3454</v>
      </c>
      <c r="I8" s="159">
        <v>157</v>
      </c>
    </row>
    <row r="9" spans="1:9">
      <c r="A9" s="155">
        <v>5</v>
      </c>
      <c r="B9" s="158" t="s">
        <v>3455</v>
      </c>
      <c r="C9" s="158" t="s">
        <v>3456</v>
      </c>
      <c r="D9" s="158" t="s">
        <v>547</v>
      </c>
      <c r="E9" s="159">
        <v>1948</v>
      </c>
      <c r="F9" s="159">
        <v>2</v>
      </c>
      <c r="G9" s="158" t="s">
        <v>3450</v>
      </c>
      <c r="H9" s="158" t="s">
        <v>17</v>
      </c>
      <c r="I9" s="159">
        <v>49</v>
      </c>
    </row>
    <row r="10" spans="1:9">
      <c r="A10" s="155">
        <v>6</v>
      </c>
      <c r="B10" s="158" t="s">
        <v>3457</v>
      </c>
      <c r="C10" s="158" t="s">
        <v>3458</v>
      </c>
      <c r="D10" s="158" t="s">
        <v>547</v>
      </c>
      <c r="E10" s="159">
        <v>1926</v>
      </c>
      <c r="F10" s="160"/>
      <c r="G10" s="158" t="s">
        <v>3450</v>
      </c>
      <c r="H10" s="158" t="s">
        <v>17</v>
      </c>
      <c r="I10" s="159">
        <v>62</v>
      </c>
    </row>
    <row r="11" spans="1:9" ht="27">
      <c r="A11" s="155">
        <v>7</v>
      </c>
      <c r="B11" s="158" t="s">
        <v>3459</v>
      </c>
      <c r="C11" s="158" t="s">
        <v>3460</v>
      </c>
      <c r="D11" s="158" t="s">
        <v>547</v>
      </c>
      <c r="E11" s="159">
        <v>1952</v>
      </c>
      <c r="F11" s="160"/>
      <c r="G11" s="158" t="s">
        <v>3453</v>
      </c>
      <c r="H11" s="158" t="s">
        <v>17</v>
      </c>
      <c r="I11" s="159">
        <v>152</v>
      </c>
    </row>
    <row r="12" spans="1:9" ht="18">
      <c r="A12" s="155">
        <v>8</v>
      </c>
      <c r="B12" s="158" t="s">
        <v>3461</v>
      </c>
      <c r="C12" s="157" t="s">
        <v>3462</v>
      </c>
      <c r="D12" s="158" t="s">
        <v>547</v>
      </c>
      <c r="E12" s="159">
        <v>1948</v>
      </c>
      <c r="F12" s="159">
        <v>1</v>
      </c>
      <c r="G12" s="158" t="s">
        <v>3447</v>
      </c>
      <c r="H12" s="158" t="s">
        <v>17</v>
      </c>
      <c r="I12" s="159">
        <v>98</v>
      </c>
    </row>
    <row r="13" spans="1:9" ht="18">
      <c r="A13" s="155">
        <v>9</v>
      </c>
      <c r="B13" s="158" t="s">
        <v>3463</v>
      </c>
      <c r="C13" s="160"/>
      <c r="D13" s="158" t="s">
        <v>547</v>
      </c>
      <c r="E13" s="160"/>
      <c r="F13" s="160"/>
      <c r="G13" s="158" t="s">
        <v>3447</v>
      </c>
      <c r="H13" s="158" t="s">
        <v>17</v>
      </c>
      <c r="I13" s="159">
        <v>84</v>
      </c>
    </row>
    <row r="14" spans="1:9" ht="18">
      <c r="A14" s="156">
        <v>10</v>
      </c>
      <c r="B14" s="158" t="s">
        <v>3464</v>
      </c>
      <c r="C14" s="158" t="s">
        <v>3465</v>
      </c>
      <c r="D14" s="158" t="s">
        <v>547</v>
      </c>
      <c r="E14" s="159">
        <v>1930</v>
      </c>
      <c r="F14" s="159">
        <v>4</v>
      </c>
      <c r="G14" s="158" t="s">
        <v>3447</v>
      </c>
      <c r="H14" s="158" t="s">
        <v>17</v>
      </c>
      <c r="I14" s="159">
        <v>163</v>
      </c>
    </row>
    <row r="15" spans="1:9" ht="18">
      <c r="A15" s="156">
        <v>11</v>
      </c>
      <c r="B15" s="158" t="s">
        <v>259</v>
      </c>
      <c r="C15" s="157" t="s">
        <v>3466</v>
      </c>
      <c r="D15" s="158" t="s">
        <v>547</v>
      </c>
      <c r="E15" s="159">
        <v>1981</v>
      </c>
      <c r="F15" s="159">
        <v>1</v>
      </c>
      <c r="G15" s="158" t="s">
        <v>3450</v>
      </c>
      <c r="H15" s="158" t="s">
        <v>267</v>
      </c>
      <c r="I15" s="159">
        <v>279</v>
      </c>
    </row>
    <row r="16" spans="1:9">
      <c r="A16" s="156">
        <v>12</v>
      </c>
      <c r="B16" s="158" t="s">
        <v>43</v>
      </c>
      <c r="C16" s="158" t="s">
        <v>3467</v>
      </c>
      <c r="D16" s="158" t="s">
        <v>547</v>
      </c>
      <c r="E16" s="159">
        <v>1982</v>
      </c>
      <c r="F16" s="159">
        <v>1</v>
      </c>
      <c r="G16" s="158" t="s">
        <v>3450</v>
      </c>
      <c r="H16" s="158" t="s">
        <v>17</v>
      </c>
      <c r="I16" s="159">
        <v>204</v>
      </c>
    </row>
    <row r="17" spans="1:9" ht="36">
      <c r="A17" s="156">
        <v>13</v>
      </c>
      <c r="B17" s="158" t="s">
        <v>3468</v>
      </c>
      <c r="C17" s="158" t="s">
        <v>3469</v>
      </c>
      <c r="D17" s="157" t="s">
        <v>3470</v>
      </c>
      <c r="E17" s="159">
        <v>1954</v>
      </c>
      <c r="F17" s="159">
        <v>5</v>
      </c>
      <c r="G17" s="158" t="s">
        <v>3447</v>
      </c>
      <c r="H17" s="158" t="s">
        <v>17</v>
      </c>
      <c r="I17" s="159">
        <v>283</v>
      </c>
    </row>
    <row r="18" spans="1:9">
      <c r="A18" s="156">
        <v>14</v>
      </c>
      <c r="B18" s="158" t="s">
        <v>3471</v>
      </c>
      <c r="C18" s="158" t="s">
        <v>1404</v>
      </c>
      <c r="D18" s="158" t="s">
        <v>547</v>
      </c>
      <c r="E18" s="159">
        <v>1953</v>
      </c>
      <c r="F18" s="159">
        <v>1</v>
      </c>
      <c r="G18" s="158" t="s">
        <v>3450</v>
      </c>
      <c r="H18" s="158" t="s">
        <v>2014</v>
      </c>
      <c r="I18" s="159">
        <v>243</v>
      </c>
    </row>
    <row r="19" spans="1:9" ht="18">
      <c r="A19" s="156">
        <v>15</v>
      </c>
      <c r="B19" s="158" t="s">
        <v>3472</v>
      </c>
      <c r="C19" s="157" t="s">
        <v>3473</v>
      </c>
      <c r="D19" s="158" t="s">
        <v>547</v>
      </c>
      <c r="E19" s="159">
        <v>1917</v>
      </c>
      <c r="F19" s="160"/>
      <c r="G19" s="158" t="s">
        <v>3447</v>
      </c>
      <c r="H19" s="158" t="s">
        <v>17</v>
      </c>
      <c r="I19" s="159">
        <v>128</v>
      </c>
    </row>
    <row r="20" spans="1:9" ht="27">
      <c r="A20" s="156">
        <v>16</v>
      </c>
      <c r="B20" s="158" t="s">
        <v>3474</v>
      </c>
      <c r="C20" s="158" t="s">
        <v>3475</v>
      </c>
      <c r="D20" s="158" t="s">
        <v>547</v>
      </c>
      <c r="E20" s="159">
        <v>1941</v>
      </c>
      <c r="F20" s="159">
        <v>1</v>
      </c>
      <c r="G20" s="158" t="s">
        <v>3453</v>
      </c>
      <c r="H20" s="158" t="s">
        <v>267</v>
      </c>
      <c r="I20" s="159">
        <v>116</v>
      </c>
    </row>
    <row r="21" spans="1:9" ht="27">
      <c r="A21" s="156">
        <v>17</v>
      </c>
      <c r="B21" s="158" t="s">
        <v>3476</v>
      </c>
      <c r="C21" s="158" t="s">
        <v>3475</v>
      </c>
      <c r="D21" s="158" t="s">
        <v>547</v>
      </c>
      <c r="E21" s="159">
        <v>1940</v>
      </c>
      <c r="F21" s="160"/>
      <c r="G21" s="158" t="s">
        <v>3453</v>
      </c>
      <c r="H21" s="158" t="s">
        <v>267</v>
      </c>
      <c r="I21" s="159">
        <v>84</v>
      </c>
    </row>
    <row r="22" spans="1:9">
      <c r="A22" s="156">
        <v>18</v>
      </c>
      <c r="B22" s="158" t="s">
        <v>962</v>
      </c>
      <c r="C22" s="158" t="s">
        <v>3477</v>
      </c>
      <c r="D22" s="158" t="s">
        <v>547</v>
      </c>
      <c r="E22" s="159">
        <v>1979</v>
      </c>
      <c r="F22" s="159">
        <v>1</v>
      </c>
      <c r="G22" s="158" t="s">
        <v>3450</v>
      </c>
      <c r="H22" s="158" t="s">
        <v>3478</v>
      </c>
      <c r="I22" s="159">
        <v>28</v>
      </c>
    </row>
    <row r="23" spans="1:9" ht="18">
      <c r="A23" s="156">
        <v>19</v>
      </c>
      <c r="B23" s="158" t="s">
        <v>865</v>
      </c>
      <c r="C23" s="157" t="s">
        <v>3479</v>
      </c>
      <c r="D23" s="158" t="s">
        <v>547</v>
      </c>
      <c r="E23" s="159">
        <v>1981</v>
      </c>
      <c r="F23" s="159">
        <v>1</v>
      </c>
      <c r="G23" s="158" t="s">
        <v>3450</v>
      </c>
      <c r="H23" s="158" t="s">
        <v>17</v>
      </c>
      <c r="I23" s="159">
        <v>172</v>
      </c>
    </row>
    <row r="24" spans="1:9">
      <c r="A24" s="156">
        <v>20</v>
      </c>
      <c r="B24" s="158" t="s">
        <v>3480</v>
      </c>
      <c r="C24" s="158" t="s">
        <v>3481</v>
      </c>
      <c r="D24" s="158" t="s">
        <v>547</v>
      </c>
      <c r="E24" s="159">
        <v>1983</v>
      </c>
      <c r="F24" s="159">
        <v>1</v>
      </c>
      <c r="G24" s="158" t="s">
        <v>3450</v>
      </c>
      <c r="H24" s="158" t="s">
        <v>17</v>
      </c>
      <c r="I24" s="159">
        <v>103</v>
      </c>
    </row>
    <row r="25" spans="1:9" ht="18">
      <c r="A25" s="156">
        <v>21</v>
      </c>
      <c r="B25" s="157" t="s">
        <v>3482</v>
      </c>
      <c r="C25" s="158" t="s">
        <v>3483</v>
      </c>
      <c r="D25" s="158" t="s">
        <v>547</v>
      </c>
      <c r="E25" s="159">
        <v>1952</v>
      </c>
      <c r="F25" s="159">
        <v>2</v>
      </c>
      <c r="G25" s="158" t="s">
        <v>3450</v>
      </c>
      <c r="H25" s="158" t="s">
        <v>17</v>
      </c>
      <c r="I25" s="159">
        <v>99</v>
      </c>
    </row>
    <row r="26" spans="1:9" ht="27">
      <c r="A26" s="156">
        <v>22</v>
      </c>
      <c r="B26" s="158" t="s">
        <v>3484</v>
      </c>
      <c r="C26" s="158" t="s">
        <v>3485</v>
      </c>
      <c r="D26" s="158" t="s">
        <v>547</v>
      </c>
      <c r="E26" s="159">
        <v>1919</v>
      </c>
      <c r="F26" s="160"/>
      <c r="G26" s="158" t="s">
        <v>3453</v>
      </c>
      <c r="H26" s="158" t="s">
        <v>2014</v>
      </c>
      <c r="I26" s="159">
        <v>32</v>
      </c>
    </row>
    <row r="27" spans="1:9" ht="27">
      <c r="A27" s="156">
        <v>23</v>
      </c>
      <c r="B27" s="158" t="s">
        <v>3486</v>
      </c>
      <c r="C27" s="158" t="s">
        <v>3487</v>
      </c>
      <c r="D27" s="158" t="s">
        <v>547</v>
      </c>
      <c r="E27" s="159">
        <v>1923</v>
      </c>
      <c r="F27" s="160"/>
      <c r="G27" s="158" t="s">
        <v>3453</v>
      </c>
      <c r="H27" s="158" t="s">
        <v>2014</v>
      </c>
      <c r="I27" s="159">
        <v>57</v>
      </c>
    </row>
    <row r="28" spans="1:9" ht="27">
      <c r="A28" s="156">
        <v>24</v>
      </c>
      <c r="B28" s="158" t="s">
        <v>3488</v>
      </c>
      <c r="C28" s="158" t="s">
        <v>431</v>
      </c>
      <c r="D28" s="158" t="s">
        <v>547</v>
      </c>
      <c r="E28" s="159">
        <v>1947</v>
      </c>
      <c r="F28" s="159">
        <v>2</v>
      </c>
      <c r="G28" s="158" t="s">
        <v>3453</v>
      </c>
      <c r="H28" s="158" t="s">
        <v>17</v>
      </c>
      <c r="I28" s="159">
        <v>112</v>
      </c>
    </row>
    <row r="29" spans="1:9" ht="27">
      <c r="A29" s="156">
        <v>25</v>
      </c>
      <c r="B29" s="158" t="s">
        <v>3489</v>
      </c>
      <c r="C29" s="158" t="s">
        <v>3059</v>
      </c>
      <c r="D29" s="158" t="s">
        <v>547</v>
      </c>
      <c r="E29" s="159">
        <v>1953</v>
      </c>
      <c r="F29" s="159">
        <v>2</v>
      </c>
      <c r="G29" s="158" t="s">
        <v>3453</v>
      </c>
      <c r="H29" s="158" t="s">
        <v>17</v>
      </c>
      <c r="I29" s="159">
        <v>56</v>
      </c>
    </row>
    <row r="30" spans="1:9" ht="27">
      <c r="A30" s="156">
        <v>26</v>
      </c>
      <c r="B30" s="158" t="s">
        <v>3490</v>
      </c>
      <c r="C30" s="157" t="s">
        <v>3491</v>
      </c>
      <c r="D30" s="158" t="s">
        <v>547</v>
      </c>
      <c r="E30" s="159">
        <v>1920</v>
      </c>
      <c r="F30" s="159">
        <v>2</v>
      </c>
      <c r="G30" s="158" t="s">
        <v>3453</v>
      </c>
      <c r="H30" s="158" t="s">
        <v>17</v>
      </c>
      <c r="I30" s="159">
        <v>54</v>
      </c>
    </row>
    <row r="31" spans="1:9" ht="27">
      <c r="A31" s="156">
        <v>27</v>
      </c>
      <c r="B31" s="158" t="s">
        <v>3492</v>
      </c>
      <c r="C31" s="157" t="s">
        <v>3493</v>
      </c>
      <c r="D31" s="158" t="s">
        <v>547</v>
      </c>
      <c r="E31" s="158">
        <v>1979</v>
      </c>
      <c r="F31" s="158">
        <v>1</v>
      </c>
      <c r="G31" s="158" t="s">
        <v>3450</v>
      </c>
      <c r="H31" s="158" t="s">
        <v>17</v>
      </c>
      <c r="I31" s="159">
        <v>367</v>
      </c>
    </row>
    <row r="32" spans="1:9" ht="27">
      <c r="A32" s="156">
        <v>28</v>
      </c>
      <c r="B32" s="158" t="s">
        <v>3494</v>
      </c>
      <c r="C32" s="158" t="s">
        <v>2561</v>
      </c>
      <c r="D32" s="158" t="s">
        <v>547</v>
      </c>
      <c r="E32" s="160"/>
      <c r="F32" s="160"/>
      <c r="G32" s="158" t="s">
        <v>3453</v>
      </c>
      <c r="H32" s="158" t="s">
        <v>254</v>
      </c>
      <c r="I32" s="159">
        <v>24</v>
      </c>
    </row>
    <row r="33" spans="1:9">
      <c r="A33" s="156">
        <v>29</v>
      </c>
      <c r="B33" s="158" t="s">
        <v>3495</v>
      </c>
      <c r="C33" s="158" t="s">
        <v>2004</v>
      </c>
      <c r="D33" s="158" t="s">
        <v>547</v>
      </c>
      <c r="E33" s="159">
        <v>1925</v>
      </c>
      <c r="F33" s="159">
        <v>1</v>
      </c>
      <c r="G33" s="158" t="s">
        <v>3450</v>
      </c>
      <c r="H33" s="158" t="s">
        <v>17</v>
      </c>
      <c r="I33" s="159">
        <v>176</v>
      </c>
    </row>
    <row r="34" spans="1:9" ht="27">
      <c r="A34" s="156">
        <v>30</v>
      </c>
      <c r="B34" s="158" t="s">
        <v>3496</v>
      </c>
      <c r="C34" s="158" t="s">
        <v>3497</v>
      </c>
      <c r="D34" s="158" t="s">
        <v>547</v>
      </c>
      <c r="E34" s="159">
        <v>1941</v>
      </c>
      <c r="F34" s="160"/>
      <c r="G34" s="158" t="s">
        <v>3453</v>
      </c>
      <c r="H34" s="158" t="s">
        <v>17</v>
      </c>
      <c r="I34" s="159">
        <v>92</v>
      </c>
    </row>
    <row r="35" spans="1:9">
      <c r="A35" s="156">
        <v>31</v>
      </c>
      <c r="B35" s="158" t="s">
        <v>3498</v>
      </c>
      <c r="C35" s="158" t="s">
        <v>3499</v>
      </c>
      <c r="D35" s="158" t="s">
        <v>547</v>
      </c>
      <c r="E35" s="159">
        <v>1949</v>
      </c>
      <c r="F35" s="160"/>
      <c r="G35" s="158" t="s">
        <v>3450</v>
      </c>
      <c r="H35" s="158" t="s">
        <v>17</v>
      </c>
      <c r="I35" s="159">
        <v>108</v>
      </c>
    </row>
    <row r="36" spans="1:9" ht="18">
      <c r="A36" s="156">
        <v>32</v>
      </c>
      <c r="B36" s="158" t="s">
        <v>3500</v>
      </c>
      <c r="C36" s="158" t="s">
        <v>3501</v>
      </c>
      <c r="D36" s="158" t="s">
        <v>547</v>
      </c>
      <c r="E36" s="160"/>
      <c r="F36" s="160"/>
      <c r="G36" s="158" t="s">
        <v>3447</v>
      </c>
      <c r="H36" s="158" t="s">
        <v>267</v>
      </c>
      <c r="I36" s="159">
        <v>16</v>
      </c>
    </row>
    <row r="37" spans="1:9">
      <c r="A37" s="156">
        <v>33</v>
      </c>
      <c r="B37" s="158" t="s">
        <v>3502</v>
      </c>
      <c r="C37" s="158" t="s">
        <v>3503</v>
      </c>
      <c r="D37" s="158" t="s">
        <v>547</v>
      </c>
      <c r="E37" s="159">
        <v>1964</v>
      </c>
      <c r="F37" s="159">
        <v>4</v>
      </c>
      <c r="G37" s="158" t="s">
        <v>3450</v>
      </c>
      <c r="H37" s="158" t="s">
        <v>17</v>
      </c>
      <c r="I37" s="159">
        <v>155</v>
      </c>
    </row>
    <row r="38" spans="1:9">
      <c r="A38" s="156">
        <v>34</v>
      </c>
      <c r="B38" s="158" t="s">
        <v>3504</v>
      </c>
      <c r="C38" s="158" t="s">
        <v>2004</v>
      </c>
      <c r="D38" s="158" t="s">
        <v>547</v>
      </c>
      <c r="E38" s="159">
        <v>1927</v>
      </c>
      <c r="F38" s="159">
        <v>2</v>
      </c>
      <c r="G38" s="158" t="s">
        <v>3450</v>
      </c>
      <c r="H38" s="158" t="s">
        <v>17</v>
      </c>
      <c r="I38" s="159">
        <v>120</v>
      </c>
    </row>
    <row r="39" spans="1:9">
      <c r="A39" s="156">
        <v>35</v>
      </c>
      <c r="B39" s="158" t="s">
        <v>3505</v>
      </c>
      <c r="C39" s="158" t="s">
        <v>2004</v>
      </c>
      <c r="D39" s="158" t="s">
        <v>547</v>
      </c>
      <c r="E39" s="159">
        <v>1927</v>
      </c>
      <c r="F39" s="159">
        <v>2</v>
      </c>
      <c r="G39" s="158" t="s">
        <v>3450</v>
      </c>
      <c r="H39" s="158" t="s">
        <v>17</v>
      </c>
      <c r="I39" s="159">
        <v>100</v>
      </c>
    </row>
    <row r="40" spans="1:9">
      <c r="A40" s="156">
        <v>36</v>
      </c>
      <c r="B40" s="158" t="s">
        <v>88</v>
      </c>
      <c r="C40" s="158" t="s">
        <v>3506</v>
      </c>
      <c r="D40" s="158" t="s">
        <v>547</v>
      </c>
      <c r="E40" s="159">
        <v>1983</v>
      </c>
      <c r="F40" s="159">
        <v>1</v>
      </c>
      <c r="G40" s="158" t="s">
        <v>3450</v>
      </c>
      <c r="H40" s="158" t="s">
        <v>17</v>
      </c>
      <c r="I40" s="159">
        <v>155</v>
      </c>
    </row>
    <row r="41" spans="1:9">
      <c r="A41" s="156">
        <v>37</v>
      </c>
      <c r="B41" s="158" t="s">
        <v>3507</v>
      </c>
      <c r="C41" s="158" t="s">
        <v>86</v>
      </c>
      <c r="D41" s="158" t="s">
        <v>547</v>
      </c>
      <c r="E41" s="158">
        <v>1980</v>
      </c>
      <c r="F41" s="158">
        <v>1</v>
      </c>
      <c r="G41" s="158" t="s">
        <v>3450</v>
      </c>
      <c r="H41" s="158" t="s">
        <v>92</v>
      </c>
      <c r="I41" s="159">
        <v>368</v>
      </c>
    </row>
    <row r="42" spans="1:9" ht="18">
      <c r="A42" s="156">
        <v>38</v>
      </c>
      <c r="B42" s="158" t="s">
        <v>3508</v>
      </c>
      <c r="C42" s="158" t="s">
        <v>3509</v>
      </c>
      <c r="D42" s="158" t="s">
        <v>547</v>
      </c>
      <c r="E42" s="159">
        <v>1919</v>
      </c>
      <c r="F42" s="159">
        <v>1</v>
      </c>
      <c r="G42" s="158" t="s">
        <v>3447</v>
      </c>
      <c r="H42" s="158" t="s">
        <v>3510</v>
      </c>
      <c r="I42" s="159">
        <v>197</v>
      </c>
    </row>
    <row r="43" spans="1:9" ht="27">
      <c r="A43" s="156">
        <v>39</v>
      </c>
      <c r="B43" s="158" t="s">
        <v>3511</v>
      </c>
      <c r="C43" s="158" t="s">
        <v>2911</v>
      </c>
      <c r="D43" s="158" t="s">
        <v>547</v>
      </c>
      <c r="E43" s="159">
        <v>1940</v>
      </c>
      <c r="F43" s="160"/>
      <c r="G43" s="158" t="s">
        <v>3453</v>
      </c>
      <c r="H43" s="158" t="s">
        <v>3512</v>
      </c>
      <c r="I43" s="159">
        <v>36</v>
      </c>
    </row>
    <row r="44" spans="1:9" ht="27">
      <c r="A44" s="156">
        <v>40</v>
      </c>
      <c r="B44" s="158" t="s">
        <v>3513</v>
      </c>
      <c r="C44" s="158" t="s">
        <v>2561</v>
      </c>
      <c r="D44" s="158" t="s">
        <v>547</v>
      </c>
      <c r="E44" s="160"/>
      <c r="F44" s="160"/>
      <c r="G44" s="158" t="s">
        <v>3453</v>
      </c>
      <c r="H44" s="158" t="s">
        <v>254</v>
      </c>
      <c r="I44" s="159">
        <v>24</v>
      </c>
    </row>
    <row r="45" spans="1:9" ht="27">
      <c r="A45" s="156">
        <v>41</v>
      </c>
      <c r="B45" s="158" t="s">
        <v>3514</v>
      </c>
      <c r="C45" s="158" t="s">
        <v>3515</v>
      </c>
      <c r="D45" s="158" t="s">
        <v>547</v>
      </c>
      <c r="E45" s="159">
        <v>1920</v>
      </c>
      <c r="F45" s="159">
        <v>1</v>
      </c>
      <c r="G45" s="158" t="s">
        <v>3453</v>
      </c>
      <c r="H45" s="158" t="s">
        <v>17</v>
      </c>
      <c r="I45" s="159">
        <v>56</v>
      </c>
    </row>
    <row r="46" spans="1:9" ht="27">
      <c r="A46" s="156">
        <v>42</v>
      </c>
      <c r="B46" s="158" t="s">
        <v>3516</v>
      </c>
      <c r="C46" s="158" t="s">
        <v>3460</v>
      </c>
      <c r="D46" s="158" t="s">
        <v>547</v>
      </c>
      <c r="E46" s="159">
        <v>1949</v>
      </c>
      <c r="F46" s="159">
        <v>1</v>
      </c>
      <c r="G46" s="158" t="s">
        <v>3453</v>
      </c>
      <c r="H46" s="158" t="s">
        <v>17</v>
      </c>
      <c r="I46" s="159">
        <v>122</v>
      </c>
    </row>
    <row r="47" spans="1:9" ht="18">
      <c r="A47" s="156">
        <v>43</v>
      </c>
      <c r="B47" s="157" t="s">
        <v>3517</v>
      </c>
      <c r="C47" s="160"/>
      <c r="D47" s="158" t="s">
        <v>547</v>
      </c>
      <c r="E47" s="159">
        <v>1938</v>
      </c>
      <c r="F47" s="159">
        <v>2</v>
      </c>
      <c r="G47" s="158" t="s">
        <v>3447</v>
      </c>
      <c r="H47" s="158" t="s">
        <v>17</v>
      </c>
      <c r="I47" s="159">
        <v>86</v>
      </c>
    </row>
    <row r="48" spans="1:9">
      <c r="A48" s="156">
        <v>44</v>
      </c>
      <c r="B48" s="158" t="s">
        <v>3518</v>
      </c>
      <c r="C48" s="158" t="s">
        <v>3519</v>
      </c>
      <c r="D48" s="158" t="s">
        <v>547</v>
      </c>
      <c r="E48" s="159">
        <v>1982</v>
      </c>
      <c r="F48" s="159">
        <v>1</v>
      </c>
      <c r="G48" s="158" t="s">
        <v>3450</v>
      </c>
      <c r="H48" s="158" t="s">
        <v>3454</v>
      </c>
      <c r="I48" s="159">
        <v>219</v>
      </c>
    </row>
    <row r="49" spans="1:9">
      <c r="A49" s="156">
        <v>45</v>
      </c>
      <c r="B49" s="158" t="s">
        <v>1886</v>
      </c>
      <c r="C49" s="158" t="s">
        <v>3520</v>
      </c>
      <c r="D49" s="158" t="s">
        <v>547</v>
      </c>
      <c r="E49" s="159">
        <v>1962</v>
      </c>
      <c r="F49" s="159">
        <v>1</v>
      </c>
      <c r="G49" s="158" t="s">
        <v>3450</v>
      </c>
      <c r="H49" s="158" t="s">
        <v>3454</v>
      </c>
      <c r="I49" s="159">
        <v>68</v>
      </c>
    </row>
    <row r="50" spans="1:9">
      <c r="A50" s="156">
        <v>46</v>
      </c>
      <c r="B50" s="158" t="s">
        <v>3521</v>
      </c>
      <c r="C50" s="158" t="s">
        <v>3522</v>
      </c>
      <c r="D50" s="158" t="s">
        <v>547</v>
      </c>
      <c r="E50" s="159">
        <v>1981</v>
      </c>
      <c r="F50" s="159">
        <v>1</v>
      </c>
      <c r="G50" s="158" t="s">
        <v>3450</v>
      </c>
      <c r="H50" s="158" t="s">
        <v>3454</v>
      </c>
      <c r="I50" s="159">
        <v>47</v>
      </c>
    </row>
    <row r="51" spans="1:9">
      <c r="A51" s="156">
        <v>47</v>
      </c>
      <c r="B51" s="158" t="s">
        <v>3523</v>
      </c>
      <c r="C51" s="158" t="s">
        <v>3524</v>
      </c>
      <c r="D51" s="158" t="s">
        <v>547</v>
      </c>
      <c r="E51" s="159">
        <v>1929</v>
      </c>
      <c r="F51" s="159">
        <v>1</v>
      </c>
      <c r="G51" s="158" t="s">
        <v>3450</v>
      </c>
      <c r="H51" s="158" t="s">
        <v>17</v>
      </c>
      <c r="I51" s="159">
        <v>107</v>
      </c>
    </row>
    <row r="52" spans="1:9">
      <c r="A52" s="156">
        <v>48</v>
      </c>
      <c r="B52" s="158" t="s">
        <v>3525</v>
      </c>
      <c r="C52" s="158" t="s">
        <v>3524</v>
      </c>
      <c r="D52" s="158" t="s">
        <v>547</v>
      </c>
      <c r="E52" s="159">
        <v>1929</v>
      </c>
      <c r="F52" s="159">
        <v>1</v>
      </c>
      <c r="G52" s="158" t="s">
        <v>3450</v>
      </c>
      <c r="H52" s="158" t="s">
        <v>17</v>
      </c>
      <c r="I52" s="159">
        <v>118</v>
      </c>
    </row>
    <row r="53" spans="1:9" ht="27">
      <c r="A53" s="156">
        <v>49</v>
      </c>
      <c r="B53" s="158" t="s">
        <v>3526</v>
      </c>
      <c r="C53" s="158" t="s">
        <v>3527</v>
      </c>
      <c r="D53" s="158" t="s">
        <v>547</v>
      </c>
      <c r="E53" s="159">
        <v>1922</v>
      </c>
      <c r="F53" s="160"/>
      <c r="G53" s="158" t="s">
        <v>3453</v>
      </c>
      <c r="H53" s="158" t="s">
        <v>17</v>
      </c>
      <c r="I53" s="159">
        <v>127</v>
      </c>
    </row>
    <row r="54" spans="1:9">
      <c r="A54" s="156">
        <v>50</v>
      </c>
      <c r="B54" s="158" t="s">
        <v>3528</v>
      </c>
      <c r="C54" s="158" t="s">
        <v>3449</v>
      </c>
      <c r="D54" s="158" t="s">
        <v>547</v>
      </c>
      <c r="E54" s="159">
        <v>1952</v>
      </c>
      <c r="F54" s="160"/>
      <c r="G54" s="158" t="s">
        <v>3450</v>
      </c>
      <c r="H54" s="158" t="s">
        <v>17</v>
      </c>
      <c r="I54" s="159">
        <v>212</v>
      </c>
    </row>
    <row r="55" spans="1:9" ht="27">
      <c r="A55" s="156">
        <v>51</v>
      </c>
      <c r="B55" s="158" t="s">
        <v>3529</v>
      </c>
      <c r="C55" s="158" t="s">
        <v>3237</v>
      </c>
      <c r="D55" s="158" t="s">
        <v>547</v>
      </c>
      <c r="E55" s="159">
        <v>1922</v>
      </c>
      <c r="F55" s="160"/>
      <c r="G55" s="158" t="s">
        <v>3453</v>
      </c>
      <c r="H55" s="158" t="s">
        <v>3530</v>
      </c>
      <c r="I55" s="159">
        <v>25</v>
      </c>
    </row>
    <row r="56" spans="1:9" ht="27">
      <c r="A56" s="156">
        <v>52</v>
      </c>
      <c r="B56" s="158" t="s">
        <v>3531</v>
      </c>
      <c r="C56" s="158" t="s">
        <v>3356</v>
      </c>
      <c r="D56" s="158" t="s">
        <v>547</v>
      </c>
      <c r="E56" s="159">
        <v>1922</v>
      </c>
      <c r="F56" s="159">
        <v>2</v>
      </c>
      <c r="G56" s="158" t="s">
        <v>3453</v>
      </c>
      <c r="H56" s="158" t="s">
        <v>17</v>
      </c>
      <c r="I56" s="159">
        <v>71</v>
      </c>
    </row>
    <row r="57" spans="1:9" ht="27">
      <c r="A57" s="156">
        <v>53</v>
      </c>
      <c r="B57" s="158" t="s">
        <v>3532</v>
      </c>
      <c r="C57" s="158" t="s">
        <v>3533</v>
      </c>
      <c r="D57" s="158" t="s">
        <v>547</v>
      </c>
      <c r="E57" s="159">
        <v>1942</v>
      </c>
      <c r="F57" s="159">
        <v>2</v>
      </c>
      <c r="G57" s="158" t="s">
        <v>3453</v>
      </c>
      <c r="H57" s="158" t="s">
        <v>17</v>
      </c>
      <c r="I57" s="159">
        <v>96</v>
      </c>
    </row>
    <row r="58" spans="1:9" ht="27">
      <c r="A58" s="156">
        <v>54</v>
      </c>
      <c r="B58" s="158" t="s">
        <v>3534</v>
      </c>
      <c r="C58" s="158" t="s">
        <v>3533</v>
      </c>
      <c r="D58" s="158" t="s">
        <v>547</v>
      </c>
      <c r="E58" s="159">
        <v>1942</v>
      </c>
      <c r="F58" s="159">
        <v>2</v>
      </c>
      <c r="G58" s="158" t="s">
        <v>3453</v>
      </c>
      <c r="H58" s="158" t="s">
        <v>17</v>
      </c>
      <c r="I58" s="159">
        <v>32</v>
      </c>
    </row>
    <row r="59" spans="1:9" ht="27">
      <c r="A59" s="156">
        <v>55</v>
      </c>
      <c r="B59" s="158" t="s">
        <v>3535</v>
      </c>
      <c r="C59" s="160"/>
      <c r="D59" s="158" t="s">
        <v>547</v>
      </c>
      <c r="E59" s="159">
        <v>1946</v>
      </c>
      <c r="F59" s="159">
        <v>3</v>
      </c>
      <c r="G59" s="158" t="s">
        <v>3453</v>
      </c>
      <c r="H59" s="158" t="s">
        <v>17</v>
      </c>
      <c r="I59" s="159">
        <v>104</v>
      </c>
    </row>
    <row r="60" spans="1:9" ht="27">
      <c r="A60" s="156">
        <v>56</v>
      </c>
      <c r="B60" s="158" t="s">
        <v>3536</v>
      </c>
      <c r="C60" s="158" t="s">
        <v>2561</v>
      </c>
      <c r="D60" s="158" t="s">
        <v>547</v>
      </c>
      <c r="E60" s="159">
        <v>1955</v>
      </c>
      <c r="F60" s="159">
        <v>4</v>
      </c>
      <c r="G60" s="158" t="s">
        <v>3453</v>
      </c>
      <c r="H60" s="158" t="s">
        <v>17</v>
      </c>
      <c r="I60" s="159">
        <v>27</v>
      </c>
    </row>
    <row r="61" spans="1:9">
      <c r="A61" s="156">
        <v>57</v>
      </c>
      <c r="B61" s="158" t="s">
        <v>3537</v>
      </c>
      <c r="C61" s="158" t="s">
        <v>3538</v>
      </c>
      <c r="D61" s="158" t="s">
        <v>547</v>
      </c>
      <c r="E61" s="159">
        <v>1982</v>
      </c>
      <c r="F61" s="159">
        <v>1</v>
      </c>
      <c r="G61" s="158" t="s">
        <v>3450</v>
      </c>
      <c r="H61" s="158" t="s">
        <v>17</v>
      </c>
      <c r="I61" s="159">
        <v>240</v>
      </c>
    </row>
    <row r="62" spans="1:9">
      <c r="A62" s="156">
        <v>58</v>
      </c>
      <c r="B62" s="158" t="s">
        <v>3539</v>
      </c>
      <c r="C62" s="158" t="s">
        <v>3540</v>
      </c>
      <c r="D62" s="158" t="s">
        <v>547</v>
      </c>
      <c r="E62" s="159">
        <v>1932</v>
      </c>
      <c r="F62" s="160"/>
      <c r="G62" s="158" t="s">
        <v>3450</v>
      </c>
      <c r="H62" s="158" t="s">
        <v>267</v>
      </c>
      <c r="I62" s="159">
        <v>87</v>
      </c>
    </row>
    <row r="63" spans="1:9">
      <c r="A63" s="156">
        <v>59</v>
      </c>
      <c r="B63" s="158" t="s">
        <v>3541</v>
      </c>
      <c r="C63" s="158" t="s">
        <v>3542</v>
      </c>
      <c r="D63" s="158" t="s">
        <v>547</v>
      </c>
      <c r="E63" s="159">
        <v>1981</v>
      </c>
      <c r="F63" s="159">
        <v>1</v>
      </c>
      <c r="G63" s="158" t="s">
        <v>3450</v>
      </c>
      <c r="H63" s="158" t="s">
        <v>17</v>
      </c>
      <c r="I63" s="159">
        <v>171</v>
      </c>
    </row>
    <row r="64" spans="1:9">
      <c r="A64" s="156">
        <v>60</v>
      </c>
      <c r="B64" s="158" t="s">
        <v>3543</v>
      </c>
      <c r="C64" s="158" t="s">
        <v>2564</v>
      </c>
      <c r="D64" s="158" t="s">
        <v>547</v>
      </c>
      <c r="E64" s="159">
        <v>1948</v>
      </c>
      <c r="F64" s="159">
        <v>3</v>
      </c>
      <c r="G64" s="158" t="s">
        <v>3450</v>
      </c>
      <c r="H64" s="158" t="s">
        <v>17</v>
      </c>
      <c r="I64" s="159">
        <v>220</v>
      </c>
    </row>
    <row r="65" spans="1:9" ht="27">
      <c r="A65" s="156">
        <v>61</v>
      </c>
      <c r="B65" s="158" t="s">
        <v>3544</v>
      </c>
      <c r="C65" s="158" t="s">
        <v>3545</v>
      </c>
      <c r="D65" s="158" t="s">
        <v>547</v>
      </c>
      <c r="E65" s="160"/>
      <c r="F65" s="160"/>
      <c r="G65" s="158" t="s">
        <v>3453</v>
      </c>
      <c r="H65" s="158" t="s">
        <v>254</v>
      </c>
      <c r="I65" s="159">
        <v>54</v>
      </c>
    </row>
    <row r="66" spans="1:9" ht="27">
      <c r="A66" s="156">
        <v>62</v>
      </c>
      <c r="B66" s="158" t="s">
        <v>3546</v>
      </c>
      <c r="C66" s="158" t="s">
        <v>3547</v>
      </c>
      <c r="D66" s="158" t="s">
        <v>547</v>
      </c>
      <c r="E66" s="160"/>
      <c r="F66" s="159">
        <v>2</v>
      </c>
      <c r="G66" s="158" t="s">
        <v>3453</v>
      </c>
      <c r="H66" s="158" t="s">
        <v>267</v>
      </c>
      <c r="I66" s="159">
        <v>82</v>
      </c>
    </row>
    <row r="67" spans="1:9" ht="18">
      <c r="A67" s="156">
        <v>63</v>
      </c>
      <c r="B67" s="158" t="s">
        <v>3548</v>
      </c>
      <c r="C67" s="160"/>
      <c r="D67" s="158" t="s">
        <v>547</v>
      </c>
      <c r="E67" s="160"/>
      <c r="F67" s="160"/>
      <c r="G67" s="158" t="s">
        <v>3447</v>
      </c>
      <c r="H67" s="158" t="s">
        <v>3549</v>
      </c>
      <c r="I67" s="159">
        <v>52</v>
      </c>
    </row>
    <row r="68" spans="1:9">
      <c r="A68" s="156">
        <v>64</v>
      </c>
      <c r="B68" s="158" t="s">
        <v>3550</v>
      </c>
      <c r="C68" s="158" t="s">
        <v>3551</v>
      </c>
      <c r="D68" s="158" t="s">
        <v>547</v>
      </c>
      <c r="E68" s="159">
        <v>1927</v>
      </c>
      <c r="F68" s="160"/>
      <c r="G68" s="158" t="s">
        <v>3450</v>
      </c>
      <c r="H68" s="158" t="s">
        <v>17</v>
      </c>
      <c r="I68" s="159">
        <v>108</v>
      </c>
    </row>
    <row r="69" spans="1:9">
      <c r="A69" s="156">
        <v>65</v>
      </c>
      <c r="B69" s="158" t="s">
        <v>3552</v>
      </c>
      <c r="C69" s="158" t="s">
        <v>3553</v>
      </c>
      <c r="D69" s="158" t="s">
        <v>547</v>
      </c>
      <c r="E69" s="160"/>
      <c r="F69" s="160"/>
      <c r="G69" s="158" t="s">
        <v>3450</v>
      </c>
      <c r="H69" s="158" t="s">
        <v>17</v>
      </c>
      <c r="I69" s="159">
        <v>128</v>
      </c>
    </row>
    <row r="70" spans="1:9" ht="27">
      <c r="A70" s="156">
        <v>66</v>
      </c>
      <c r="B70" s="158" t="s">
        <v>3554</v>
      </c>
      <c r="C70" s="158" t="s">
        <v>2261</v>
      </c>
      <c r="D70" s="158" t="s">
        <v>547</v>
      </c>
      <c r="E70" s="160"/>
      <c r="F70" s="159">
        <v>2</v>
      </c>
      <c r="G70" s="158" t="s">
        <v>3453</v>
      </c>
      <c r="H70" s="158" t="s">
        <v>267</v>
      </c>
      <c r="I70" s="159">
        <v>56</v>
      </c>
    </row>
    <row r="71" spans="1:9" ht="27">
      <c r="A71" s="156">
        <v>67</v>
      </c>
      <c r="B71" s="157" t="s">
        <v>3555</v>
      </c>
      <c r="C71" s="160"/>
      <c r="D71" s="158" t="s">
        <v>547</v>
      </c>
      <c r="E71" s="159">
        <v>1941</v>
      </c>
      <c r="F71" s="160"/>
      <c r="G71" s="158" t="s">
        <v>3453</v>
      </c>
      <c r="H71" s="158" t="s">
        <v>17</v>
      </c>
      <c r="I71" s="159">
        <v>22</v>
      </c>
    </row>
    <row r="72" spans="1:9" ht="27">
      <c r="A72" s="156">
        <v>68</v>
      </c>
      <c r="B72" s="157" t="s">
        <v>3556</v>
      </c>
      <c r="C72" s="157" t="s">
        <v>3557</v>
      </c>
      <c r="D72" s="158" t="s">
        <v>547</v>
      </c>
      <c r="E72" s="159">
        <v>1948</v>
      </c>
      <c r="F72" s="159">
        <v>2</v>
      </c>
      <c r="G72" s="158" t="s">
        <v>3453</v>
      </c>
      <c r="H72" s="158" t="s">
        <v>17</v>
      </c>
      <c r="I72" s="159">
        <v>164</v>
      </c>
    </row>
    <row r="73" spans="1:9" ht="27">
      <c r="A73" s="156">
        <v>69</v>
      </c>
      <c r="B73" s="158" t="s">
        <v>3558</v>
      </c>
      <c r="C73" s="160"/>
      <c r="D73" s="158" t="s">
        <v>547</v>
      </c>
      <c r="E73" s="159">
        <v>1941</v>
      </c>
      <c r="F73" s="160"/>
      <c r="G73" s="158" t="s">
        <v>3453</v>
      </c>
      <c r="H73" s="158" t="s">
        <v>17</v>
      </c>
      <c r="I73" s="159">
        <v>56</v>
      </c>
    </row>
    <row r="74" spans="1:9" ht="18">
      <c r="A74" s="156">
        <v>70</v>
      </c>
      <c r="B74" s="158" t="s">
        <v>3559</v>
      </c>
      <c r="C74" s="160"/>
      <c r="D74" s="158" t="s">
        <v>547</v>
      </c>
      <c r="E74" s="160"/>
      <c r="F74" s="160"/>
      <c r="G74" s="158" t="s">
        <v>3447</v>
      </c>
      <c r="H74" s="158" t="s">
        <v>17</v>
      </c>
      <c r="I74" s="159">
        <v>103</v>
      </c>
    </row>
    <row r="75" spans="1:9" ht="18">
      <c r="A75" s="156">
        <v>71</v>
      </c>
      <c r="B75" s="158" t="s">
        <v>3560</v>
      </c>
      <c r="C75" s="157" t="s">
        <v>3561</v>
      </c>
      <c r="D75" s="158" t="s">
        <v>547</v>
      </c>
      <c r="E75" s="158" t="s">
        <v>3562</v>
      </c>
      <c r="F75" s="159">
        <v>2</v>
      </c>
      <c r="G75" s="158" t="s">
        <v>3450</v>
      </c>
      <c r="H75" s="158" t="s">
        <v>17</v>
      </c>
      <c r="I75" s="159">
        <v>120</v>
      </c>
    </row>
    <row r="76" spans="1:9" ht="18">
      <c r="A76" s="156">
        <v>72</v>
      </c>
      <c r="B76" s="158" t="s">
        <v>3563</v>
      </c>
      <c r="C76" s="158" t="s">
        <v>3564</v>
      </c>
      <c r="D76" s="158" t="s">
        <v>547</v>
      </c>
      <c r="E76" s="159">
        <v>1917</v>
      </c>
      <c r="F76" s="160"/>
      <c r="G76" s="158" t="s">
        <v>3447</v>
      </c>
      <c r="H76" s="158" t="s">
        <v>2014</v>
      </c>
      <c r="I76" s="159">
        <v>96</v>
      </c>
    </row>
    <row r="77" spans="1:9" ht="18">
      <c r="A77" s="156">
        <v>73</v>
      </c>
      <c r="B77" s="157" t="s">
        <v>3565</v>
      </c>
      <c r="C77" s="160"/>
      <c r="D77" s="158" t="s">
        <v>547</v>
      </c>
      <c r="E77" s="159">
        <v>1940</v>
      </c>
      <c r="F77" s="159">
        <v>1</v>
      </c>
      <c r="G77" s="158" t="s">
        <v>3447</v>
      </c>
      <c r="H77" s="158" t="s">
        <v>3512</v>
      </c>
      <c r="I77" s="159">
        <v>30</v>
      </c>
    </row>
    <row r="78" spans="1:9" ht="18">
      <c r="A78" s="156">
        <v>74</v>
      </c>
      <c r="B78" s="157" t="s">
        <v>3566</v>
      </c>
      <c r="C78" s="158" t="s">
        <v>3567</v>
      </c>
      <c r="D78" s="158" t="s">
        <v>547</v>
      </c>
      <c r="E78" s="159">
        <v>1935</v>
      </c>
      <c r="F78" s="160"/>
      <c r="G78" s="158" t="s">
        <v>3447</v>
      </c>
      <c r="H78" s="158" t="s">
        <v>17</v>
      </c>
      <c r="I78" s="159">
        <v>36</v>
      </c>
    </row>
    <row r="79" spans="1:9" ht="18">
      <c r="A79" s="156">
        <v>75</v>
      </c>
      <c r="B79" s="157" t="s">
        <v>3568</v>
      </c>
      <c r="C79" s="160"/>
      <c r="D79" s="158" t="s">
        <v>547</v>
      </c>
      <c r="E79" s="159">
        <v>1932</v>
      </c>
      <c r="F79" s="159">
        <v>3</v>
      </c>
      <c r="G79" s="158" t="s">
        <v>3447</v>
      </c>
      <c r="H79" s="158" t="s">
        <v>3569</v>
      </c>
      <c r="I79" s="159">
        <v>76</v>
      </c>
    </row>
    <row r="80" spans="1:9" ht="27">
      <c r="A80" s="156">
        <v>76</v>
      </c>
      <c r="B80" s="158" t="s">
        <v>3570</v>
      </c>
      <c r="C80" s="160"/>
      <c r="D80" s="158" t="s">
        <v>547</v>
      </c>
      <c r="E80" s="160"/>
      <c r="F80" s="160"/>
      <c r="G80" s="158" t="s">
        <v>3453</v>
      </c>
      <c r="H80" s="158" t="s">
        <v>17</v>
      </c>
      <c r="I80" s="159">
        <v>49</v>
      </c>
    </row>
    <row r="81" spans="1:9" ht="18">
      <c r="A81" s="156">
        <v>77</v>
      </c>
      <c r="B81" s="158" t="s">
        <v>3571</v>
      </c>
      <c r="C81" s="158" t="s">
        <v>3572</v>
      </c>
      <c r="D81" s="158" t="s">
        <v>547</v>
      </c>
      <c r="E81" s="159">
        <v>1950</v>
      </c>
      <c r="F81" s="159">
        <v>2</v>
      </c>
      <c r="G81" s="158" t="s">
        <v>3447</v>
      </c>
      <c r="H81" s="158" t="s">
        <v>17</v>
      </c>
      <c r="I81" s="159">
        <v>221</v>
      </c>
    </row>
    <row r="82" spans="1:9" ht="27">
      <c r="A82" s="156">
        <v>78</v>
      </c>
      <c r="B82" s="158" t="s">
        <v>3573</v>
      </c>
      <c r="C82" s="158" t="s">
        <v>3574</v>
      </c>
      <c r="D82" s="158" t="s">
        <v>547</v>
      </c>
      <c r="E82" s="159">
        <v>1951</v>
      </c>
      <c r="F82" s="159">
        <v>1</v>
      </c>
      <c r="G82" s="158" t="s">
        <v>3453</v>
      </c>
      <c r="H82" s="158" t="s">
        <v>17</v>
      </c>
      <c r="I82" s="159">
        <v>97</v>
      </c>
    </row>
    <row r="83" spans="1:9">
      <c r="A83" s="156">
        <v>79</v>
      </c>
      <c r="B83" s="158" t="s">
        <v>467</v>
      </c>
      <c r="C83" s="158" t="s">
        <v>468</v>
      </c>
      <c r="D83" s="158" t="s">
        <v>547</v>
      </c>
      <c r="E83" s="159">
        <v>1921</v>
      </c>
      <c r="F83" s="160"/>
      <c r="G83" s="158" t="s">
        <v>3450</v>
      </c>
      <c r="H83" s="158" t="s">
        <v>254</v>
      </c>
      <c r="I83" s="159">
        <v>53</v>
      </c>
    </row>
    <row r="84" spans="1:9">
      <c r="A84" s="156">
        <v>80</v>
      </c>
      <c r="B84" s="158" t="s">
        <v>180</v>
      </c>
      <c r="C84" s="158" t="s">
        <v>50</v>
      </c>
      <c r="D84" s="158" t="s">
        <v>547</v>
      </c>
      <c r="E84" s="159">
        <v>1984</v>
      </c>
      <c r="F84" s="159">
        <v>1</v>
      </c>
      <c r="G84" s="158" t="s">
        <v>3450</v>
      </c>
      <c r="H84" s="158" t="s">
        <v>3454</v>
      </c>
      <c r="I84" s="159">
        <v>312</v>
      </c>
    </row>
    <row r="85" spans="1:9">
      <c r="A85" s="156">
        <v>81</v>
      </c>
      <c r="B85" s="158" t="s">
        <v>182</v>
      </c>
      <c r="C85" s="158" t="s">
        <v>50</v>
      </c>
      <c r="D85" s="158" t="s">
        <v>547</v>
      </c>
      <c r="E85" s="159">
        <v>1984</v>
      </c>
      <c r="F85" s="159">
        <v>1</v>
      </c>
      <c r="G85" s="158" t="s">
        <v>3450</v>
      </c>
      <c r="H85" s="158" t="s">
        <v>3454</v>
      </c>
      <c r="I85" s="159">
        <v>268</v>
      </c>
    </row>
    <row r="86" spans="1:9" ht="18">
      <c r="A86" s="156">
        <v>82</v>
      </c>
      <c r="B86" s="157" t="s">
        <v>3575</v>
      </c>
      <c r="C86" s="160"/>
      <c r="D86" s="158" t="s">
        <v>547</v>
      </c>
      <c r="E86" s="160"/>
      <c r="F86" s="160"/>
      <c r="G86" s="158" t="s">
        <v>3447</v>
      </c>
      <c r="H86" s="158" t="s">
        <v>3569</v>
      </c>
      <c r="I86" s="159">
        <v>295</v>
      </c>
    </row>
    <row r="87" spans="1:9">
      <c r="A87" s="156">
        <v>83</v>
      </c>
      <c r="B87" s="158" t="s">
        <v>3576</v>
      </c>
      <c r="C87" s="158" t="s">
        <v>1352</v>
      </c>
      <c r="D87" s="158" t="s">
        <v>547</v>
      </c>
      <c r="E87" s="159">
        <v>1985</v>
      </c>
      <c r="F87" s="159">
        <v>4</v>
      </c>
      <c r="G87" s="158" t="s">
        <v>3450</v>
      </c>
      <c r="H87" s="158" t="s">
        <v>17</v>
      </c>
      <c r="I87" s="159">
        <v>71</v>
      </c>
    </row>
    <row r="88" spans="1:9" ht="27">
      <c r="A88" s="156">
        <v>84</v>
      </c>
      <c r="B88" s="158" t="s">
        <v>3577</v>
      </c>
      <c r="C88" s="158" t="s">
        <v>1555</v>
      </c>
      <c r="D88" s="158" t="s">
        <v>547</v>
      </c>
      <c r="E88" s="159">
        <v>1947</v>
      </c>
      <c r="F88" s="159">
        <v>2</v>
      </c>
      <c r="G88" s="158" t="s">
        <v>3453</v>
      </c>
      <c r="H88" s="158" t="s">
        <v>17</v>
      </c>
      <c r="I88" s="159">
        <v>211</v>
      </c>
    </row>
    <row r="89" spans="1:9" ht="18">
      <c r="A89" s="156">
        <v>85</v>
      </c>
      <c r="B89" s="158" t="s">
        <v>3578</v>
      </c>
      <c r="C89" s="158" t="s">
        <v>917</v>
      </c>
      <c r="D89" s="158" t="s">
        <v>547</v>
      </c>
      <c r="E89" s="159">
        <v>1980</v>
      </c>
      <c r="F89" s="159">
        <v>1</v>
      </c>
      <c r="G89" s="158" t="s">
        <v>3450</v>
      </c>
      <c r="H89" s="158" t="s">
        <v>3579</v>
      </c>
      <c r="I89" s="159">
        <v>131</v>
      </c>
    </row>
    <row r="90" spans="1:9">
      <c r="A90" s="156">
        <v>86</v>
      </c>
      <c r="B90" s="158" t="s">
        <v>3580</v>
      </c>
      <c r="C90" s="158" t="s">
        <v>3581</v>
      </c>
      <c r="D90" s="158" t="s">
        <v>547</v>
      </c>
      <c r="E90" s="159">
        <v>1986</v>
      </c>
      <c r="F90" s="159">
        <v>1</v>
      </c>
      <c r="G90" s="158" t="s">
        <v>3450</v>
      </c>
      <c r="H90" s="158" t="s">
        <v>17</v>
      </c>
      <c r="I90" s="159">
        <v>88</v>
      </c>
    </row>
    <row r="91" spans="1:9">
      <c r="A91" s="156">
        <v>87</v>
      </c>
      <c r="B91" s="158" t="s">
        <v>3582</v>
      </c>
      <c r="C91" s="158" t="s">
        <v>3583</v>
      </c>
      <c r="D91" s="158" t="s">
        <v>547</v>
      </c>
      <c r="E91" s="159">
        <v>1929</v>
      </c>
      <c r="F91" s="160"/>
      <c r="G91" s="158" t="s">
        <v>3450</v>
      </c>
      <c r="H91" s="158" t="s">
        <v>17</v>
      </c>
      <c r="I91" s="159">
        <v>96</v>
      </c>
    </row>
    <row r="92" spans="1:9">
      <c r="A92" s="156">
        <v>88</v>
      </c>
      <c r="B92" s="158" t="s">
        <v>3584</v>
      </c>
      <c r="C92" s="158" t="s">
        <v>3585</v>
      </c>
      <c r="D92" s="158" t="s">
        <v>547</v>
      </c>
      <c r="E92" s="159">
        <v>1930</v>
      </c>
      <c r="F92" s="159">
        <v>3</v>
      </c>
      <c r="G92" s="158" t="s">
        <v>3450</v>
      </c>
      <c r="H92" s="158" t="s">
        <v>17</v>
      </c>
      <c r="I92" s="159">
        <v>124</v>
      </c>
    </row>
    <row r="93" spans="1:9" ht="18">
      <c r="A93" s="156">
        <v>89</v>
      </c>
      <c r="B93" s="158" t="s">
        <v>3586</v>
      </c>
      <c r="C93" s="157" t="s">
        <v>3587</v>
      </c>
      <c r="D93" s="158" t="s">
        <v>547</v>
      </c>
      <c r="E93" s="159">
        <v>1982</v>
      </c>
      <c r="F93" s="159">
        <v>1</v>
      </c>
      <c r="G93" s="158" t="s">
        <v>3450</v>
      </c>
      <c r="H93" s="158" t="s">
        <v>3454</v>
      </c>
      <c r="I93" s="159">
        <v>167</v>
      </c>
    </row>
    <row r="94" spans="1:9">
      <c r="A94" s="156">
        <v>90</v>
      </c>
      <c r="B94" s="158" t="s">
        <v>3588</v>
      </c>
      <c r="C94" s="158" t="s">
        <v>3589</v>
      </c>
      <c r="D94" s="158" t="s">
        <v>547</v>
      </c>
      <c r="E94" s="159">
        <v>1978</v>
      </c>
      <c r="F94" s="159">
        <v>1</v>
      </c>
      <c r="G94" s="158" t="s">
        <v>3450</v>
      </c>
      <c r="H94" s="158" t="s">
        <v>17</v>
      </c>
      <c r="I94" s="159">
        <v>253</v>
      </c>
    </row>
    <row r="95" spans="1:9">
      <c r="A95" s="156">
        <v>91</v>
      </c>
      <c r="B95" s="158" t="s">
        <v>3590</v>
      </c>
      <c r="C95" s="158" t="s">
        <v>3591</v>
      </c>
      <c r="D95" s="158" t="s">
        <v>547</v>
      </c>
      <c r="E95" s="159">
        <v>1979</v>
      </c>
      <c r="F95" s="159">
        <v>1</v>
      </c>
      <c r="G95" s="158" t="s">
        <v>3450</v>
      </c>
      <c r="H95" s="158" t="s">
        <v>17</v>
      </c>
      <c r="I95" s="159">
        <v>128</v>
      </c>
    </row>
    <row r="96" spans="1:9" ht="27">
      <c r="A96" s="156">
        <v>92</v>
      </c>
      <c r="B96" s="157" t="s">
        <v>3592</v>
      </c>
      <c r="C96" s="158" t="s">
        <v>3593</v>
      </c>
      <c r="D96" s="158" t="s">
        <v>547</v>
      </c>
      <c r="E96" s="159">
        <v>1940</v>
      </c>
      <c r="F96" s="159">
        <v>3</v>
      </c>
      <c r="G96" s="158" t="s">
        <v>3453</v>
      </c>
      <c r="H96" s="158" t="s">
        <v>17</v>
      </c>
      <c r="I96" s="159">
        <v>130</v>
      </c>
    </row>
    <row r="97" spans="1:9">
      <c r="A97" s="156">
        <v>93</v>
      </c>
      <c r="B97" s="158" t="s">
        <v>3594</v>
      </c>
      <c r="C97" s="158" t="s">
        <v>3595</v>
      </c>
      <c r="D97" s="158" t="s">
        <v>547</v>
      </c>
      <c r="E97" s="159">
        <v>1984</v>
      </c>
      <c r="F97" s="159">
        <v>1</v>
      </c>
      <c r="G97" s="158" t="s">
        <v>3450</v>
      </c>
      <c r="H97" s="158" t="s">
        <v>17</v>
      </c>
      <c r="I97" s="159">
        <v>204</v>
      </c>
    </row>
    <row r="98" spans="1:9">
      <c r="A98" s="156">
        <v>94</v>
      </c>
      <c r="B98" s="158" t="s">
        <v>3596</v>
      </c>
      <c r="C98" s="158" t="s">
        <v>3597</v>
      </c>
      <c r="D98" s="158" t="s">
        <v>547</v>
      </c>
      <c r="E98" s="159">
        <v>1982</v>
      </c>
      <c r="F98" s="159">
        <v>1</v>
      </c>
      <c r="G98" s="158" t="s">
        <v>3450</v>
      </c>
      <c r="H98" s="158" t="s">
        <v>3454</v>
      </c>
      <c r="I98" s="159">
        <v>52</v>
      </c>
    </row>
    <row r="99" spans="1:9" ht="18">
      <c r="A99" s="156">
        <v>95</v>
      </c>
      <c r="B99" s="157" t="s">
        <v>3598</v>
      </c>
      <c r="C99" s="158" t="s">
        <v>3205</v>
      </c>
      <c r="D99" s="158" t="s">
        <v>547</v>
      </c>
      <c r="E99" s="159">
        <v>1981</v>
      </c>
      <c r="F99" s="159">
        <v>1</v>
      </c>
      <c r="G99" s="158" t="s">
        <v>3450</v>
      </c>
      <c r="H99" s="158" t="s">
        <v>17</v>
      </c>
      <c r="I99" s="159">
        <v>107</v>
      </c>
    </row>
    <row r="100" spans="1:9" ht="27">
      <c r="A100" s="156">
        <v>96</v>
      </c>
      <c r="B100" s="158" t="s">
        <v>3599</v>
      </c>
      <c r="C100" s="160"/>
      <c r="D100" s="158" t="s">
        <v>547</v>
      </c>
      <c r="E100" s="160"/>
      <c r="F100" s="160"/>
      <c r="G100" s="158" t="s">
        <v>3453</v>
      </c>
      <c r="H100" s="158" t="s">
        <v>17</v>
      </c>
      <c r="I100" s="159">
        <v>35</v>
      </c>
    </row>
    <row r="101" spans="1:9">
      <c r="A101" s="156">
        <v>97</v>
      </c>
      <c r="B101" s="158" t="s">
        <v>3600</v>
      </c>
      <c r="C101" s="158" t="s">
        <v>3601</v>
      </c>
      <c r="D101" s="158" t="s">
        <v>547</v>
      </c>
      <c r="E101" s="159">
        <v>1924</v>
      </c>
      <c r="F101" s="159">
        <v>1</v>
      </c>
      <c r="G101" s="158" t="s">
        <v>3450</v>
      </c>
      <c r="H101" s="158" t="s">
        <v>254</v>
      </c>
      <c r="I101" s="159">
        <v>103</v>
      </c>
    </row>
    <row r="102" spans="1:9">
      <c r="A102" s="156">
        <v>98</v>
      </c>
      <c r="B102" s="158" t="s">
        <v>3602</v>
      </c>
      <c r="C102" s="158" t="s">
        <v>3603</v>
      </c>
      <c r="D102" s="158" t="s">
        <v>547</v>
      </c>
      <c r="E102" s="159">
        <v>1921</v>
      </c>
      <c r="F102" s="159">
        <v>1</v>
      </c>
      <c r="G102" s="158" t="s">
        <v>3450</v>
      </c>
      <c r="H102" s="158" t="s">
        <v>254</v>
      </c>
      <c r="I102" s="159">
        <v>25</v>
      </c>
    </row>
    <row r="103" spans="1:9">
      <c r="A103" s="156">
        <v>99</v>
      </c>
      <c r="B103" s="158" t="s">
        <v>3604</v>
      </c>
      <c r="C103" s="158" t="s">
        <v>317</v>
      </c>
      <c r="D103" s="158" t="s">
        <v>547</v>
      </c>
      <c r="E103" s="159">
        <v>1920</v>
      </c>
      <c r="F103" s="159">
        <v>2</v>
      </c>
      <c r="G103" s="158" t="s">
        <v>3450</v>
      </c>
      <c r="H103" s="158" t="s">
        <v>254</v>
      </c>
      <c r="I103" s="159">
        <v>30</v>
      </c>
    </row>
    <row r="104" spans="1:9">
      <c r="A104" s="156">
        <v>100</v>
      </c>
      <c r="B104" s="158" t="s">
        <v>3605</v>
      </c>
      <c r="C104" s="160"/>
      <c r="D104" s="158" t="s">
        <v>547</v>
      </c>
      <c r="E104" s="159">
        <v>1948</v>
      </c>
      <c r="F104" s="159">
        <v>4</v>
      </c>
      <c r="G104" s="158" t="s">
        <v>3450</v>
      </c>
      <c r="H104" s="158" t="s">
        <v>17</v>
      </c>
      <c r="I104" s="159">
        <v>141</v>
      </c>
    </row>
    <row r="105" spans="1:9" ht="18">
      <c r="A105" s="156">
        <v>101</v>
      </c>
      <c r="B105" s="158" t="s">
        <v>3606</v>
      </c>
      <c r="C105" s="160"/>
      <c r="D105" s="158" t="s">
        <v>547</v>
      </c>
      <c r="E105" s="159">
        <v>1940</v>
      </c>
      <c r="F105" s="160"/>
      <c r="G105" s="158" t="s">
        <v>3447</v>
      </c>
      <c r="H105" s="158" t="s">
        <v>17</v>
      </c>
      <c r="I105" s="159">
        <v>64</v>
      </c>
    </row>
    <row r="106" spans="1:9">
      <c r="A106" s="156">
        <v>102</v>
      </c>
      <c r="B106" s="158" t="s">
        <v>3607</v>
      </c>
      <c r="C106" s="158" t="s">
        <v>3608</v>
      </c>
      <c r="D106" s="158" t="s">
        <v>547</v>
      </c>
      <c r="E106" s="159">
        <v>1950</v>
      </c>
      <c r="F106" s="159">
        <v>1</v>
      </c>
      <c r="G106" s="158" t="s">
        <v>3450</v>
      </c>
      <c r="H106" s="158" t="s">
        <v>17</v>
      </c>
      <c r="I106" s="159">
        <v>20</v>
      </c>
    </row>
    <row r="107" spans="1:9">
      <c r="A107" s="156">
        <v>103</v>
      </c>
      <c r="B107" s="158" t="s">
        <v>3609</v>
      </c>
      <c r="C107" s="158" t="s">
        <v>3610</v>
      </c>
      <c r="D107" s="158" t="s">
        <v>547</v>
      </c>
      <c r="E107" s="159">
        <v>1984</v>
      </c>
      <c r="F107" s="159">
        <v>1</v>
      </c>
      <c r="G107" s="158" t="s">
        <v>3450</v>
      </c>
      <c r="H107" s="158" t="s">
        <v>17</v>
      </c>
      <c r="I107" s="159">
        <v>187</v>
      </c>
    </row>
    <row r="108" spans="1:9" ht="27">
      <c r="A108" s="156">
        <v>104</v>
      </c>
      <c r="B108" s="158" t="s">
        <v>3611</v>
      </c>
      <c r="C108" s="157" t="s">
        <v>3612</v>
      </c>
      <c r="D108" s="158" t="s">
        <v>547</v>
      </c>
      <c r="E108" s="159">
        <v>1940</v>
      </c>
      <c r="F108" s="159">
        <v>1</v>
      </c>
      <c r="G108" s="158" t="s">
        <v>3453</v>
      </c>
      <c r="H108" s="158" t="s">
        <v>17</v>
      </c>
      <c r="I108" s="159">
        <v>179</v>
      </c>
    </row>
  </sheetData>
  <mergeCells count="1">
    <mergeCell ref="A2:I2"/>
  </mergeCells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117"/>
  <sheetViews>
    <sheetView topLeftCell="A75" zoomScale="60" zoomScaleNormal="60" workbookViewId="0">
      <selection activeCell="I4" sqref="I4:I104"/>
    </sheetView>
  </sheetViews>
  <sheetFormatPr defaultRowHeight="15.75"/>
  <cols>
    <col min="1" max="1" width="9.140625" style="163"/>
    <col min="2" max="2" width="74.140625" style="163" customWidth="1"/>
    <col min="3" max="3" width="21.5703125" style="163" customWidth="1"/>
    <col min="4" max="4" width="17" style="163" customWidth="1"/>
    <col min="5" max="7" width="9.140625" style="163"/>
    <col min="8" max="8" width="12.5703125" style="163" customWidth="1"/>
    <col min="9" max="9" width="10.140625" style="163" customWidth="1"/>
    <col min="10" max="10" width="17.42578125" style="163" customWidth="1"/>
    <col min="11" max="11" width="18.5703125" style="163" customWidth="1"/>
    <col min="12" max="16384" width="9.140625" style="163"/>
  </cols>
  <sheetData>
    <row r="1" spans="1:12">
      <c r="A1" s="310" t="s">
        <v>3615</v>
      </c>
      <c r="B1" s="310"/>
      <c r="C1" s="310"/>
      <c r="D1" s="310"/>
      <c r="E1" s="310"/>
      <c r="F1" s="310"/>
      <c r="G1" s="310"/>
      <c r="H1" s="310"/>
      <c r="I1" s="310"/>
      <c r="J1" s="310"/>
      <c r="K1" s="310"/>
    </row>
    <row r="2" spans="1:12" ht="31.5">
      <c r="A2" s="164" t="s">
        <v>6</v>
      </c>
      <c r="B2" s="164" t="s">
        <v>9</v>
      </c>
      <c r="C2" s="164" t="s">
        <v>10</v>
      </c>
      <c r="D2" s="164" t="s">
        <v>3440</v>
      </c>
      <c r="E2" s="164" t="s">
        <v>3441</v>
      </c>
      <c r="F2" s="164" t="s">
        <v>3442</v>
      </c>
      <c r="G2" s="164" t="s">
        <v>12</v>
      </c>
      <c r="H2" s="164" t="s">
        <v>3443</v>
      </c>
      <c r="I2" s="164" t="s">
        <v>988</v>
      </c>
      <c r="J2" s="165" t="s">
        <v>3616</v>
      </c>
      <c r="K2" s="311" t="s">
        <v>3617</v>
      </c>
    </row>
    <row r="3" spans="1:12">
      <c r="A3" s="164"/>
      <c r="B3" s="164"/>
      <c r="C3" s="164"/>
      <c r="D3" s="164"/>
      <c r="E3" s="164"/>
      <c r="F3" s="164"/>
      <c r="G3" s="164"/>
      <c r="H3" s="164"/>
      <c r="I3" s="164"/>
      <c r="J3" s="165"/>
      <c r="K3" s="311"/>
    </row>
    <row r="4" spans="1:12">
      <c r="A4" s="166">
        <v>1</v>
      </c>
      <c r="B4" s="167" t="s">
        <v>3618</v>
      </c>
      <c r="C4" s="168"/>
      <c r="D4" s="169" t="s">
        <v>547</v>
      </c>
      <c r="E4" s="169"/>
      <c r="F4" s="169"/>
      <c r="G4" s="169" t="s">
        <v>254</v>
      </c>
      <c r="H4" s="169" t="s">
        <v>3619</v>
      </c>
      <c r="I4" s="169">
        <v>64</v>
      </c>
      <c r="J4" s="170">
        <v>30000</v>
      </c>
      <c r="K4" s="171">
        <f t="shared" ref="K4:K67" si="0">J4*I4</f>
        <v>1920000</v>
      </c>
    </row>
    <row r="5" spans="1:12">
      <c r="A5" s="168">
        <f>+A4+1</f>
        <v>2</v>
      </c>
      <c r="B5" s="172" t="s">
        <v>3620</v>
      </c>
      <c r="C5" s="173" t="s">
        <v>3621</v>
      </c>
      <c r="D5" s="174" t="s">
        <v>547</v>
      </c>
      <c r="E5" s="174">
        <v>1932</v>
      </c>
      <c r="F5" s="174">
        <v>1</v>
      </c>
      <c r="G5" s="174" t="s">
        <v>38</v>
      </c>
      <c r="H5" s="174" t="s">
        <v>3450</v>
      </c>
      <c r="I5" s="174">
        <v>41</v>
      </c>
      <c r="J5" s="170">
        <v>30000</v>
      </c>
      <c r="K5" s="171">
        <f t="shared" si="0"/>
        <v>1230000</v>
      </c>
      <c r="L5" s="175"/>
    </row>
    <row r="6" spans="1:12">
      <c r="A6" s="168">
        <f t="shared" ref="A6:A69" si="1">+A5+1</f>
        <v>3</v>
      </c>
      <c r="B6" s="167" t="s">
        <v>3622</v>
      </c>
      <c r="C6" s="176" t="s">
        <v>2371</v>
      </c>
      <c r="D6" s="177" t="s">
        <v>547</v>
      </c>
      <c r="E6" s="177">
        <v>1950</v>
      </c>
      <c r="F6" s="177">
        <v>2</v>
      </c>
      <c r="G6" s="169" t="s">
        <v>254</v>
      </c>
      <c r="H6" s="169" t="s">
        <v>3450</v>
      </c>
      <c r="I6" s="177">
        <v>116</v>
      </c>
      <c r="J6" s="170">
        <v>30000</v>
      </c>
      <c r="K6" s="171">
        <f t="shared" si="0"/>
        <v>3480000</v>
      </c>
      <c r="L6" s="175"/>
    </row>
    <row r="7" spans="1:12">
      <c r="A7" s="168">
        <f t="shared" si="1"/>
        <v>4</v>
      </c>
      <c r="B7" s="167" t="s">
        <v>3623</v>
      </c>
      <c r="C7" s="176" t="s">
        <v>3624</v>
      </c>
      <c r="D7" s="177" t="s">
        <v>547</v>
      </c>
      <c r="E7" s="177">
        <v>1922</v>
      </c>
      <c r="F7" s="177">
        <v>1</v>
      </c>
      <c r="G7" s="169" t="s">
        <v>267</v>
      </c>
      <c r="H7" s="169" t="s">
        <v>3450</v>
      </c>
      <c r="I7" s="177">
        <v>88</v>
      </c>
      <c r="J7" s="170">
        <v>30000</v>
      </c>
      <c r="K7" s="171">
        <f t="shared" si="0"/>
        <v>2640000</v>
      </c>
      <c r="L7" s="175"/>
    </row>
    <row r="8" spans="1:12">
      <c r="A8" s="168">
        <f t="shared" si="1"/>
        <v>5</v>
      </c>
      <c r="B8" s="167" t="s">
        <v>3625</v>
      </c>
      <c r="C8" s="168" t="s">
        <v>1987</v>
      </c>
      <c r="D8" s="169" t="s">
        <v>547</v>
      </c>
      <c r="E8" s="169">
        <v>1930</v>
      </c>
      <c r="F8" s="169">
        <v>1</v>
      </c>
      <c r="G8" s="169" t="s">
        <v>267</v>
      </c>
      <c r="H8" s="169" t="s">
        <v>3450</v>
      </c>
      <c r="I8" s="169">
        <v>56</v>
      </c>
      <c r="J8" s="170">
        <v>30000</v>
      </c>
      <c r="K8" s="171">
        <f t="shared" si="0"/>
        <v>1680000</v>
      </c>
      <c r="L8" s="175"/>
    </row>
    <row r="9" spans="1:12">
      <c r="A9" s="168">
        <f t="shared" si="1"/>
        <v>6</v>
      </c>
      <c r="B9" s="167" t="s">
        <v>3626</v>
      </c>
      <c r="C9" s="168" t="s">
        <v>3627</v>
      </c>
      <c r="D9" s="169" t="s">
        <v>547</v>
      </c>
      <c r="E9" s="169">
        <v>1931</v>
      </c>
      <c r="F9" s="169">
        <v>1</v>
      </c>
      <c r="G9" s="169" t="s">
        <v>267</v>
      </c>
      <c r="H9" s="169" t="s">
        <v>3450</v>
      </c>
      <c r="I9" s="169">
        <v>63</v>
      </c>
      <c r="J9" s="170">
        <v>30000</v>
      </c>
      <c r="K9" s="171">
        <f t="shared" si="0"/>
        <v>1890000</v>
      </c>
      <c r="L9" s="175"/>
    </row>
    <row r="10" spans="1:12">
      <c r="A10" s="168">
        <f t="shared" si="1"/>
        <v>7</v>
      </c>
      <c r="B10" s="178" t="s">
        <v>3628</v>
      </c>
      <c r="C10" s="168" t="s">
        <v>3629</v>
      </c>
      <c r="D10" s="177" t="s">
        <v>547</v>
      </c>
      <c r="E10" s="169">
        <v>1918</v>
      </c>
      <c r="F10" s="169">
        <v>1</v>
      </c>
      <c r="G10" s="169" t="s">
        <v>1978</v>
      </c>
      <c r="H10" s="169" t="s">
        <v>3630</v>
      </c>
      <c r="I10" s="169">
        <v>55</v>
      </c>
      <c r="J10" s="170">
        <v>30000</v>
      </c>
      <c r="K10" s="171">
        <f t="shared" si="0"/>
        <v>1650000</v>
      </c>
      <c r="L10" s="175"/>
    </row>
    <row r="11" spans="1:12" ht="31.5">
      <c r="A11" s="168">
        <f t="shared" si="1"/>
        <v>8</v>
      </c>
      <c r="B11" s="167" t="s">
        <v>3631</v>
      </c>
      <c r="C11" s="168" t="s">
        <v>3632</v>
      </c>
      <c r="D11" s="169" t="s">
        <v>547</v>
      </c>
      <c r="E11" s="169">
        <v>1936</v>
      </c>
      <c r="F11" s="169">
        <v>1</v>
      </c>
      <c r="G11" s="169" t="s">
        <v>832</v>
      </c>
      <c r="H11" s="169" t="s">
        <v>3630</v>
      </c>
      <c r="I11" s="169">
        <v>48</v>
      </c>
      <c r="J11" s="170">
        <v>30000</v>
      </c>
      <c r="K11" s="171">
        <f t="shared" si="0"/>
        <v>1440000</v>
      </c>
      <c r="L11" s="175"/>
    </row>
    <row r="12" spans="1:12">
      <c r="A12" s="168">
        <f t="shared" si="1"/>
        <v>9</v>
      </c>
      <c r="B12" s="178" t="s">
        <v>3633</v>
      </c>
      <c r="C12" s="176" t="s">
        <v>3634</v>
      </c>
      <c r="D12" s="177" t="s">
        <v>547</v>
      </c>
      <c r="E12" s="177">
        <v>1915</v>
      </c>
      <c r="F12" s="177">
        <v>2</v>
      </c>
      <c r="G12" s="169" t="s">
        <v>254</v>
      </c>
      <c r="H12" s="169" t="s">
        <v>3450</v>
      </c>
      <c r="I12" s="177">
        <v>79</v>
      </c>
      <c r="J12" s="170">
        <v>30000</v>
      </c>
      <c r="K12" s="171">
        <f t="shared" si="0"/>
        <v>2370000</v>
      </c>
      <c r="L12" s="175"/>
    </row>
    <row r="13" spans="1:12">
      <c r="A13" s="168">
        <f t="shared" si="1"/>
        <v>10</v>
      </c>
      <c r="B13" s="178" t="s">
        <v>3635</v>
      </c>
      <c r="C13" s="176" t="s">
        <v>3634</v>
      </c>
      <c r="D13" s="177" t="s">
        <v>547</v>
      </c>
      <c r="E13" s="177">
        <v>1914</v>
      </c>
      <c r="F13" s="177">
        <v>1</v>
      </c>
      <c r="G13" s="169" t="s">
        <v>254</v>
      </c>
      <c r="H13" s="169" t="s">
        <v>3450</v>
      </c>
      <c r="I13" s="177">
        <v>50</v>
      </c>
      <c r="J13" s="170">
        <v>30000</v>
      </c>
      <c r="K13" s="171">
        <f t="shared" si="0"/>
        <v>1500000</v>
      </c>
      <c r="L13" s="175"/>
    </row>
    <row r="14" spans="1:12" ht="31.5">
      <c r="A14" s="168">
        <f t="shared" si="1"/>
        <v>11</v>
      </c>
      <c r="B14" s="178" t="s">
        <v>3636</v>
      </c>
      <c r="C14" s="168" t="s">
        <v>3637</v>
      </c>
      <c r="D14" s="177" t="s">
        <v>547</v>
      </c>
      <c r="E14" s="169">
        <v>1914</v>
      </c>
      <c r="F14" s="169">
        <v>1</v>
      </c>
      <c r="G14" s="169" t="s">
        <v>254</v>
      </c>
      <c r="H14" s="169" t="s">
        <v>3630</v>
      </c>
      <c r="I14" s="169">
        <v>74</v>
      </c>
      <c r="J14" s="170">
        <v>30000</v>
      </c>
      <c r="K14" s="171">
        <f t="shared" si="0"/>
        <v>2220000</v>
      </c>
      <c r="L14" s="175"/>
    </row>
    <row r="15" spans="1:12">
      <c r="A15" s="168">
        <f t="shared" si="1"/>
        <v>12</v>
      </c>
      <c r="B15" s="167" t="s">
        <v>3638</v>
      </c>
      <c r="C15" s="168" t="s">
        <v>3284</v>
      </c>
      <c r="D15" s="177" t="s">
        <v>547</v>
      </c>
      <c r="E15" s="169">
        <v>1913</v>
      </c>
      <c r="F15" s="169">
        <v>1</v>
      </c>
      <c r="G15" s="169" t="s">
        <v>254</v>
      </c>
      <c r="H15" s="169" t="s">
        <v>3450</v>
      </c>
      <c r="I15" s="169">
        <v>42</v>
      </c>
      <c r="J15" s="170">
        <v>30000</v>
      </c>
      <c r="K15" s="171">
        <f t="shared" si="0"/>
        <v>1260000</v>
      </c>
      <c r="L15" s="175"/>
    </row>
    <row r="16" spans="1:12">
      <c r="A16" s="168">
        <f t="shared" si="1"/>
        <v>13</v>
      </c>
      <c r="B16" s="167" t="s">
        <v>3639</v>
      </c>
      <c r="C16" s="168" t="s">
        <v>3640</v>
      </c>
      <c r="D16" s="169" t="s">
        <v>547</v>
      </c>
      <c r="E16" s="169">
        <v>1924</v>
      </c>
      <c r="F16" s="169">
        <v>1</v>
      </c>
      <c r="G16" s="169" t="s">
        <v>267</v>
      </c>
      <c r="H16" s="169" t="s">
        <v>3630</v>
      </c>
      <c r="I16" s="169">
        <v>78</v>
      </c>
      <c r="J16" s="170">
        <v>30000</v>
      </c>
      <c r="K16" s="171">
        <f t="shared" si="0"/>
        <v>2340000</v>
      </c>
      <c r="L16" s="175"/>
    </row>
    <row r="17" spans="1:13">
      <c r="A17" s="168">
        <f t="shared" si="1"/>
        <v>14</v>
      </c>
      <c r="B17" s="167" t="s">
        <v>3641</v>
      </c>
      <c r="C17" s="176" t="s">
        <v>3642</v>
      </c>
      <c r="D17" s="177" t="s">
        <v>547</v>
      </c>
      <c r="E17" s="177">
        <v>1920</v>
      </c>
      <c r="F17" s="177">
        <v>1</v>
      </c>
      <c r="G17" s="169" t="s">
        <v>1978</v>
      </c>
      <c r="H17" s="169" t="s">
        <v>3630</v>
      </c>
      <c r="I17" s="177">
        <v>37</v>
      </c>
      <c r="J17" s="170">
        <v>30000</v>
      </c>
      <c r="K17" s="171">
        <f t="shared" si="0"/>
        <v>1110000</v>
      </c>
      <c r="L17" s="175"/>
    </row>
    <row r="18" spans="1:13" ht="31.5">
      <c r="A18" s="168">
        <f t="shared" si="1"/>
        <v>15</v>
      </c>
      <c r="B18" s="167" t="s">
        <v>3643</v>
      </c>
      <c r="C18" s="176" t="s">
        <v>3644</v>
      </c>
      <c r="D18" s="177" t="s">
        <v>547</v>
      </c>
      <c r="E18" s="177">
        <v>1922</v>
      </c>
      <c r="F18" s="177">
        <v>1</v>
      </c>
      <c r="G18" s="169" t="s">
        <v>267</v>
      </c>
      <c r="H18" s="169" t="s">
        <v>3450</v>
      </c>
      <c r="I18" s="177">
        <v>30</v>
      </c>
      <c r="J18" s="170">
        <v>30000</v>
      </c>
      <c r="K18" s="171">
        <f t="shared" si="0"/>
        <v>900000</v>
      </c>
      <c r="L18" s="175"/>
    </row>
    <row r="19" spans="1:13">
      <c r="A19" s="168">
        <f t="shared" si="1"/>
        <v>16</v>
      </c>
      <c r="B19" s="167" t="s">
        <v>3645</v>
      </c>
      <c r="C19" s="168" t="s">
        <v>3646</v>
      </c>
      <c r="D19" s="177" t="s">
        <v>547</v>
      </c>
      <c r="E19" s="169">
        <v>1930</v>
      </c>
      <c r="F19" s="169">
        <v>2</v>
      </c>
      <c r="G19" s="169" t="s">
        <v>267</v>
      </c>
      <c r="H19" s="169" t="s">
        <v>3450</v>
      </c>
      <c r="I19" s="169">
        <v>45</v>
      </c>
      <c r="J19" s="170">
        <v>30000</v>
      </c>
      <c r="K19" s="171">
        <f t="shared" si="0"/>
        <v>1350000</v>
      </c>
      <c r="L19" s="175"/>
    </row>
    <row r="20" spans="1:13">
      <c r="A20" s="168">
        <f t="shared" si="1"/>
        <v>17</v>
      </c>
      <c r="B20" s="167" t="s">
        <v>344</v>
      </c>
      <c r="C20" s="176" t="s">
        <v>345</v>
      </c>
      <c r="D20" s="177" t="s">
        <v>547</v>
      </c>
      <c r="E20" s="177">
        <v>1920</v>
      </c>
      <c r="F20" s="177">
        <v>1</v>
      </c>
      <c r="G20" s="169" t="s">
        <v>254</v>
      </c>
      <c r="H20" s="169" t="s">
        <v>3450</v>
      </c>
      <c r="I20" s="169">
        <v>54</v>
      </c>
      <c r="J20" s="170">
        <v>30000</v>
      </c>
      <c r="K20" s="171">
        <f t="shared" si="0"/>
        <v>1620000</v>
      </c>
      <c r="L20" s="175"/>
    </row>
    <row r="21" spans="1:13">
      <c r="A21" s="168">
        <f t="shared" si="1"/>
        <v>18</v>
      </c>
      <c r="B21" s="178" t="s">
        <v>3647</v>
      </c>
      <c r="C21" s="168" t="s">
        <v>623</v>
      </c>
      <c r="D21" s="177" t="s">
        <v>547</v>
      </c>
      <c r="E21" s="169">
        <v>1922</v>
      </c>
      <c r="F21" s="169">
        <v>1</v>
      </c>
      <c r="G21" s="169" t="s">
        <v>1978</v>
      </c>
      <c r="H21" s="169" t="s">
        <v>3630</v>
      </c>
      <c r="I21" s="169">
        <v>50</v>
      </c>
      <c r="J21" s="170">
        <v>30000</v>
      </c>
      <c r="K21" s="171">
        <f t="shared" si="0"/>
        <v>1500000</v>
      </c>
      <c r="L21" s="175"/>
    </row>
    <row r="22" spans="1:13" ht="31.5">
      <c r="A22" s="168">
        <f t="shared" si="1"/>
        <v>19</v>
      </c>
      <c r="B22" s="178" t="s">
        <v>3648</v>
      </c>
      <c r="C22" s="176" t="s">
        <v>3649</v>
      </c>
      <c r="D22" s="177" t="s">
        <v>547</v>
      </c>
      <c r="E22" s="177">
        <v>1921</v>
      </c>
      <c r="F22" s="177">
        <v>1</v>
      </c>
      <c r="G22" s="169" t="s">
        <v>254</v>
      </c>
      <c r="H22" s="169" t="s">
        <v>3650</v>
      </c>
      <c r="I22" s="177">
        <v>53</v>
      </c>
      <c r="J22" s="170">
        <v>30000</v>
      </c>
      <c r="K22" s="171">
        <f t="shared" si="0"/>
        <v>1590000</v>
      </c>
      <c r="L22" s="175"/>
    </row>
    <row r="23" spans="1:13">
      <c r="A23" s="168">
        <f t="shared" si="1"/>
        <v>20</v>
      </c>
      <c r="B23" s="167" t="s">
        <v>3651</v>
      </c>
      <c r="C23" s="168" t="s">
        <v>3652</v>
      </c>
      <c r="D23" s="177" t="s">
        <v>547</v>
      </c>
      <c r="E23" s="169">
        <v>1921</v>
      </c>
      <c r="F23" s="169">
        <v>1</v>
      </c>
      <c r="G23" s="169" t="s">
        <v>267</v>
      </c>
      <c r="H23" s="169" t="s">
        <v>3630</v>
      </c>
      <c r="I23" s="169">
        <v>88</v>
      </c>
      <c r="J23" s="170">
        <v>30000</v>
      </c>
      <c r="K23" s="171">
        <f t="shared" si="0"/>
        <v>2640000</v>
      </c>
      <c r="L23" s="175"/>
    </row>
    <row r="24" spans="1:13">
      <c r="A24" s="168">
        <f t="shared" si="1"/>
        <v>21</v>
      </c>
      <c r="B24" s="179" t="s">
        <v>3653</v>
      </c>
      <c r="C24" s="180"/>
      <c r="D24" s="181" t="s">
        <v>547</v>
      </c>
      <c r="E24" s="182">
        <v>1942</v>
      </c>
      <c r="F24" s="182">
        <v>1</v>
      </c>
      <c r="G24" s="182" t="s">
        <v>3512</v>
      </c>
      <c r="H24" s="182" t="s">
        <v>3630</v>
      </c>
      <c r="I24" s="182">
        <v>200</v>
      </c>
      <c r="J24" s="170">
        <v>30000</v>
      </c>
      <c r="K24" s="171">
        <f t="shared" si="0"/>
        <v>6000000</v>
      </c>
      <c r="L24" s="175"/>
    </row>
    <row r="25" spans="1:13">
      <c r="A25" s="168">
        <f t="shared" si="1"/>
        <v>22</v>
      </c>
      <c r="B25" s="167" t="s">
        <v>3654</v>
      </c>
      <c r="C25" s="176" t="s">
        <v>3655</v>
      </c>
      <c r="D25" s="177" t="s">
        <v>547</v>
      </c>
      <c r="E25" s="177">
        <v>1921</v>
      </c>
      <c r="F25" s="177">
        <v>1</v>
      </c>
      <c r="G25" s="169" t="s">
        <v>267</v>
      </c>
      <c r="H25" s="169" t="s">
        <v>3630</v>
      </c>
      <c r="I25" s="177">
        <v>47</v>
      </c>
      <c r="J25" s="170">
        <v>30000</v>
      </c>
      <c r="K25" s="171">
        <f t="shared" si="0"/>
        <v>1410000</v>
      </c>
      <c r="L25" s="175"/>
    </row>
    <row r="26" spans="1:13">
      <c r="A26" s="168">
        <f t="shared" si="1"/>
        <v>23</v>
      </c>
      <c r="B26" s="167" t="s">
        <v>3656</v>
      </c>
      <c r="C26" s="168" t="s">
        <v>3141</v>
      </c>
      <c r="D26" s="169" t="s">
        <v>547</v>
      </c>
      <c r="E26" s="169">
        <v>1929</v>
      </c>
      <c r="F26" s="169">
        <v>1</v>
      </c>
      <c r="G26" s="169" t="s">
        <v>267</v>
      </c>
      <c r="H26" s="169" t="s">
        <v>3630</v>
      </c>
      <c r="I26" s="169">
        <v>96</v>
      </c>
      <c r="J26" s="170">
        <v>30000</v>
      </c>
      <c r="K26" s="171">
        <f t="shared" si="0"/>
        <v>2880000</v>
      </c>
      <c r="L26" s="175"/>
    </row>
    <row r="27" spans="1:13">
      <c r="A27" s="168">
        <f t="shared" si="1"/>
        <v>24</v>
      </c>
      <c r="B27" s="167" t="s">
        <v>3657</v>
      </c>
      <c r="C27" s="176" t="s">
        <v>3658</v>
      </c>
      <c r="D27" s="177" t="s">
        <v>547</v>
      </c>
      <c r="E27" s="177">
        <v>1924</v>
      </c>
      <c r="F27" s="177">
        <v>1</v>
      </c>
      <c r="G27" s="169" t="s">
        <v>254</v>
      </c>
      <c r="H27" s="169" t="s">
        <v>3450</v>
      </c>
      <c r="I27" s="177">
        <v>84</v>
      </c>
      <c r="J27" s="170">
        <v>30000</v>
      </c>
      <c r="K27" s="171">
        <f t="shared" si="0"/>
        <v>2520000</v>
      </c>
      <c r="L27" s="175"/>
    </row>
    <row r="28" spans="1:13">
      <c r="A28" s="168">
        <f t="shared" si="1"/>
        <v>25</v>
      </c>
      <c r="B28" s="167" t="s">
        <v>3659</v>
      </c>
      <c r="C28" s="168" t="s">
        <v>3660</v>
      </c>
      <c r="D28" s="169" t="s">
        <v>547</v>
      </c>
      <c r="E28" s="169">
        <v>1929</v>
      </c>
      <c r="F28" s="169">
        <v>1</v>
      </c>
      <c r="G28" s="169" t="s">
        <v>267</v>
      </c>
      <c r="H28" s="169" t="s">
        <v>3450</v>
      </c>
      <c r="I28" s="169">
        <v>30</v>
      </c>
      <c r="J28" s="170">
        <v>30000</v>
      </c>
      <c r="K28" s="171">
        <f t="shared" si="0"/>
        <v>900000</v>
      </c>
      <c r="L28" s="175"/>
      <c r="M28" s="175"/>
    </row>
    <row r="29" spans="1:13">
      <c r="A29" s="168">
        <f t="shared" si="1"/>
        <v>26</v>
      </c>
      <c r="B29" s="167" t="s">
        <v>3661</v>
      </c>
      <c r="C29" s="176" t="s">
        <v>3662</v>
      </c>
      <c r="D29" s="177" t="s">
        <v>547</v>
      </c>
      <c r="E29" s="177">
        <v>1931</v>
      </c>
      <c r="F29" s="177">
        <v>1</v>
      </c>
      <c r="G29" s="169" t="s">
        <v>254</v>
      </c>
      <c r="H29" s="169" t="s">
        <v>3630</v>
      </c>
      <c r="I29" s="177">
        <v>61</v>
      </c>
      <c r="J29" s="170">
        <v>30000</v>
      </c>
      <c r="K29" s="171">
        <f t="shared" si="0"/>
        <v>1830000</v>
      </c>
      <c r="L29" s="175"/>
    </row>
    <row r="30" spans="1:13">
      <c r="A30" s="168">
        <f t="shared" si="1"/>
        <v>27</v>
      </c>
      <c r="B30" s="167" t="s">
        <v>3663</v>
      </c>
      <c r="C30" s="168"/>
      <c r="D30" s="169" t="s">
        <v>547</v>
      </c>
      <c r="E30" s="169">
        <v>1931</v>
      </c>
      <c r="F30" s="169">
        <v>1</v>
      </c>
      <c r="G30" s="169" t="s">
        <v>254</v>
      </c>
      <c r="H30" s="169" t="s">
        <v>3630</v>
      </c>
      <c r="I30" s="169">
        <v>44</v>
      </c>
      <c r="J30" s="170">
        <v>30000</v>
      </c>
      <c r="K30" s="171">
        <f t="shared" si="0"/>
        <v>1320000</v>
      </c>
      <c r="L30" s="175"/>
    </row>
    <row r="31" spans="1:13">
      <c r="A31" s="168">
        <f t="shared" si="1"/>
        <v>28</v>
      </c>
      <c r="B31" s="167" t="s">
        <v>3664</v>
      </c>
      <c r="C31" s="176" t="s">
        <v>3665</v>
      </c>
      <c r="D31" s="177" t="s">
        <v>547</v>
      </c>
      <c r="E31" s="177">
        <v>1919</v>
      </c>
      <c r="F31" s="177">
        <v>1</v>
      </c>
      <c r="G31" s="169" t="s">
        <v>267</v>
      </c>
      <c r="H31" s="169" t="s">
        <v>3450</v>
      </c>
      <c r="I31" s="177">
        <v>75</v>
      </c>
      <c r="J31" s="170">
        <v>30000</v>
      </c>
      <c r="K31" s="171">
        <f t="shared" si="0"/>
        <v>2250000</v>
      </c>
      <c r="L31" s="175"/>
    </row>
    <row r="32" spans="1:13">
      <c r="A32" s="168">
        <f t="shared" si="1"/>
        <v>29</v>
      </c>
      <c r="B32" s="178" t="s">
        <v>2784</v>
      </c>
      <c r="C32" s="168" t="s">
        <v>2785</v>
      </c>
      <c r="D32" s="177" t="s">
        <v>547</v>
      </c>
      <c r="E32" s="169">
        <v>1923</v>
      </c>
      <c r="F32" s="169">
        <v>1</v>
      </c>
      <c r="G32" s="169" t="s">
        <v>267</v>
      </c>
      <c r="H32" s="169" t="s">
        <v>3450</v>
      </c>
      <c r="I32" s="169">
        <v>123</v>
      </c>
      <c r="J32" s="170">
        <v>30000</v>
      </c>
      <c r="K32" s="171">
        <f t="shared" si="0"/>
        <v>3690000</v>
      </c>
      <c r="L32" s="175"/>
    </row>
    <row r="33" spans="1:12">
      <c r="A33" s="168">
        <f t="shared" si="1"/>
        <v>30</v>
      </c>
      <c r="B33" s="167" t="s">
        <v>2787</v>
      </c>
      <c r="C33" s="176"/>
      <c r="D33" s="169" t="s">
        <v>547</v>
      </c>
      <c r="E33" s="177">
        <v>1930</v>
      </c>
      <c r="F33" s="177">
        <v>1</v>
      </c>
      <c r="G33" s="169" t="s">
        <v>254</v>
      </c>
      <c r="H33" s="169" t="s">
        <v>3450</v>
      </c>
      <c r="I33" s="183">
        <v>61</v>
      </c>
      <c r="J33" s="170">
        <v>30000</v>
      </c>
      <c r="K33" s="171">
        <f t="shared" si="0"/>
        <v>1830000</v>
      </c>
      <c r="L33" s="175"/>
    </row>
    <row r="34" spans="1:12">
      <c r="A34" s="168">
        <f t="shared" si="1"/>
        <v>31</v>
      </c>
      <c r="B34" s="167" t="s">
        <v>3666</v>
      </c>
      <c r="C34" s="168" t="s">
        <v>3667</v>
      </c>
      <c r="D34" s="177" t="s">
        <v>547</v>
      </c>
      <c r="E34" s="169">
        <v>1935</v>
      </c>
      <c r="F34" s="169">
        <v>1</v>
      </c>
      <c r="G34" s="169" t="s">
        <v>267</v>
      </c>
      <c r="H34" s="169" t="s">
        <v>3450</v>
      </c>
      <c r="I34" s="169">
        <v>41</v>
      </c>
      <c r="J34" s="170">
        <v>30000</v>
      </c>
      <c r="K34" s="171">
        <f t="shared" si="0"/>
        <v>1230000</v>
      </c>
      <c r="L34" s="175"/>
    </row>
    <row r="35" spans="1:12">
      <c r="A35" s="168">
        <f t="shared" si="1"/>
        <v>32</v>
      </c>
      <c r="B35" s="167" t="s">
        <v>3668</v>
      </c>
      <c r="C35" s="168"/>
      <c r="D35" s="177" t="s">
        <v>547</v>
      </c>
      <c r="E35" s="169">
        <v>1936</v>
      </c>
      <c r="F35" s="169">
        <v>1</v>
      </c>
      <c r="G35" s="169" t="s">
        <v>254</v>
      </c>
      <c r="H35" s="169" t="s">
        <v>3450</v>
      </c>
      <c r="I35" s="169">
        <v>80</v>
      </c>
      <c r="J35" s="170">
        <v>30000</v>
      </c>
      <c r="K35" s="171">
        <f t="shared" si="0"/>
        <v>2400000</v>
      </c>
      <c r="L35" s="175"/>
    </row>
    <row r="36" spans="1:12">
      <c r="A36" s="168">
        <f t="shared" si="1"/>
        <v>33</v>
      </c>
      <c r="B36" s="167" t="s">
        <v>3669</v>
      </c>
      <c r="C36" s="176"/>
      <c r="D36" s="177" t="s">
        <v>547</v>
      </c>
      <c r="E36" s="177">
        <v>1934</v>
      </c>
      <c r="F36" s="177">
        <v>1</v>
      </c>
      <c r="G36" s="169" t="s">
        <v>254</v>
      </c>
      <c r="H36" s="169" t="s">
        <v>3450</v>
      </c>
      <c r="I36" s="177">
        <v>80</v>
      </c>
      <c r="J36" s="170">
        <v>30000</v>
      </c>
      <c r="K36" s="171">
        <f t="shared" si="0"/>
        <v>2400000</v>
      </c>
      <c r="L36" s="175"/>
    </row>
    <row r="37" spans="1:12">
      <c r="A37" s="168">
        <f t="shared" si="1"/>
        <v>34</v>
      </c>
      <c r="B37" s="167" t="s">
        <v>3670</v>
      </c>
      <c r="C37" s="176"/>
      <c r="D37" s="177" t="s">
        <v>547</v>
      </c>
      <c r="E37" s="177">
        <v>1935</v>
      </c>
      <c r="F37" s="177">
        <v>1</v>
      </c>
      <c r="G37" s="169" t="s">
        <v>267</v>
      </c>
      <c r="H37" s="169" t="s">
        <v>3450</v>
      </c>
      <c r="I37" s="177">
        <v>80</v>
      </c>
      <c r="J37" s="170">
        <v>30000</v>
      </c>
      <c r="K37" s="171">
        <f t="shared" si="0"/>
        <v>2400000</v>
      </c>
      <c r="L37" s="175"/>
    </row>
    <row r="38" spans="1:12">
      <c r="A38" s="168">
        <f t="shared" si="1"/>
        <v>35</v>
      </c>
      <c r="B38" s="167" t="s">
        <v>3671</v>
      </c>
      <c r="C38" s="176"/>
      <c r="D38" s="177" t="s">
        <v>547</v>
      </c>
      <c r="E38" s="177">
        <v>1933</v>
      </c>
      <c r="F38" s="177">
        <v>1</v>
      </c>
      <c r="G38" s="169" t="s">
        <v>254</v>
      </c>
      <c r="H38" s="169" t="s">
        <v>3450</v>
      </c>
      <c r="I38" s="177">
        <v>80</v>
      </c>
      <c r="J38" s="170">
        <v>30000</v>
      </c>
      <c r="K38" s="171">
        <f t="shared" si="0"/>
        <v>2400000</v>
      </c>
      <c r="L38" s="175"/>
    </row>
    <row r="39" spans="1:12">
      <c r="A39" s="168">
        <f t="shared" si="1"/>
        <v>36</v>
      </c>
      <c r="B39" s="167" t="s">
        <v>2798</v>
      </c>
      <c r="C39" s="176" t="s">
        <v>2799</v>
      </c>
      <c r="D39" s="177" t="s">
        <v>547</v>
      </c>
      <c r="E39" s="177">
        <v>1952</v>
      </c>
      <c r="F39" s="177">
        <v>1</v>
      </c>
      <c r="G39" s="169" t="s">
        <v>254</v>
      </c>
      <c r="H39" s="169" t="s">
        <v>3450</v>
      </c>
      <c r="I39" s="177">
        <v>83</v>
      </c>
      <c r="J39" s="170">
        <v>30000</v>
      </c>
      <c r="K39" s="171">
        <f t="shared" si="0"/>
        <v>2490000</v>
      </c>
      <c r="L39" s="175"/>
    </row>
    <row r="40" spans="1:12">
      <c r="A40" s="168">
        <f t="shared" si="1"/>
        <v>37</v>
      </c>
      <c r="B40" s="167" t="s">
        <v>441</v>
      </c>
      <c r="C40" s="168" t="s">
        <v>3672</v>
      </c>
      <c r="D40" s="177" t="s">
        <v>547</v>
      </c>
      <c r="E40" s="169">
        <v>1921</v>
      </c>
      <c r="F40" s="169">
        <v>1</v>
      </c>
      <c r="G40" s="169" t="s">
        <v>254</v>
      </c>
      <c r="H40" s="169" t="s">
        <v>3450</v>
      </c>
      <c r="I40" s="169">
        <v>24</v>
      </c>
      <c r="J40" s="170">
        <v>30000</v>
      </c>
      <c r="K40" s="171">
        <f t="shared" si="0"/>
        <v>720000</v>
      </c>
      <c r="L40" s="175"/>
    </row>
    <row r="41" spans="1:12">
      <c r="A41" s="168">
        <f t="shared" si="1"/>
        <v>38</v>
      </c>
      <c r="B41" s="167" t="s">
        <v>3673</v>
      </c>
      <c r="C41" s="168" t="s">
        <v>2122</v>
      </c>
      <c r="D41" s="177" t="s">
        <v>547</v>
      </c>
      <c r="E41" s="169">
        <v>1930</v>
      </c>
      <c r="F41" s="169">
        <v>2</v>
      </c>
      <c r="G41" s="169" t="s">
        <v>267</v>
      </c>
      <c r="H41" s="169" t="s">
        <v>3619</v>
      </c>
      <c r="I41" s="169">
        <v>60</v>
      </c>
      <c r="J41" s="170">
        <v>30000</v>
      </c>
      <c r="K41" s="171">
        <f t="shared" si="0"/>
        <v>1800000</v>
      </c>
      <c r="L41" s="175"/>
    </row>
    <row r="42" spans="1:12">
      <c r="A42" s="168">
        <f t="shared" si="1"/>
        <v>39</v>
      </c>
      <c r="B42" s="167" t="s">
        <v>3674</v>
      </c>
      <c r="C42" s="176"/>
      <c r="D42" s="169" t="s">
        <v>547</v>
      </c>
      <c r="E42" s="177">
        <v>1921</v>
      </c>
      <c r="F42" s="177">
        <v>2</v>
      </c>
      <c r="G42" s="169" t="s">
        <v>267</v>
      </c>
      <c r="H42" s="169" t="s">
        <v>3630</v>
      </c>
      <c r="I42" s="183">
        <v>85</v>
      </c>
      <c r="J42" s="170">
        <v>30000</v>
      </c>
      <c r="K42" s="171">
        <f t="shared" si="0"/>
        <v>2550000</v>
      </c>
      <c r="L42" s="175"/>
    </row>
    <row r="43" spans="1:12">
      <c r="A43" s="168">
        <f t="shared" si="1"/>
        <v>40</v>
      </c>
      <c r="B43" s="167" t="s">
        <v>2579</v>
      </c>
      <c r="C43" s="176" t="s">
        <v>3675</v>
      </c>
      <c r="D43" s="177" t="s">
        <v>547</v>
      </c>
      <c r="E43" s="177">
        <v>1933</v>
      </c>
      <c r="F43" s="177">
        <v>1</v>
      </c>
      <c r="G43" s="169" t="s">
        <v>254</v>
      </c>
      <c r="H43" s="169" t="s">
        <v>3450</v>
      </c>
      <c r="I43" s="177">
        <v>67</v>
      </c>
      <c r="J43" s="170">
        <v>30000</v>
      </c>
      <c r="K43" s="171">
        <f t="shared" si="0"/>
        <v>2010000</v>
      </c>
      <c r="L43" s="175"/>
    </row>
    <row r="44" spans="1:12">
      <c r="A44" s="168">
        <f t="shared" si="1"/>
        <v>41</v>
      </c>
      <c r="B44" s="184" t="s">
        <v>3676</v>
      </c>
      <c r="C44" s="185" t="s">
        <v>3677</v>
      </c>
      <c r="D44" s="182" t="s">
        <v>547</v>
      </c>
      <c r="E44" s="182">
        <v>1932</v>
      </c>
      <c r="F44" s="182">
        <v>1</v>
      </c>
      <c r="G44" s="182" t="s">
        <v>267</v>
      </c>
      <c r="H44" s="182" t="s">
        <v>3450</v>
      </c>
      <c r="I44" s="182">
        <v>111</v>
      </c>
      <c r="J44" s="170">
        <v>30000</v>
      </c>
      <c r="K44" s="171">
        <f t="shared" si="0"/>
        <v>3330000</v>
      </c>
      <c r="L44" s="175"/>
    </row>
    <row r="45" spans="1:12">
      <c r="A45" s="168">
        <f t="shared" si="1"/>
        <v>42</v>
      </c>
      <c r="B45" s="178" t="s">
        <v>3678</v>
      </c>
      <c r="C45" s="176"/>
      <c r="D45" s="177" t="s">
        <v>547</v>
      </c>
      <c r="E45" s="177">
        <v>1921</v>
      </c>
      <c r="F45" s="177">
        <v>3</v>
      </c>
      <c r="G45" s="169" t="s">
        <v>3512</v>
      </c>
      <c r="H45" s="169" t="s">
        <v>3619</v>
      </c>
      <c r="I45" s="177">
        <v>48</v>
      </c>
      <c r="J45" s="170">
        <v>30000</v>
      </c>
      <c r="K45" s="171">
        <f t="shared" si="0"/>
        <v>1440000</v>
      </c>
      <c r="L45" s="175"/>
    </row>
    <row r="46" spans="1:12">
      <c r="A46" s="168">
        <f t="shared" si="1"/>
        <v>43</v>
      </c>
      <c r="B46" s="172" t="s">
        <v>3679</v>
      </c>
      <c r="C46" s="173" t="s">
        <v>3680</v>
      </c>
      <c r="D46" s="174" t="s">
        <v>547</v>
      </c>
      <c r="E46" s="174">
        <v>1922</v>
      </c>
      <c r="F46" s="174">
        <v>1</v>
      </c>
      <c r="G46" s="174" t="s">
        <v>38</v>
      </c>
      <c r="H46" s="174" t="s">
        <v>3450</v>
      </c>
      <c r="I46" s="174">
        <v>29</v>
      </c>
      <c r="J46" s="170">
        <v>30000</v>
      </c>
      <c r="K46" s="171">
        <f t="shared" si="0"/>
        <v>870000</v>
      </c>
      <c r="L46" s="175"/>
    </row>
    <row r="47" spans="1:12">
      <c r="A47" s="168">
        <f t="shared" si="1"/>
        <v>44</v>
      </c>
      <c r="B47" s="167" t="s">
        <v>3681</v>
      </c>
      <c r="C47" s="168" t="s">
        <v>2826</v>
      </c>
      <c r="D47" s="177" t="s">
        <v>547</v>
      </c>
      <c r="E47" s="169">
        <v>1930</v>
      </c>
      <c r="F47" s="169">
        <v>1</v>
      </c>
      <c r="G47" s="169" t="s">
        <v>254</v>
      </c>
      <c r="H47" s="169" t="s">
        <v>3450</v>
      </c>
      <c r="I47" s="169">
        <v>39</v>
      </c>
      <c r="J47" s="170">
        <v>30000</v>
      </c>
      <c r="K47" s="171">
        <f t="shared" si="0"/>
        <v>1170000</v>
      </c>
      <c r="L47" s="175"/>
    </row>
    <row r="48" spans="1:12">
      <c r="A48" s="168">
        <f t="shared" si="1"/>
        <v>45</v>
      </c>
      <c r="B48" s="167" t="s">
        <v>3682</v>
      </c>
      <c r="C48" s="176" t="s">
        <v>2896</v>
      </c>
      <c r="D48" s="177" t="s">
        <v>547</v>
      </c>
      <c r="E48" s="177">
        <v>1930</v>
      </c>
      <c r="F48" s="177">
        <v>1</v>
      </c>
      <c r="G48" s="169" t="s">
        <v>254</v>
      </c>
      <c r="H48" s="169" t="s">
        <v>3450</v>
      </c>
      <c r="I48" s="177">
        <v>80</v>
      </c>
      <c r="J48" s="170">
        <v>30000</v>
      </c>
      <c r="K48" s="171">
        <f t="shared" si="0"/>
        <v>2400000</v>
      </c>
      <c r="L48" s="175"/>
    </row>
    <row r="49" spans="1:12">
      <c r="A49" s="168">
        <f t="shared" si="1"/>
        <v>46</v>
      </c>
      <c r="B49" s="167" t="s">
        <v>3683</v>
      </c>
      <c r="C49" s="176" t="s">
        <v>3684</v>
      </c>
      <c r="D49" s="177" t="s">
        <v>547</v>
      </c>
      <c r="E49" s="177">
        <v>1932</v>
      </c>
      <c r="F49" s="177">
        <v>1</v>
      </c>
      <c r="G49" s="169" t="s">
        <v>267</v>
      </c>
      <c r="H49" s="169" t="s">
        <v>3450</v>
      </c>
      <c r="I49" s="177">
        <v>76</v>
      </c>
      <c r="J49" s="170">
        <v>30000</v>
      </c>
      <c r="K49" s="171">
        <f t="shared" si="0"/>
        <v>2280000</v>
      </c>
      <c r="L49" s="175"/>
    </row>
    <row r="50" spans="1:12">
      <c r="A50" s="168">
        <f t="shared" si="1"/>
        <v>47</v>
      </c>
      <c r="B50" s="167" t="s">
        <v>3685</v>
      </c>
      <c r="C50" s="168" t="s">
        <v>3686</v>
      </c>
      <c r="D50" s="169" t="s">
        <v>547</v>
      </c>
      <c r="E50" s="169">
        <v>1933</v>
      </c>
      <c r="F50" s="169">
        <v>1</v>
      </c>
      <c r="G50" s="169" t="s">
        <v>267</v>
      </c>
      <c r="H50" s="169" t="s">
        <v>3450</v>
      </c>
      <c r="I50" s="169">
        <v>56</v>
      </c>
      <c r="J50" s="170">
        <v>30000</v>
      </c>
      <c r="K50" s="171">
        <f t="shared" si="0"/>
        <v>1680000</v>
      </c>
      <c r="L50" s="175"/>
    </row>
    <row r="51" spans="1:12" ht="31.5">
      <c r="A51" s="168">
        <f t="shared" si="1"/>
        <v>48</v>
      </c>
      <c r="B51" s="167" t="s">
        <v>3687</v>
      </c>
      <c r="C51" s="176" t="s">
        <v>2167</v>
      </c>
      <c r="D51" s="177" t="s">
        <v>547</v>
      </c>
      <c r="E51" s="177">
        <v>1931</v>
      </c>
      <c r="F51" s="177">
        <v>1</v>
      </c>
      <c r="G51" s="169" t="s">
        <v>254</v>
      </c>
      <c r="H51" s="169" t="s">
        <v>3450</v>
      </c>
      <c r="I51" s="177">
        <v>71</v>
      </c>
      <c r="J51" s="170">
        <v>30000</v>
      </c>
      <c r="K51" s="171">
        <f t="shared" si="0"/>
        <v>2130000</v>
      </c>
      <c r="L51" s="175"/>
    </row>
    <row r="52" spans="1:12" ht="31.5">
      <c r="A52" s="168">
        <f t="shared" si="1"/>
        <v>49</v>
      </c>
      <c r="B52" s="178" t="s">
        <v>3688</v>
      </c>
      <c r="C52" s="168" t="s">
        <v>2167</v>
      </c>
      <c r="D52" s="177" t="s">
        <v>547</v>
      </c>
      <c r="E52" s="169">
        <v>1930</v>
      </c>
      <c r="F52" s="177">
        <v>1</v>
      </c>
      <c r="G52" s="169" t="s">
        <v>254</v>
      </c>
      <c r="H52" s="169" t="s">
        <v>3450</v>
      </c>
      <c r="I52" s="169">
        <v>75</v>
      </c>
      <c r="J52" s="170">
        <v>30000</v>
      </c>
      <c r="K52" s="171">
        <f t="shared" si="0"/>
        <v>2250000</v>
      </c>
      <c r="L52" s="175"/>
    </row>
    <row r="53" spans="1:12">
      <c r="A53" s="168">
        <f t="shared" si="1"/>
        <v>50</v>
      </c>
      <c r="B53" s="167" t="s">
        <v>3689</v>
      </c>
      <c r="C53" s="176" t="s">
        <v>3690</v>
      </c>
      <c r="D53" s="177" t="s">
        <v>547</v>
      </c>
      <c r="E53" s="177">
        <v>1931</v>
      </c>
      <c r="F53" s="177">
        <v>1</v>
      </c>
      <c r="G53" s="169" t="s">
        <v>267</v>
      </c>
      <c r="H53" s="169" t="s">
        <v>3691</v>
      </c>
      <c r="I53" s="169">
        <v>84</v>
      </c>
      <c r="J53" s="170">
        <v>30000</v>
      </c>
      <c r="K53" s="171">
        <f t="shared" si="0"/>
        <v>2520000</v>
      </c>
      <c r="L53" s="175"/>
    </row>
    <row r="54" spans="1:12">
      <c r="A54" s="168">
        <f t="shared" si="1"/>
        <v>51</v>
      </c>
      <c r="B54" s="167" t="s">
        <v>3692</v>
      </c>
      <c r="C54" s="176" t="s">
        <v>3693</v>
      </c>
      <c r="D54" s="177" t="s">
        <v>547</v>
      </c>
      <c r="E54" s="177">
        <v>1914</v>
      </c>
      <c r="F54" s="177">
        <v>1</v>
      </c>
      <c r="G54" s="169" t="s">
        <v>267</v>
      </c>
      <c r="H54" s="169" t="s">
        <v>3450</v>
      </c>
      <c r="I54" s="177">
        <v>48</v>
      </c>
      <c r="J54" s="170">
        <v>30000</v>
      </c>
      <c r="K54" s="171">
        <f t="shared" si="0"/>
        <v>1440000</v>
      </c>
      <c r="L54" s="175"/>
    </row>
    <row r="55" spans="1:12">
      <c r="A55" s="168">
        <f t="shared" si="1"/>
        <v>52</v>
      </c>
      <c r="B55" s="178" t="s">
        <v>3694</v>
      </c>
      <c r="C55" s="168" t="s">
        <v>468</v>
      </c>
      <c r="D55" s="177" t="s">
        <v>547</v>
      </c>
      <c r="E55" s="169">
        <v>1921</v>
      </c>
      <c r="F55" s="169">
        <v>1</v>
      </c>
      <c r="G55" s="169" t="s">
        <v>254</v>
      </c>
      <c r="H55" s="169" t="s">
        <v>3450</v>
      </c>
      <c r="I55" s="169">
        <v>53</v>
      </c>
      <c r="J55" s="170">
        <v>30000</v>
      </c>
      <c r="K55" s="171">
        <f t="shared" si="0"/>
        <v>1590000</v>
      </c>
      <c r="L55" s="175"/>
    </row>
    <row r="56" spans="1:12" ht="31.5">
      <c r="A56" s="168">
        <f t="shared" si="1"/>
        <v>53</v>
      </c>
      <c r="B56" s="178" t="s">
        <v>3695</v>
      </c>
      <c r="C56" s="176" t="s">
        <v>3696</v>
      </c>
      <c r="D56" s="177" t="s">
        <v>547</v>
      </c>
      <c r="E56" s="177">
        <v>1919</v>
      </c>
      <c r="F56" s="177">
        <v>1</v>
      </c>
      <c r="G56" s="169" t="s">
        <v>254</v>
      </c>
      <c r="H56" s="169" t="s">
        <v>3450</v>
      </c>
      <c r="I56" s="177">
        <v>48</v>
      </c>
      <c r="J56" s="170">
        <v>30000</v>
      </c>
      <c r="K56" s="171">
        <f t="shared" si="0"/>
        <v>1440000</v>
      </c>
      <c r="L56" s="175"/>
    </row>
    <row r="57" spans="1:12">
      <c r="A57" s="168">
        <f t="shared" si="1"/>
        <v>54</v>
      </c>
      <c r="B57" s="167" t="s">
        <v>3697</v>
      </c>
      <c r="C57" s="168"/>
      <c r="D57" s="169" t="s">
        <v>547</v>
      </c>
      <c r="E57" s="169">
        <v>1939</v>
      </c>
      <c r="F57" s="169">
        <v>1</v>
      </c>
      <c r="G57" s="169" t="s">
        <v>267</v>
      </c>
      <c r="H57" s="169" t="s">
        <v>3450</v>
      </c>
      <c r="I57" s="169">
        <v>48</v>
      </c>
      <c r="J57" s="170">
        <v>30000</v>
      </c>
      <c r="K57" s="171">
        <f t="shared" si="0"/>
        <v>1440000</v>
      </c>
      <c r="L57" s="175"/>
    </row>
    <row r="58" spans="1:12">
      <c r="A58" s="168">
        <f t="shared" si="1"/>
        <v>55</v>
      </c>
      <c r="B58" s="167" t="s">
        <v>3698</v>
      </c>
      <c r="C58" s="168" t="s">
        <v>2350</v>
      </c>
      <c r="D58" s="169" t="s">
        <v>547</v>
      </c>
      <c r="E58" s="169">
        <v>1916</v>
      </c>
      <c r="F58" s="169">
        <v>3</v>
      </c>
      <c r="G58" s="169" t="s">
        <v>254</v>
      </c>
      <c r="H58" s="169" t="s">
        <v>3630</v>
      </c>
      <c r="I58" s="169">
        <v>83</v>
      </c>
      <c r="J58" s="170">
        <v>30000</v>
      </c>
      <c r="K58" s="171">
        <f t="shared" si="0"/>
        <v>2490000</v>
      </c>
      <c r="L58" s="175"/>
    </row>
    <row r="59" spans="1:12">
      <c r="A59" s="168">
        <f t="shared" si="1"/>
        <v>56</v>
      </c>
      <c r="B59" s="167" t="s">
        <v>3699</v>
      </c>
      <c r="C59" s="176"/>
      <c r="D59" s="177" t="s">
        <v>547</v>
      </c>
      <c r="E59" s="177">
        <v>1932</v>
      </c>
      <c r="F59" s="177">
        <v>1</v>
      </c>
      <c r="G59" s="169" t="s">
        <v>254</v>
      </c>
      <c r="H59" s="169" t="s">
        <v>3450</v>
      </c>
      <c r="I59" s="177">
        <v>141</v>
      </c>
      <c r="J59" s="170">
        <v>30000</v>
      </c>
      <c r="K59" s="171">
        <f t="shared" si="0"/>
        <v>4230000</v>
      </c>
      <c r="L59" s="175"/>
    </row>
    <row r="60" spans="1:12" ht="31.5">
      <c r="A60" s="168">
        <f t="shared" si="1"/>
        <v>57</v>
      </c>
      <c r="B60" s="167" t="s">
        <v>3700</v>
      </c>
      <c r="C60" s="176" t="s">
        <v>3701</v>
      </c>
      <c r="D60" s="177" t="s">
        <v>547</v>
      </c>
      <c r="E60" s="177">
        <v>1935</v>
      </c>
      <c r="F60" s="177">
        <v>1</v>
      </c>
      <c r="G60" s="169" t="s">
        <v>267</v>
      </c>
      <c r="H60" s="169" t="s">
        <v>3450</v>
      </c>
      <c r="I60" s="177">
        <v>155</v>
      </c>
      <c r="J60" s="170">
        <v>30000</v>
      </c>
      <c r="K60" s="171">
        <f t="shared" si="0"/>
        <v>4650000</v>
      </c>
      <c r="L60" s="175"/>
    </row>
    <row r="61" spans="1:12">
      <c r="A61" s="168">
        <f t="shared" si="1"/>
        <v>58</v>
      </c>
      <c r="B61" s="172" t="s">
        <v>3702</v>
      </c>
      <c r="C61" s="173" t="s">
        <v>3703</v>
      </c>
      <c r="D61" s="174" t="s">
        <v>547</v>
      </c>
      <c r="E61" s="174">
        <v>1932</v>
      </c>
      <c r="F61" s="174">
        <v>1</v>
      </c>
      <c r="G61" s="174" t="s">
        <v>38</v>
      </c>
      <c r="H61" s="174" t="s">
        <v>3450</v>
      </c>
      <c r="I61" s="174">
        <v>82</v>
      </c>
      <c r="J61" s="170">
        <v>30000</v>
      </c>
      <c r="K61" s="171">
        <f t="shared" si="0"/>
        <v>2460000</v>
      </c>
      <c r="L61" s="175"/>
    </row>
    <row r="62" spans="1:12">
      <c r="A62" s="168">
        <f t="shared" si="1"/>
        <v>59</v>
      </c>
      <c r="B62" s="167" t="s">
        <v>3704</v>
      </c>
      <c r="C62" s="176" t="s">
        <v>3705</v>
      </c>
      <c r="D62" s="177" t="s">
        <v>547</v>
      </c>
      <c r="E62" s="177">
        <v>1922</v>
      </c>
      <c r="F62" s="177">
        <v>1</v>
      </c>
      <c r="G62" s="169" t="s">
        <v>267</v>
      </c>
      <c r="H62" s="169" t="s">
        <v>3630</v>
      </c>
      <c r="I62" s="177">
        <v>46</v>
      </c>
      <c r="J62" s="170">
        <v>30000</v>
      </c>
      <c r="K62" s="171">
        <f t="shared" si="0"/>
        <v>1380000</v>
      </c>
      <c r="L62" s="175"/>
    </row>
    <row r="63" spans="1:12" ht="31.5">
      <c r="A63" s="168">
        <f t="shared" si="1"/>
        <v>60</v>
      </c>
      <c r="B63" s="167" t="s">
        <v>3706</v>
      </c>
      <c r="C63" s="168" t="s">
        <v>3707</v>
      </c>
      <c r="D63" s="169" t="s">
        <v>547</v>
      </c>
      <c r="E63" s="169">
        <v>1948</v>
      </c>
      <c r="F63" s="169">
        <v>1</v>
      </c>
      <c r="G63" s="169" t="s">
        <v>267</v>
      </c>
      <c r="H63" s="169" t="s">
        <v>3450</v>
      </c>
      <c r="I63" s="169">
        <v>32</v>
      </c>
      <c r="J63" s="170">
        <v>30000</v>
      </c>
      <c r="K63" s="171">
        <f t="shared" si="0"/>
        <v>960000</v>
      </c>
      <c r="L63" s="175"/>
    </row>
    <row r="64" spans="1:12">
      <c r="A64" s="168">
        <f t="shared" si="1"/>
        <v>61</v>
      </c>
      <c r="B64" s="184" t="s">
        <v>3708</v>
      </c>
      <c r="C64" s="180"/>
      <c r="D64" s="181" t="s">
        <v>547</v>
      </c>
      <c r="E64" s="181">
        <v>1929</v>
      </c>
      <c r="F64" s="181">
        <v>4</v>
      </c>
      <c r="G64" s="182" t="s">
        <v>3512</v>
      </c>
      <c r="H64" s="182" t="s">
        <v>3630</v>
      </c>
      <c r="I64" s="181">
        <v>251</v>
      </c>
      <c r="J64" s="170">
        <v>30000</v>
      </c>
      <c r="K64" s="171">
        <f t="shared" si="0"/>
        <v>7530000</v>
      </c>
      <c r="L64" s="175"/>
    </row>
    <row r="65" spans="1:12">
      <c r="A65" s="168">
        <f t="shared" si="1"/>
        <v>62</v>
      </c>
      <c r="B65" s="178" t="s">
        <v>3709</v>
      </c>
      <c r="C65" s="176" t="s">
        <v>3710</v>
      </c>
      <c r="D65" s="177" t="s">
        <v>547</v>
      </c>
      <c r="E65" s="177">
        <v>1923</v>
      </c>
      <c r="F65" s="177">
        <v>1</v>
      </c>
      <c r="G65" s="169" t="s">
        <v>1978</v>
      </c>
      <c r="H65" s="169" t="s">
        <v>3450</v>
      </c>
      <c r="I65" s="177">
        <v>36</v>
      </c>
      <c r="J65" s="170">
        <v>30000</v>
      </c>
      <c r="K65" s="171">
        <f t="shared" si="0"/>
        <v>1080000</v>
      </c>
      <c r="L65" s="175"/>
    </row>
    <row r="66" spans="1:12">
      <c r="A66" s="168">
        <f t="shared" si="1"/>
        <v>63</v>
      </c>
      <c r="B66" s="167" t="s">
        <v>3711</v>
      </c>
      <c r="C66" s="168" t="s">
        <v>3712</v>
      </c>
      <c r="D66" s="177" t="s">
        <v>547</v>
      </c>
      <c r="E66" s="169">
        <v>1927</v>
      </c>
      <c r="F66" s="169">
        <v>1</v>
      </c>
      <c r="G66" s="169" t="s">
        <v>267</v>
      </c>
      <c r="H66" s="169" t="s">
        <v>3450</v>
      </c>
      <c r="I66" s="169">
        <v>65</v>
      </c>
      <c r="J66" s="170">
        <v>30000</v>
      </c>
      <c r="K66" s="171">
        <f t="shared" si="0"/>
        <v>1950000</v>
      </c>
      <c r="L66" s="175"/>
    </row>
    <row r="67" spans="1:12" ht="31.5">
      <c r="A67" s="168">
        <f t="shared" si="1"/>
        <v>64</v>
      </c>
      <c r="B67" s="167" t="s">
        <v>3713</v>
      </c>
      <c r="C67" s="168" t="s">
        <v>3714</v>
      </c>
      <c r="D67" s="177" t="s">
        <v>547</v>
      </c>
      <c r="E67" s="169">
        <v>1924</v>
      </c>
      <c r="F67" s="169">
        <v>1</v>
      </c>
      <c r="G67" s="169" t="s">
        <v>267</v>
      </c>
      <c r="H67" s="169" t="s">
        <v>3450</v>
      </c>
      <c r="I67" s="169">
        <v>40</v>
      </c>
      <c r="J67" s="170">
        <v>30000</v>
      </c>
      <c r="K67" s="171">
        <f t="shared" si="0"/>
        <v>1200000</v>
      </c>
      <c r="L67" s="175"/>
    </row>
    <row r="68" spans="1:12" ht="31.5">
      <c r="A68" s="168">
        <f t="shared" si="1"/>
        <v>65</v>
      </c>
      <c r="B68" s="186" t="s">
        <v>3715</v>
      </c>
      <c r="C68" s="187" t="s">
        <v>3716</v>
      </c>
      <c r="D68" s="188" t="s">
        <v>547</v>
      </c>
      <c r="E68" s="188">
        <v>1911</v>
      </c>
      <c r="F68" s="188">
        <v>1</v>
      </c>
      <c r="G68" s="188" t="s">
        <v>267</v>
      </c>
      <c r="H68" s="188" t="s">
        <v>3450</v>
      </c>
      <c r="I68" s="188">
        <v>92</v>
      </c>
      <c r="J68" s="170">
        <v>30000</v>
      </c>
      <c r="K68" s="171">
        <f t="shared" ref="K68:K104" si="2">J68*I68</f>
        <v>2760000</v>
      </c>
      <c r="L68" s="175"/>
    </row>
    <row r="69" spans="1:12">
      <c r="A69" s="168">
        <f t="shared" si="1"/>
        <v>66</v>
      </c>
      <c r="B69" s="167" t="s">
        <v>3717</v>
      </c>
      <c r="C69" s="168" t="s">
        <v>3718</v>
      </c>
      <c r="D69" s="169" t="s">
        <v>547</v>
      </c>
      <c r="E69" s="169">
        <v>1924</v>
      </c>
      <c r="F69" s="169">
        <v>1</v>
      </c>
      <c r="G69" s="169" t="s">
        <v>267</v>
      </c>
      <c r="H69" s="169" t="s">
        <v>3450</v>
      </c>
      <c r="I69" s="169">
        <v>32</v>
      </c>
      <c r="J69" s="170">
        <v>30000</v>
      </c>
      <c r="K69" s="171">
        <f t="shared" si="2"/>
        <v>960000</v>
      </c>
      <c r="L69" s="175"/>
    </row>
    <row r="70" spans="1:12">
      <c r="A70" s="168">
        <f t="shared" ref="A70:A104" si="3">+A69+1</f>
        <v>67</v>
      </c>
      <c r="B70" s="167" t="s">
        <v>3719</v>
      </c>
      <c r="C70" s="168" t="s">
        <v>3720</v>
      </c>
      <c r="D70" s="169" t="s">
        <v>547</v>
      </c>
      <c r="E70" s="169">
        <v>1921</v>
      </c>
      <c r="F70" s="169">
        <v>1</v>
      </c>
      <c r="G70" s="169" t="s">
        <v>267</v>
      </c>
      <c r="H70" s="169" t="s">
        <v>3630</v>
      </c>
      <c r="I70" s="169">
        <v>31</v>
      </c>
      <c r="J70" s="170">
        <v>30000</v>
      </c>
      <c r="K70" s="171">
        <f t="shared" si="2"/>
        <v>930000</v>
      </c>
      <c r="L70" s="175"/>
    </row>
    <row r="71" spans="1:12">
      <c r="A71" s="168">
        <f t="shared" si="3"/>
        <v>68</v>
      </c>
      <c r="B71" s="167" t="s">
        <v>3721</v>
      </c>
      <c r="C71" s="176"/>
      <c r="D71" s="177" t="s">
        <v>547</v>
      </c>
      <c r="E71" s="177">
        <v>1931</v>
      </c>
      <c r="F71" s="177">
        <v>1</v>
      </c>
      <c r="G71" s="169" t="s">
        <v>267</v>
      </c>
      <c r="H71" s="169" t="s">
        <v>3450</v>
      </c>
      <c r="I71" s="177">
        <v>80</v>
      </c>
      <c r="J71" s="170">
        <v>30000</v>
      </c>
      <c r="K71" s="171">
        <f t="shared" si="2"/>
        <v>2400000</v>
      </c>
      <c r="L71" s="175"/>
    </row>
    <row r="72" spans="1:12">
      <c r="A72" s="168">
        <f t="shared" si="3"/>
        <v>69</v>
      </c>
      <c r="B72" s="167" t="s">
        <v>2462</v>
      </c>
      <c r="C72" s="176" t="s">
        <v>2463</v>
      </c>
      <c r="D72" s="177" t="s">
        <v>547</v>
      </c>
      <c r="E72" s="177">
        <v>1942</v>
      </c>
      <c r="F72" s="177">
        <v>1</v>
      </c>
      <c r="G72" s="169" t="s">
        <v>254</v>
      </c>
      <c r="H72" s="169" t="s">
        <v>3450</v>
      </c>
      <c r="I72" s="177">
        <v>72</v>
      </c>
      <c r="J72" s="170">
        <v>30000</v>
      </c>
      <c r="K72" s="171">
        <f t="shared" si="2"/>
        <v>2160000</v>
      </c>
      <c r="L72" s="175"/>
    </row>
    <row r="73" spans="1:12">
      <c r="A73" s="168">
        <f t="shared" si="3"/>
        <v>70</v>
      </c>
      <c r="B73" s="167" t="s">
        <v>3722</v>
      </c>
      <c r="C73" s="176"/>
      <c r="D73" s="177" t="s">
        <v>547</v>
      </c>
      <c r="E73" s="177">
        <v>1932</v>
      </c>
      <c r="F73" s="177">
        <v>1</v>
      </c>
      <c r="G73" s="169" t="s">
        <v>267</v>
      </c>
      <c r="H73" s="169" t="s">
        <v>3450</v>
      </c>
      <c r="I73" s="177">
        <v>89</v>
      </c>
      <c r="J73" s="170">
        <v>30000</v>
      </c>
      <c r="K73" s="171">
        <f t="shared" si="2"/>
        <v>2670000</v>
      </c>
      <c r="L73" s="175"/>
    </row>
    <row r="74" spans="1:12">
      <c r="A74" s="168">
        <f t="shared" si="3"/>
        <v>71</v>
      </c>
      <c r="B74" s="167" t="s">
        <v>3389</v>
      </c>
      <c r="C74" s="176" t="s">
        <v>2188</v>
      </c>
      <c r="D74" s="177" t="s">
        <v>547</v>
      </c>
      <c r="E74" s="177">
        <v>1932</v>
      </c>
      <c r="F74" s="177">
        <v>1</v>
      </c>
      <c r="G74" s="169" t="s">
        <v>254</v>
      </c>
      <c r="H74" s="169" t="s">
        <v>3450</v>
      </c>
      <c r="I74" s="177">
        <v>37</v>
      </c>
      <c r="J74" s="170">
        <v>30000</v>
      </c>
      <c r="K74" s="171">
        <f t="shared" si="2"/>
        <v>1110000</v>
      </c>
      <c r="L74" s="175"/>
    </row>
    <row r="75" spans="1:12">
      <c r="A75" s="168">
        <f t="shared" si="3"/>
        <v>72</v>
      </c>
      <c r="B75" s="167" t="s">
        <v>3723</v>
      </c>
      <c r="C75" s="168" t="s">
        <v>2556</v>
      </c>
      <c r="D75" s="169" t="s">
        <v>547</v>
      </c>
      <c r="E75" s="169">
        <v>1911</v>
      </c>
      <c r="F75" s="169">
        <v>1</v>
      </c>
      <c r="G75" s="169" t="s">
        <v>254</v>
      </c>
      <c r="H75" s="169" t="s">
        <v>3450</v>
      </c>
      <c r="I75" s="169">
        <v>56</v>
      </c>
      <c r="J75" s="170">
        <v>30000</v>
      </c>
      <c r="K75" s="171">
        <f t="shared" si="2"/>
        <v>1680000</v>
      </c>
      <c r="L75" s="175"/>
    </row>
    <row r="76" spans="1:12">
      <c r="A76" s="168">
        <f t="shared" si="3"/>
        <v>73</v>
      </c>
      <c r="B76" s="167" t="s">
        <v>2479</v>
      </c>
      <c r="C76" s="168" t="s">
        <v>2480</v>
      </c>
      <c r="D76" s="177" t="s">
        <v>547</v>
      </c>
      <c r="E76" s="169">
        <v>1923</v>
      </c>
      <c r="F76" s="169">
        <v>1</v>
      </c>
      <c r="G76" s="169" t="s">
        <v>267</v>
      </c>
      <c r="H76" s="169" t="s">
        <v>3450</v>
      </c>
      <c r="I76" s="169">
        <v>36</v>
      </c>
      <c r="J76" s="170">
        <v>30000</v>
      </c>
      <c r="K76" s="171">
        <f t="shared" si="2"/>
        <v>1080000</v>
      </c>
      <c r="L76" s="175"/>
    </row>
    <row r="77" spans="1:12">
      <c r="A77" s="168">
        <f t="shared" si="3"/>
        <v>74</v>
      </c>
      <c r="B77" s="167" t="s">
        <v>3724</v>
      </c>
      <c r="C77" s="168" t="s">
        <v>2857</v>
      </c>
      <c r="D77" s="169" t="s">
        <v>547</v>
      </c>
      <c r="E77" s="169">
        <v>1930</v>
      </c>
      <c r="F77" s="169">
        <v>1</v>
      </c>
      <c r="G77" s="169" t="s">
        <v>254</v>
      </c>
      <c r="H77" s="169" t="s">
        <v>3450</v>
      </c>
      <c r="I77" s="169">
        <v>108</v>
      </c>
      <c r="J77" s="170">
        <v>30000</v>
      </c>
      <c r="K77" s="171">
        <f t="shared" si="2"/>
        <v>3240000</v>
      </c>
      <c r="L77" s="175"/>
    </row>
    <row r="78" spans="1:12">
      <c r="A78" s="168">
        <f t="shared" si="3"/>
        <v>75</v>
      </c>
      <c r="B78" s="167" t="s">
        <v>3725</v>
      </c>
      <c r="C78" s="168" t="s">
        <v>386</v>
      </c>
      <c r="D78" s="169" t="s">
        <v>547</v>
      </c>
      <c r="E78" s="169">
        <v>1932</v>
      </c>
      <c r="F78" s="169">
        <v>1</v>
      </c>
      <c r="G78" s="169" t="s">
        <v>254</v>
      </c>
      <c r="H78" s="169" t="s">
        <v>3450</v>
      </c>
      <c r="I78" s="169">
        <v>73</v>
      </c>
      <c r="J78" s="170">
        <v>30000</v>
      </c>
      <c r="K78" s="171">
        <f t="shared" si="2"/>
        <v>2190000</v>
      </c>
      <c r="L78" s="175"/>
    </row>
    <row r="79" spans="1:12">
      <c r="A79" s="168">
        <f t="shared" si="3"/>
        <v>76</v>
      </c>
      <c r="B79" s="178" t="s">
        <v>3726</v>
      </c>
      <c r="C79" s="168" t="s">
        <v>3727</v>
      </c>
      <c r="D79" s="177" t="s">
        <v>547</v>
      </c>
      <c r="E79" s="169">
        <v>1931</v>
      </c>
      <c r="F79" s="169">
        <v>1</v>
      </c>
      <c r="G79" s="169" t="s">
        <v>267</v>
      </c>
      <c r="H79" s="169" t="s">
        <v>3450</v>
      </c>
      <c r="I79" s="169">
        <v>88</v>
      </c>
      <c r="J79" s="170">
        <v>30000</v>
      </c>
      <c r="K79" s="171">
        <f t="shared" si="2"/>
        <v>2640000</v>
      </c>
      <c r="L79" s="175"/>
    </row>
    <row r="80" spans="1:12">
      <c r="A80" s="168">
        <f t="shared" si="3"/>
        <v>77</v>
      </c>
      <c r="B80" s="167" t="s">
        <v>3399</v>
      </c>
      <c r="C80" s="168" t="s">
        <v>2125</v>
      </c>
      <c r="D80" s="169" t="s">
        <v>547</v>
      </c>
      <c r="E80" s="169">
        <v>1932</v>
      </c>
      <c r="F80" s="169">
        <v>1</v>
      </c>
      <c r="G80" s="169" t="s">
        <v>267</v>
      </c>
      <c r="H80" s="169" t="s">
        <v>3450</v>
      </c>
      <c r="I80" s="169">
        <v>58</v>
      </c>
      <c r="J80" s="170">
        <v>30000</v>
      </c>
      <c r="K80" s="171">
        <f t="shared" si="2"/>
        <v>1740000</v>
      </c>
      <c r="L80" s="175"/>
    </row>
    <row r="81" spans="1:12">
      <c r="A81" s="168">
        <f t="shared" si="3"/>
        <v>78</v>
      </c>
      <c r="B81" s="167" t="s">
        <v>3728</v>
      </c>
      <c r="C81" s="168" t="s">
        <v>2911</v>
      </c>
      <c r="D81" s="169" t="s">
        <v>547</v>
      </c>
      <c r="E81" s="169">
        <v>1940</v>
      </c>
      <c r="F81" s="169">
        <v>1</v>
      </c>
      <c r="G81" s="169" t="s">
        <v>267</v>
      </c>
      <c r="H81" s="169" t="s">
        <v>3630</v>
      </c>
      <c r="I81" s="169">
        <v>32</v>
      </c>
      <c r="J81" s="170">
        <v>30000</v>
      </c>
      <c r="K81" s="171">
        <f t="shared" si="2"/>
        <v>960000</v>
      </c>
      <c r="L81" s="175"/>
    </row>
    <row r="82" spans="1:12">
      <c r="A82" s="168">
        <f t="shared" si="3"/>
        <v>79</v>
      </c>
      <c r="B82" s="178" t="s">
        <v>3729</v>
      </c>
      <c r="C82" s="168" t="s">
        <v>345</v>
      </c>
      <c r="D82" s="177" t="s">
        <v>547</v>
      </c>
      <c r="E82" s="169">
        <v>1919</v>
      </c>
      <c r="F82" s="169">
        <v>1</v>
      </c>
      <c r="G82" s="169" t="s">
        <v>254</v>
      </c>
      <c r="H82" s="169" t="s">
        <v>3450</v>
      </c>
      <c r="I82" s="169">
        <v>124</v>
      </c>
      <c r="J82" s="170">
        <v>30000</v>
      </c>
      <c r="K82" s="171">
        <f t="shared" si="2"/>
        <v>3720000</v>
      </c>
      <c r="L82" s="175"/>
    </row>
    <row r="83" spans="1:12">
      <c r="A83" s="168">
        <f t="shared" si="3"/>
        <v>80</v>
      </c>
      <c r="B83" s="167" t="s">
        <v>3730</v>
      </c>
      <c r="C83" s="168" t="s">
        <v>3731</v>
      </c>
      <c r="D83" s="169" t="s">
        <v>547</v>
      </c>
      <c r="E83" s="169">
        <v>1916</v>
      </c>
      <c r="F83" s="169">
        <v>1</v>
      </c>
      <c r="G83" s="169" t="s">
        <v>254</v>
      </c>
      <c r="H83" s="169" t="s">
        <v>3450</v>
      </c>
      <c r="I83" s="169">
        <v>53</v>
      </c>
      <c r="J83" s="170">
        <v>30000</v>
      </c>
      <c r="K83" s="171">
        <f t="shared" si="2"/>
        <v>1590000</v>
      </c>
      <c r="L83" s="175"/>
    </row>
    <row r="84" spans="1:12">
      <c r="A84" s="168">
        <f t="shared" si="3"/>
        <v>81</v>
      </c>
      <c r="B84" s="178" t="s">
        <v>2517</v>
      </c>
      <c r="C84" s="176" t="s">
        <v>2518</v>
      </c>
      <c r="D84" s="177" t="s">
        <v>547</v>
      </c>
      <c r="E84" s="177">
        <v>1933</v>
      </c>
      <c r="F84" s="177">
        <v>1</v>
      </c>
      <c r="G84" s="169" t="s">
        <v>254</v>
      </c>
      <c r="H84" s="169" t="s">
        <v>3450</v>
      </c>
      <c r="I84" s="177">
        <v>50</v>
      </c>
      <c r="J84" s="170">
        <v>30000</v>
      </c>
      <c r="K84" s="171">
        <f t="shared" si="2"/>
        <v>1500000</v>
      </c>
      <c r="L84" s="175"/>
    </row>
    <row r="85" spans="1:12">
      <c r="A85" s="168">
        <f t="shared" si="3"/>
        <v>82</v>
      </c>
      <c r="B85" s="178" t="s">
        <v>3732</v>
      </c>
      <c r="C85" s="168" t="s">
        <v>2515</v>
      </c>
      <c r="D85" s="177" t="s">
        <v>547</v>
      </c>
      <c r="E85" s="177">
        <v>1932</v>
      </c>
      <c r="F85" s="177">
        <v>1</v>
      </c>
      <c r="G85" s="169" t="s">
        <v>254</v>
      </c>
      <c r="H85" s="169" t="s">
        <v>3450</v>
      </c>
      <c r="I85" s="169">
        <v>73</v>
      </c>
      <c r="J85" s="170">
        <v>30000</v>
      </c>
      <c r="K85" s="171">
        <f t="shared" si="2"/>
        <v>2190000</v>
      </c>
      <c r="L85" s="175"/>
    </row>
    <row r="86" spans="1:12">
      <c r="A86" s="168">
        <f t="shared" si="3"/>
        <v>83</v>
      </c>
      <c r="B86" s="167" t="s">
        <v>2859</v>
      </c>
      <c r="C86" s="168" t="s">
        <v>2860</v>
      </c>
      <c r="D86" s="177" t="s">
        <v>547</v>
      </c>
      <c r="E86" s="169">
        <v>1921</v>
      </c>
      <c r="F86" s="169">
        <v>2</v>
      </c>
      <c r="G86" s="169" t="s">
        <v>254</v>
      </c>
      <c r="H86" s="169" t="s">
        <v>3450</v>
      </c>
      <c r="I86" s="169">
        <v>47</v>
      </c>
      <c r="J86" s="170">
        <v>30000</v>
      </c>
      <c r="K86" s="171">
        <f t="shared" si="2"/>
        <v>1410000</v>
      </c>
      <c r="L86" s="175"/>
    </row>
    <row r="87" spans="1:12">
      <c r="A87" s="168">
        <f t="shared" si="3"/>
        <v>84</v>
      </c>
      <c r="B87" s="167" t="s">
        <v>3733</v>
      </c>
      <c r="C87" s="168" t="s">
        <v>3734</v>
      </c>
      <c r="D87" s="169" t="s">
        <v>547</v>
      </c>
      <c r="E87" s="169">
        <v>1924</v>
      </c>
      <c r="F87" s="169">
        <v>1</v>
      </c>
      <c r="G87" s="169" t="s">
        <v>267</v>
      </c>
      <c r="H87" s="169" t="s">
        <v>3450</v>
      </c>
      <c r="I87" s="169">
        <v>50</v>
      </c>
      <c r="J87" s="170">
        <v>30000</v>
      </c>
      <c r="K87" s="171">
        <f t="shared" si="2"/>
        <v>1500000</v>
      </c>
      <c r="L87" s="175"/>
    </row>
    <row r="88" spans="1:12">
      <c r="A88" s="168">
        <f t="shared" si="3"/>
        <v>85</v>
      </c>
      <c r="B88" s="167" t="s">
        <v>3735</v>
      </c>
      <c r="C88" s="176" t="s">
        <v>2523</v>
      </c>
      <c r="D88" s="177" t="s">
        <v>547</v>
      </c>
      <c r="E88" s="177">
        <v>1928</v>
      </c>
      <c r="F88" s="177">
        <v>1</v>
      </c>
      <c r="G88" s="169" t="s">
        <v>254</v>
      </c>
      <c r="H88" s="169" t="s">
        <v>3450</v>
      </c>
      <c r="I88" s="177">
        <v>63</v>
      </c>
      <c r="J88" s="170">
        <v>30000</v>
      </c>
      <c r="K88" s="171">
        <f t="shared" si="2"/>
        <v>1890000</v>
      </c>
      <c r="L88" s="175"/>
    </row>
    <row r="89" spans="1:12">
      <c r="A89" s="168">
        <f t="shared" si="3"/>
        <v>86</v>
      </c>
      <c r="B89" s="178" t="s">
        <v>3736</v>
      </c>
      <c r="C89" s="168" t="s">
        <v>317</v>
      </c>
      <c r="D89" s="177" t="s">
        <v>547</v>
      </c>
      <c r="E89" s="177">
        <v>1911</v>
      </c>
      <c r="F89" s="169">
        <v>1</v>
      </c>
      <c r="G89" s="169" t="s">
        <v>254</v>
      </c>
      <c r="H89" s="169" t="s">
        <v>3450</v>
      </c>
      <c r="I89" s="169">
        <v>32</v>
      </c>
      <c r="J89" s="170">
        <v>30000</v>
      </c>
      <c r="K89" s="171">
        <f t="shared" si="2"/>
        <v>960000</v>
      </c>
      <c r="L89" s="175"/>
    </row>
    <row r="90" spans="1:12">
      <c r="A90" s="168">
        <f t="shared" si="3"/>
        <v>87</v>
      </c>
      <c r="B90" s="167" t="s">
        <v>3737</v>
      </c>
      <c r="C90" s="168" t="s">
        <v>3738</v>
      </c>
      <c r="D90" s="169" t="s">
        <v>547</v>
      </c>
      <c r="E90" s="169">
        <v>1931</v>
      </c>
      <c r="F90" s="169">
        <v>1</v>
      </c>
      <c r="G90" s="169" t="s">
        <v>267</v>
      </c>
      <c r="H90" s="169" t="s">
        <v>3450</v>
      </c>
      <c r="I90" s="169">
        <v>56</v>
      </c>
      <c r="J90" s="170">
        <v>30000</v>
      </c>
      <c r="K90" s="171">
        <f t="shared" si="2"/>
        <v>1680000</v>
      </c>
      <c r="L90" s="175"/>
    </row>
    <row r="91" spans="1:12">
      <c r="A91" s="168">
        <f t="shared" si="3"/>
        <v>88</v>
      </c>
      <c r="B91" s="167" t="s">
        <v>3739</v>
      </c>
      <c r="C91" s="168"/>
      <c r="D91" s="177" t="s">
        <v>547</v>
      </c>
      <c r="E91" s="169">
        <v>1921</v>
      </c>
      <c r="F91" s="169">
        <v>3</v>
      </c>
      <c r="G91" s="169" t="s">
        <v>254</v>
      </c>
      <c r="H91" s="169" t="s">
        <v>3450</v>
      </c>
      <c r="I91" s="169">
        <v>43</v>
      </c>
      <c r="J91" s="170">
        <v>30000</v>
      </c>
      <c r="K91" s="171">
        <f t="shared" si="2"/>
        <v>1290000</v>
      </c>
      <c r="L91" s="175"/>
    </row>
    <row r="92" spans="1:12">
      <c r="A92" s="168">
        <f t="shared" si="3"/>
        <v>89</v>
      </c>
      <c r="B92" s="167" t="s">
        <v>3740</v>
      </c>
      <c r="C92" s="176" t="s">
        <v>3741</v>
      </c>
      <c r="D92" s="177" t="s">
        <v>547</v>
      </c>
      <c r="E92" s="177">
        <v>1931</v>
      </c>
      <c r="F92" s="177">
        <v>1</v>
      </c>
      <c r="G92" s="169" t="s">
        <v>1978</v>
      </c>
      <c r="H92" s="169" t="s">
        <v>3450</v>
      </c>
      <c r="I92" s="177">
        <v>62</v>
      </c>
      <c r="J92" s="170">
        <v>30000</v>
      </c>
      <c r="K92" s="171">
        <f t="shared" si="2"/>
        <v>1860000</v>
      </c>
      <c r="L92" s="175"/>
    </row>
    <row r="93" spans="1:12">
      <c r="A93" s="168">
        <f t="shared" si="3"/>
        <v>90</v>
      </c>
      <c r="B93" s="184" t="s">
        <v>3742</v>
      </c>
      <c r="C93" s="180" t="s">
        <v>3743</v>
      </c>
      <c r="D93" s="181" t="s">
        <v>547</v>
      </c>
      <c r="E93" s="181">
        <v>1927</v>
      </c>
      <c r="F93" s="181">
        <v>1</v>
      </c>
      <c r="G93" s="182" t="s">
        <v>267</v>
      </c>
      <c r="H93" s="182" t="s">
        <v>3450</v>
      </c>
      <c r="I93" s="181">
        <v>118</v>
      </c>
      <c r="J93" s="170">
        <v>30000</v>
      </c>
      <c r="K93" s="171">
        <f t="shared" si="2"/>
        <v>3540000</v>
      </c>
      <c r="L93" s="175"/>
    </row>
    <row r="94" spans="1:12">
      <c r="A94" s="168">
        <f t="shared" si="3"/>
        <v>91</v>
      </c>
      <c r="B94" s="167" t="s">
        <v>3744</v>
      </c>
      <c r="C94" s="176"/>
      <c r="D94" s="177" t="s">
        <v>547</v>
      </c>
      <c r="E94" s="177">
        <v>1932</v>
      </c>
      <c r="F94" s="177">
        <v>1</v>
      </c>
      <c r="G94" s="169" t="s">
        <v>267</v>
      </c>
      <c r="H94" s="169" t="s">
        <v>3745</v>
      </c>
      <c r="I94" s="177">
        <v>56</v>
      </c>
      <c r="J94" s="170">
        <v>30000</v>
      </c>
      <c r="K94" s="171">
        <f t="shared" si="2"/>
        <v>1680000</v>
      </c>
      <c r="L94" s="175"/>
    </row>
    <row r="95" spans="1:12">
      <c r="A95" s="168">
        <f t="shared" si="3"/>
        <v>92</v>
      </c>
      <c r="B95" s="167" t="s">
        <v>3746</v>
      </c>
      <c r="C95" s="176"/>
      <c r="D95" s="177" t="s">
        <v>547</v>
      </c>
      <c r="E95" s="177">
        <v>1915</v>
      </c>
      <c r="F95" s="177">
        <v>1</v>
      </c>
      <c r="G95" s="169" t="s">
        <v>267</v>
      </c>
      <c r="H95" s="169" t="s">
        <v>3650</v>
      </c>
      <c r="I95" s="177">
        <v>102</v>
      </c>
      <c r="J95" s="170">
        <v>30000</v>
      </c>
      <c r="K95" s="171">
        <f t="shared" si="2"/>
        <v>3060000</v>
      </c>
      <c r="L95" s="175"/>
    </row>
    <row r="96" spans="1:12">
      <c r="A96" s="168">
        <f t="shared" si="3"/>
        <v>93</v>
      </c>
      <c r="B96" s="167" t="s">
        <v>3747</v>
      </c>
      <c r="C96" s="176" t="s">
        <v>3748</v>
      </c>
      <c r="D96" s="169" t="s">
        <v>547</v>
      </c>
      <c r="E96" s="177">
        <v>1923</v>
      </c>
      <c r="F96" s="177">
        <v>1</v>
      </c>
      <c r="G96" s="169" t="s">
        <v>254</v>
      </c>
      <c r="H96" s="169" t="s">
        <v>3450</v>
      </c>
      <c r="I96" s="183">
        <v>48</v>
      </c>
      <c r="J96" s="170">
        <v>30000</v>
      </c>
      <c r="K96" s="171">
        <f t="shared" si="2"/>
        <v>1440000</v>
      </c>
      <c r="L96" s="175"/>
    </row>
    <row r="97" spans="1:12">
      <c r="A97" s="168">
        <f t="shared" si="3"/>
        <v>94</v>
      </c>
      <c r="B97" s="167" t="s">
        <v>2535</v>
      </c>
      <c r="C97" s="176"/>
      <c r="D97" s="177" t="s">
        <v>547</v>
      </c>
      <c r="E97" s="177">
        <v>1922</v>
      </c>
      <c r="F97" s="177">
        <v>3</v>
      </c>
      <c r="G97" s="169" t="s">
        <v>254</v>
      </c>
      <c r="H97" s="169" t="s">
        <v>3450</v>
      </c>
      <c r="I97" s="177">
        <v>75</v>
      </c>
      <c r="J97" s="170">
        <v>30000</v>
      </c>
      <c r="K97" s="171">
        <f t="shared" si="2"/>
        <v>2250000</v>
      </c>
      <c r="L97" s="175"/>
    </row>
    <row r="98" spans="1:12">
      <c r="A98" s="166">
        <f t="shared" si="3"/>
        <v>95</v>
      </c>
      <c r="B98" s="189" t="s">
        <v>2644</v>
      </c>
      <c r="C98" s="166" t="s">
        <v>3749</v>
      </c>
      <c r="D98" s="190" t="s">
        <v>547</v>
      </c>
      <c r="E98" s="191">
        <v>1914</v>
      </c>
      <c r="F98" s="191">
        <v>1</v>
      </c>
      <c r="G98" s="191" t="s">
        <v>254</v>
      </c>
      <c r="H98" s="191" t="s">
        <v>3450</v>
      </c>
      <c r="I98" s="191">
        <v>21</v>
      </c>
      <c r="J98" s="170">
        <v>30000</v>
      </c>
      <c r="K98" s="171">
        <f t="shared" si="2"/>
        <v>630000</v>
      </c>
    </row>
    <row r="99" spans="1:12">
      <c r="A99" s="166">
        <f t="shared" si="3"/>
        <v>96</v>
      </c>
      <c r="B99" s="189" t="s">
        <v>3750</v>
      </c>
      <c r="C99" s="192" t="s">
        <v>2684</v>
      </c>
      <c r="D99" s="190" t="s">
        <v>547</v>
      </c>
      <c r="E99" s="190">
        <v>1924</v>
      </c>
      <c r="F99" s="190">
        <v>1</v>
      </c>
      <c r="G99" s="191" t="s">
        <v>254</v>
      </c>
      <c r="H99" s="191" t="s">
        <v>3450</v>
      </c>
      <c r="I99" s="190">
        <v>53</v>
      </c>
      <c r="J99" s="170">
        <v>30000</v>
      </c>
      <c r="K99" s="171">
        <f t="shared" si="2"/>
        <v>1590000</v>
      </c>
    </row>
    <row r="100" spans="1:12">
      <c r="A100" s="166">
        <f t="shared" si="3"/>
        <v>97</v>
      </c>
      <c r="B100" s="189" t="s">
        <v>686</v>
      </c>
      <c r="C100" s="192" t="s">
        <v>687</v>
      </c>
      <c r="D100" s="190" t="s">
        <v>547</v>
      </c>
      <c r="E100" s="190">
        <v>1922</v>
      </c>
      <c r="F100" s="190">
        <v>1</v>
      </c>
      <c r="G100" s="191" t="s">
        <v>254</v>
      </c>
      <c r="H100" s="191" t="s">
        <v>3450</v>
      </c>
      <c r="I100" s="190">
        <v>70</v>
      </c>
      <c r="J100" s="170">
        <v>30000</v>
      </c>
      <c r="K100" s="171">
        <f t="shared" si="2"/>
        <v>2100000</v>
      </c>
    </row>
    <row r="101" spans="1:12">
      <c r="A101" s="166">
        <f t="shared" si="3"/>
        <v>98</v>
      </c>
      <c r="B101" s="189" t="s">
        <v>3751</v>
      </c>
      <c r="C101" s="166" t="s">
        <v>660</v>
      </c>
      <c r="D101" s="190" t="s">
        <v>547</v>
      </c>
      <c r="E101" s="191">
        <v>1922</v>
      </c>
      <c r="F101" s="191">
        <v>3</v>
      </c>
      <c r="G101" s="191" t="s">
        <v>254</v>
      </c>
      <c r="H101" s="191" t="s">
        <v>3450</v>
      </c>
      <c r="I101" s="191">
        <v>77</v>
      </c>
      <c r="J101" s="170">
        <v>30000</v>
      </c>
      <c r="K101" s="171">
        <f t="shared" si="2"/>
        <v>2310000</v>
      </c>
    </row>
    <row r="102" spans="1:12" customFormat="1">
      <c r="A102" s="166">
        <f t="shared" si="3"/>
        <v>99</v>
      </c>
      <c r="B102" s="189" t="s">
        <v>3752</v>
      </c>
      <c r="C102" s="166" t="s">
        <v>2518</v>
      </c>
      <c r="D102" s="191" t="s">
        <v>547</v>
      </c>
      <c r="E102" s="191">
        <v>1938</v>
      </c>
      <c r="F102" s="191">
        <v>1</v>
      </c>
      <c r="G102" s="191" t="s">
        <v>254</v>
      </c>
      <c r="H102" s="191" t="s">
        <v>3450</v>
      </c>
      <c r="I102" s="191">
        <v>73</v>
      </c>
      <c r="J102" s="170">
        <v>30000</v>
      </c>
      <c r="K102" s="171">
        <f t="shared" si="2"/>
        <v>2190000</v>
      </c>
    </row>
    <row r="103" spans="1:12">
      <c r="A103" s="166">
        <f t="shared" si="3"/>
        <v>100</v>
      </c>
      <c r="B103" s="189" t="s">
        <v>2875</v>
      </c>
      <c r="C103" s="166" t="s">
        <v>684</v>
      </c>
      <c r="D103" s="190" t="s">
        <v>547</v>
      </c>
      <c r="E103" s="191">
        <v>1922</v>
      </c>
      <c r="F103" s="191">
        <v>1</v>
      </c>
      <c r="G103" s="191" t="s">
        <v>254</v>
      </c>
      <c r="H103" s="191" t="s">
        <v>3450</v>
      </c>
      <c r="I103" s="191">
        <v>25</v>
      </c>
      <c r="J103" s="170">
        <v>30000</v>
      </c>
      <c r="K103" s="171">
        <f t="shared" si="2"/>
        <v>750000</v>
      </c>
    </row>
    <row r="104" spans="1:12">
      <c r="A104" s="166">
        <f t="shared" si="3"/>
        <v>101</v>
      </c>
      <c r="B104" s="167" t="s">
        <v>3753</v>
      </c>
      <c r="C104" s="168" t="s">
        <v>3754</v>
      </c>
      <c r="D104" s="169" t="s">
        <v>547</v>
      </c>
      <c r="E104" s="169">
        <v>1921</v>
      </c>
      <c r="F104" s="169">
        <v>1</v>
      </c>
      <c r="G104" s="169" t="s">
        <v>267</v>
      </c>
      <c r="H104" s="169" t="s">
        <v>3755</v>
      </c>
      <c r="I104" s="169">
        <v>51</v>
      </c>
      <c r="J104" s="170">
        <v>30000</v>
      </c>
      <c r="K104" s="171">
        <f t="shared" si="2"/>
        <v>1530000</v>
      </c>
    </row>
    <row r="105" spans="1:12">
      <c r="A105" s="193"/>
      <c r="B105" s="194"/>
      <c r="C105" s="194"/>
      <c r="D105" s="194"/>
      <c r="E105" s="194"/>
      <c r="F105" s="194"/>
      <c r="G105" s="194"/>
      <c r="H105" s="195"/>
      <c r="I105" s="312" t="s">
        <v>3756</v>
      </c>
      <c r="J105" s="313"/>
      <c r="K105" s="196">
        <f>SUM(K4:K104)</f>
        <v>204450000</v>
      </c>
    </row>
    <row r="106" spans="1:12">
      <c r="A106" s="197"/>
      <c r="H106" s="198"/>
      <c r="I106" s="312" t="s">
        <v>3757</v>
      </c>
      <c r="J106" s="313"/>
      <c r="K106" s="196">
        <f>+K105*10%</f>
        <v>20445000</v>
      </c>
    </row>
    <row r="107" spans="1:12">
      <c r="A107" s="199"/>
      <c r="B107" s="200"/>
      <c r="C107" s="200"/>
      <c r="D107" s="200"/>
      <c r="E107" s="200"/>
      <c r="F107" s="200"/>
      <c r="G107" s="200"/>
      <c r="H107" s="201"/>
      <c r="I107" s="314" t="s">
        <v>3617</v>
      </c>
      <c r="J107" s="315"/>
      <c r="K107" s="202">
        <f>K105+K106</f>
        <v>224895000</v>
      </c>
    </row>
    <row r="108" spans="1:12">
      <c r="K108" s="203"/>
    </row>
    <row r="109" spans="1:12">
      <c r="I109" s="204"/>
      <c r="J109" s="204"/>
      <c r="K109" s="203"/>
    </row>
    <row r="110" spans="1:12">
      <c r="G110" s="205" t="s">
        <v>3758</v>
      </c>
    </row>
    <row r="111" spans="1:12">
      <c r="G111" s="205"/>
    </row>
    <row r="112" spans="1:12">
      <c r="G112" s="205" t="s">
        <v>3759</v>
      </c>
    </row>
    <row r="113" spans="7:7">
      <c r="G113" s="205"/>
    </row>
    <row r="114" spans="7:7">
      <c r="G114" s="205"/>
    </row>
    <row r="115" spans="7:7">
      <c r="G115" s="205"/>
    </row>
    <row r="116" spans="7:7">
      <c r="G116" s="205" t="s">
        <v>3760</v>
      </c>
    </row>
    <row r="117" spans="7:7">
      <c r="G117" s="205" t="s">
        <v>3761</v>
      </c>
    </row>
  </sheetData>
  <mergeCells count="5">
    <mergeCell ref="A1:K1"/>
    <mergeCell ref="K2:K3"/>
    <mergeCell ref="I105:J105"/>
    <mergeCell ref="I106:J106"/>
    <mergeCell ref="I107:J10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B13"/>
  <sheetViews>
    <sheetView workbookViewId="0">
      <selection activeCell="D12" sqref="D12"/>
    </sheetView>
  </sheetViews>
  <sheetFormatPr defaultRowHeight="15"/>
  <cols>
    <col min="2" max="2" width="20.42578125" customWidth="1"/>
  </cols>
  <sheetData>
    <row r="2" spans="1:2" s="161" customFormat="1">
      <c r="A2" s="162" t="s">
        <v>11</v>
      </c>
      <c r="B2" s="162" t="s">
        <v>3613</v>
      </c>
    </row>
    <row r="3" spans="1:2">
      <c r="A3" s="24"/>
      <c r="B3" s="24"/>
    </row>
    <row r="4" spans="1:2">
      <c r="A4" s="14">
        <v>2011</v>
      </c>
      <c r="B4" s="14">
        <v>334</v>
      </c>
    </row>
    <row r="5" spans="1:2">
      <c r="A5" s="14">
        <v>2013</v>
      </c>
      <c r="B5" s="14">
        <v>337</v>
      </c>
    </row>
    <row r="6" spans="1:2">
      <c r="A6" s="14">
        <v>2014</v>
      </c>
      <c r="B6" s="14">
        <v>460</v>
      </c>
    </row>
    <row r="7" spans="1:2">
      <c r="A7" s="14">
        <v>2015</v>
      </c>
      <c r="B7" s="14">
        <v>173</v>
      </c>
    </row>
    <row r="8" spans="1:2">
      <c r="A8" s="14">
        <v>2016</v>
      </c>
      <c r="B8" s="14">
        <v>91</v>
      </c>
    </row>
    <row r="9" spans="1:2">
      <c r="A9" s="14">
        <v>2018</v>
      </c>
      <c r="B9" s="14">
        <v>104</v>
      </c>
    </row>
    <row r="10" spans="1:2">
      <c r="A10" s="14">
        <v>2019</v>
      </c>
      <c r="B10" s="14">
        <v>101</v>
      </c>
    </row>
    <row r="11" spans="1:2">
      <c r="A11" s="24"/>
      <c r="B11" s="24"/>
    </row>
    <row r="12" spans="1:2" s="161" customFormat="1">
      <c r="A12" s="162" t="s">
        <v>3614</v>
      </c>
      <c r="B12" s="162">
        <f>SUM(B4:B11)</f>
        <v>1600</v>
      </c>
    </row>
    <row r="13" spans="1:2">
      <c r="A13" s="24"/>
      <c r="B13" s="2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3</vt:i4>
      </vt:variant>
    </vt:vector>
  </HeadingPairs>
  <TitlesOfParts>
    <vt:vector size="13" baseType="lpstr">
      <vt:lpstr>Rekap (2)</vt:lpstr>
      <vt:lpstr>2011 (334)</vt:lpstr>
      <vt:lpstr>2013 (337_</vt:lpstr>
      <vt:lpstr>2014 (460)</vt:lpstr>
      <vt:lpstr>2015 (173)</vt:lpstr>
      <vt:lpstr>2016 (91)</vt:lpstr>
      <vt:lpstr>2018 (104)</vt:lpstr>
      <vt:lpstr>2019 (101)</vt:lpstr>
      <vt:lpstr>rangkuman</vt:lpstr>
      <vt:lpstr>Rekap</vt:lpstr>
      <vt:lpstr>'2015 (173)'!Print_Area</vt:lpstr>
      <vt:lpstr>'2016 (91)'!Print_Area</vt:lpstr>
      <vt:lpstr>'2016 (91)'!Print_Titles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Defina</cp:lastModifiedBy>
  <cp:lastPrinted>2018-01-12T03:29:45Z</cp:lastPrinted>
  <dcterms:created xsi:type="dcterms:W3CDTF">2015-02-03T01:35:58Z</dcterms:created>
  <dcterms:modified xsi:type="dcterms:W3CDTF">2023-08-29T02:26:24Z</dcterms:modified>
</cp:coreProperties>
</file>