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<sst xmlns="http://schemas.openxmlformats.org/spreadsheetml/2006/main" count="67" uniqueCount="17">
  <si>
    <t>см</t>
  </si>
  <si>
    <t>мВт</t>
  </si>
  <si>
    <t>ППЭ</t>
  </si>
  <si>
    <t>ППЭт</t>
  </si>
  <si>
    <t>/угол</t>
  </si>
  <si>
    <t>Без экрана</t>
  </si>
  <si>
    <t>защ тк№1</t>
  </si>
  <si>
    <t>защ тк№2</t>
  </si>
  <si>
    <t>медная сетка мелкая</t>
  </si>
  <si>
    <t>медная сетка средняя</t>
  </si>
  <si>
    <t>медная сетка крупная</t>
  </si>
  <si>
    <t>орг стекло</t>
  </si>
  <si>
    <t>орг стекло с водой</t>
  </si>
  <si>
    <t>резина сложной формы</t>
  </si>
  <si>
    <t>резина металл</t>
  </si>
  <si>
    <t>резина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</si>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</sst>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'Лист1'!$A$2:$A$37</c:f>
            </c:strRef>
          </c:cat>
          <c:val>
            <c:numRef>
              <c:f>'Лист1'!$C$2:$C$37</c:f>
              <c:numCache/>
            </c:numRef>
          </c:val>
          <c:smooth val="0"/>
        </c:ser>
        <c:axId val="1806853987"/>
        <c:axId val="1146802027"/>
      </c:lineChart>
      <c:catAx>
        <c:axId val="180685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802027"/>
      </c:catAx>
      <c:valAx>
        <c:axId val="1146802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5398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'Лист1'!$A$2:$A$37</c:f>
            </c:strRef>
          </c:cat>
          <c:val>
            <c:numRef>
              <c:f>'Лист1'!$D$2:$D$37</c:f>
              <c:numCache/>
            </c:numRef>
          </c:val>
          <c:smooth val="0"/>
        </c:ser>
        <c:axId val="848179513"/>
        <c:axId val="790537403"/>
      </c:lineChart>
      <c:catAx>
        <c:axId val="848179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537403"/>
      </c:catAx>
      <c:valAx>
        <c:axId val="790537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79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88158727"/>
        <c:axId val="718184211"/>
      </c:lineChart>
      <c:catAx>
        <c:axId val="108815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184211"/>
      </c:catAx>
      <c:valAx>
        <c:axId val="7181842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8158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190500</xdr:rowOff>
    </xdr:from>
    <xdr:ext cx="5715000" cy="3409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419100</xdr:colOff>
      <xdr:row>3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781050</xdr:colOff>
      <xdr:row>19</xdr:row>
      <xdr:rowOff>171450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30.0</v>
      </c>
      <c r="B2" s="3">
        <v>0.13</v>
      </c>
      <c r="C2" s="4">
        <f t="shared" ref="C2:C14" si="1">(B2*4*3.14)/(A2*A2*55)</f>
        <v>0.00003298585859</v>
      </c>
      <c r="D2" s="4">
        <f t="shared" ref="D2:D14" si="2">(4*55)/(4*3.14*A2*A2)</f>
        <v>0.0194621373</v>
      </c>
      <c r="M2" s="2">
        <f>3*6.28</f>
        <v>18.84</v>
      </c>
    </row>
    <row r="3">
      <c r="A3" s="3">
        <v>35.0</v>
      </c>
      <c r="B3" s="3">
        <v>0.11</v>
      </c>
      <c r="C3" s="4">
        <f t="shared" si="1"/>
        <v>0.00002050612245</v>
      </c>
      <c r="D3" s="4">
        <f t="shared" si="2"/>
        <v>0.01429871312</v>
      </c>
    </row>
    <row r="4">
      <c r="A4" s="3">
        <v>40.0</v>
      </c>
      <c r="B4" s="3">
        <v>0.07</v>
      </c>
      <c r="C4" s="4">
        <f t="shared" si="1"/>
        <v>0.000009990909091</v>
      </c>
      <c r="D4" s="4">
        <f t="shared" si="2"/>
        <v>0.01094745223</v>
      </c>
    </row>
    <row r="5">
      <c r="A5" s="3">
        <v>45.0</v>
      </c>
      <c r="B5" s="3">
        <v>0.07</v>
      </c>
      <c r="C5" s="4">
        <f t="shared" si="1"/>
        <v>0.000007894051627</v>
      </c>
      <c r="D5" s="4">
        <f t="shared" si="2"/>
        <v>0.008649838798</v>
      </c>
    </row>
    <row r="6">
      <c r="A6" s="3">
        <v>50.0</v>
      </c>
      <c r="B6" s="3">
        <v>0.05</v>
      </c>
      <c r="C6" s="4">
        <f t="shared" si="1"/>
        <v>0.000004567272727</v>
      </c>
      <c r="D6" s="4">
        <f t="shared" si="2"/>
        <v>0.007006369427</v>
      </c>
    </row>
    <row r="7">
      <c r="A7" s="3">
        <v>55.0</v>
      </c>
      <c r="B7" s="3">
        <v>0.05</v>
      </c>
      <c r="C7" s="4">
        <f t="shared" si="1"/>
        <v>0.00000377460556</v>
      </c>
      <c r="D7" s="4">
        <f t="shared" si="2"/>
        <v>0.005790387956</v>
      </c>
    </row>
    <row r="8">
      <c r="A8" s="3">
        <v>60.0</v>
      </c>
      <c r="B8" s="3">
        <v>0.04</v>
      </c>
      <c r="C8" s="4">
        <f t="shared" si="1"/>
        <v>0.000002537373737</v>
      </c>
      <c r="D8" s="4">
        <f t="shared" si="2"/>
        <v>0.004865534324</v>
      </c>
    </row>
    <row r="9">
      <c r="A9" s="3">
        <v>65.0</v>
      </c>
      <c r="B9" s="3">
        <v>0.04</v>
      </c>
      <c r="C9" s="4">
        <f t="shared" si="1"/>
        <v>0.000002162022593</v>
      </c>
      <c r="D9" s="4">
        <f t="shared" si="2"/>
        <v>0.004145780726</v>
      </c>
    </row>
    <row r="10">
      <c r="A10" s="3">
        <v>70.0</v>
      </c>
      <c r="B10" s="3">
        <v>0.03</v>
      </c>
      <c r="C10" s="4">
        <f t="shared" si="1"/>
        <v>0.000001398144712</v>
      </c>
      <c r="D10" s="4">
        <f t="shared" si="2"/>
        <v>0.003574678279</v>
      </c>
    </row>
    <row r="11">
      <c r="A11" s="3">
        <v>75.0</v>
      </c>
      <c r="B11" s="3">
        <v>0.03</v>
      </c>
      <c r="C11" s="4">
        <f t="shared" si="1"/>
        <v>0.000001217939394</v>
      </c>
      <c r="D11" s="4">
        <f t="shared" si="2"/>
        <v>0.003113941967</v>
      </c>
    </row>
    <row r="12">
      <c r="A12" s="3">
        <v>80.0</v>
      </c>
      <c r="B12" s="3">
        <v>0.03</v>
      </c>
      <c r="C12" s="4">
        <f t="shared" si="1"/>
        <v>0.000001070454545</v>
      </c>
      <c r="D12" s="4">
        <f t="shared" si="2"/>
        <v>0.002736863057</v>
      </c>
    </row>
    <row r="13">
      <c r="A13" s="3">
        <v>85.0</v>
      </c>
      <c r="B13" s="3">
        <v>0.02</v>
      </c>
      <c r="C13" s="4">
        <f t="shared" si="1"/>
        <v>0.0000006321484744</v>
      </c>
      <c r="D13" s="4">
        <f t="shared" si="2"/>
        <v>0.002424349283</v>
      </c>
    </row>
    <row r="14">
      <c r="A14" s="3">
        <v>90.0</v>
      </c>
      <c r="B14" s="3">
        <v>0.02</v>
      </c>
      <c r="C14" s="4">
        <f t="shared" si="1"/>
        <v>0.0000005638608305</v>
      </c>
      <c r="D14" s="4">
        <f t="shared" si="2"/>
        <v>0.0021624597</v>
      </c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43">
      <c r="A43" s="1" t="s">
        <v>4</v>
      </c>
      <c r="B43" s="5">
        <v>0.0</v>
      </c>
      <c r="C43" s="5">
        <v>5.0</v>
      </c>
      <c r="D43" s="5">
        <v>10.0</v>
      </c>
      <c r="E43" s="5">
        <v>15.0</v>
      </c>
      <c r="F43" s="5">
        <v>20.0</v>
      </c>
      <c r="G43" s="5">
        <v>25.0</v>
      </c>
      <c r="H43" s="5">
        <v>30.0</v>
      </c>
      <c r="I43" s="5">
        <v>35.0</v>
      </c>
    </row>
    <row r="44">
      <c r="A44" s="1" t="s">
        <v>5</v>
      </c>
      <c r="B44" s="3">
        <v>0.16</v>
      </c>
      <c r="C44" s="5">
        <v>0.16</v>
      </c>
      <c r="D44" s="5">
        <v>0.085</v>
      </c>
      <c r="E44" s="5">
        <v>0.038</v>
      </c>
      <c r="F44" s="5">
        <v>0.015</v>
      </c>
      <c r="G44" s="5">
        <v>0.006</v>
      </c>
      <c r="H44" s="5">
        <v>0.002</v>
      </c>
      <c r="I44" s="5">
        <v>0.0</v>
      </c>
    </row>
    <row r="45">
      <c r="A45" s="1" t="s">
        <v>6</v>
      </c>
      <c r="B45" s="5">
        <v>0.01</v>
      </c>
      <c r="C45" s="5">
        <v>0.01</v>
      </c>
      <c r="D45" s="5">
        <v>0.005</v>
      </c>
      <c r="E45" s="5">
        <v>0.001</v>
      </c>
      <c r="F45" s="5">
        <v>0.0</v>
      </c>
      <c r="G45" s="5">
        <v>0.0</v>
      </c>
      <c r="H45" s="5">
        <v>0.0</v>
      </c>
      <c r="I45" s="5">
        <v>0.0</v>
      </c>
    </row>
    <row r="46">
      <c r="A46" s="1" t="s">
        <v>7</v>
      </c>
      <c r="B46" s="3">
        <v>0.04</v>
      </c>
      <c r="C46" s="5">
        <v>0.049</v>
      </c>
      <c r="D46" s="5">
        <v>0.021</v>
      </c>
      <c r="E46" s="5">
        <v>0.01</v>
      </c>
      <c r="F46" s="5">
        <v>0.006</v>
      </c>
      <c r="G46" s="5">
        <v>0.003</v>
      </c>
      <c r="H46" s="5">
        <v>0.0</v>
      </c>
      <c r="I46" s="5">
        <v>0.0</v>
      </c>
    </row>
    <row r="47">
      <c r="A47" s="1" t="s">
        <v>8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</row>
    <row r="48">
      <c r="A48" s="1" t="s">
        <v>9</v>
      </c>
      <c r="B48" s="3">
        <v>0.02</v>
      </c>
      <c r="C48" s="5">
        <v>0.008</v>
      </c>
      <c r="D48" s="5">
        <v>0.002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</row>
    <row r="49">
      <c r="A49" s="1" t="s">
        <v>10</v>
      </c>
      <c r="B49" s="3">
        <v>0.3</v>
      </c>
      <c r="C49" s="5">
        <v>0.08</v>
      </c>
      <c r="D49" s="5">
        <v>0.065</v>
      </c>
      <c r="E49" s="5">
        <v>0.03</v>
      </c>
      <c r="F49" s="5">
        <v>0.01</v>
      </c>
      <c r="G49" s="5">
        <v>0.002</v>
      </c>
      <c r="H49" s="5">
        <v>0.0</v>
      </c>
      <c r="I49" s="5">
        <v>0.0</v>
      </c>
    </row>
    <row r="50">
      <c r="A50" s="1" t="s">
        <v>11</v>
      </c>
      <c r="B50" s="3">
        <v>0.07</v>
      </c>
      <c r="C50" s="5">
        <v>0.06</v>
      </c>
      <c r="D50" s="5">
        <v>0.03</v>
      </c>
      <c r="E50" s="5">
        <v>0.02</v>
      </c>
      <c r="F50" s="5">
        <v>0.016</v>
      </c>
      <c r="G50" s="5">
        <v>0.009</v>
      </c>
      <c r="H50" s="5">
        <v>0.001</v>
      </c>
      <c r="I50" s="5">
        <v>0.0</v>
      </c>
    </row>
    <row r="51">
      <c r="A51" s="1" t="s">
        <v>12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</row>
    <row r="52">
      <c r="A52" s="1" t="s">
        <v>13</v>
      </c>
      <c r="B52" s="3">
        <v>0.01</v>
      </c>
      <c r="C52" s="5">
        <v>0.0015</v>
      </c>
      <c r="D52" s="5">
        <v>0.001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</row>
    <row r="53">
      <c r="A53" s="1" t="s">
        <v>14</v>
      </c>
      <c r="B53" s="3">
        <v>0.0</v>
      </c>
      <c r="C53" s="5">
        <v>0.001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</row>
    <row r="54">
      <c r="A54" s="1" t="s">
        <v>15</v>
      </c>
      <c r="B54" s="3">
        <v>0.09</v>
      </c>
      <c r="C54" s="5">
        <v>0.08</v>
      </c>
      <c r="D54" s="5">
        <v>0.05</v>
      </c>
      <c r="E54" s="5">
        <v>0.018</v>
      </c>
      <c r="F54" s="5">
        <v>0.01</v>
      </c>
      <c r="G54" s="5">
        <v>0.006</v>
      </c>
      <c r="H54" s="5">
        <v>0.0</v>
      </c>
      <c r="I54" s="5">
        <v>0.0</v>
      </c>
    </row>
    <row r="57">
      <c r="A57" s="1" t="s">
        <v>6</v>
      </c>
      <c r="B57" s="4">
        <f t="shared" ref="B57:B66" si="4">B45/B$44</f>
        <v>0.0625</v>
      </c>
      <c r="C57" s="4">
        <f t="shared" ref="C57:E57" si="3"> C44/C45</f>
        <v>16</v>
      </c>
      <c r="D57" s="4">
        <f t="shared" si="3"/>
        <v>17</v>
      </c>
      <c r="E57" s="4">
        <f t="shared" si="3"/>
        <v>38</v>
      </c>
      <c r="F57" s="2" t="s">
        <v>16</v>
      </c>
      <c r="G57" s="2" t="s">
        <v>16</v>
      </c>
      <c r="H57" s="2" t="s">
        <v>16</v>
      </c>
      <c r="I57" s="2" t="s">
        <v>16</v>
      </c>
    </row>
    <row r="58">
      <c r="A58" s="1" t="s">
        <v>7</v>
      </c>
      <c r="B58" s="4">
        <f t="shared" si="4"/>
        <v>0.25</v>
      </c>
      <c r="C58" s="4">
        <f t="shared" ref="C58:G58" si="5">C44/C46</f>
        <v>3.265306122</v>
      </c>
      <c r="D58" s="4">
        <f t="shared" si="5"/>
        <v>4.047619048</v>
      </c>
      <c r="E58" s="4">
        <f t="shared" si="5"/>
        <v>3.8</v>
      </c>
      <c r="F58" s="4">
        <f t="shared" si="5"/>
        <v>2.5</v>
      </c>
      <c r="G58" s="4">
        <f t="shared" si="5"/>
        <v>2</v>
      </c>
      <c r="H58" s="2" t="s">
        <v>16</v>
      </c>
      <c r="I58" s="2" t="s">
        <v>16</v>
      </c>
    </row>
    <row r="59">
      <c r="A59" s="1" t="s">
        <v>8</v>
      </c>
      <c r="B59" s="4">
        <f t="shared" si="4"/>
        <v>0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</row>
    <row r="60">
      <c r="A60" s="1" t="s">
        <v>9</v>
      </c>
      <c r="B60" s="4">
        <f t="shared" si="4"/>
        <v>0.125</v>
      </c>
      <c r="C60" s="4">
        <f t="shared" ref="C60:D60" si="6">C$44/C48</f>
        <v>20</v>
      </c>
      <c r="D60" s="4">
        <f t="shared" si="6"/>
        <v>42.5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</row>
    <row r="61">
      <c r="A61" s="1" t="s">
        <v>10</v>
      </c>
      <c r="B61" s="4">
        <f t="shared" si="4"/>
        <v>1.875</v>
      </c>
      <c r="C61" s="4">
        <f t="shared" ref="C61:G61" si="7">C$44/C49</f>
        <v>2</v>
      </c>
      <c r="D61" s="4">
        <f t="shared" si="7"/>
        <v>1.307692308</v>
      </c>
      <c r="E61" s="4">
        <f t="shared" si="7"/>
        <v>1.266666667</v>
      </c>
      <c r="F61" s="4">
        <f t="shared" si="7"/>
        <v>1.5</v>
      </c>
      <c r="G61" s="4">
        <f t="shared" si="7"/>
        <v>3</v>
      </c>
      <c r="H61" s="2" t="s">
        <v>16</v>
      </c>
      <c r="I61" s="2" t="s">
        <v>16</v>
      </c>
    </row>
    <row r="62">
      <c r="A62" s="1" t="s">
        <v>11</v>
      </c>
      <c r="B62" s="4">
        <f t="shared" si="4"/>
        <v>0.4375</v>
      </c>
      <c r="C62" s="4">
        <f t="shared" ref="C62:H62" si="8">C$44/C50</f>
        <v>2.666666667</v>
      </c>
      <c r="D62" s="4">
        <f t="shared" si="8"/>
        <v>2.833333333</v>
      </c>
      <c r="E62" s="4">
        <f t="shared" si="8"/>
        <v>1.9</v>
      </c>
      <c r="F62" s="4">
        <f t="shared" si="8"/>
        <v>0.9375</v>
      </c>
      <c r="G62" s="4">
        <f t="shared" si="8"/>
        <v>0.6666666667</v>
      </c>
      <c r="H62" s="4">
        <f t="shared" si="8"/>
        <v>2</v>
      </c>
      <c r="I62" s="2" t="s">
        <v>16</v>
      </c>
    </row>
    <row r="63">
      <c r="A63" s="1" t="s">
        <v>12</v>
      </c>
      <c r="B63" s="4">
        <f t="shared" si="4"/>
        <v>0</v>
      </c>
      <c r="C63" s="2" t="s">
        <v>16</v>
      </c>
      <c r="D63" s="2" t="s">
        <v>16</v>
      </c>
      <c r="E63" s="2" t="s">
        <v>16</v>
      </c>
      <c r="F63" s="2" t="s">
        <v>16</v>
      </c>
      <c r="G63" s="2" t="s">
        <v>16</v>
      </c>
      <c r="H63" s="2" t="s">
        <v>16</v>
      </c>
      <c r="I63" s="2" t="s">
        <v>16</v>
      </c>
    </row>
    <row r="64">
      <c r="A64" s="1" t="s">
        <v>13</v>
      </c>
      <c r="B64" s="4">
        <f t="shared" si="4"/>
        <v>0.0625</v>
      </c>
      <c r="C64" s="4">
        <f t="shared" ref="C64:D64" si="9">C$44/C52</f>
        <v>106.6666667</v>
      </c>
      <c r="D64" s="4">
        <f t="shared" si="9"/>
        <v>85</v>
      </c>
      <c r="E64" s="2" t="s">
        <v>16</v>
      </c>
      <c r="F64" s="2" t="s">
        <v>16</v>
      </c>
      <c r="G64" s="2" t="s">
        <v>16</v>
      </c>
      <c r="H64" s="2" t="s">
        <v>16</v>
      </c>
      <c r="I64" s="2" t="s">
        <v>16</v>
      </c>
    </row>
    <row r="65">
      <c r="A65" s="1" t="s">
        <v>14</v>
      </c>
      <c r="B65" s="4">
        <f t="shared" si="4"/>
        <v>0</v>
      </c>
      <c r="C65" s="4">
        <f t="shared" ref="C65:C66" si="10">C$44/C53</f>
        <v>160</v>
      </c>
      <c r="D65" s="2" t="s">
        <v>16</v>
      </c>
      <c r="E65" s="2" t="s">
        <v>16</v>
      </c>
      <c r="F65" s="2" t="s">
        <v>16</v>
      </c>
      <c r="G65" s="2" t="s">
        <v>16</v>
      </c>
      <c r="H65" s="2" t="s">
        <v>16</v>
      </c>
      <c r="I65" s="2" t="s">
        <v>16</v>
      </c>
    </row>
    <row r="66">
      <c r="A66" s="1" t="s">
        <v>15</v>
      </c>
      <c r="B66" s="4">
        <f t="shared" si="4"/>
        <v>0.5625</v>
      </c>
      <c r="C66" s="4">
        <f t="shared" si="10"/>
        <v>2</v>
      </c>
      <c r="D66" s="4">
        <f t="shared" ref="D66:G66" si="11">D$44/D54</f>
        <v>1.7</v>
      </c>
      <c r="E66" s="4">
        <f t="shared" si="11"/>
        <v>2.111111111</v>
      </c>
      <c r="F66" s="4">
        <f t="shared" si="11"/>
        <v>1.5</v>
      </c>
      <c r="G66" s="4">
        <f t="shared" si="11"/>
        <v>1</v>
      </c>
      <c r="H66" s="2" t="s">
        <v>16</v>
      </c>
      <c r="I66" s="2" t="s">
        <v>16</v>
      </c>
    </row>
  </sheetData>
  <drawing r:id="rId1"/>
</worksheet>
</file>