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g\Documents\NYIT\Granatosky\DanCode\CurrentCode\"/>
    </mc:Choice>
  </mc:AlternateContent>
  <xr:revisionPtr revIDLastSave="0" documentId="13_ncr:1_{3230EEB1-C130-4316-92B2-05A89022D64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inematicsTiming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9" i="1" l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M101" i="1"/>
  <c r="M102" i="1"/>
  <c r="M103" i="1"/>
  <c r="M104" i="1"/>
  <c r="M105" i="1"/>
  <c r="M106" i="1"/>
  <c r="M107" i="1"/>
  <c r="M108" i="1"/>
  <c r="M109" i="1"/>
  <c r="M110" i="1"/>
  <c r="M100" i="1"/>
  <c r="M90" i="1"/>
  <c r="M91" i="1"/>
  <c r="M92" i="1"/>
  <c r="M93" i="1"/>
  <c r="M94" i="1"/>
  <c r="M95" i="1"/>
  <c r="M96" i="1"/>
  <c r="M97" i="1"/>
  <c r="M98" i="1"/>
  <c r="M99" i="1"/>
  <c r="M89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I105" i="1"/>
  <c r="I106" i="1"/>
  <c r="I107" i="1"/>
  <c r="I108" i="1"/>
  <c r="I109" i="1"/>
  <c r="I110" i="1"/>
  <c r="I104" i="1"/>
  <c r="I103" i="1"/>
  <c r="I94" i="1"/>
  <c r="I95" i="1"/>
  <c r="I96" i="1"/>
  <c r="I97" i="1"/>
  <c r="I98" i="1"/>
  <c r="I99" i="1"/>
  <c r="I100" i="1"/>
  <c r="I101" i="1"/>
  <c r="I102" i="1"/>
  <c r="I93" i="1"/>
  <c r="I92" i="1"/>
  <c r="I91" i="1"/>
  <c r="I90" i="1"/>
  <c r="I89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E104" i="1"/>
  <c r="E105" i="1"/>
  <c r="E106" i="1"/>
  <c r="E107" i="1"/>
  <c r="E108" i="1"/>
  <c r="E109" i="1"/>
  <c r="E110" i="1"/>
  <c r="E103" i="1"/>
  <c r="E102" i="1"/>
  <c r="E93" i="1"/>
  <c r="E94" i="1"/>
  <c r="E95" i="1"/>
  <c r="E96" i="1"/>
  <c r="E97" i="1"/>
  <c r="E98" i="1"/>
  <c r="E99" i="1"/>
  <c r="E100" i="1"/>
  <c r="E101" i="1"/>
  <c r="E92" i="1"/>
  <c r="E91" i="1"/>
  <c r="E90" i="1"/>
  <c r="E89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A110" i="1"/>
  <c r="A101" i="1"/>
  <c r="A102" i="1"/>
  <c r="A103" i="1"/>
  <c r="A104" i="1"/>
  <c r="A105" i="1"/>
  <c r="A106" i="1"/>
  <c r="A107" i="1"/>
  <c r="A108" i="1"/>
  <c r="A109" i="1"/>
  <c r="A100" i="1"/>
  <c r="A99" i="1"/>
  <c r="A97" i="1"/>
  <c r="A98" i="1"/>
  <c r="A91" i="1"/>
  <c r="A92" i="1"/>
  <c r="A93" i="1"/>
  <c r="A94" i="1"/>
  <c r="A95" i="1"/>
  <c r="A96" i="1"/>
  <c r="A90" i="1"/>
  <c r="A89" i="1"/>
  <c r="N39" i="1"/>
  <c r="O39" i="1"/>
  <c r="P39" i="1"/>
  <c r="N40" i="1"/>
  <c r="O40" i="1"/>
  <c r="P40" i="1"/>
  <c r="N41" i="1"/>
  <c r="N54" i="1" s="1"/>
  <c r="O41" i="1"/>
  <c r="P41" i="1"/>
  <c r="N42" i="1"/>
  <c r="O42" i="1"/>
  <c r="O55" i="1" s="1"/>
  <c r="P42" i="1"/>
  <c r="N43" i="1"/>
  <c r="O43" i="1"/>
  <c r="P43" i="1"/>
  <c r="P56" i="1" s="1"/>
  <c r="N44" i="1"/>
  <c r="O44" i="1"/>
  <c r="P44" i="1"/>
  <c r="N45" i="1"/>
  <c r="O45" i="1"/>
  <c r="P45" i="1"/>
  <c r="N46" i="1"/>
  <c r="O46" i="1"/>
  <c r="O59" i="1" s="1"/>
  <c r="P46" i="1"/>
  <c r="N47" i="1"/>
  <c r="O47" i="1"/>
  <c r="P47" i="1"/>
  <c r="N48" i="1"/>
  <c r="O48" i="1"/>
  <c r="P48" i="1"/>
  <c r="N49" i="1"/>
  <c r="N62" i="1" s="1"/>
  <c r="O49" i="1"/>
  <c r="P49" i="1"/>
  <c r="M40" i="1"/>
  <c r="M53" i="1" s="1"/>
  <c r="M41" i="1"/>
  <c r="M42" i="1"/>
  <c r="M43" i="1"/>
  <c r="M44" i="1"/>
  <c r="M45" i="1"/>
  <c r="M46" i="1"/>
  <c r="M59" i="1" s="1"/>
  <c r="M47" i="1"/>
  <c r="M48" i="1"/>
  <c r="M49" i="1"/>
  <c r="M62" i="1" s="1"/>
  <c r="M39" i="1"/>
  <c r="M52" i="1" s="1"/>
  <c r="J39" i="1"/>
  <c r="K39" i="1"/>
  <c r="L39" i="1"/>
  <c r="J40" i="1"/>
  <c r="J53" i="1" s="1"/>
  <c r="K40" i="1"/>
  <c r="L40" i="1"/>
  <c r="J41" i="1"/>
  <c r="K41" i="1"/>
  <c r="L41" i="1"/>
  <c r="J42" i="1"/>
  <c r="J55" i="1" s="1"/>
  <c r="K42" i="1"/>
  <c r="L42" i="1"/>
  <c r="J43" i="1"/>
  <c r="K43" i="1"/>
  <c r="L43" i="1"/>
  <c r="L56" i="1" s="1"/>
  <c r="J44" i="1"/>
  <c r="K44" i="1"/>
  <c r="L44" i="1"/>
  <c r="L57" i="1" s="1"/>
  <c r="J45" i="1"/>
  <c r="K45" i="1"/>
  <c r="L45" i="1"/>
  <c r="J46" i="1"/>
  <c r="K46" i="1"/>
  <c r="L46" i="1"/>
  <c r="J47" i="1"/>
  <c r="K47" i="1"/>
  <c r="K60" i="1" s="1"/>
  <c r="L47" i="1"/>
  <c r="J48" i="1"/>
  <c r="K48" i="1"/>
  <c r="L48" i="1"/>
  <c r="J49" i="1"/>
  <c r="K49" i="1"/>
  <c r="L49" i="1"/>
  <c r="L62" i="1" s="1"/>
  <c r="I40" i="1"/>
  <c r="I53" i="1" s="1"/>
  <c r="I41" i="1"/>
  <c r="I54" i="1" s="1"/>
  <c r="I42" i="1"/>
  <c r="I43" i="1"/>
  <c r="I44" i="1"/>
  <c r="I57" i="1" s="1"/>
  <c r="I45" i="1"/>
  <c r="I58" i="1" s="1"/>
  <c r="I46" i="1"/>
  <c r="I59" i="1" s="1"/>
  <c r="I47" i="1"/>
  <c r="I48" i="1"/>
  <c r="I61" i="1" s="1"/>
  <c r="I49" i="1"/>
  <c r="I62" i="1" s="1"/>
  <c r="I39" i="1"/>
  <c r="I52" i="1" s="1"/>
  <c r="F39" i="1"/>
  <c r="G39" i="1"/>
  <c r="H39" i="1"/>
  <c r="F40" i="1"/>
  <c r="G40" i="1"/>
  <c r="H40" i="1"/>
  <c r="F41" i="1"/>
  <c r="F54" i="1" s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E40" i="1"/>
  <c r="E41" i="1"/>
  <c r="E54" i="1" s="1"/>
  <c r="E42" i="1"/>
  <c r="E43" i="1"/>
  <c r="E44" i="1"/>
  <c r="E45" i="1"/>
  <c r="E46" i="1"/>
  <c r="E59" i="1" s="1"/>
  <c r="E47" i="1"/>
  <c r="E48" i="1"/>
  <c r="E49" i="1"/>
  <c r="E62" i="1" s="1"/>
  <c r="E39" i="1"/>
  <c r="B39" i="1"/>
  <c r="C39" i="1"/>
  <c r="D39" i="1"/>
  <c r="B40" i="1"/>
  <c r="C40" i="1"/>
  <c r="D40" i="1"/>
  <c r="D53" i="1" s="1"/>
  <c r="B41" i="1"/>
  <c r="B54" i="1" s="1"/>
  <c r="C41" i="1"/>
  <c r="D41" i="1"/>
  <c r="B42" i="1"/>
  <c r="C42" i="1"/>
  <c r="C55" i="1" s="1"/>
  <c r="D42" i="1"/>
  <c r="B43" i="1"/>
  <c r="C43" i="1"/>
  <c r="C56" i="1" s="1"/>
  <c r="D43" i="1"/>
  <c r="D56" i="1" s="1"/>
  <c r="B44" i="1"/>
  <c r="C44" i="1"/>
  <c r="D44" i="1"/>
  <c r="B45" i="1"/>
  <c r="C45" i="1"/>
  <c r="D45" i="1"/>
  <c r="B46" i="1"/>
  <c r="C46" i="1"/>
  <c r="C59" i="1" s="1"/>
  <c r="D46" i="1"/>
  <c r="B47" i="1"/>
  <c r="C47" i="1"/>
  <c r="D47" i="1"/>
  <c r="B48" i="1"/>
  <c r="C48" i="1"/>
  <c r="D48" i="1"/>
  <c r="B49" i="1"/>
  <c r="B62" i="1" s="1"/>
  <c r="C49" i="1"/>
  <c r="D49" i="1"/>
  <c r="A40" i="1"/>
  <c r="A41" i="1"/>
  <c r="A42" i="1"/>
  <c r="A55" i="1" s="1"/>
  <c r="A43" i="1"/>
  <c r="A44" i="1"/>
  <c r="A45" i="1"/>
  <c r="A46" i="1"/>
  <c r="A59" i="1" s="1"/>
  <c r="A47" i="1"/>
  <c r="A48" i="1"/>
  <c r="A49" i="1"/>
  <c r="A39" i="1"/>
  <c r="U12" i="1"/>
  <c r="U11" i="1"/>
  <c r="U10" i="1"/>
  <c r="U9" i="1"/>
  <c r="H24" i="1"/>
  <c r="H23" i="1"/>
  <c r="H35" i="1" s="1"/>
  <c r="H22" i="1"/>
  <c r="H21" i="1"/>
  <c r="H33" i="1" s="1"/>
  <c r="H20" i="1"/>
  <c r="H32" i="1" s="1"/>
  <c r="H19" i="1"/>
  <c r="H18" i="1"/>
  <c r="H17" i="1"/>
  <c r="H16" i="1"/>
  <c r="H28" i="1" s="1"/>
  <c r="H15" i="1"/>
  <c r="H27" i="1" s="1"/>
  <c r="G24" i="1"/>
  <c r="G36" i="1" s="1"/>
  <c r="G23" i="1"/>
  <c r="G35" i="1" s="1"/>
  <c r="G22" i="1"/>
  <c r="G34" i="1" s="1"/>
  <c r="G21" i="1"/>
  <c r="G20" i="1"/>
  <c r="G19" i="1"/>
  <c r="G31" i="1" s="1"/>
  <c r="G18" i="1"/>
  <c r="G30" i="1" s="1"/>
  <c r="G17" i="1"/>
  <c r="G29" i="1" s="1"/>
  <c r="G16" i="1"/>
  <c r="G15" i="1"/>
  <c r="F24" i="1"/>
  <c r="F36" i="1" s="1"/>
  <c r="F23" i="1"/>
  <c r="F22" i="1"/>
  <c r="F21" i="1"/>
  <c r="F33" i="1" s="1"/>
  <c r="F20" i="1"/>
  <c r="F32" i="1" s="1"/>
  <c r="F19" i="1"/>
  <c r="F18" i="1"/>
  <c r="F30" i="1" s="1"/>
  <c r="F17" i="1"/>
  <c r="F29" i="1" s="1"/>
  <c r="F16" i="1"/>
  <c r="F15" i="1"/>
  <c r="F27" i="1" s="1"/>
  <c r="E24" i="1"/>
  <c r="E23" i="1"/>
  <c r="E35" i="1" s="1"/>
  <c r="E22" i="1"/>
  <c r="E34" i="1" s="1"/>
  <c r="E21" i="1"/>
  <c r="E20" i="1"/>
  <c r="E32" i="1" s="1"/>
  <c r="E19" i="1"/>
  <c r="E31" i="1" s="1"/>
  <c r="E18" i="1"/>
  <c r="E30" i="1" s="1"/>
  <c r="E17" i="1"/>
  <c r="E16" i="1"/>
  <c r="E15" i="1"/>
  <c r="E27" i="1" s="1"/>
  <c r="H34" i="1"/>
  <c r="H31" i="1"/>
  <c r="H30" i="1"/>
  <c r="G28" i="1"/>
  <c r="F35" i="1"/>
  <c r="F34" i="1"/>
  <c r="G33" i="1"/>
  <c r="P52" i="1"/>
  <c r="L53" i="1"/>
  <c r="F55" i="1"/>
  <c r="M56" i="1"/>
  <c r="N58" i="1"/>
  <c r="E60" i="1"/>
  <c r="E61" i="1"/>
  <c r="K62" i="1"/>
  <c r="N52" i="1"/>
  <c r="O52" i="1"/>
  <c r="N53" i="1"/>
  <c r="O53" i="1"/>
  <c r="P53" i="1"/>
  <c r="O54" i="1"/>
  <c r="P54" i="1"/>
  <c r="N55" i="1"/>
  <c r="P55" i="1"/>
  <c r="N56" i="1"/>
  <c r="O56" i="1"/>
  <c r="N57" i="1"/>
  <c r="O57" i="1"/>
  <c r="P57" i="1"/>
  <c r="O58" i="1"/>
  <c r="P58" i="1"/>
  <c r="N59" i="1"/>
  <c r="P59" i="1"/>
  <c r="N60" i="1"/>
  <c r="O60" i="1"/>
  <c r="P60" i="1"/>
  <c r="N61" i="1"/>
  <c r="O61" i="1"/>
  <c r="P61" i="1"/>
  <c r="O62" i="1"/>
  <c r="P62" i="1"/>
  <c r="M54" i="1"/>
  <c r="M55" i="1"/>
  <c r="M57" i="1"/>
  <c r="M58" i="1"/>
  <c r="M60" i="1"/>
  <c r="M61" i="1"/>
  <c r="J52" i="1"/>
  <c r="K52" i="1"/>
  <c r="L52" i="1"/>
  <c r="K53" i="1"/>
  <c r="J54" i="1"/>
  <c r="K54" i="1"/>
  <c r="L54" i="1"/>
  <c r="K55" i="1"/>
  <c r="L55" i="1"/>
  <c r="J56" i="1"/>
  <c r="K56" i="1"/>
  <c r="J57" i="1"/>
  <c r="K57" i="1"/>
  <c r="J58" i="1"/>
  <c r="K58" i="1"/>
  <c r="L58" i="1"/>
  <c r="J59" i="1"/>
  <c r="K59" i="1"/>
  <c r="L59" i="1"/>
  <c r="J60" i="1"/>
  <c r="L60" i="1"/>
  <c r="J61" i="1"/>
  <c r="K61" i="1"/>
  <c r="L61" i="1"/>
  <c r="J62" i="1"/>
  <c r="I55" i="1"/>
  <c r="I56" i="1"/>
  <c r="I60" i="1"/>
  <c r="A52" i="1"/>
  <c r="F52" i="1"/>
  <c r="G52" i="1"/>
  <c r="H52" i="1"/>
  <c r="F53" i="1"/>
  <c r="G53" i="1"/>
  <c r="H53" i="1"/>
  <c r="G54" i="1"/>
  <c r="H54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E53" i="1"/>
  <c r="E55" i="1"/>
  <c r="E56" i="1"/>
  <c r="E57" i="1"/>
  <c r="E58" i="1"/>
  <c r="E52" i="1"/>
  <c r="B52" i="1"/>
  <c r="C52" i="1"/>
  <c r="D52" i="1"/>
  <c r="B53" i="1"/>
  <c r="C53" i="1"/>
  <c r="C54" i="1"/>
  <c r="D54" i="1"/>
  <c r="B55" i="1"/>
  <c r="D55" i="1"/>
  <c r="B56" i="1"/>
  <c r="B57" i="1"/>
  <c r="C57" i="1"/>
  <c r="D57" i="1"/>
  <c r="B58" i="1"/>
  <c r="C58" i="1"/>
  <c r="D58" i="1"/>
  <c r="B59" i="1"/>
  <c r="D59" i="1"/>
  <c r="B60" i="1"/>
  <c r="C60" i="1"/>
  <c r="D60" i="1"/>
  <c r="B61" i="1"/>
  <c r="C61" i="1"/>
  <c r="D61" i="1"/>
  <c r="C62" i="1"/>
  <c r="D62" i="1"/>
  <c r="A53" i="1"/>
  <c r="A54" i="1"/>
  <c r="A56" i="1"/>
  <c r="A57" i="1"/>
  <c r="A58" i="1"/>
  <c r="A60" i="1"/>
  <c r="A61" i="1"/>
  <c r="A62" i="1"/>
  <c r="G27" i="1"/>
  <c r="E28" i="1"/>
  <c r="F28" i="1"/>
  <c r="E29" i="1"/>
  <c r="H29" i="1"/>
  <c r="F31" i="1"/>
  <c r="G32" i="1"/>
  <c r="E33" i="1"/>
  <c r="E36" i="1"/>
  <c r="H36" i="1"/>
  <c r="H69" i="1" l="1"/>
  <c r="H81" i="1" s="1"/>
  <c r="E65" i="1"/>
  <c r="E77" i="1" s="1"/>
  <c r="A50" i="1"/>
  <c r="E72" i="1"/>
  <c r="E84" i="1" s="1"/>
  <c r="E50" i="1"/>
  <c r="E67" i="1"/>
  <c r="E79" i="1" s="1"/>
  <c r="H68" i="1"/>
  <c r="H80" i="1" s="1"/>
  <c r="G72" i="1"/>
  <c r="G84" i="1" s="1"/>
  <c r="H66" i="1"/>
  <c r="H78" i="1" s="1"/>
  <c r="F70" i="1"/>
  <c r="F82" i="1" s="1"/>
  <c r="H70" i="1"/>
  <c r="H82" i="1" s="1"/>
  <c r="G66" i="1"/>
  <c r="G78" i="1" s="1"/>
  <c r="E66" i="1"/>
  <c r="E78" i="1" s="1"/>
  <c r="G69" i="1"/>
  <c r="G81" i="1" s="1"/>
  <c r="F71" i="1"/>
  <c r="F83" i="1" s="1"/>
  <c r="H71" i="1"/>
  <c r="H83" i="1" s="1"/>
  <c r="G67" i="1"/>
  <c r="G79" i="1" s="1"/>
  <c r="H64" i="1"/>
  <c r="H76" i="1" s="1"/>
  <c r="H72" i="1"/>
  <c r="H84" i="1" s="1"/>
  <c r="H73" i="1"/>
  <c r="H85" i="1" s="1"/>
  <c r="G64" i="1"/>
  <c r="G76" i="1" s="1"/>
  <c r="G70" i="1"/>
  <c r="G82" i="1" s="1"/>
  <c r="F72" i="1"/>
  <c r="F84" i="1" s="1"/>
  <c r="F64" i="1"/>
  <c r="F76" i="1" s="1"/>
  <c r="G68" i="1"/>
  <c r="G80" i="1" s="1"/>
  <c r="E71" i="1"/>
  <c r="E83" i="1" s="1"/>
  <c r="F69" i="1"/>
  <c r="F81" i="1" s="1"/>
  <c r="E73" i="1"/>
  <c r="E85" i="1" s="1"/>
  <c r="E70" i="1"/>
  <c r="E82" i="1" s="1"/>
  <c r="E64" i="1"/>
  <c r="E76" i="1" s="1"/>
  <c r="G65" i="1"/>
  <c r="G77" i="1" s="1"/>
  <c r="E68" i="1"/>
  <c r="E80" i="1" s="1"/>
  <c r="F73" i="1"/>
  <c r="F85" i="1" s="1"/>
  <c r="G73" i="1"/>
  <c r="G85" i="1" s="1"/>
  <c r="F65" i="1"/>
  <c r="F77" i="1" s="1"/>
  <c r="H65" i="1"/>
  <c r="H77" i="1" s="1"/>
  <c r="E69" i="1"/>
  <c r="E81" i="1" s="1"/>
  <c r="F66" i="1"/>
  <c r="F78" i="1" s="1"/>
  <c r="F68" i="1"/>
  <c r="F80" i="1" s="1"/>
  <c r="H67" i="1"/>
  <c r="H79" i="1" s="1"/>
  <c r="F67" i="1"/>
  <c r="F79" i="1" s="1"/>
  <c r="G71" i="1"/>
  <c r="G83" i="1" s="1"/>
  <c r="A21" i="1" l="1"/>
  <c r="A33" i="1" s="1"/>
  <c r="A70" i="1" s="1"/>
  <c r="A82" i="1" s="1"/>
  <c r="C21" i="1"/>
  <c r="C33" i="1" s="1"/>
  <c r="C70" i="1" s="1"/>
  <c r="C82" i="1" s="1"/>
  <c r="D18" i="1"/>
  <c r="D30" i="1" s="1"/>
  <c r="D67" i="1" s="1"/>
  <c r="D79" i="1" s="1"/>
  <c r="C85" i="1"/>
  <c r="D19" i="1"/>
  <c r="D31" i="1" s="1"/>
  <c r="D68" i="1" s="1"/>
  <c r="D80" i="1" s="1"/>
  <c r="B19" i="1"/>
  <c r="B31" i="1" s="1"/>
  <c r="B68" i="1" s="1"/>
  <c r="B80" i="1" s="1"/>
  <c r="C18" i="1"/>
  <c r="C30" i="1" s="1"/>
  <c r="C67" i="1" s="1"/>
  <c r="C79" i="1" s="1"/>
  <c r="D17" i="1"/>
  <c r="D29" i="1" s="1"/>
  <c r="D66" i="1" s="1"/>
  <c r="D78" i="1" s="1"/>
  <c r="C20" i="1"/>
  <c r="C32" i="1"/>
  <c r="C69" i="1" s="1"/>
  <c r="C81" i="1" s="1"/>
  <c r="D22" i="1"/>
  <c r="D34" i="1" s="1"/>
  <c r="D71" i="1" s="1"/>
  <c r="D83" i="1" s="1"/>
  <c r="B20" i="1"/>
  <c r="B32" i="1" s="1"/>
  <c r="B69" i="1" s="1"/>
  <c r="B81" i="1" s="1"/>
  <c r="D20" i="1"/>
  <c r="D32" i="1" s="1"/>
  <c r="D69" i="1" s="1"/>
  <c r="D81" i="1" s="1"/>
  <c r="C24" i="1"/>
  <c r="C36" i="1" s="1"/>
  <c r="C73" i="1" s="1"/>
  <c r="C23" i="1"/>
  <c r="C35" i="1" s="1"/>
  <c r="C72" i="1"/>
  <c r="C84" i="1" s="1"/>
  <c r="A19" i="1"/>
  <c r="A31" i="1" s="1"/>
  <c r="A68" i="1" s="1"/>
  <c r="A80" i="1" s="1"/>
  <c r="C19" i="1"/>
  <c r="C31" i="1" s="1"/>
  <c r="C68" i="1" s="1"/>
  <c r="C80" i="1" s="1"/>
  <c r="D21" i="1"/>
  <c r="D33" i="1" s="1"/>
  <c r="D70" i="1" s="1"/>
  <c r="D82" i="1" s="1"/>
  <c r="C16" i="1"/>
  <c r="C28" i="1" s="1"/>
  <c r="C65" i="1" s="1"/>
  <c r="C77" i="1" s="1"/>
  <c r="A16" i="1"/>
  <c r="A28" i="1"/>
  <c r="A65" i="1"/>
  <c r="A77" i="1" s="1"/>
  <c r="D23" i="1"/>
  <c r="D35" i="1" s="1"/>
  <c r="D72" i="1" s="1"/>
  <c r="D84" i="1" s="1"/>
  <c r="D25" i="1"/>
  <c r="D37" i="1" s="1"/>
  <c r="D74" i="1" s="1"/>
  <c r="D86" i="1" s="1"/>
  <c r="E25" i="1"/>
  <c r="E37" i="1" s="1"/>
  <c r="E74" i="1" s="1"/>
  <c r="E86" i="1" s="1"/>
  <c r="G25" i="1"/>
  <c r="G37" i="1" s="1"/>
  <c r="G74" i="1" s="1"/>
  <c r="G86" i="1" s="1"/>
  <c r="D16" i="1"/>
  <c r="D28" i="1" s="1"/>
  <c r="D65" i="1" s="1"/>
  <c r="D77" i="1"/>
  <c r="I16" i="1"/>
  <c r="I28" i="1" s="1"/>
  <c r="I65" i="1" s="1"/>
  <c r="I77" i="1" s="1"/>
  <c r="I18" i="1"/>
  <c r="I30" i="1" s="1"/>
  <c r="I67" i="1" s="1"/>
  <c r="I79" i="1" s="1"/>
  <c r="I21" i="1"/>
  <c r="I33" i="1" s="1"/>
  <c r="I70" i="1" s="1"/>
  <c r="I82" i="1" s="1"/>
  <c r="I22" i="1"/>
  <c r="I34" i="1" s="1"/>
  <c r="I71" i="1" s="1"/>
  <c r="I83" i="1" s="1"/>
  <c r="I19" i="1" l="1"/>
  <c r="I31" i="1" s="1"/>
  <c r="I68" i="1" s="1"/>
  <c r="I80" i="1" s="1"/>
  <c r="I15" i="1"/>
  <c r="I27" i="1" s="1"/>
  <c r="I64" i="1" s="1"/>
  <c r="I76" i="1" s="1"/>
  <c r="K20" i="1"/>
  <c r="K32" i="1" s="1"/>
  <c r="K69" i="1" s="1"/>
  <c r="K81" i="1" s="1"/>
  <c r="A22" i="1"/>
  <c r="A34" i="1" s="1"/>
  <c r="A71" i="1" s="1"/>
  <c r="A83" i="1" s="1"/>
  <c r="A23" i="1"/>
  <c r="A35" i="1" s="1"/>
  <c r="A72" i="1" s="1"/>
  <c r="A84" i="1" s="1"/>
  <c r="D15" i="1"/>
  <c r="D27" i="1" s="1"/>
  <c r="D64" i="1" s="1"/>
  <c r="D76" i="1" s="1"/>
  <c r="A15" i="1"/>
  <c r="A27" i="1" s="1"/>
  <c r="A64" i="1" s="1"/>
  <c r="A76" i="1" s="1"/>
  <c r="I24" i="1"/>
  <c r="I36" i="1" s="1"/>
  <c r="I73" i="1" s="1"/>
  <c r="I85" i="1" s="1"/>
  <c r="I17" i="1"/>
  <c r="I29" i="1" s="1"/>
  <c r="I66" i="1" s="1"/>
  <c r="I78" i="1" s="1"/>
  <c r="D24" i="1"/>
  <c r="D36" i="1" s="1"/>
  <c r="D73" i="1" s="1"/>
  <c r="D85" i="1" s="1"/>
  <c r="B25" i="1"/>
  <c r="B37" i="1" s="1"/>
  <c r="B74" i="1" s="1"/>
  <c r="B86" i="1" s="1"/>
  <c r="B24" i="1"/>
  <c r="B36" i="1" s="1"/>
  <c r="B73" i="1" s="1"/>
  <c r="B85" i="1" s="1"/>
  <c r="J20" i="1"/>
  <c r="J32" i="1" s="1"/>
  <c r="J69" i="1" s="1"/>
  <c r="J81" i="1" s="1"/>
  <c r="K21" i="1"/>
  <c r="K33" i="1" s="1"/>
  <c r="K70" i="1" s="1"/>
  <c r="K82" i="1" s="1"/>
  <c r="J21" i="1"/>
  <c r="J33" i="1" s="1"/>
  <c r="J70" i="1" s="1"/>
  <c r="J82" i="1" s="1"/>
  <c r="J19" i="1"/>
  <c r="J31" i="1" s="1"/>
  <c r="J68" i="1" s="1"/>
  <c r="J80" i="1" s="1"/>
  <c r="H25" i="1"/>
  <c r="H37" i="1" s="1"/>
  <c r="H74" i="1" s="1"/>
  <c r="H86" i="1" s="1"/>
  <c r="F25" i="1"/>
  <c r="F37" i="1" s="1"/>
  <c r="F74" i="1" s="1"/>
  <c r="F86" i="1" s="1"/>
  <c r="A20" i="1"/>
  <c r="A32" i="1" s="1"/>
  <c r="A69" i="1" s="1"/>
  <c r="A81" i="1" s="1"/>
  <c r="B21" i="1"/>
  <c r="B33" i="1" s="1"/>
  <c r="B70" i="1" s="1"/>
  <c r="B82" i="1" s="1"/>
  <c r="J18" i="1"/>
  <c r="J30" i="1" s="1"/>
  <c r="J67" i="1" s="1"/>
  <c r="J79" i="1" s="1"/>
  <c r="K19" i="1"/>
  <c r="K31" i="1" s="1"/>
  <c r="K68" i="1" s="1"/>
  <c r="K80" i="1" s="1"/>
  <c r="I23" i="1"/>
  <c r="I35" i="1" s="1"/>
  <c r="I72" i="1" s="1"/>
  <c r="I84" i="1" s="1"/>
  <c r="K15" i="1"/>
  <c r="K27" i="1" s="1"/>
  <c r="K64" i="1" s="1"/>
  <c r="K76" i="1" s="1"/>
  <c r="L15" i="1"/>
  <c r="L27" i="1" s="1"/>
  <c r="L64" i="1" s="1"/>
  <c r="L76" i="1" s="1"/>
  <c r="J15" i="1"/>
  <c r="J27" i="1" s="1"/>
  <c r="J64" i="1" s="1"/>
  <c r="J76" i="1" s="1"/>
  <c r="A17" i="1"/>
  <c r="A29" i="1" s="1"/>
  <c r="A66" i="1" s="1"/>
  <c r="A78" i="1" s="1"/>
  <c r="C17" i="1"/>
  <c r="C29" i="1" s="1"/>
  <c r="C66" i="1" s="1"/>
  <c r="C78" i="1" s="1"/>
  <c r="A18" i="1"/>
  <c r="A30" i="1" s="1"/>
  <c r="A67" i="1" s="1"/>
  <c r="A79" i="1" s="1"/>
  <c r="B22" i="1"/>
  <c r="B34" i="1" s="1"/>
  <c r="B71" i="1" s="1"/>
  <c r="B83" i="1" s="1"/>
  <c r="B17" i="1"/>
  <c r="B29" i="1" s="1"/>
  <c r="B66" i="1" s="1"/>
  <c r="B78" i="1" s="1"/>
  <c r="C22" i="1"/>
  <c r="C34" i="1" s="1"/>
  <c r="C71" i="1" s="1"/>
  <c r="C83" i="1" s="1"/>
  <c r="I20" i="1"/>
  <c r="I32" i="1" s="1"/>
  <c r="I69" i="1" s="1"/>
  <c r="I81" i="1" s="1"/>
  <c r="C25" i="1"/>
  <c r="C37" i="1" s="1"/>
  <c r="C74" i="1" s="1"/>
  <c r="C86" i="1" s="1"/>
  <c r="C15" i="1"/>
  <c r="C27" i="1" s="1"/>
  <c r="C64" i="1" s="1"/>
  <c r="C76" i="1" s="1"/>
  <c r="L20" i="1" l="1"/>
  <c r="L32" i="1" s="1"/>
  <c r="L69" i="1" s="1"/>
  <c r="L81" i="1" s="1"/>
  <c r="L21" i="1"/>
  <c r="L33" i="1" s="1"/>
  <c r="L70" i="1" s="1"/>
  <c r="L82" i="1" s="1"/>
  <c r="J22" i="1"/>
  <c r="J34" i="1" s="1"/>
  <c r="J71" i="1" s="1"/>
  <c r="J83" i="1" s="1"/>
  <c r="B15" i="1"/>
  <c r="B27" i="1" s="1"/>
  <c r="B64" i="1" s="1"/>
  <c r="B76" i="1" s="1"/>
  <c r="B18" i="1"/>
  <c r="B30" i="1" s="1"/>
  <c r="B67" i="1" s="1"/>
  <c r="B79" i="1" s="1"/>
  <c r="A24" i="1"/>
  <c r="A36" i="1" s="1"/>
  <c r="A73" i="1" s="1"/>
  <c r="A85" i="1" s="1"/>
  <c r="A25" i="1"/>
  <c r="A37" i="1" s="1"/>
  <c r="A74" i="1" s="1"/>
  <c r="A86" i="1" s="1"/>
  <c r="K18" i="1"/>
  <c r="K30" i="1" s="1"/>
  <c r="K67" i="1" s="1"/>
  <c r="K79" i="1" s="1"/>
  <c r="B16" i="1"/>
  <c r="B28" i="1" s="1"/>
  <c r="B65" i="1" s="1"/>
  <c r="B77" i="1" s="1"/>
  <c r="K17" i="1"/>
  <c r="K29" i="1" s="1"/>
  <c r="K66" i="1" s="1"/>
  <c r="K78" i="1" s="1"/>
  <c r="J16" i="1"/>
  <c r="J28" i="1" s="1"/>
  <c r="J65" i="1" s="1"/>
  <c r="J77" i="1" s="1"/>
  <c r="B23" i="1"/>
  <c r="B35" i="1" s="1"/>
  <c r="B72" i="1" s="1"/>
  <c r="B84" i="1" s="1"/>
  <c r="J23" i="1"/>
  <c r="J35" i="1" s="1"/>
  <c r="J72" i="1" s="1"/>
  <c r="J84" i="1" s="1"/>
  <c r="J17" i="1"/>
  <c r="J29" i="1" s="1"/>
  <c r="J66" i="1" s="1"/>
  <c r="J78" i="1" s="1"/>
  <c r="J24" i="1"/>
  <c r="J36" i="1" s="1"/>
  <c r="J73" i="1" s="1"/>
  <c r="J85" i="1" s="1"/>
  <c r="K22" i="1" l="1"/>
  <c r="K34" i="1" s="1"/>
  <c r="K71" i="1" s="1"/>
  <c r="K83" i="1" s="1"/>
  <c r="L22" i="1"/>
  <c r="L34" i="1" s="1"/>
  <c r="L71" i="1" s="1"/>
  <c r="L83" i="1" s="1"/>
  <c r="K23" i="1"/>
  <c r="K35" i="1" s="1"/>
  <c r="K72" i="1" s="1"/>
  <c r="K84" i="1" s="1"/>
  <c r="L23" i="1"/>
  <c r="L35" i="1" s="1"/>
  <c r="L72" i="1" s="1"/>
  <c r="L84" i="1" s="1"/>
  <c r="L16" i="1"/>
  <c r="L28" i="1" s="1"/>
  <c r="L65" i="1" s="1"/>
  <c r="L77" i="1" s="1"/>
  <c r="K16" i="1"/>
  <c r="K28" i="1" s="1"/>
  <c r="K65" i="1" s="1"/>
  <c r="K77" i="1" s="1"/>
  <c r="K24" i="1"/>
  <c r="K36" i="1" s="1"/>
  <c r="K73" i="1" s="1"/>
  <c r="K85" i="1" s="1"/>
  <c r="L18" i="1"/>
  <c r="L30" i="1" s="1"/>
  <c r="L67" i="1" s="1"/>
  <c r="L79" i="1" s="1"/>
  <c r="L19" i="1"/>
  <c r="L31" i="1" s="1"/>
  <c r="L68" i="1" s="1"/>
  <c r="L80" i="1" s="1"/>
  <c r="L24" i="1" l="1"/>
  <c r="L36" i="1" s="1"/>
  <c r="L73" i="1" s="1"/>
  <c r="L85" i="1" s="1"/>
  <c r="L17" i="1"/>
  <c r="L29" i="1" s="1"/>
  <c r="L66" i="1" s="1"/>
  <c r="L78" i="1" s="1"/>
  <c r="P16" i="1"/>
  <c r="P28" i="1" s="1"/>
  <c r="P65" i="1" s="1"/>
  <c r="P77" i="1" s="1"/>
  <c r="P20" i="1"/>
  <c r="P32" i="1" s="1"/>
  <c r="P69" i="1" s="1"/>
  <c r="P81" i="1" s="1"/>
  <c r="M24" i="1"/>
  <c r="M36" i="1" s="1"/>
  <c r="M73" i="1" s="1"/>
  <c r="M85" i="1" s="1"/>
  <c r="M17" i="1"/>
  <c r="M29" i="1" s="1"/>
  <c r="M66" i="1" s="1"/>
  <c r="M78" i="1" s="1"/>
  <c r="O22" i="1"/>
  <c r="O34" i="1" s="1"/>
  <c r="O71" i="1" s="1"/>
  <c r="O83" i="1" s="1"/>
  <c r="M25" i="1"/>
  <c r="M37" i="1" s="1"/>
  <c r="M74" i="1" s="1"/>
  <c r="M86" i="1" s="1"/>
  <c r="N18" i="1"/>
  <c r="N30" i="1" s="1"/>
  <c r="N67" i="1" s="1"/>
  <c r="N79" i="1" s="1"/>
  <c r="N19" i="1"/>
  <c r="N31" i="1" s="1"/>
  <c r="N68" i="1" s="1"/>
  <c r="N80" i="1" s="1"/>
  <c r="M23" i="1"/>
  <c r="M35" i="1" s="1"/>
  <c r="M72" i="1" s="1"/>
  <c r="M84" i="1" s="1"/>
  <c r="O24" i="1"/>
  <c r="O36" i="1" s="1"/>
  <c r="O73" i="1" s="1"/>
  <c r="O85" i="1" s="1"/>
  <c r="M15" i="1"/>
  <c r="M27" i="1" s="1"/>
  <c r="M64" i="1" s="1"/>
  <c r="M76" i="1" s="1"/>
  <c r="O23" i="1"/>
  <c r="O35" i="1" s="1"/>
  <c r="O72" i="1" s="1"/>
  <c r="O84" i="1" s="1"/>
  <c r="P19" i="1"/>
  <c r="P31" i="1" s="1"/>
  <c r="P68" i="1" s="1"/>
  <c r="P80" i="1" s="1"/>
  <c r="P22" i="1"/>
  <c r="P34" i="1" s="1"/>
  <c r="P71" i="1" s="1"/>
  <c r="P83" i="1" s="1"/>
  <c r="O21" i="1"/>
  <c r="O33" i="1" s="1"/>
  <c r="O70" i="1" s="1"/>
  <c r="O82" i="1" s="1"/>
  <c r="N20" i="1"/>
  <c r="N32" i="1" s="1"/>
  <c r="N69" i="1" s="1"/>
  <c r="N81" i="1" s="1"/>
  <c r="N21" i="1"/>
  <c r="N33" i="1" s="1"/>
  <c r="N70" i="1" s="1"/>
  <c r="N82" i="1" s="1"/>
  <c r="O16" i="1"/>
  <c r="O28" i="1" s="1"/>
  <c r="O65" i="1" s="1"/>
  <c r="O77" i="1" s="1"/>
  <c r="N23" i="1"/>
  <c r="N35" i="1" s="1"/>
  <c r="N72" i="1" s="1"/>
  <c r="N84" i="1" s="1"/>
  <c r="O17" i="1"/>
  <c r="O29" i="1" s="1"/>
  <c r="O66" i="1" s="1"/>
  <c r="O78" i="1" s="1"/>
  <c r="P24" i="1"/>
  <c r="P36" i="1" s="1"/>
  <c r="P73" i="1" s="1"/>
  <c r="P85" i="1" s="1"/>
  <c r="I25" i="1"/>
  <c r="I37" i="1" s="1"/>
  <c r="I74" i="1" s="1"/>
  <c r="I86" i="1" s="1"/>
  <c r="K25" i="1"/>
  <c r="K37" i="1" s="1"/>
  <c r="K74" i="1" s="1"/>
  <c r="K86" i="1" s="1"/>
  <c r="M21" i="1"/>
  <c r="M33" i="1"/>
  <c r="M70" i="1" s="1"/>
  <c r="M82" i="1" s="1"/>
  <c r="P18" i="1"/>
  <c r="P30" i="1" s="1"/>
  <c r="P67" i="1" s="1"/>
  <c r="P79" i="1" s="1"/>
  <c r="O20" i="1"/>
  <c r="O32" i="1"/>
  <c r="O69" i="1" s="1"/>
  <c r="O81" i="1" s="1"/>
  <c r="O15" i="1"/>
  <c r="O27" i="1" s="1"/>
  <c r="O64" i="1" s="1"/>
  <c r="O76" i="1" s="1"/>
  <c r="M19" i="1"/>
  <c r="M31" i="1" s="1"/>
  <c r="M68" i="1" s="1"/>
  <c r="M80" i="1" s="1"/>
  <c r="O18" i="1"/>
  <c r="O30" i="1"/>
  <c r="O67" i="1" s="1"/>
  <c r="O79" i="1" s="1"/>
  <c r="N17" i="1"/>
  <c r="N29" i="1"/>
  <c r="N66" i="1" s="1"/>
  <c r="N78" i="1" s="1"/>
  <c r="N24" i="1"/>
  <c r="N36" i="1" s="1"/>
  <c r="N73" i="1" s="1"/>
  <c r="N85" i="1" s="1"/>
  <c r="L25" i="1"/>
  <c r="L37" i="1" s="1"/>
  <c r="L74" i="1" s="1"/>
  <c r="L86" i="1" s="1"/>
  <c r="N22" i="1"/>
  <c r="N34" i="1"/>
  <c r="N71" i="1"/>
  <c r="N83" i="1" s="1"/>
  <c r="P23" i="1"/>
  <c r="P35" i="1" s="1"/>
  <c r="P72" i="1" s="1"/>
  <c r="P84" i="1" s="1"/>
  <c r="O19" i="1"/>
  <c r="O31" i="1"/>
  <c r="O68" i="1"/>
  <c r="O80" i="1" s="1"/>
  <c r="P15" i="1"/>
  <c r="P27" i="1" s="1"/>
  <c r="P64" i="1" s="1"/>
  <c r="P76" i="1" s="1"/>
  <c r="N15" i="1"/>
  <c r="N27" i="1"/>
  <c r="N64" i="1"/>
  <c r="N76" i="1" s="1"/>
  <c r="P17" i="1"/>
  <c r="P29" i="1"/>
  <c r="P66" i="1" s="1"/>
  <c r="P78" i="1" s="1"/>
  <c r="M18" i="1"/>
  <c r="M30" i="1"/>
  <c r="M67" i="1"/>
  <c r="M79" i="1" s="1"/>
  <c r="O25" i="1"/>
  <c r="O37" i="1" s="1"/>
  <c r="O74" i="1" s="1"/>
  <c r="O86" i="1" s="1"/>
  <c r="N25" i="1"/>
  <c r="N37" i="1"/>
  <c r="N74" i="1"/>
  <c r="N86" i="1" s="1"/>
  <c r="M22" i="1"/>
  <c r="M34" i="1" s="1"/>
  <c r="M71" i="1" s="1"/>
  <c r="M83" i="1" s="1"/>
  <c r="N16" i="1"/>
  <c r="N28" i="1"/>
  <c r="N65" i="1"/>
  <c r="N77" i="1" s="1"/>
  <c r="P21" i="1"/>
  <c r="P33" i="1" s="1"/>
  <c r="P70" i="1" s="1"/>
  <c r="P82" i="1" s="1"/>
  <c r="P25" i="1"/>
  <c r="P37" i="1"/>
  <c r="P74" i="1"/>
  <c r="P86" i="1" s="1"/>
  <c r="J25" i="1"/>
  <c r="J37" i="1" s="1"/>
  <c r="J74" i="1" s="1"/>
  <c r="J86" i="1" s="1"/>
  <c r="M16" i="1"/>
  <c r="M28" i="1"/>
  <c r="M65" i="1"/>
  <c r="M77" i="1"/>
  <c r="M20" i="1"/>
  <c r="M32" i="1"/>
  <c r="M69" i="1" s="1"/>
  <c r="M81" i="1" s="1"/>
</calcChain>
</file>

<file path=xl/sharedStrings.xml><?xml version="1.0" encoding="utf-8"?>
<sst xmlns="http://schemas.openxmlformats.org/spreadsheetml/2006/main" count="53" uniqueCount="53">
  <si>
    <t>Joint 1_st</t>
  </si>
  <si>
    <t>Joint 2_st</t>
  </si>
  <si>
    <t>Joint 3_st</t>
  </si>
  <si>
    <t>Joint 4_st</t>
  </si>
  <si>
    <t>Joint 1_sw</t>
  </si>
  <si>
    <t>Joint 2_sw</t>
  </si>
  <si>
    <t>Joint 3_sw</t>
  </si>
  <si>
    <t>Joint 4_sw</t>
  </si>
  <si>
    <t>Joint 5_st</t>
  </si>
  <si>
    <t>Joint 6_st</t>
  </si>
  <si>
    <t>Joint 7_st</t>
  </si>
  <si>
    <t>Joint 8_st</t>
  </si>
  <si>
    <t>Joint 5_sw</t>
  </si>
  <si>
    <t>Joint 6_sw</t>
  </si>
  <si>
    <t>Joint 7_sw</t>
  </si>
  <si>
    <t>Joint 8_sw</t>
  </si>
  <si>
    <t># of Points in Stance:</t>
  </si>
  <si>
    <t># of Points in Swing:</t>
  </si>
  <si>
    <t>Timespan (sec):</t>
  </si>
  <si>
    <t>Dynamixel Constant:</t>
  </si>
  <si>
    <t>Time in Seconds Per Movement</t>
  </si>
  <si>
    <t>Difference in Pins</t>
  </si>
  <si>
    <t>Number of Revolutions</t>
  </si>
  <si>
    <t>Time in Minutes Per Movement</t>
  </si>
  <si>
    <t>Rotations Per Minute</t>
  </si>
  <si>
    <t>Number Given to Servo for Speed</t>
  </si>
  <si>
    <t>RAW</t>
  </si>
  <si>
    <t>Forelimb Percent in Stance:</t>
  </si>
  <si>
    <t>Forelimb Percent in Swing:</t>
  </si>
  <si>
    <t>Hindlimb Percent in Stance:</t>
  </si>
  <si>
    <t>Hindlimb Percent in Swing:</t>
  </si>
  <si>
    <t>Total Reference Time:</t>
  </si>
  <si>
    <t>Hindlimb Stance Time:</t>
  </si>
  <si>
    <t>Forelimb Stance Time:</t>
  </si>
  <si>
    <t>Forelimb Swing Time:</t>
  </si>
  <si>
    <t>Hindlimb Swing Time:</t>
  </si>
  <si>
    <t>Speeds Per Servo</t>
  </si>
  <si>
    <t>Servo 1</t>
  </si>
  <si>
    <t>Servo 2</t>
  </si>
  <si>
    <t>Servo 3</t>
  </si>
  <si>
    <t>Servo 4</t>
  </si>
  <si>
    <t>Servo 5</t>
  </si>
  <si>
    <t>Servo 6</t>
  </si>
  <si>
    <t>Servo 7</t>
  </si>
  <si>
    <t>Servo 8</t>
  </si>
  <si>
    <t>Servo 9</t>
  </si>
  <si>
    <t>Servo 10</t>
  </si>
  <si>
    <t>Servo 11</t>
  </si>
  <si>
    <t>Servo 12</t>
  </si>
  <si>
    <t>Servo 13</t>
  </si>
  <si>
    <t>Servo 14</t>
  </si>
  <si>
    <t>Servo 15</t>
  </si>
  <si>
    <t>Servo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</si>
</sst>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224116</xdr:colOff>
      <xdr:row>15</xdr:row>
      <xdr:rowOff>53788</xdr:rowOff>
    </xdr:from>
    <xdr:to>
      <xdr:col>21</xdr:col>
      <xdr:colOff>343795</xdr:colOff>
      <xdr:row>18</xdr:row>
      <xdr:rowOff>160468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2484D75-6D61-433B-AC6A-8017BB47E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7881" y="2743200"/>
          <a:ext cx="4440667" cy="644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0"/>
  <sheetViews>
    <sheetView tabSelected="1" topLeftCell="L1" zoomScale="85" zoomScaleNormal="85" workbookViewId="0">
      <selection activeCell="V23" sqref="V23"/>
    </sheetView>
  </sheetViews>
  <sheetFormatPr defaultRowHeight="14.4" x14ac:dyDescent="0.3"/>
  <cols>
    <col min="1" max="1" width="12" bestFit="1" customWidth="1"/>
    <col min="2" max="16" width="12.44140625" bestFit="1" customWidth="1"/>
    <col min="17" max="17" width="28.44140625" bestFit="1" customWidth="1"/>
    <col min="18" max="18" width="19.88671875" bestFit="1" customWidth="1"/>
    <col min="19" max="19" width="6.109375" bestFit="1" customWidth="1"/>
    <col min="20" max="20" width="24.5546875" bestFit="1" customWidth="1"/>
    <col min="21" max="21" width="12.44140625" bestFit="1" customWidth="1"/>
  </cols>
  <sheetData>
    <row r="1" spans="1:2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22" x14ac:dyDescent="0.3">
      <c r="A2">
        <v>1680.4655629653334</v>
      </c>
      <c r="B2">
        <v>2115.0122240455112</v>
      </c>
      <c r="C2">
        <v>2337.7236363946668</v>
      </c>
      <c r="D2">
        <v>2153.1511725852442</v>
      </c>
      <c r="E2">
        <v>2227.4620258611835</v>
      </c>
      <c r="F2">
        <v>2293.0386486886346</v>
      </c>
      <c r="G2">
        <v>1562.8427099824958</v>
      </c>
      <c r="H2">
        <v>1838.7470302954132</v>
      </c>
      <c r="I2">
        <v>1442.6741004515557</v>
      </c>
      <c r="J2">
        <v>1801.9512472462222</v>
      </c>
      <c r="K2">
        <v>2120.6247226823111</v>
      </c>
      <c r="L2">
        <v>2687.4895765048891</v>
      </c>
      <c r="M2">
        <v>2637.1350920174114</v>
      </c>
      <c r="N2">
        <v>1991.9199375800545</v>
      </c>
      <c r="O2">
        <v>1297.7581788781818</v>
      </c>
      <c r="P2">
        <v>2738.0936702749777</v>
      </c>
      <c r="Q2" s="4" t="s">
        <v>26</v>
      </c>
      <c r="R2" t="s">
        <v>18</v>
      </c>
      <c r="S2">
        <v>10</v>
      </c>
    </row>
    <row r="3" spans="1:22" x14ac:dyDescent="0.3">
      <c r="A3">
        <v>1837.8746236396316</v>
      </c>
      <c r="B3">
        <v>2081.1528776219616</v>
      </c>
      <c r="C3">
        <v>2401.3475923515675</v>
      </c>
      <c r="D3">
        <v>2031.0987392513127</v>
      </c>
      <c r="E3">
        <v>2274.1939515898471</v>
      </c>
      <c r="F3">
        <v>2271.2870905136524</v>
      </c>
      <c r="G3">
        <v>1425.8904288461663</v>
      </c>
      <c r="H3">
        <v>1883.8329043770721</v>
      </c>
      <c r="I3">
        <v>1480.0819123487913</v>
      </c>
      <c r="J3">
        <v>1866.9197276989962</v>
      </c>
      <c r="K3">
        <v>1970.506635215896</v>
      </c>
      <c r="L3">
        <v>2550.8844781773846</v>
      </c>
      <c r="M3">
        <v>2795.3717238077452</v>
      </c>
      <c r="N3">
        <v>1932.5485209229221</v>
      </c>
      <c r="O3">
        <v>1155.942873565763</v>
      </c>
      <c r="P3">
        <v>2803.5357085286796</v>
      </c>
      <c r="Q3" s="4"/>
    </row>
    <row r="4" spans="1:22" x14ac:dyDescent="0.3">
      <c r="A4">
        <v>2001.4144861652837</v>
      </c>
      <c r="B4">
        <v>2045.4607084301003</v>
      </c>
      <c r="C4">
        <v>2467.4495878640619</v>
      </c>
      <c r="D4">
        <v>1893.7498426045975</v>
      </c>
      <c r="E4">
        <v>2319.1437009985857</v>
      </c>
      <c r="F4">
        <v>2242.6624792184534</v>
      </c>
      <c r="G4">
        <v>1311.1890394656598</v>
      </c>
      <c r="H4">
        <v>1944.5233600857764</v>
      </c>
      <c r="I4">
        <v>1541.2231861659761</v>
      </c>
      <c r="J4">
        <v>1883.1876891511672</v>
      </c>
      <c r="K4">
        <v>1899.2961103306786</v>
      </c>
      <c r="L4">
        <v>2376.5670479130122</v>
      </c>
      <c r="M4">
        <v>2853.4584059384388</v>
      </c>
      <c r="N4">
        <v>2033.0326393348691</v>
      </c>
      <c r="O4">
        <v>1214.4369604508877</v>
      </c>
      <c r="P4">
        <v>2841.5150511541933</v>
      </c>
      <c r="Q4" s="4"/>
      <c r="R4" t="s">
        <v>33</v>
      </c>
      <c r="S4" s="1">
        <v>5.2117180000000003</v>
      </c>
      <c r="T4" t="s">
        <v>32</v>
      </c>
      <c r="U4">
        <v>4.8929939999999998</v>
      </c>
    </row>
    <row r="5" spans="1:22" x14ac:dyDescent="0.3">
      <c r="A5">
        <v>1998.2625759223315</v>
      </c>
      <c r="B5">
        <v>2048.1223066061116</v>
      </c>
      <c r="C5">
        <v>2451.0452945366133</v>
      </c>
      <c r="D5">
        <v>1879.709899050546</v>
      </c>
      <c r="E5">
        <v>2328.6757290546016</v>
      </c>
      <c r="F5">
        <v>2222.5356625043673</v>
      </c>
      <c r="G5">
        <v>1281.7794234624089</v>
      </c>
      <c r="H5">
        <v>2011.6186825760603</v>
      </c>
      <c r="I5">
        <v>1651.8457712462734</v>
      </c>
      <c r="J5">
        <v>1998.4526954416228</v>
      </c>
      <c r="K5">
        <v>1819.3149627284729</v>
      </c>
      <c r="L5">
        <v>2130.864663826731</v>
      </c>
      <c r="M5">
        <v>2902.4420785353695</v>
      </c>
      <c r="N5">
        <v>2062.6568262877072</v>
      </c>
      <c r="O5">
        <v>1245.9612655290925</v>
      </c>
      <c r="P5">
        <v>2804.197342343231</v>
      </c>
      <c r="Q5" s="4"/>
      <c r="R5" t="s">
        <v>34</v>
      </c>
      <c r="S5" s="1">
        <v>3.0282819999999999</v>
      </c>
      <c r="T5" t="s">
        <v>35</v>
      </c>
      <c r="U5">
        <v>3.3470059999999999</v>
      </c>
    </row>
    <row r="6" spans="1:22" x14ac:dyDescent="0.3">
      <c r="A6">
        <v>1990.3037869262751</v>
      </c>
      <c r="B6">
        <v>2058.1922241916368</v>
      </c>
      <c r="C6">
        <v>2406.6993150798949</v>
      </c>
      <c r="D6">
        <v>1876.7801683871699</v>
      </c>
      <c r="E6">
        <v>2293.7971201724063</v>
      </c>
      <c r="F6">
        <v>2220.5547511985628</v>
      </c>
      <c r="G6">
        <v>1341.8644059290682</v>
      </c>
      <c r="H6">
        <v>2106.3127611057962</v>
      </c>
      <c r="I6">
        <v>1785.7860231347918</v>
      </c>
      <c r="J6">
        <v>2009.1508309837525</v>
      </c>
      <c r="K6">
        <v>1767.4315751784084</v>
      </c>
      <c r="L6">
        <v>1980.8565753901162</v>
      </c>
      <c r="M6">
        <v>2894.4535299900449</v>
      </c>
      <c r="N6">
        <v>2041.7044093201384</v>
      </c>
      <c r="O6">
        <v>1203.0791419662539</v>
      </c>
      <c r="P6">
        <v>2702.0587122109328</v>
      </c>
      <c r="Q6" s="4"/>
    </row>
    <row r="7" spans="1:22" x14ac:dyDescent="0.3">
      <c r="A7">
        <v>1981.3570076208096</v>
      </c>
      <c r="B7">
        <v>2077.8633967026735</v>
      </c>
      <c r="C7">
        <v>2345.0622990034021</v>
      </c>
      <c r="D7">
        <v>1876.1916518546909</v>
      </c>
      <c r="E7">
        <v>2219.9709814657754</v>
      </c>
      <c r="F7">
        <v>2236.4955231812733</v>
      </c>
      <c r="G7">
        <v>1468.45667921821</v>
      </c>
      <c r="H7">
        <v>2236.210810771473</v>
      </c>
      <c r="I7">
        <v>1900.5266222555431</v>
      </c>
      <c r="J7">
        <v>1891.1091891240699</v>
      </c>
      <c r="K7">
        <v>1680.2371592535437</v>
      </c>
      <c r="L7">
        <v>1940.7238702888624</v>
      </c>
      <c r="M7">
        <v>2760.0596550761475</v>
      </c>
      <c r="N7">
        <v>2059.7094200646825</v>
      </c>
      <c r="O7">
        <v>1137.169714847827</v>
      </c>
      <c r="P7">
        <v>2576.6976785495426</v>
      </c>
      <c r="Q7" s="4"/>
      <c r="R7" t="s">
        <v>16</v>
      </c>
      <c r="S7">
        <v>11</v>
      </c>
      <c r="T7" t="s">
        <v>31</v>
      </c>
      <c r="U7">
        <v>8.24</v>
      </c>
    </row>
    <row r="8" spans="1:22" x14ac:dyDescent="0.3">
      <c r="A8">
        <v>1975.0743379147214</v>
      </c>
      <c r="B8">
        <v>2109.3944857006018</v>
      </c>
      <c r="C8">
        <v>2276.731195002732</v>
      </c>
      <c r="D8">
        <v>1869.2900662418158</v>
      </c>
      <c r="E8">
        <v>2119.4623579479517</v>
      </c>
      <c r="F8">
        <v>2259.8714993184994</v>
      </c>
      <c r="G8">
        <v>1633.0194852839663</v>
      </c>
      <c r="H8">
        <v>2375.3569420341701</v>
      </c>
      <c r="I8">
        <v>2136.3183100933247</v>
      </c>
      <c r="J8">
        <v>1997.121834755482</v>
      </c>
      <c r="K8">
        <v>1676.423683298651</v>
      </c>
      <c r="L8">
        <v>1838.9673518379373</v>
      </c>
      <c r="M8">
        <v>2479.9048231354473</v>
      </c>
      <c r="N8">
        <v>2160.6914193045136</v>
      </c>
      <c r="O8">
        <v>1132.0210452286678</v>
      </c>
      <c r="P8">
        <v>2477.2730110030907</v>
      </c>
      <c r="Q8" s="4"/>
      <c r="R8" t="s">
        <v>17</v>
      </c>
      <c r="S8">
        <v>11</v>
      </c>
    </row>
    <row r="9" spans="1:22" x14ac:dyDescent="0.3">
      <c r="A9">
        <v>2008.4890086617368</v>
      </c>
      <c r="B9">
        <v>2190.8778388402256</v>
      </c>
      <c r="C9">
        <v>2203.9833016174161</v>
      </c>
      <c r="D9">
        <v>1730.9184912675794</v>
      </c>
      <c r="E9">
        <v>2006.2166696800941</v>
      </c>
      <c r="F9">
        <v>2273.3036914001864</v>
      </c>
      <c r="G9">
        <v>1813.1000565766371</v>
      </c>
      <c r="H9">
        <v>2468.2715780362273</v>
      </c>
      <c r="I9">
        <v>2233.8595296262815</v>
      </c>
      <c r="J9">
        <v>1991.4304996194749</v>
      </c>
      <c r="K9">
        <v>1543.5240034638757</v>
      </c>
      <c r="L9">
        <v>1923.5096242771604</v>
      </c>
      <c r="M9">
        <v>2110.6413563331112</v>
      </c>
      <c r="N9">
        <v>2295.3732370602506</v>
      </c>
      <c r="O9">
        <v>1252.0432134834596</v>
      </c>
      <c r="P9">
        <v>2440.5675576631124</v>
      </c>
      <c r="Q9" s="4"/>
      <c r="T9" t="s">
        <v>27</v>
      </c>
      <c r="U9">
        <f>S4/U7</f>
        <v>0.63249004854368929</v>
      </c>
    </row>
    <row r="10" spans="1:22" x14ac:dyDescent="0.3">
      <c r="A10">
        <v>2126.6607409031785</v>
      </c>
      <c r="B10">
        <v>2315.2528647449712</v>
      </c>
      <c r="C10">
        <v>2068.2495660946083</v>
      </c>
      <c r="D10">
        <v>1423.553560986393</v>
      </c>
      <c r="E10">
        <v>1893.2706708679736</v>
      </c>
      <c r="F10">
        <v>2259.6500220838834</v>
      </c>
      <c r="G10">
        <v>1993.9558154902529</v>
      </c>
      <c r="H10">
        <v>2457.9987197086061</v>
      </c>
      <c r="I10">
        <v>2421.9602356943451</v>
      </c>
      <c r="J10">
        <v>2009.3689256104767</v>
      </c>
      <c r="K10">
        <v>1503.2431738990945</v>
      </c>
      <c r="L10">
        <v>2095.61491669816</v>
      </c>
      <c r="M10">
        <v>1765.149117982397</v>
      </c>
      <c r="N10">
        <v>2340.3816277066239</v>
      </c>
      <c r="O10">
        <v>1505.1013219577219</v>
      </c>
      <c r="P10">
        <v>2474.6780340853852</v>
      </c>
      <c r="Q10" s="4"/>
      <c r="R10" t="s">
        <v>19</v>
      </c>
      <c r="S10">
        <v>0.114</v>
      </c>
      <c r="T10" t="s">
        <v>28</v>
      </c>
      <c r="U10">
        <f>S5/U7</f>
        <v>0.36750995145631066</v>
      </c>
    </row>
    <row r="11" spans="1:22" x14ac:dyDescent="0.3">
      <c r="A11">
        <v>2177.4654527272664</v>
      </c>
      <c r="B11">
        <v>2304.5967215813212</v>
      </c>
      <c r="C11">
        <v>1810.7845402043426</v>
      </c>
      <c r="D11">
        <v>1632.1321904993611</v>
      </c>
      <c r="E11">
        <v>1792.6959309069175</v>
      </c>
      <c r="F11">
        <v>2212.8944168438843</v>
      </c>
      <c r="G11">
        <v>2160.1733323630938</v>
      </c>
      <c r="H11">
        <v>2338.1630586689434</v>
      </c>
      <c r="I11">
        <v>2494.0485972692991</v>
      </c>
      <c r="J11">
        <v>2043.0237624671463</v>
      </c>
      <c r="K11">
        <v>1593.9146326905243</v>
      </c>
      <c r="L11">
        <v>2278.9859182990313</v>
      </c>
      <c r="M11">
        <v>1547.0442109387172</v>
      </c>
      <c r="N11">
        <v>2184.4308401190992</v>
      </c>
      <c r="O11">
        <v>1819.9684169194472</v>
      </c>
      <c r="P11">
        <v>2546.3307747276981</v>
      </c>
      <c r="Q11" s="4"/>
      <c r="T11" t="s">
        <v>29</v>
      </c>
      <c r="U11">
        <f>U4/U7</f>
        <v>0.59380995145631066</v>
      </c>
    </row>
    <row r="12" spans="1:22" x14ac:dyDescent="0.3">
      <c r="A12">
        <v>2197.3414200888888</v>
      </c>
      <c r="B12">
        <v>2295.0951706168889</v>
      </c>
      <c r="C12">
        <v>1652.5533904213332</v>
      </c>
      <c r="D12">
        <v>1818.1113437297777</v>
      </c>
      <c r="E12">
        <v>1718.0748373749921</v>
      </c>
      <c r="F12">
        <v>2152.7955679258357</v>
      </c>
      <c r="G12">
        <v>2277.2800420311678</v>
      </c>
      <c r="H12">
        <v>2229.036937910289</v>
      </c>
      <c r="I12">
        <v>2498.8339072568888</v>
      </c>
      <c r="J12">
        <v>2045.5485424640001</v>
      </c>
      <c r="K12">
        <v>1661.2747578026667</v>
      </c>
      <c r="L12">
        <v>2369.3090282382223</v>
      </c>
      <c r="M12">
        <v>1439.4767860631641</v>
      </c>
      <c r="N12">
        <v>1881.4891028504519</v>
      </c>
      <c r="O12">
        <v>2038.3983298112778</v>
      </c>
      <c r="P12">
        <v>2571.8234468086375</v>
      </c>
      <c r="Q12" s="4"/>
      <c r="T12" t="s">
        <v>30</v>
      </c>
      <c r="U12">
        <f>U5/U7</f>
        <v>0.40619004854368929</v>
      </c>
    </row>
    <row r="15" spans="1:22" x14ac:dyDescent="0.3">
      <c r="A15">
        <f>ABS($A$3-$A$2)</f>
        <v>157.40906067429819</v>
      </c>
      <c r="B15">
        <f>ABS($B$3-$B$2)</f>
        <v>33.859346423549596</v>
      </c>
      <c r="C15">
        <f>ABS($C$3-$C$2)</f>
        <v>63.623955956900772</v>
      </c>
      <c r="D15">
        <f>ABS($D$3-$D$2)</f>
        <v>122.0524333339315</v>
      </c>
      <c r="E15">
        <f>ABS($E$3-$E$2)</f>
        <v>46.731925728663555</v>
      </c>
      <c r="F15">
        <f>ABS($F$3-$F$2)</f>
        <v>21.751558174982165</v>
      </c>
      <c r="G15">
        <f>ABS($G$3-$G$2)</f>
        <v>136.95228113632947</v>
      </c>
      <c r="H15">
        <f>ABS($H$3-$H$2)</f>
        <v>45.085874081658858</v>
      </c>
      <c r="I15">
        <f>ABS($I$3-$I$2)</f>
        <v>37.407811897235661</v>
      </c>
      <c r="J15">
        <f>ABS($J$3-$J$2)</f>
        <v>64.968480452773974</v>
      </c>
      <c r="K15">
        <f>ABS($K$3-$K$2)</f>
        <v>150.11808746641509</v>
      </c>
      <c r="L15">
        <f>ABS($L$3-$L$2)</f>
        <v>136.60509832750449</v>
      </c>
      <c r="M15">
        <f>ABS($M$3-$M$2)</f>
        <v>158.23663179033383</v>
      </c>
      <c r="N15">
        <f>ABS($N$3-$N$2)</f>
        <v>59.371416657132386</v>
      </c>
      <c r="O15">
        <f>ABS($O$3-$O$2)</f>
        <v>141.81530531241879</v>
      </c>
      <c r="P15">
        <f>ABS($P$3-$P$2)</f>
        <v>65.442038253701867</v>
      </c>
      <c r="Q15" s="4" t="s">
        <v>21</v>
      </c>
      <c r="R15" s="5"/>
      <c r="S15" s="5"/>
      <c r="T15" s="5"/>
      <c r="U15" s="5"/>
      <c r="V15" s="5"/>
    </row>
    <row r="16" spans="1:22" x14ac:dyDescent="0.3">
      <c r="A16">
        <f>ABS($A$4-$A$3)</f>
        <v>163.5398625256521</v>
      </c>
      <c r="B16">
        <f>ABS($B$4-$B$3)</f>
        <v>35.69216919186124</v>
      </c>
      <c r="C16">
        <f>ABS($C$4-$C$3)</f>
        <v>66.101995512494341</v>
      </c>
      <c r="D16">
        <f>ABS($D$4-$D$3)</f>
        <v>137.34889664671527</v>
      </c>
      <c r="E16">
        <f>ABS($E$4-$E$3)</f>
        <v>44.949749408738626</v>
      </c>
      <c r="F16">
        <f>ABS($F$4-$F$3)</f>
        <v>28.624611295198974</v>
      </c>
      <c r="G16">
        <f>ABS($G$4-$G$3)</f>
        <v>114.7013893805065</v>
      </c>
      <c r="H16">
        <f>ABS($H$4-$H$3)</f>
        <v>60.690455708704349</v>
      </c>
      <c r="I16">
        <f>ABS($I$4-$I$3)</f>
        <v>61.14127381718481</v>
      </c>
      <c r="J16">
        <f>ABS($J$4-$J$3)</f>
        <v>16.267961452170994</v>
      </c>
      <c r="K16">
        <f>ABS($K$4-$K$3)</f>
        <v>71.21052488521741</v>
      </c>
      <c r="L16">
        <f>ABS($L$4-$L$3)</f>
        <v>174.31743026437243</v>
      </c>
      <c r="M16">
        <f>ABS($M$4-$M$3)</f>
        <v>58.086682130693589</v>
      </c>
      <c r="N16">
        <f>ABS($N$4-$N$3)</f>
        <v>100.48411841194707</v>
      </c>
      <c r="O16">
        <f>ABS($O$4-$O$3)</f>
        <v>58.494086885124716</v>
      </c>
      <c r="P16">
        <f>ABS($P$4-$P$3)</f>
        <v>37.979342625513709</v>
      </c>
      <c r="Q16" s="4"/>
      <c r="R16" s="5"/>
      <c r="S16" s="5"/>
      <c r="T16" s="5"/>
      <c r="U16" s="5"/>
      <c r="V16" s="5"/>
    </row>
    <row r="17" spans="1:22" x14ac:dyDescent="0.3">
      <c r="A17">
        <f>ABS($A$5-$A$4)</f>
        <v>3.1519102429522263</v>
      </c>
      <c r="B17">
        <f>ABS($B$5-$B$4)</f>
        <v>2.661598176011239</v>
      </c>
      <c r="C17">
        <f>ABS($C$5-$C$4)</f>
        <v>16.404293327448613</v>
      </c>
      <c r="D17">
        <f>ABS($D$5-$D$4)</f>
        <v>14.039943554051433</v>
      </c>
      <c r="E17">
        <f>ABS($E$5-$E$4)</f>
        <v>9.5320280560158608</v>
      </c>
      <c r="F17">
        <f>ABS($F$5-$F$4)</f>
        <v>20.12681671408609</v>
      </c>
      <c r="G17">
        <f>ABS($G$5-$G$4)</f>
        <v>29.409616003250903</v>
      </c>
      <c r="H17">
        <f>ABS($H$5-$H$4)</f>
        <v>67.095322490283934</v>
      </c>
      <c r="I17">
        <f>ABS($I$5-$I$4)</f>
        <v>110.62258508029731</v>
      </c>
      <c r="J17">
        <f>ABS($J$5-$J$4)</f>
        <v>115.26500629045563</v>
      </c>
      <c r="K17">
        <f>ABS($K$5-$K$4)</f>
        <v>79.981147602205738</v>
      </c>
      <c r="L17">
        <f>ABS($L$5-$L$4)</f>
        <v>245.7023840862812</v>
      </c>
      <c r="M17">
        <f>ABS($M$5-$M$4)</f>
        <v>48.983672596930774</v>
      </c>
      <c r="N17">
        <f>ABS($N$5-$N$4)</f>
        <v>29.624186952838045</v>
      </c>
      <c r="O17">
        <f>ABS($O$5-$O$4)</f>
        <v>31.524305078204861</v>
      </c>
      <c r="P17">
        <f>ABS($P$5-$P$4)</f>
        <v>37.317708810962358</v>
      </c>
      <c r="Q17" s="4"/>
      <c r="R17" s="5"/>
      <c r="S17" s="5"/>
      <c r="T17" s="5"/>
      <c r="U17" s="5"/>
      <c r="V17" s="5"/>
    </row>
    <row r="18" spans="1:22" x14ac:dyDescent="0.3">
      <c r="A18">
        <f>ABS($A$6-$A$5)</f>
        <v>7.9587889960564553</v>
      </c>
      <c r="B18">
        <f>ABS($B$6-$B$5)</f>
        <v>10.069917585525218</v>
      </c>
      <c r="C18">
        <f>ABS($C$6-$C$5)</f>
        <v>44.345979456718396</v>
      </c>
      <c r="D18">
        <f>ABS($D$6-$D$5)</f>
        <v>2.9297306633761764</v>
      </c>
      <c r="E18">
        <f>ABS($E$6-$E$5)</f>
        <v>34.878608882195294</v>
      </c>
      <c r="F18">
        <f>ABS($F$6-$F$5)</f>
        <v>1.9809113058045114</v>
      </c>
      <c r="G18">
        <f>ABS($G$6-$G$5)</f>
        <v>60.084982466659312</v>
      </c>
      <c r="H18">
        <f>ABS($H$6-$H$5)</f>
        <v>94.694078529735862</v>
      </c>
      <c r="I18">
        <f>ABS($I$6-$I$5)</f>
        <v>133.94025188851833</v>
      </c>
      <c r="J18">
        <f>ABS($J$6-$J$5)</f>
        <v>10.698135542129648</v>
      </c>
      <c r="K18">
        <f>ABS($K$6-$K$5)</f>
        <v>51.883387550064526</v>
      </c>
      <c r="L18">
        <f>ABS($L$6-$L$5)</f>
        <v>150.0080884366148</v>
      </c>
      <c r="M18">
        <f>ABS($M$6-$M$5)</f>
        <v>7.9885485453246474</v>
      </c>
      <c r="N18">
        <f>ABS($N$6-$N$5)</f>
        <v>20.952416967568752</v>
      </c>
      <c r="O18">
        <f>ABS($O$6-$O$5)</f>
        <v>42.882123562838615</v>
      </c>
      <c r="P18">
        <f>ABS($P$6-$P$5)</f>
        <v>102.1386301322982</v>
      </c>
      <c r="Q18" s="4"/>
      <c r="R18" s="5"/>
      <c r="S18" s="5"/>
      <c r="T18" s="5"/>
      <c r="U18" s="5"/>
      <c r="V18" s="5"/>
    </row>
    <row r="19" spans="1:22" x14ac:dyDescent="0.3">
      <c r="A19">
        <f>ABS($A$7-$A$6)</f>
        <v>8.9467793054654976</v>
      </c>
      <c r="B19">
        <f>ABS($B$7-$B$6)</f>
        <v>19.67117251103673</v>
      </c>
      <c r="C19">
        <f>ABS($C$7-$C$6)</f>
        <v>61.637016076492728</v>
      </c>
      <c r="D19">
        <f>ABS($D$7-$D$6)</f>
        <v>0.5885165324789341</v>
      </c>
      <c r="E19">
        <f>ABS($E$7-$E$6)</f>
        <v>73.8261387066309</v>
      </c>
      <c r="F19">
        <f>ABS($F$7-$F$6)</f>
        <v>15.94077198271043</v>
      </c>
      <c r="G19">
        <f>ABS($G$7-$G$6)</f>
        <v>126.59227328914176</v>
      </c>
      <c r="H19">
        <f>ABS($H$7-$H$6)</f>
        <v>129.89804966567681</v>
      </c>
      <c r="I19">
        <f>ABS($I$7-$I$6)</f>
        <v>114.74059912075131</v>
      </c>
      <c r="J19">
        <f>ABS($J$7-$J$6)</f>
        <v>118.04164185968261</v>
      </c>
      <c r="K19">
        <f>ABS($K$7-$K$6)</f>
        <v>87.194415924864643</v>
      </c>
      <c r="L19">
        <f>ABS($L$7-$L$6)</f>
        <v>40.132705101253805</v>
      </c>
      <c r="M19">
        <f>ABS($M$7-$M$6)</f>
        <v>134.39387491389743</v>
      </c>
      <c r="N19">
        <f>ABS($N$7-$N$6)</f>
        <v>18.005010744544052</v>
      </c>
      <c r="O19">
        <f>ABS($O$7-$O$6)</f>
        <v>65.909427118426947</v>
      </c>
      <c r="P19">
        <f>ABS($P$7-$P$6)</f>
        <v>125.36103366139014</v>
      </c>
      <c r="Q19" s="4"/>
      <c r="R19" s="5"/>
      <c r="S19" s="5"/>
      <c r="T19" s="5"/>
      <c r="U19" s="5"/>
      <c r="V19" s="5"/>
    </row>
    <row r="20" spans="1:22" x14ac:dyDescent="0.3">
      <c r="A20">
        <f>ABS($A$8-$A$7)</f>
        <v>6.2826697060881997</v>
      </c>
      <c r="B20">
        <f>ABS($B$8-$B$7)</f>
        <v>31.531088997928236</v>
      </c>
      <c r="C20">
        <f>ABS($C$8-$C$7)</f>
        <v>68.331104000670166</v>
      </c>
      <c r="D20">
        <f>ABS($D$8-$D$7)</f>
        <v>6.9015856128751238</v>
      </c>
      <c r="E20">
        <f>ABS($E$8-$E$7)</f>
        <v>100.50862351782371</v>
      </c>
      <c r="F20">
        <f>ABS($F$8-$F$7)</f>
        <v>23.375976137226189</v>
      </c>
      <c r="G20">
        <f>ABS($G$8-$G$7)</f>
        <v>164.56280606575638</v>
      </c>
      <c r="H20">
        <f>ABS($H$8-$H$7)</f>
        <v>139.14613126269705</v>
      </c>
      <c r="I20">
        <f>ABS($I$8-$I$7)</f>
        <v>235.79168783778164</v>
      </c>
      <c r="J20">
        <f>ABS($J$8-$J$7)</f>
        <v>106.01264563141217</v>
      </c>
      <c r="K20">
        <f>ABS($K$8-$K$7)</f>
        <v>3.8134759548927377</v>
      </c>
      <c r="L20">
        <f>ABS($L$8-$L$7)</f>
        <v>101.75651845092511</v>
      </c>
      <c r="M20">
        <f>ABS($M$8-$M$7)</f>
        <v>280.15483194070021</v>
      </c>
      <c r="N20">
        <f>ABS($N$8-$N$7)</f>
        <v>100.98199923983111</v>
      </c>
      <c r="O20">
        <f>ABS($O$8-$O$7)</f>
        <v>5.1486696191591363</v>
      </c>
      <c r="P20">
        <f>ABS($P$8-$P$7)</f>
        <v>99.424667546451929</v>
      </c>
      <c r="Q20" s="4"/>
      <c r="R20" s="5"/>
      <c r="S20" s="5"/>
      <c r="T20" s="5"/>
      <c r="U20" s="5"/>
      <c r="V20" s="5"/>
    </row>
    <row r="21" spans="1:22" x14ac:dyDescent="0.3">
      <c r="A21">
        <f>ABS($A$9-$A$8)</f>
        <v>33.414670747015407</v>
      </c>
      <c r="B21">
        <f>ABS($B$9-$B$8)</f>
        <v>81.483353139623887</v>
      </c>
      <c r="C21">
        <f>ABS($C$9-$C$8)</f>
        <v>72.74789338531582</v>
      </c>
      <c r="D21">
        <f>ABS($D$9-$D$8)</f>
        <v>138.37157497423641</v>
      </c>
      <c r="E21">
        <f>ABS($E$9-$E$8)</f>
        <v>113.24568826785753</v>
      </c>
      <c r="F21">
        <f>ABS($F$9-$F$8)</f>
        <v>13.432192081686935</v>
      </c>
      <c r="G21">
        <f>ABS($G$9-$G$8)</f>
        <v>180.08057129267081</v>
      </c>
      <c r="H21">
        <f>ABS($H$9-$H$8)</f>
        <v>92.91463600205725</v>
      </c>
      <c r="I21">
        <f>ABS($I$9-$I$8)</f>
        <v>97.541219532956802</v>
      </c>
      <c r="J21">
        <f>ABS($J$9-$J$8)</f>
        <v>5.6913351360071829</v>
      </c>
      <c r="K21">
        <f>ABS($K$9-$K$8)</f>
        <v>132.89967983477527</v>
      </c>
      <c r="L21">
        <f>ABS($L$9-$L$8)</f>
        <v>84.542272439223098</v>
      </c>
      <c r="M21">
        <f>ABS($M$9-$M$8)</f>
        <v>369.2634668023361</v>
      </c>
      <c r="N21">
        <f>ABS($N$9-$N$8)</f>
        <v>134.68181775573703</v>
      </c>
      <c r="O21">
        <f>ABS($O$9-$O$8)</f>
        <v>120.02216825479172</v>
      </c>
      <c r="P21">
        <f>ABS($P$9-$P$8)</f>
        <v>36.705453339978249</v>
      </c>
      <c r="Q21" s="4"/>
    </row>
    <row r="22" spans="1:22" x14ac:dyDescent="0.3">
      <c r="A22">
        <f>ABS($A$10-$A$9)</f>
        <v>118.17173224144176</v>
      </c>
      <c r="B22">
        <f>ABS($B$10-$B$9)</f>
        <v>124.3750259047456</v>
      </c>
      <c r="C22">
        <f>ABS($C$10-$C$9)</f>
        <v>135.73373552280782</v>
      </c>
      <c r="D22">
        <f>ABS($D$10-$D$9)</f>
        <v>307.36493028118639</v>
      </c>
      <c r="E22">
        <f>ABS($E$10-$E$9)</f>
        <v>112.94599881212048</v>
      </c>
      <c r="F22">
        <f>ABS($F$10-$F$9)</f>
        <v>13.653669316302967</v>
      </c>
      <c r="G22">
        <f>ABS($G$10-$G$9)</f>
        <v>180.85575891361577</v>
      </c>
      <c r="H22">
        <f>ABS($H$10-$H$9)</f>
        <v>10.272858327621179</v>
      </c>
      <c r="I22">
        <f>ABS($I$10-$I$9)</f>
        <v>188.10070606806357</v>
      </c>
      <c r="J22">
        <f>ABS($J$10-$J$9)</f>
        <v>17.93842599100185</v>
      </c>
      <c r="K22">
        <f>ABS($K$10-$K$9)</f>
        <v>40.280829564781243</v>
      </c>
      <c r="L22">
        <f>ABS($L$10-$L$9)</f>
        <v>172.1052924209996</v>
      </c>
      <c r="M22">
        <f>ABS($M$10-$M$9)</f>
        <v>345.49223835071416</v>
      </c>
      <c r="N22">
        <f>ABS($N$10-$N$9)</f>
        <v>45.0083906463733</v>
      </c>
      <c r="O22">
        <f>ABS($O$10-$O$9)</f>
        <v>253.05810847426233</v>
      </c>
      <c r="P22">
        <f>ABS($P$10-$P$9)</f>
        <v>34.110476422272768</v>
      </c>
      <c r="Q22" s="4"/>
    </row>
    <row r="23" spans="1:22" x14ac:dyDescent="0.3">
      <c r="A23">
        <f>ABS($A$11-$A$10)</f>
        <v>50.804711824087917</v>
      </c>
      <c r="B23">
        <f>ABS($B$11-$B$10)</f>
        <v>10.656143163650086</v>
      </c>
      <c r="C23">
        <f>ABS($C$11-$C$10)</f>
        <v>257.46502589026568</v>
      </c>
      <c r="D23">
        <f>ABS($D$11-$D$10)</f>
        <v>208.57862951296806</v>
      </c>
      <c r="E23">
        <f>ABS($E$11-$E$10)</f>
        <v>100.57473996105614</v>
      </c>
      <c r="F23">
        <f>ABS($F$11-$F$10)</f>
        <v>46.755605239999113</v>
      </c>
      <c r="G23">
        <f>ABS($G$11-$G$10)</f>
        <v>166.21751687284086</v>
      </c>
      <c r="H23">
        <f>ABS($H$11-$H$10)</f>
        <v>119.83566103966268</v>
      </c>
      <c r="I23">
        <f>ABS($I$11-$I$10)</f>
        <v>72.088361574953979</v>
      </c>
      <c r="J23">
        <f>ABS($J$11-$J$10)</f>
        <v>33.65483685666959</v>
      </c>
      <c r="K23">
        <f>ABS($K$11-$K$10)</f>
        <v>90.671458791429814</v>
      </c>
      <c r="L23">
        <f>ABS($L$11-$L$10)</f>
        <v>183.3710016008713</v>
      </c>
      <c r="M23">
        <f>ABS($M$11-$M$10)</f>
        <v>218.10490704367976</v>
      </c>
      <c r="N23">
        <f>ABS($N$11-$N$10)</f>
        <v>155.9507875875247</v>
      </c>
      <c r="O23">
        <f>ABS($O$11-$O$10)</f>
        <v>314.86709496172534</v>
      </c>
      <c r="P23">
        <f>ABS($P$11-$P$10)</f>
        <v>71.652740642312892</v>
      </c>
      <c r="Q23" s="4"/>
    </row>
    <row r="24" spans="1:22" x14ac:dyDescent="0.3">
      <c r="A24">
        <f>ABS($A$12-$A$11)</f>
        <v>19.875967361622315</v>
      </c>
      <c r="B24">
        <f>ABS($B$12-$B$11)</f>
        <v>9.5015509644322265</v>
      </c>
      <c r="C24">
        <f>ABS($C$12-$C$11)</f>
        <v>158.23114978300941</v>
      </c>
      <c r="D24">
        <f>ABS($D$12-$D$11)</f>
        <v>185.97915323041661</v>
      </c>
      <c r="E24">
        <f>ABS($E$12-$E$11)</f>
        <v>74.621093531925453</v>
      </c>
      <c r="F24">
        <f>ABS($F$12-$F$11)</f>
        <v>60.098848918048589</v>
      </c>
      <c r="G24">
        <f>ABS($G$12-$G$11)</f>
        <v>117.10670966807402</v>
      </c>
      <c r="H24">
        <f>ABS($H$12-$H$11)</f>
        <v>109.12612075865445</v>
      </c>
      <c r="I24">
        <f>ABS($I$12-$I$11)</f>
        <v>4.7853099875896987</v>
      </c>
      <c r="J24">
        <f>ABS($J$12-$J$11)</f>
        <v>2.5247799968537947</v>
      </c>
      <c r="K24">
        <f>ABS($K$12-$K$11)</f>
        <v>67.360125112142441</v>
      </c>
      <c r="L24">
        <f>ABS($L$12-$L$11)</f>
        <v>90.323109939190999</v>
      </c>
      <c r="M24">
        <f>ABS($M$12-$M$11)</f>
        <v>107.56742487555312</v>
      </c>
      <c r="N24">
        <f>ABS($N$12-$N$11)</f>
        <v>302.94173726864733</v>
      </c>
      <c r="O24">
        <f>ABS($O$12-$O$11)</f>
        <v>218.42991289183055</v>
      </c>
      <c r="P24">
        <f>ABS($P$12-$P$11)</f>
        <v>25.492672080939428</v>
      </c>
      <c r="Q24" s="4"/>
    </row>
    <row r="25" spans="1:22" x14ac:dyDescent="0.3">
      <c r="A25">
        <f>ABS($E$2-$A$12)</f>
        <v>30.120605772294766</v>
      </c>
      <c r="B25">
        <f>ABS($F$2-$B$12)</f>
        <v>2.0565219282543694</v>
      </c>
      <c r="C25">
        <f>ABS($G$2-$C$12)</f>
        <v>89.710680438837471</v>
      </c>
      <c r="D25">
        <f>ABS($H$2-$D$12)</f>
        <v>20.635686565635524</v>
      </c>
      <c r="E25">
        <f>ABS($A$2-$E$12)</f>
        <v>37.60927440965861</v>
      </c>
      <c r="F25">
        <f>ABS($B$2-$F$12)</f>
        <v>37.783343880324537</v>
      </c>
      <c r="G25">
        <f>ABS($C$2-$G$12)</f>
        <v>60.44359436349896</v>
      </c>
      <c r="H25">
        <f>ABS($D$2-$H$12)</f>
        <v>75.885765325044758</v>
      </c>
      <c r="I25">
        <f>ABS($M$2-$I$12)</f>
        <v>138.30118476052257</v>
      </c>
      <c r="J25">
        <f>ABS($N$2-$J$12)</f>
        <v>53.628604883945627</v>
      </c>
      <c r="K25">
        <f>ABS($O$2-$K$12)</f>
        <v>363.51657892448497</v>
      </c>
      <c r="L25">
        <f>ABS($P$2-$L$12)</f>
        <v>368.78464203675549</v>
      </c>
      <c r="M25">
        <f>ABS($I$2-$M$12)</f>
        <v>3.1973143883915327</v>
      </c>
      <c r="N25">
        <f>ABS($J$2-$N$12)</f>
        <v>79.537855604229662</v>
      </c>
      <c r="O25">
        <f>ABS($K$2-$O$12)</f>
        <v>82.22639287103334</v>
      </c>
      <c r="P25">
        <f>ABS($L$2-$P$12)</f>
        <v>115.66612969625157</v>
      </c>
      <c r="Q25" s="4"/>
    </row>
    <row r="27" spans="1:22" x14ac:dyDescent="0.3">
      <c r="A27">
        <f>A15/4096</f>
        <v>3.8429946453686081E-2</v>
      </c>
      <c r="B27">
        <f t="shared" ref="B27:P27" si="0">B15/4096</f>
        <v>8.266441997936913E-3</v>
      </c>
      <c r="C27">
        <f t="shared" si="0"/>
        <v>1.5533192372290228E-2</v>
      </c>
      <c r="D27">
        <f t="shared" si="0"/>
        <v>2.9797957356916871E-2</v>
      </c>
      <c r="E27">
        <f t="shared" si="0"/>
        <v>1.1409161554849501E-2</v>
      </c>
      <c r="F27">
        <f t="shared" si="0"/>
        <v>5.3104390075640051E-3</v>
      </c>
      <c r="G27">
        <f t="shared" si="0"/>
        <v>3.3435615511799188E-2</v>
      </c>
      <c r="H27">
        <f t="shared" si="0"/>
        <v>1.1007293476967495E-2</v>
      </c>
      <c r="I27">
        <f t="shared" si="0"/>
        <v>9.1327665764735499E-3</v>
      </c>
      <c r="J27">
        <f t="shared" si="0"/>
        <v>1.5861445423040521E-2</v>
      </c>
      <c r="K27">
        <f t="shared" si="0"/>
        <v>3.6649923697855247E-2</v>
      </c>
      <c r="L27">
        <f t="shared" si="0"/>
        <v>3.3350854083863402E-2</v>
      </c>
      <c r="M27">
        <f t="shared" si="0"/>
        <v>3.8631990183186971E-2</v>
      </c>
      <c r="N27">
        <f t="shared" si="0"/>
        <v>1.4494974769807711E-2</v>
      </c>
      <c r="O27">
        <f t="shared" si="0"/>
        <v>3.4622877273539743E-2</v>
      </c>
      <c r="P27">
        <f t="shared" si="0"/>
        <v>1.5977060120532682E-2</v>
      </c>
      <c r="Q27" s="4" t="s">
        <v>22</v>
      </c>
    </row>
    <row r="28" spans="1:22" x14ac:dyDescent="0.3">
      <c r="A28">
        <f t="shared" ref="A28:P37" si="1">A16/4096</f>
        <v>3.9926724249426782E-2</v>
      </c>
      <c r="B28">
        <f t="shared" si="1"/>
        <v>8.7139084941067479E-3</v>
      </c>
      <c r="C28">
        <f t="shared" si="1"/>
        <v>1.6138182498167564E-2</v>
      </c>
      <c r="D28">
        <f t="shared" si="1"/>
        <v>3.3532445470389471E-2</v>
      </c>
      <c r="E28">
        <f t="shared" si="1"/>
        <v>1.0974059914242829E-2</v>
      </c>
      <c r="F28">
        <f t="shared" si="1"/>
        <v>6.9884304919919371E-3</v>
      </c>
      <c r="G28">
        <f t="shared" si="1"/>
        <v>2.8003268891725219E-2</v>
      </c>
      <c r="H28">
        <f t="shared" si="1"/>
        <v>1.4817005788257898E-2</v>
      </c>
      <c r="I28">
        <f t="shared" si="1"/>
        <v>1.4927068803023635E-2</v>
      </c>
      <c r="J28">
        <f t="shared" si="1"/>
        <v>3.971670276408934E-3</v>
      </c>
      <c r="K28">
        <f t="shared" si="1"/>
        <v>1.7385382052055032E-2</v>
      </c>
      <c r="L28">
        <f t="shared" si="1"/>
        <v>4.2557966373137801E-2</v>
      </c>
      <c r="M28">
        <f t="shared" si="1"/>
        <v>1.4181318879563864E-2</v>
      </c>
      <c r="N28">
        <f t="shared" si="1"/>
        <v>2.4532255471666764E-2</v>
      </c>
      <c r="O28">
        <f t="shared" si="1"/>
        <v>1.4280782930938651E-2</v>
      </c>
      <c r="P28">
        <f t="shared" si="1"/>
        <v>9.2723004456820579E-3</v>
      </c>
      <c r="Q28" s="4"/>
    </row>
    <row r="29" spans="1:22" x14ac:dyDescent="0.3">
      <c r="A29">
        <f t="shared" si="1"/>
        <v>7.6950933665825838E-4</v>
      </c>
      <c r="B29">
        <f t="shared" si="1"/>
        <v>6.4980424219024391E-4</v>
      </c>
      <c r="C29">
        <f t="shared" si="1"/>
        <v>4.0049544256466341E-3</v>
      </c>
      <c r="D29">
        <f t="shared" si="1"/>
        <v>3.4277205942508382E-3</v>
      </c>
      <c r="E29">
        <f t="shared" si="1"/>
        <v>2.3271552871132473E-3</v>
      </c>
      <c r="F29">
        <f t="shared" si="1"/>
        <v>4.9137736118374242E-3</v>
      </c>
      <c r="G29">
        <f t="shared" si="1"/>
        <v>7.1800820320436776E-3</v>
      </c>
      <c r="H29">
        <f t="shared" si="1"/>
        <v>1.6380693967354476E-2</v>
      </c>
      <c r="I29">
        <f t="shared" si="1"/>
        <v>2.7007467060619461E-2</v>
      </c>
      <c r="J29">
        <f t="shared" si="1"/>
        <v>2.8140870676380769E-2</v>
      </c>
      <c r="K29">
        <f t="shared" si="1"/>
        <v>1.952664736381976E-2</v>
      </c>
      <c r="L29">
        <f t="shared" si="1"/>
        <v>5.9985933614814746E-2</v>
      </c>
      <c r="M29">
        <f t="shared" si="1"/>
        <v>1.1958904442610052E-2</v>
      </c>
      <c r="N29">
        <f t="shared" si="1"/>
        <v>7.2324675177827258E-3</v>
      </c>
      <c r="O29">
        <f t="shared" si="1"/>
        <v>7.6963635444836087E-3</v>
      </c>
      <c r="P29">
        <f t="shared" si="1"/>
        <v>9.110768752676357E-3</v>
      </c>
      <c r="Q29" s="4"/>
    </row>
    <row r="30" spans="1:22" x14ac:dyDescent="0.3">
      <c r="A30">
        <f t="shared" si="1"/>
        <v>1.9430637197403455E-3</v>
      </c>
      <c r="B30">
        <f t="shared" si="1"/>
        <v>2.4584759730286176E-3</v>
      </c>
      <c r="C30">
        <f t="shared" si="1"/>
        <v>1.082665514080039E-2</v>
      </c>
      <c r="D30">
        <f t="shared" si="1"/>
        <v>7.1526627523832431E-4</v>
      </c>
      <c r="E30">
        <f t="shared" si="1"/>
        <v>8.5152853716297106E-3</v>
      </c>
      <c r="F30">
        <f t="shared" si="1"/>
        <v>4.8362092426867953E-4</v>
      </c>
      <c r="G30">
        <f t="shared" si="1"/>
        <v>1.4669185172524246E-2</v>
      </c>
      <c r="H30">
        <f t="shared" si="1"/>
        <v>2.3118671516048794E-2</v>
      </c>
      <c r="I30">
        <f t="shared" si="1"/>
        <v>3.2700256808720296E-2</v>
      </c>
      <c r="J30">
        <f t="shared" si="1"/>
        <v>2.6118494975902462E-3</v>
      </c>
      <c r="K30">
        <f t="shared" si="1"/>
        <v>1.2666842663589972E-2</v>
      </c>
      <c r="L30">
        <f t="shared" si="1"/>
        <v>3.662306846597041E-2</v>
      </c>
      <c r="M30">
        <f t="shared" si="1"/>
        <v>1.9503292346984002E-3</v>
      </c>
      <c r="N30">
        <f t="shared" si="1"/>
        <v>5.1153361737228398E-3</v>
      </c>
      <c r="O30">
        <f t="shared" si="1"/>
        <v>1.0469268447958646E-2</v>
      </c>
      <c r="P30">
        <f t="shared" si="1"/>
        <v>2.4936188997143116E-2</v>
      </c>
      <c r="Q30" s="4"/>
    </row>
    <row r="31" spans="1:22" x14ac:dyDescent="0.3">
      <c r="A31">
        <f t="shared" si="1"/>
        <v>2.1842722913734125E-3</v>
      </c>
      <c r="B31">
        <f t="shared" si="1"/>
        <v>4.8025323513273266E-3</v>
      </c>
      <c r="C31">
        <f t="shared" si="1"/>
        <v>1.5048099628049982E-2</v>
      </c>
      <c r="D31">
        <f t="shared" si="1"/>
        <v>1.4368079406223977E-4</v>
      </c>
      <c r="E31">
        <f t="shared" si="1"/>
        <v>1.802395964517356E-2</v>
      </c>
      <c r="F31">
        <f t="shared" si="1"/>
        <v>3.8917900348414136E-3</v>
      </c>
      <c r="G31">
        <f t="shared" si="1"/>
        <v>3.0906316720981875E-2</v>
      </c>
      <c r="H31">
        <f t="shared" si="1"/>
        <v>3.1713391031659377E-2</v>
      </c>
      <c r="I31">
        <f t="shared" si="1"/>
        <v>2.8012841582214676E-2</v>
      </c>
      <c r="J31">
        <f t="shared" si="1"/>
        <v>2.8818760219649076E-2</v>
      </c>
      <c r="K31">
        <f t="shared" si="1"/>
        <v>2.1287699200406407E-2</v>
      </c>
      <c r="L31">
        <f t="shared" si="1"/>
        <v>9.7980237063607922E-3</v>
      </c>
      <c r="M31">
        <f t="shared" si="1"/>
        <v>3.2811004617650741E-2</v>
      </c>
      <c r="N31">
        <f t="shared" si="1"/>
        <v>4.3957545763047001E-3</v>
      </c>
      <c r="O31">
        <f t="shared" si="1"/>
        <v>1.6091168730084704E-2</v>
      </c>
      <c r="P31">
        <f t="shared" si="1"/>
        <v>3.0605721108737827E-2</v>
      </c>
      <c r="Q31" s="4"/>
    </row>
    <row r="32" spans="1:22" x14ac:dyDescent="0.3">
      <c r="A32">
        <f t="shared" si="1"/>
        <v>1.5338549087129394E-3</v>
      </c>
      <c r="B32">
        <f t="shared" si="1"/>
        <v>7.6980197748848234E-3</v>
      </c>
      <c r="C32">
        <f t="shared" si="1"/>
        <v>1.6682398437663615E-2</v>
      </c>
      <c r="D32">
        <f t="shared" si="1"/>
        <v>1.6849574250183408E-3</v>
      </c>
      <c r="E32">
        <f t="shared" si="1"/>
        <v>2.4538238163531179E-2</v>
      </c>
      <c r="F32">
        <f t="shared" si="1"/>
        <v>5.7070254241274876E-3</v>
      </c>
      <c r="G32">
        <f t="shared" si="1"/>
        <v>4.0176466324647553E-2</v>
      </c>
      <c r="H32">
        <f t="shared" si="1"/>
        <v>3.3971223452806898E-2</v>
      </c>
      <c r="I32">
        <f t="shared" si="1"/>
        <v>5.7566330038520908E-2</v>
      </c>
      <c r="J32">
        <f t="shared" si="1"/>
        <v>2.5881993562356487E-2</v>
      </c>
      <c r="K32">
        <f t="shared" si="1"/>
        <v>9.3102440304998479E-4</v>
      </c>
      <c r="L32">
        <f t="shared" si="1"/>
        <v>2.4842900012432889E-2</v>
      </c>
      <c r="M32">
        <f t="shared" si="1"/>
        <v>6.8397175766772511E-2</v>
      </c>
      <c r="N32">
        <f t="shared" si="1"/>
        <v>2.4653808408161892E-2</v>
      </c>
      <c r="O32">
        <f t="shared" si="1"/>
        <v>1.2569994187400235E-3</v>
      </c>
      <c r="P32">
        <f t="shared" si="1"/>
        <v>2.427360047520799E-2</v>
      </c>
      <c r="Q32" s="4"/>
    </row>
    <row r="33" spans="1:17" x14ac:dyDescent="0.3">
      <c r="A33">
        <f t="shared" si="1"/>
        <v>8.1578786003455583E-3</v>
      </c>
      <c r="B33">
        <f t="shared" si="1"/>
        <v>1.9893396762603488E-2</v>
      </c>
      <c r="C33">
        <f t="shared" si="1"/>
        <v>1.776071615852437E-2</v>
      </c>
      <c r="D33">
        <f t="shared" si="1"/>
        <v>3.3782122796444436E-2</v>
      </c>
      <c r="E33">
        <f t="shared" si="1"/>
        <v>2.7647873112269905E-2</v>
      </c>
      <c r="F33">
        <f t="shared" si="1"/>
        <v>3.2793437699430994E-3</v>
      </c>
      <c r="G33">
        <f t="shared" si="1"/>
        <v>4.396498322574971E-2</v>
      </c>
      <c r="H33">
        <f t="shared" si="1"/>
        <v>2.2684237305189758E-2</v>
      </c>
      <c r="I33">
        <f t="shared" si="1"/>
        <v>2.3813774300038282E-2</v>
      </c>
      <c r="J33">
        <f t="shared" si="1"/>
        <v>1.3894861171892536E-3</v>
      </c>
      <c r="K33">
        <f t="shared" si="1"/>
        <v>3.2446210897161931E-2</v>
      </c>
      <c r="L33">
        <f t="shared" si="1"/>
        <v>2.0640203232232202E-2</v>
      </c>
      <c r="M33">
        <f t="shared" si="1"/>
        <v>9.0152213574789086E-2</v>
      </c>
      <c r="N33">
        <f t="shared" si="1"/>
        <v>3.2881303163021736E-2</v>
      </c>
      <c r="O33">
        <f t="shared" si="1"/>
        <v>2.930228717158001E-2</v>
      </c>
      <c r="P33">
        <f t="shared" si="1"/>
        <v>8.9612923193306271E-3</v>
      </c>
      <c r="Q33" s="4"/>
    </row>
    <row r="34" spans="1:17" x14ac:dyDescent="0.3">
      <c r="A34">
        <f t="shared" si="1"/>
        <v>2.8850520566758242E-2</v>
      </c>
      <c r="B34">
        <f t="shared" si="1"/>
        <v>3.0364996558775781E-2</v>
      </c>
      <c r="C34">
        <f t="shared" si="1"/>
        <v>3.3138119024123003E-2</v>
      </c>
      <c r="D34">
        <f t="shared" si="1"/>
        <v>7.5040266181930271E-2</v>
      </c>
      <c r="E34">
        <f t="shared" si="1"/>
        <v>2.7574706741240351E-2</v>
      </c>
      <c r="F34">
        <f t="shared" si="1"/>
        <v>3.333415360425529E-3</v>
      </c>
      <c r="G34">
        <f t="shared" si="1"/>
        <v>4.4154238016019476E-2</v>
      </c>
      <c r="H34">
        <f t="shared" si="1"/>
        <v>2.5080220526418895E-3</v>
      </c>
      <c r="I34">
        <f t="shared" si="1"/>
        <v>4.5923023942398333E-2</v>
      </c>
      <c r="J34">
        <f t="shared" si="1"/>
        <v>4.379498532959436E-3</v>
      </c>
      <c r="K34">
        <f t="shared" si="1"/>
        <v>9.8341869054641706E-3</v>
      </c>
      <c r="L34">
        <f t="shared" si="1"/>
        <v>4.2017893657470606E-2</v>
      </c>
      <c r="M34">
        <f t="shared" si="1"/>
        <v>8.4348691003592324E-2</v>
      </c>
      <c r="N34">
        <f t="shared" si="1"/>
        <v>1.0988376622649731E-2</v>
      </c>
      <c r="O34">
        <f t="shared" si="1"/>
        <v>6.1781764764224201E-2</v>
      </c>
      <c r="P34">
        <f t="shared" si="1"/>
        <v>8.3277530327814375E-3</v>
      </c>
      <c r="Q34" s="4"/>
    </row>
    <row r="35" spans="1:17" x14ac:dyDescent="0.3">
      <c r="A35">
        <f t="shared" si="1"/>
        <v>1.2403494097677714E-2</v>
      </c>
      <c r="B35">
        <f t="shared" si="1"/>
        <v>2.6015974520630092E-3</v>
      </c>
      <c r="C35">
        <f t="shared" si="1"/>
        <v>6.2857672336490644E-2</v>
      </c>
      <c r="D35">
        <f t="shared" si="1"/>
        <v>5.0922516970939469E-2</v>
      </c>
      <c r="E35">
        <f t="shared" si="1"/>
        <v>2.4554379873304721E-2</v>
      </c>
      <c r="F35">
        <f t="shared" si="1"/>
        <v>1.1414942685546658E-2</v>
      </c>
      <c r="G35">
        <f t="shared" si="1"/>
        <v>4.0580448455283413E-2</v>
      </c>
      <c r="H35">
        <f t="shared" si="1"/>
        <v>2.9256753183511397E-2</v>
      </c>
      <c r="I35">
        <f t="shared" si="1"/>
        <v>1.7599697650135249E-2</v>
      </c>
      <c r="J35">
        <f t="shared" si="1"/>
        <v>8.2165129044603491E-3</v>
      </c>
      <c r="K35">
        <f t="shared" si="1"/>
        <v>2.2136586619001419E-2</v>
      </c>
      <c r="L35">
        <f t="shared" si="1"/>
        <v>4.4768310937712719E-2</v>
      </c>
      <c r="M35">
        <f t="shared" si="1"/>
        <v>5.3248268321210879E-2</v>
      </c>
      <c r="N35">
        <f t="shared" si="1"/>
        <v>3.8073922750860523E-2</v>
      </c>
      <c r="O35">
        <f t="shared" si="1"/>
        <v>7.6871849355889976E-2</v>
      </c>
      <c r="P35">
        <f t="shared" si="1"/>
        <v>1.7493344883377171E-2</v>
      </c>
      <c r="Q35" s="4"/>
    </row>
    <row r="36" spans="1:17" x14ac:dyDescent="0.3">
      <c r="A36">
        <f t="shared" si="1"/>
        <v>4.8525310941460731E-3</v>
      </c>
      <c r="B36">
        <f t="shared" si="1"/>
        <v>2.3197145909258365E-3</v>
      </c>
      <c r="C36">
        <f t="shared" si="1"/>
        <v>3.8630651802492533E-2</v>
      </c>
      <c r="D36">
        <f t="shared" si="1"/>
        <v>4.5405066706644681E-2</v>
      </c>
      <c r="E36">
        <f t="shared" si="1"/>
        <v>1.8218040413067738E-2</v>
      </c>
      <c r="F36">
        <f t="shared" si="1"/>
        <v>1.4672570536632956E-2</v>
      </c>
      <c r="G36">
        <f t="shared" si="1"/>
        <v>2.8590505290057133E-2</v>
      </c>
      <c r="H36">
        <f t="shared" si="1"/>
        <v>2.6642119325843372E-2</v>
      </c>
      <c r="I36">
        <f t="shared" si="1"/>
        <v>1.1682885711888913E-3</v>
      </c>
      <c r="J36">
        <f t="shared" si="1"/>
        <v>6.1640136641938348E-4</v>
      </c>
      <c r="K36">
        <f t="shared" si="1"/>
        <v>1.6445343044956651E-2</v>
      </c>
      <c r="L36">
        <f t="shared" si="1"/>
        <v>2.2051540512497803E-2</v>
      </c>
      <c r="M36">
        <f t="shared" si="1"/>
        <v>2.6261578338758085E-2</v>
      </c>
      <c r="N36">
        <f t="shared" si="1"/>
        <v>7.3960385075353352E-2</v>
      </c>
      <c r="O36">
        <f t="shared" si="1"/>
        <v>5.3327615452107069E-2</v>
      </c>
      <c r="P36">
        <f t="shared" si="1"/>
        <v>6.2237968947606026E-3</v>
      </c>
      <c r="Q36" s="4"/>
    </row>
    <row r="37" spans="1:17" x14ac:dyDescent="0.3">
      <c r="A37">
        <f t="shared" si="1"/>
        <v>7.3536635186266519E-3</v>
      </c>
      <c r="B37">
        <f t="shared" si="1"/>
        <v>5.0208054889022691E-4</v>
      </c>
      <c r="C37">
        <f t="shared" si="1"/>
        <v>2.1902021591513054E-2</v>
      </c>
      <c r="D37">
        <f t="shared" si="1"/>
        <v>5.0380094154383603E-3</v>
      </c>
      <c r="E37">
        <f t="shared" si="1"/>
        <v>9.1819517601705591E-3</v>
      </c>
      <c r="F37">
        <f t="shared" si="1"/>
        <v>9.2244491895323577E-3</v>
      </c>
      <c r="G37">
        <f t="shared" si="1"/>
        <v>1.4756736905151113E-2</v>
      </c>
      <c r="H37">
        <f t="shared" si="1"/>
        <v>1.8526798175059755E-2</v>
      </c>
      <c r="I37">
        <f t="shared" si="1"/>
        <v>3.3764937685674457E-2</v>
      </c>
      <c r="J37">
        <f t="shared" si="1"/>
        <v>1.3092921114244538E-2</v>
      </c>
      <c r="K37">
        <f t="shared" si="1"/>
        <v>8.874916477648559E-2</v>
      </c>
      <c r="L37">
        <f t="shared" si="1"/>
        <v>9.0035312997254757E-2</v>
      </c>
      <c r="M37">
        <f t="shared" si="1"/>
        <v>7.8059433310340154E-4</v>
      </c>
      <c r="N37">
        <f t="shared" si="1"/>
        <v>1.9418421778376382E-2</v>
      </c>
      <c r="O37">
        <f t="shared" si="1"/>
        <v>2.0074802947029624E-2</v>
      </c>
      <c r="P37">
        <f t="shared" si="1"/>
        <v>2.8238801195373919E-2</v>
      </c>
      <c r="Q37" s="4"/>
    </row>
    <row r="39" spans="1:17" x14ac:dyDescent="0.3">
      <c r="A39">
        <f>($S$2*$U$9/$S$7)</f>
        <v>0.57499095322153571</v>
      </c>
      <c r="B39">
        <f t="shared" ref="B39:D39" si="2">($S$2*$U$9/$S$7)</f>
        <v>0.57499095322153571</v>
      </c>
      <c r="C39">
        <f t="shared" si="2"/>
        <v>0.57499095322153571</v>
      </c>
      <c r="D39">
        <f t="shared" si="2"/>
        <v>0.57499095322153571</v>
      </c>
      <c r="E39">
        <f>($S$2*$U$10/$S$8)</f>
        <v>0.33409995586937336</v>
      </c>
      <c r="F39">
        <f t="shared" ref="F39:H39" si="3">($S$2*$U$10/$S$8)</f>
        <v>0.33409995586937336</v>
      </c>
      <c r="G39">
        <f t="shared" si="3"/>
        <v>0.33409995586937336</v>
      </c>
      <c r="H39">
        <f t="shared" si="3"/>
        <v>0.33409995586937336</v>
      </c>
      <c r="I39">
        <f>($S$2*$U$11/$S$7)</f>
        <v>0.539827228596646</v>
      </c>
      <c r="J39">
        <f t="shared" ref="J39:L39" si="4">($S$2*$U$11/$S$7)</f>
        <v>0.539827228596646</v>
      </c>
      <c r="K39">
        <f t="shared" si="4"/>
        <v>0.539827228596646</v>
      </c>
      <c r="L39">
        <f t="shared" si="4"/>
        <v>0.539827228596646</v>
      </c>
      <c r="M39">
        <f>($S$2*$U$12/$S$8)</f>
        <v>0.369263680494263</v>
      </c>
      <c r="N39">
        <f t="shared" ref="N39:P39" si="5">($S$2*$U$12/$S$8)</f>
        <v>0.369263680494263</v>
      </c>
      <c r="O39">
        <f t="shared" si="5"/>
        <v>0.369263680494263</v>
      </c>
      <c r="P39">
        <f t="shared" si="5"/>
        <v>0.369263680494263</v>
      </c>
      <c r="Q39" s="4" t="s">
        <v>20</v>
      </c>
    </row>
    <row r="40" spans="1:17" x14ac:dyDescent="0.3">
      <c r="A40">
        <f t="shared" ref="A40:D49" si="6">($S$2*$U$9/$S$7)</f>
        <v>0.57499095322153571</v>
      </c>
      <c r="B40">
        <f t="shared" si="6"/>
        <v>0.57499095322153571</v>
      </c>
      <c r="C40">
        <f t="shared" si="6"/>
        <v>0.57499095322153571</v>
      </c>
      <c r="D40">
        <f t="shared" si="6"/>
        <v>0.57499095322153571</v>
      </c>
      <c r="E40">
        <f t="shared" ref="E40:H49" si="7">($S$2*$U$10/$S$8)</f>
        <v>0.33409995586937336</v>
      </c>
      <c r="F40">
        <f t="shared" si="7"/>
        <v>0.33409995586937336</v>
      </c>
      <c r="G40">
        <f t="shared" si="7"/>
        <v>0.33409995586937336</v>
      </c>
      <c r="H40">
        <f t="shared" si="7"/>
        <v>0.33409995586937336</v>
      </c>
      <c r="I40">
        <f t="shared" ref="I40:L49" si="8">($S$2*$U$11/$S$7)</f>
        <v>0.539827228596646</v>
      </c>
      <c r="J40">
        <f t="shared" si="8"/>
        <v>0.539827228596646</v>
      </c>
      <c r="K40">
        <f t="shared" si="8"/>
        <v>0.539827228596646</v>
      </c>
      <c r="L40">
        <f t="shared" si="8"/>
        <v>0.539827228596646</v>
      </c>
      <c r="M40">
        <f t="shared" ref="M40:P49" si="9">($S$2*$U$12/$S$8)</f>
        <v>0.369263680494263</v>
      </c>
      <c r="N40">
        <f t="shared" si="9"/>
        <v>0.369263680494263</v>
      </c>
      <c r="O40">
        <f t="shared" si="9"/>
        <v>0.369263680494263</v>
      </c>
      <c r="P40">
        <f t="shared" si="9"/>
        <v>0.369263680494263</v>
      </c>
      <c r="Q40" s="4"/>
    </row>
    <row r="41" spans="1:17" x14ac:dyDescent="0.3">
      <c r="A41">
        <f t="shared" si="6"/>
        <v>0.57499095322153571</v>
      </c>
      <c r="B41">
        <f t="shared" si="6"/>
        <v>0.57499095322153571</v>
      </c>
      <c r="C41">
        <f t="shared" si="6"/>
        <v>0.57499095322153571</v>
      </c>
      <c r="D41">
        <f t="shared" si="6"/>
        <v>0.57499095322153571</v>
      </c>
      <c r="E41">
        <f t="shared" si="7"/>
        <v>0.33409995586937336</v>
      </c>
      <c r="F41">
        <f t="shared" si="7"/>
        <v>0.33409995586937336</v>
      </c>
      <c r="G41">
        <f t="shared" si="7"/>
        <v>0.33409995586937336</v>
      </c>
      <c r="H41">
        <f t="shared" si="7"/>
        <v>0.33409995586937336</v>
      </c>
      <c r="I41">
        <f t="shared" si="8"/>
        <v>0.539827228596646</v>
      </c>
      <c r="J41">
        <f t="shared" si="8"/>
        <v>0.539827228596646</v>
      </c>
      <c r="K41">
        <f t="shared" si="8"/>
        <v>0.539827228596646</v>
      </c>
      <c r="L41">
        <f t="shared" si="8"/>
        <v>0.539827228596646</v>
      </c>
      <c r="M41">
        <f t="shared" si="9"/>
        <v>0.369263680494263</v>
      </c>
      <c r="N41">
        <f t="shared" si="9"/>
        <v>0.369263680494263</v>
      </c>
      <c r="O41">
        <f t="shared" si="9"/>
        <v>0.369263680494263</v>
      </c>
      <c r="P41">
        <f t="shared" si="9"/>
        <v>0.369263680494263</v>
      </c>
      <c r="Q41" s="4"/>
    </row>
    <row r="42" spans="1:17" x14ac:dyDescent="0.3">
      <c r="A42">
        <f t="shared" si="6"/>
        <v>0.57499095322153571</v>
      </c>
      <c r="B42">
        <f t="shared" si="6"/>
        <v>0.57499095322153571</v>
      </c>
      <c r="C42">
        <f t="shared" si="6"/>
        <v>0.57499095322153571</v>
      </c>
      <c r="D42">
        <f t="shared" si="6"/>
        <v>0.57499095322153571</v>
      </c>
      <c r="E42">
        <f t="shared" si="7"/>
        <v>0.33409995586937336</v>
      </c>
      <c r="F42">
        <f t="shared" si="7"/>
        <v>0.33409995586937336</v>
      </c>
      <c r="G42">
        <f t="shared" si="7"/>
        <v>0.33409995586937336</v>
      </c>
      <c r="H42">
        <f t="shared" si="7"/>
        <v>0.33409995586937336</v>
      </c>
      <c r="I42">
        <f t="shared" si="8"/>
        <v>0.539827228596646</v>
      </c>
      <c r="J42">
        <f t="shared" si="8"/>
        <v>0.539827228596646</v>
      </c>
      <c r="K42">
        <f t="shared" si="8"/>
        <v>0.539827228596646</v>
      </c>
      <c r="L42">
        <f t="shared" si="8"/>
        <v>0.539827228596646</v>
      </c>
      <c r="M42">
        <f t="shared" si="9"/>
        <v>0.369263680494263</v>
      </c>
      <c r="N42">
        <f t="shared" si="9"/>
        <v>0.369263680494263</v>
      </c>
      <c r="O42">
        <f t="shared" si="9"/>
        <v>0.369263680494263</v>
      </c>
      <c r="P42">
        <f t="shared" si="9"/>
        <v>0.369263680494263</v>
      </c>
      <c r="Q42" s="4"/>
    </row>
    <row r="43" spans="1:17" x14ac:dyDescent="0.3">
      <c r="A43">
        <f t="shared" si="6"/>
        <v>0.57499095322153571</v>
      </c>
      <c r="B43">
        <f t="shared" si="6"/>
        <v>0.57499095322153571</v>
      </c>
      <c r="C43">
        <f t="shared" si="6"/>
        <v>0.57499095322153571</v>
      </c>
      <c r="D43">
        <f t="shared" si="6"/>
        <v>0.57499095322153571</v>
      </c>
      <c r="E43">
        <f t="shared" si="7"/>
        <v>0.33409995586937336</v>
      </c>
      <c r="F43">
        <f t="shared" si="7"/>
        <v>0.33409995586937336</v>
      </c>
      <c r="G43">
        <f t="shared" si="7"/>
        <v>0.33409995586937336</v>
      </c>
      <c r="H43">
        <f t="shared" si="7"/>
        <v>0.33409995586937336</v>
      </c>
      <c r="I43">
        <f t="shared" si="8"/>
        <v>0.539827228596646</v>
      </c>
      <c r="J43">
        <f t="shared" si="8"/>
        <v>0.539827228596646</v>
      </c>
      <c r="K43">
        <f t="shared" si="8"/>
        <v>0.539827228596646</v>
      </c>
      <c r="L43">
        <f t="shared" si="8"/>
        <v>0.539827228596646</v>
      </c>
      <c r="M43">
        <f t="shared" si="9"/>
        <v>0.369263680494263</v>
      </c>
      <c r="N43">
        <f t="shared" si="9"/>
        <v>0.369263680494263</v>
      </c>
      <c r="O43">
        <f t="shared" si="9"/>
        <v>0.369263680494263</v>
      </c>
      <c r="P43">
        <f t="shared" si="9"/>
        <v>0.369263680494263</v>
      </c>
      <c r="Q43" s="4"/>
    </row>
    <row r="44" spans="1:17" x14ac:dyDescent="0.3">
      <c r="A44">
        <f t="shared" si="6"/>
        <v>0.57499095322153571</v>
      </c>
      <c r="B44">
        <f t="shared" si="6"/>
        <v>0.57499095322153571</v>
      </c>
      <c r="C44">
        <f t="shared" si="6"/>
        <v>0.57499095322153571</v>
      </c>
      <c r="D44">
        <f t="shared" si="6"/>
        <v>0.57499095322153571</v>
      </c>
      <c r="E44">
        <f t="shared" si="7"/>
        <v>0.33409995586937336</v>
      </c>
      <c r="F44">
        <f t="shared" si="7"/>
        <v>0.33409995586937336</v>
      </c>
      <c r="G44">
        <f t="shared" si="7"/>
        <v>0.33409995586937336</v>
      </c>
      <c r="H44">
        <f t="shared" si="7"/>
        <v>0.33409995586937336</v>
      </c>
      <c r="I44">
        <f t="shared" si="8"/>
        <v>0.539827228596646</v>
      </c>
      <c r="J44">
        <f t="shared" si="8"/>
        <v>0.539827228596646</v>
      </c>
      <c r="K44">
        <f t="shared" si="8"/>
        <v>0.539827228596646</v>
      </c>
      <c r="L44">
        <f t="shared" si="8"/>
        <v>0.539827228596646</v>
      </c>
      <c r="M44">
        <f t="shared" si="9"/>
        <v>0.369263680494263</v>
      </c>
      <c r="N44">
        <f t="shared" si="9"/>
        <v>0.369263680494263</v>
      </c>
      <c r="O44">
        <f t="shared" si="9"/>
        <v>0.369263680494263</v>
      </c>
      <c r="P44">
        <f t="shared" si="9"/>
        <v>0.369263680494263</v>
      </c>
      <c r="Q44" s="4"/>
    </row>
    <row r="45" spans="1:17" x14ac:dyDescent="0.3">
      <c r="A45">
        <f t="shared" si="6"/>
        <v>0.57499095322153571</v>
      </c>
      <c r="B45">
        <f t="shared" si="6"/>
        <v>0.57499095322153571</v>
      </c>
      <c r="C45">
        <f t="shared" si="6"/>
        <v>0.57499095322153571</v>
      </c>
      <c r="D45">
        <f t="shared" si="6"/>
        <v>0.57499095322153571</v>
      </c>
      <c r="E45">
        <f t="shared" si="7"/>
        <v>0.33409995586937336</v>
      </c>
      <c r="F45">
        <f t="shared" si="7"/>
        <v>0.33409995586937336</v>
      </c>
      <c r="G45">
        <f t="shared" si="7"/>
        <v>0.33409995586937336</v>
      </c>
      <c r="H45">
        <f t="shared" si="7"/>
        <v>0.33409995586937336</v>
      </c>
      <c r="I45">
        <f t="shared" si="8"/>
        <v>0.539827228596646</v>
      </c>
      <c r="J45">
        <f t="shared" si="8"/>
        <v>0.539827228596646</v>
      </c>
      <c r="K45">
        <f t="shared" si="8"/>
        <v>0.539827228596646</v>
      </c>
      <c r="L45">
        <f t="shared" si="8"/>
        <v>0.539827228596646</v>
      </c>
      <c r="M45">
        <f t="shared" si="9"/>
        <v>0.369263680494263</v>
      </c>
      <c r="N45">
        <f t="shared" si="9"/>
        <v>0.369263680494263</v>
      </c>
      <c r="O45">
        <f t="shared" si="9"/>
        <v>0.369263680494263</v>
      </c>
      <c r="P45">
        <f t="shared" si="9"/>
        <v>0.369263680494263</v>
      </c>
      <c r="Q45" s="4"/>
    </row>
    <row r="46" spans="1:17" x14ac:dyDescent="0.3">
      <c r="A46">
        <f t="shared" si="6"/>
        <v>0.57499095322153571</v>
      </c>
      <c r="B46">
        <f t="shared" si="6"/>
        <v>0.57499095322153571</v>
      </c>
      <c r="C46">
        <f t="shared" si="6"/>
        <v>0.57499095322153571</v>
      </c>
      <c r="D46">
        <f t="shared" si="6"/>
        <v>0.57499095322153571</v>
      </c>
      <c r="E46">
        <f t="shared" si="7"/>
        <v>0.33409995586937336</v>
      </c>
      <c r="F46">
        <f t="shared" si="7"/>
        <v>0.33409995586937336</v>
      </c>
      <c r="G46">
        <f t="shared" si="7"/>
        <v>0.33409995586937336</v>
      </c>
      <c r="H46">
        <f t="shared" si="7"/>
        <v>0.33409995586937336</v>
      </c>
      <c r="I46">
        <f t="shared" si="8"/>
        <v>0.539827228596646</v>
      </c>
      <c r="J46">
        <f t="shared" si="8"/>
        <v>0.539827228596646</v>
      </c>
      <c r="K46">
        <f t="shared" si="8"/>
        <v>0.539827228596646</v>
      </c>
      <c r="L46">
        <f t="shared" si="8"/>
        <v>0.539827228596646</v>
      </c>
      <c r="M46">
        <f t="shared" si="9"/>
        <v>0.369263680494263</v>
      </c>
      <c r="N46">
        <f t="shared" si="9"/>
        <v>0.369263680494263</v>
      </c>
      <c r="O46">
        <f t="shared" si="9"/>
        <v>0.369263680494263</v>
      </c>
      <c r="P46">
        <f t="shared" si="9"/>
        <v>0.369263680494263</v>
      </c>
      <c r="Q46" s="4"/>
    </row>
    <row r="47" spans="1:17" x14ac:dyDescent="0.3">
      <c r="A47">
        <f t="shared" si="6"/>
        <v>0.57499095322153571</v>
      </c>
      <c r="B47">
        <f t="shared" si="6"/>
        <v>0.57499095322153571</v>
      </c>
      <c r="C47">
        <f t="shared" si="6"/>
        <v>0.57499095322153571</v>
      </c>
      <c r="D47">
        <f t="shared" si="6"/>
        <v>0.57499095322153571</v>
      </c>
      <c r="E47">
        <f t="shared" si="7"/>
        <v>0.33409995586937336</v>
      </c>
      <c r="F47">
        <f t="shared" si="7"/>
        <v>0.33409995586937336</v>
      </c>
      <c r="G47">
        <f t="shared" si="7"/>
        <v>0.33409995586937336</v>
      </c>
      <c r="H47">
        <f t="shared" si="7"/>
        <v>0.33409995586937336</v>
      </c>
      <c r="I47">
        <f t="shared" si="8"/>
        <v>0.539827228596646</v>
      </c>
      <c r="J47">
        <f t="shared" si="8"/>
        <v>0.539827228596646</v>
      </c>
      <c r="K47">
        <f t="shared" si="8"/>
        <v>0.539827228596646</v>
      </c>
      <c r="L47">
        <f t="shared" si="8"/>
        <v>0.539827228596646</v>
      </c>
      <c r="M47">
        <f t="shared" si="9"/>
        <v>0.369263680494263</v>
      </c>
      <c r="N47">
        <f t="shared" si="9"/>
        <v>0.369263680494263</v>
      </c>
      <c r="O47">
        <f t="shared" si="9"/>
        <v>0.369263680494263</v>
      </c>
      <c r="P47">
        <f t="shared" si="9"/>
        <v>0.369263680494263</v>
      </c>
      <c r="Q47" s="4"/>
    </row>
    <row r="48" spans="1:17" x14ac:dyDescent="0.3">
      <c r="A48">
        <f t="shared" si="6"/>
        <v>0.57499095322153571</v>
      </c>
      <c r="B48">
        <f t="shared" si="6"/>
        <v>0.57499095322153571</v>
      </c>
      <c r="C48">
        <f t="shared" si="6"/>
        <v>0.57499095322153571</v>
      </c>
      <c r="D48">
        <f t="shared" si="6"/>
        <v>0.57499095322153571</v>
      </c>
      <c r="E48">
        <f t="shared" si="7"/>
        <v>0.33409995586937336</v>
      </c>
      <c r="F48">
        <f t="shared" si="7"/>
        <v>0.33409995586937336</v>
      </c>
      <c r="G48">
        <f t="shared" si="7"/>
        <v>0.33409995586937336</v>
      </c>
      <c r="H48">
        <f t="shared" si="7"/>
        <v>0.33409995586937336</v>
      </c>
      <c r="I48">
        <f t="shared" si="8"/>
        <v>0.539827228596646</v>
      </c>
      <c r="J48">
        <f t="shared" si="8"/>
        <v>0.539827228596646</v>
      </c>
      <c r="K48">
        <f t="shared" si="8"/>
        <v>0.539827228596646</v>
      </c>
      <c r="L48">
        <f t="shared" si="8"/>
        <v>0.539827228596646</v>
      </c>
      <c r="M48">
        <f t="shared" si="9"/>
        <v>0.369263680494263</v>
      </c>
      <c r="N48">
        <f t="shared" si="9"/>
        <v>0.369263680494263</v>
      </c>
      <c r="O48">
        <f t="shared" si="9"/>
        <v>0.369263680494263</v>
      </c>
      <c r="P48">
        <f t="shared" si="9"/>
        <v>0.369263680494263</v>
      </c>
      <c r="Q48" s="4"/>
    </row>
    <row r="49" spans="1:17" x14ac:dyDescent="0.3">
      <c r="A49">
        <f t="shared" si="6"/>
        <v>0.57499095322153571</v>
      </c>
      <c r="B49">
        <f t="shared" si="6"/>
        <v>0.57499095322153571</v>
      </c>
      <c r="C49">
        <f t="shared" si="6"/>
        <v>0.57499095322153571</v>
      </c>
      <c r="D49">
        <f t="shared" si="6"/>
        <v>0.57499095322153571</v>
      </c>
      <c r="E49">
        <f t="shared" si="7"/>
        <v>0.33409995586937336</v>
      </c>
      <c r="F49">
        <f t="shared" si="7"/>
        <v>0.33409995586937336</v>
      </c>
      <c r="G49">
        <f t="shared" si="7"/>
        <v>0.33409995586937336</v>
      </c>
      <c r="H49">
        <f t="shared" si="7"/>
        <v>0.33409995586937336</v>
      </c>
      <c r="I49">
        <f t="shared" si="8"/>
        <v>0.539827228596646</v>
      </c>
      <c r="J49">
        <f t="shared" si="8"/>
        <v>0.539827228596646</v>
      </c>
      <c r="K49">
        <f t="shared" si="8"/>
        <v>0.539827228596646</v>
      </c>
      <c r="L49">
        <f t="shared" si="8"/>
        <v>0.539827228596646</v>
      </c>
      <c r="M49">
        <f t="shared" si="9"/>
        <v>0.369263680494263</v>
      </c>
      <c r="N49">
        <f t="shared" si="9"/>
        <v>0.369263680494263</v>
      </c>
      <c r="O49">
        <f t="shared" si="9"/>
        <v>0.369263680494263</v>
      </c>
      <c r="P49">
        <f t="shared" si="9"/>
        <v>0.369263680494263</v>
      </c>
      <c r="Q49" s="4"/>
    </row>
    <row r="50" spans="1:17" x14ac:dyDescent="0.3">
      <c r="A50">
        <f>SUM(A39:A49)</f>
        <v>6.3249004854368938</v>
      </c>
      <c r="E50">
        <f>SUM(E39:E49)</f>
        <v>3.6750995145631062</v>
      </c>
    </row>
    <row r="52" spans="1:17" x14ac:dyDescent="0.3">
      <c r="A52">
        <f>A39/60</f>
        <v>9.5831825536922613E-3</v>
      </c>
      <c r="B52">
        <f t="shared" ref="B52:P52" si="10">B39/60</f>
        <v>9.5831825536922613E-3</v>
      </c>
      <c r="C52">
        <f t="shared" si="10"/>
        <v>9.5831825536922613E-3</v>
      </c>
      <c r="D52">
        <f t="shared" si="10"/>
        <v>9.5831825536922613E-3</v>
      </c>
      <c r="E52">
        <f t="shared" si="10"/>
        <v>5.5683325978228889E-3</v>
      </c>
      <c r="F52">
        <f t="shared" si="10"/>
        <v>5.5683325978228889E-3</v>
      </c>
      <c r="G52">
        <f t="shared" si="10"/>
        <v>5.5683325978228889E-3</v>
      </c>
      <c r="H52">
        <f t="shared" si="10"/>
        <v>5.5683325978228889E-3</v>
      </c>
      <c r="I52">
        <f t="shared" si="10"/>
        <v>8.9971204766107673E-3</v>
      </c>
      <c r="J52">
        <f t="shared" si="10"/>
        <v>8.9971204766107673E-3</v>
      </c>
      <c r="K52">
        <f t="shared" si="10"/>
        <v>8.9971204766107673E-3</v>
      </c>
      <c r="L52">
        <f t="shared" si="10"/>
        <v>8.9971204766107673E-3</v>
      </c>
      <c r="M52">
        <f t="shared" si="10"/>
        <v>6.1543946749043838E-3</v>
      </c>
      <c r="N52">
        <f t="shared" si="10"/>
        <v>6.1543946749043838E-3</v>
      </c>
      <c r="O52">
        <f t="shared" si="10"/>
        <v>6.1543946749043838E-3</v>
      </c>
      <c r="P52">
        <f t="shared" si="10"/>
        <v>6.1543946749043838E-3</v>
      </c>
      <c r="Q52" s="4" t="s">
        <v>23</v>
      </c>
    </row>
    <row r="53" spans="1:17" x14ac:dyDescent="0.3">
      <c r="A53">
        <f t="shared" ref="A53:P62" si="11">A40/60</f>
        <v>9.5831825536922613E-3</v>
      </c>
      <c r="B53">
        <f t="shared" si="11"/>
        <v>9.5831825536922613E-3</v>
      </c>
      <c r="C53">
        <f t="shared" si="11"/>
        <v>9.5831825536922613E-3</v>
      </c>
      <c r="D53">
        <f t="shared" si="11"/>
        <v>9.5831825536922613E-3</v>
      </c>
      <c r="E53">
        <f t="shared" si="11"/>
        <v>5.5683325978228889E-3</v>
      </c>
      <c r="F53">
        <f t="shared" si="11"/>
        <v>5.5683325978228889E-3</v>
      </c>
      <c r="G53">
        <f t="shared" si="11"/>
        <v>5.5683325978228889E-3</v>
      </c>
      <c r="H53">
        <f t="shared" si="11"/>
        <v>5.5683325978228889E-3</v>
      </c>
      <c r="I53">
        <f t="shared" si="11"/>
        <v>8.9971204766107673E-3</v>
      </c>
      <c r="J53">
        <f t="shared" si="11"/>
        <v>8.9971204766107673E-3</v>
      </c>
      <c r="K53">
        <f t="shared" si="11"/>
        <v>8.9971204766107673E-3</v>
      </c>
      <c r="L53">
        <f t="shared" si="11"/>
        <v>8.9971204766107673E-3</v>
      </c>
      <c r="M53">
        <f t="shared" si="11"/>
        <v>6.1543946749043838E-3</v>
      </c>
      <c r="N53">
        <f t="shared" si="11"/>
        <v>6.1543946749043838E-3</v>
      </c>
      <c r="O53">
        <f t="shared" si="11"/>
        <v>6.1543946749043838E-3</v>
      </c>
      <c r="P53">
        <f t="shared" si="11"/>
        <v>6.1543946749043838E-3</v>
      </c>
      <c r="Q53" s="4"/>
    </row>
    <row r="54" spans="1:17" x14ac:dyDescent="0.3">
      <c r="A54">
        <f t="shared" si="11"/>
        <v>9.5831825536922613E-3</v>
      </c>
      <c r="B54">
        <f t="shared" si="11"/>
        <v>9.5831825536922613E-3</v>
      </c>
      <c r="C54">
        <f t="shared" si="11"/>
        <v>9.5831825536922613E-3</v>
      </c>
      <c r="D54">
        <f t="shared" si="11"/>
        <v>9.5831825536922613E-3</v>
      </c>
      <c r="E54">
        <f t="shared" si="11"/>
        <v>5.5683325978228889E-3</v>
      </c>
      <c r="F54">
        <f t="shared" si="11"/>
        <v>5.5683325978228889E-3</v>
      </c>
      <c r="G54">
        <f t="shared" si="11"/>
        <v>5.5683325978228889E-3</v>
      </c>
      <c r="H54">
        <f t="shared" si="11"/>
        <v>5.5683325978228889E-3</v>
      </c>
      <c r="I54">
        <f t="shared" si="11"/>
        <v>8.9971204766107673E-3</v>
      </c>
      <c r="J54">
        <f t="shared" si="11"/>
        <v>8.9971204766107673E-3</v>
      </c>
      <c r="K54">
        <f t="shared" si="11"/>
        <v>8.9971204766107673E-3</v>
      </c>
      <c r="L54">
        <f t="shared" si="11"/>
        <v>8.9971204766107673E-3</v>
      </c>
      <c r="M54">
        <f t="shared" si="11"/>
        <v>6.1543946749043838E-3</v>
      </c>
      <c r="N54">
        <f t="shared" si="11"/>
        <v>6.1543946749043838E-3</v>
      </c>
      <c r="O54">
        <f t="shared" si="11"/>
        <v>6.1543946749043838E-3</v>
      </c>
      <c r="P54">
        <f t="shared" si="11"/>
        <v>6.1543946749043838E-3</v>
      </c>
      <c r="Q54" s="4"/>
    </row>
    <row r="55" spans="1:17" x14ac:dyDescent="0.3">
      <c r="A55">
        <f t="shared" si="11"/>
        <v>9.5831825536922613E-3</v>
      </c>
      <c r="B55">
        <f t="shared" si="11"/>
        <v>9.5831825536922613E-3</v>
      </c>
      <c r="C55">
        <f t="shared" si="11"/>
        <v>9.5831825536922613E-3</v>
      </c>
      <c r="D55">
        <f t="shared" si="11"/>
        <v>9.5831825536922613E-3</v>
      </c>
      <c r="E55">
        <f t="shared" si="11"/>
        <v>5.5683325978228889E-3</v>
      </c>
      <c r="F55">
        <f t="shared" si="11"/>
        <v>5.5683325978228889E-3</v>
      </c>
      <c r="G55">
        <f t="shared" si="11"/>
        <v>5.5683325978228889E-3</v>
      </c>
      <c r="H55">
        <f t="shared" si="11"/>
        <v>5.5683325978228889E-3</v>
      </c>
      <c r="I55">
        <f t="shared" si="11"/>
        <v>8.9971204766107673E-3</v>
      </c>
      <c r="J55">
        <f t="shared" si="11"/>
        <v>8.9971204766107673E-3</v>
      </c>
      <c r="K55">
        <f t="shared" si="11"/>
        <v>8.9971204766107673E-3</v>
      </c>
      <c r="L55">
        <f t="shared" si="11"/>
        <v>8.9971204766107673E-3</v>
      </c>
      <c r="M55">
        <f t="shared" si="11"/>
        <v>6.1543946749043838E-3</v>
      </c>
      <c r="N55">
        <f t="shared" si="11"/>
        <v>6.1543946749043838E-3</v>
      </c>
      <c r="O55">
        <f t="shared" si="11"/>
        <v>6.1543946749043838E-3</v>
      </c>
      <c r="P55">
        <f t="shared" si="11"/>
        <v>6.1543946749043838E-3</v>
      </c>
      <c r="Q55" s="4"/>
    </row>
    <row r="56" spans="1:17" x14ac:dyDescent="0.3">
      <c r="A56">
        <f t="shared" si="11"/>
        <v>9.5831825536922613E-3</v>
      </c>
      <c r="B56">
        <f t="shared" si="11"/>
        <v>9.5831825536922613E-3</v>
      </c>
      <c r="C56">
        <f t="shared" si="11"/>
        <v>9.5831825536922613E-3</v>
      </c>
      <c r="D56">
        <f t="shared" si="11"/>
        <v>9.5831825536922613E-3</v>
      </c>
      <c r="E56">
        <f t="shared" si="11"/>
        <v>5.5683325978228889E-3</v>
      </c>
      <c r="F56">
        <f t="shared" si="11"/>
        <v>5.5683325978228889E-3</v>
      </c>
      <c r="G56">
        <f t="shared" si="11"/>
        <v>5.5683325978228889E-3</v>
      </c>
      <c r="H56">
        <f t="shared" si="11"/>
        <v>5.5683325978228889E-3</v>
      </c>
      <c r="I56">
        <f t="shared" si="11"/>
        <v>8.9971204766107673E-3</v>
      </c>
      <c r="J56">
        <f t="shared" si="11"/>
        <v>8.9971204766107673E-3</v>
      </c>
      <c r="K56">
        <f t="shared" si="11"/>
        <v>8.9971204766107673E-3</v>
      </c>
      <c r="L56">
        <f t="shared" si="11"/>
        <v>8.9971204766107673E-3</v>
      </c>
      <c r="M56">
        <f t="shared" si="11"/>
        <v>6.1543946749043838E-3</v>
      </c>
      <c r="N56">
        <f t="shared" si="11"/>
        <v>6.1543946749043838E-3</v>
      </c>
      <c r="O56">
        <f t="shared" si="11"/>
        <v>6.1543946749043838E-3</v>
      </c>
      <c r="P56">
        <f t="shared" si="11"/>
        <v>6.1543946749043838E-3</v>
      </c>
      <c r="Q56" s="4"/>
    </row>
    <row r="57" spans="1:17" x14ac:dyDescent="0.3">
      <c r="A57">
        <f t="shared" si="11"/>
        <v>9.5831825536922613E-3</v>
      </c>
      <c r="B57">
        <f t="shared" si="11"/>
        <v>9.5831825536922613E-3</v>
      </c>
      <c r="C57">
        <f t="shared" si="11"/>
        <v>9.5831825536922613E-3</v>
      </c>
      <c r="D57">
        <f t="shared" si="11"/>
        <v>9.5831825536922613E-3</v>
      </c>
      <c r="E57">
        <f t="shared" si="11"/>
        <v>5.5683325978228889E-3</v>
      </c>
      <c r="F57">
        <f t="shared" si="11"/>
        <v>5.5683325978228889E-3</v>
      </c>
      <c r="G57">
        <f t="shared" si="11"/>
        <v>5.5683325978228889E-3</v>
      </c>
      <c r="H57">
        <f t="shared" si="11"/>
        <v>5.5683325978228889E-3</v>
      </c>
      <c r="I57">
        <f t="shared" si="11"/>
        <v>8.9971204766107673E-3</v>
      </c>
      <c r="J57">
        <f t="shared" si="11"/>
        <v>8.9971204766107673E-3</v>
      </c>
      <c r="K57">
        <f t="shared" si="11"/>
        <v>8.9971204766107673E-3</v>
      </c>
      <c r="L57">
        <f t="shared" si="11"/>
        <v>8.9971204766107673E-3</v>
      </c>
      <c r="M57">
        <f t="shared" si="11"/>
        <v>6.1543946749043838E-3</v>
      </c>
      <c r="N57">
        <f t="shared" si="11"/>
        <v>6.1543946749043838E-3</v>
      </c>
      <c r="O57">
        <f t="shared" si="11"/>
        <v>6.1543946749043838E-3</v>
      </c>
      <c r="P57">
        <f t="shared" si="11"/>
        <v>6.1543946749043838E-3</v>
      </c>
      <c r="Q57" s="4"/>
    </row>
    <row r="58" spans="1:17" x14ac:dyDescent="0.3">
      <c r="A58">
        <f t="shared" si="11"/>
        <v>9.5831825536922613E-3</v>
      </c>
      <c r="B58">
        <f t="shared" si="11"/>
        <v>9.5831825536922613E-3</v>
      </c>
      <c r="C58">
        <f t="shared" si="11"/>
        <v>9.5831825536922613E-3</v>
      </c>
      <c r="D58">
        <f t="shared" si="11"/>
        <v>9.5831825536922613E-3</v>
      </c>
      <c r="E58">
        <f t="shared" si="11"/>
        <v>5.5683325978228889E-3</v>
      </c>
      <c r="F58">
        <f t="shared" si="11"/>
        <v>5.5683325978228889E-3</v>
      </c>
      <c r="G58">
        <f t="shared" si="11"/>
        <v>5.5683325978228889E-3</v>
      </c>
      <c r="H58">
        <f t="shared" si="11"/>
        <v>5.5683325978228889E-3</v>
      </c>
      <c r="I58">
        <f t="shared" si="11"/>
        <v>8.9971204766107673E-3</v>
      </c>
      <c r="J58">
        <f t="shared" si="11"/>
        <v>8.9971204766107673E-3</v>
      </c>
      <c r="K58">
        <f t="shared" si="11"/>
        <v>8.9971204766107673E-3</v>
      </c>
      <c r="L58">
        <f t="shared" si="11"/>
        <v>8.9971204766107673E-3</v>
      </c>
      <c r="M58">
        <f t="shared" si="11"/>
        <v>6.1543946749043838E-3</v>
      </c>
      <c r="N58">
        <f t="shared" si="11"/>
        <v>6.1543946749043838E-3</v>
      </c>
      <c r="O58">
        <f t="shared" si="11"/>
        <v>6.1543946749043838E-3</v>
      </c>
      <c r="P58">
        <f t="shared" si="11"/>
        <v>6.1543946749043838E-3</v>
      </c>
      <c r="Q58" s="4"/>
    </row>
    <row r="59" spans="1:17" x14ac:dyDescent="0.3">
      <c r="A59">
        <f t="shared" si="11"/>
        <v>9.5831825536922613E-3</v>
      </c>
      <c r="B59">
        <f t="shared" si="11"/>
        <v>9.5831825536922613E-3</v>
      </c>
      <c r="C59">
        <f t="shared" si="11"/>
        <v>9.5831825536922613E-3</v>
      </c>
      <c r="D59">
        <f t="shared" si="11"/>
        <v>9.5831825536922613E-3</v>
      </c>
      <c r="E59">
        <f t="shared" si="11"/>
        <v>5.5683325978228889E-3</v>
      </c>
      <c r="F59">
        <f t="shared" si="11"/>
        <v>5.5683325978228889E-3</v>
      </c>
      <c r="G59">
        <f t="shared" si="11"/>
        <v>5.5683325978228889E-3</v>
      </c>
      <c r="H59">
        <f t="shared" si="11"/>
        <v>5.5683325978228889E-3</v>
      </c>
      <c r="I59">
        <f t="shared" si="11"/>
        <v>8.9971204766107673E-3</v>
      </c>
      <c r="J59">
        <f t="shared" si="11"/>
        <v>8.9971204766107673E-3</v>
      </c>
      <c r="K59">
        <f t="shared" si="11"/>
        <v>8.9971204766107673E-3</v>
      </c>
      <c r="L59">
        <f t="shared" si="11"/>
        <v>8.9971204766107673E-3</v>
      </c>
      <c r="M59">
        <f t="shared" si="11"/>
        <v>6.1543946749043838E-3</v>
      </c>
      <c r="N59">
        <f t="shared" si="11"/>
        <v>6.1543946749043838E-3</v>
      </c>
      <c r="O59">
        <f t="shared" si="11"/>
        <v>6.1543946749043838E-3</v>
      </c>
      <c r="P59">
        <f t="shared" si="11"/>
        <v>6.1543946749043838E-3</v>
      </c>
      <c r="Q59" s="4"/>
    </row>
    <row r="60" spans="1:17" x14ac:dyDescent="0.3">
      <c r="A60">
        <f t="shared" si="11"/>
        <v>9.5831825536922613E-3</v>
      </c>
      <c r="B60">
        <f t="shared" si="11"/>
        <v>9.5831825536922613E-3</v>
      </c>
      <c r="C60">
        <f t="shared" si="11"/>
        <v>9.5831825536922613E-3</v>
      </c>
      <c r="D60">
        <f t="shared" si="11"/>
        <v>9.5831825536922613E-3</v>
      </c>
      <c r="E60">
        <f t="shared" si="11"/>
        <v>5.5683325978228889E-3</v>
      </c>
      <c r="F60">
        <f t="shared" si="11"/>
        <v>5.5683325978228889E-3</v>
      </c>
      <c r="G60">
        <f t="shared" si="11"/>
        <v>5.5683325978228889E-3</v>
      </c>
      <c r="H60">
        <f t="shared" si="11"/>
        <v>5.5683325978228889E-3</v>
      </c>
      <c r="I60">
        <f t="shared" si="11"/>
        <v>8.9971204766107673E-3</v>
      </c>
      <c r="J60">
        <f t="shared" si="11"/>
        <v>8.9971204766107673E-3</v>
      </c>
      <c r="K60">
        <f t="shared" si="11"/>
        <v>8.9971204766107673E-3</v>
      </c>
      <c r="L60">
        <f t="shared" si="11"/>
        <v>8.9971204766107673E-3</v>
      </c>
      <c r="M60">
        <f t="shared" si="11"/>
        <v>6.1543946749043838E-3</v>
      </c>
      <c r="N60">
        <f t="shared" si="11"/>
        <v>6.1543946749043838E-3</v>
      </c>
      <c r="O60">
        <f t="shared" si="11"/>
        <v>6.1543946749043838E-3</v>
      </c>
      <c r="P60">
        <f t="shared" si="11"/>
        <v>6.1543946749043838E-3</v>
      </c>
      <c r="Q60" s="4"/>
    </row>
    <row r="61" spans="1:17" x14ac:dyDescent="0.3">
      <c r="A61">
        <f t="shared" si="11"/>
        <v>9.5831825536922613E-3</v>
      </c>
      <c r="B61">
        <f t="shared" si="11"/>
        <v>9.5831825536922613E-3</v>
      </c>
      <c r="C61">
        <f t="shared" si="11"/>
        <v>9.5831825536922613E-3</v>
      </c>
      <c r="D61">
        <f t="shared" si="11"/>
        <v>9.5831825536922613E-3</v>
      </c>
      <c r="E61">
        <f t="shared" si="11"/>
        <v>5.5683325978228889E-3</v>
      </c>
      <c r="F61">
        <f t="shared" si="11"/>
        <v>5.5683325978228889E-3</v>
      </c>
      <c r="G61">
        <f t="shared" si="11"/>
        <v>5.5683325978228889E-3</v>
      </c>
      <c r="H61">
        <f t="shared" si="11"/>
        <v>5.5683325978228889E-3</v>
      </c>
      <c r="I61">
        <f t="shared" si="11"/>
        <v>8.9971204766107673E-3</v>
      </c>
      <c r="J61">
        <f t="shared" si="11"/>
        <v>8.9971204766107673E-3</v>
      </c>
      <c r="K61">
        <f t="shared" si="11"/>
        <v>8.9971204766107673E-3</v>
      </c>
      <c r="L61">
        <f t="shared" si="11"/>
        <v>8.9971204766107673E-3</v>
      </c>
      <c r="M61">
        <f t="shared" si="11"/>
        <v>6.1543946749043838E-3</v>
      </c>
      <c r="N61">
        <f t="shared" si="11"/>
        <v>6.1543946749043838E-3</v>
      </c>
      <c r="O61">
        <f t="shared" si="11"/>
        <v>6.1543946749043838E-3</v>
      </c>
      <c r="P61">
        <f t="shared" si="11"/>
        <v>6.1543946749043838E-3</v>
      </c>
      <c r="Q61" s="4"/>
    </row>
    <row r="62" spans="1:17" x14ac:dyDescent="0.3">
      <c r="A62">
        <f t="shared" si="11"/>
        <v>9.5831825536922613E-3</v>
      </c>
      <c r="B62">
        <f t="shared" si="11"/>
        <v>9.5831825536922613E-3</v>
      </c>
      <c r="C62">
        <f t="shared" si="11"/>
        <v>9.5831825536922613E-3</v>
      </c>
      <c r="D62">
        <f t="shared" si="11"/>
        <v>9.5831825536922613E-3</v>
      </c>
      <c r="E62">
        <f t="shared" si="11"/>
        <v>5.5683325978228889E-3</v>
      </c>
      <c r="F62">
        <f t="shared" si="11"/>
        <v>5.5683325978228889E-3</v>
      </c>
      <c r="G62">
        <f t="shared" si="11"/>
        <v>5.5683325978228889E-3</v>
      </c>
      <c r="H62">
        <f t="shared" si="11"/>
        <v>5.5683325978228889E-3</v>
      </c>
      <c r="I62">
        <f t="shared" si="11"/>
        <v>8.9971204766107673E-3</v>
      </c>
      <c r="J62">
        <f t="shared" si="11"/>
        <v>8.9971204766107673E-3</v>
      </c>
      <c r="K62">
        <f t="shared" si="11"/>
        <v>8.9971204766107673E-3</v>
      </c>
      <c r="L62">
        <f t="shared" si="11"/>
        <v>8.9971204766107673E-3</v>
      </c>
      <c r="M62">
        <f t="shared" si="11"/>
        <v>6.1543946749043838E-3</v>
      </c>
      <c r="N62">
        <f t="shared" si="11"/>
        <v>6.1543946749043838E-3</v>
      </c>
      <c r="O62">
        <f t="shared" si="11"/>
        <v>6.1543946749043838E-3</v>
      </c>
      <c r="P62">
        <f t="shared" si="11"/>
        <v>6.1543946749043838E-3</v>
      </c>
      <c r="Q62" s="4"/>
    </row>
    <row r="64" spans="1:17" x14ac:dyDescent="0.3">
      <c r="A64">
        <f>A27/A52</f>
        <v>4.0101444627995297</v>
      </c>
      <c r="B64">
        <f t="shared" ref="B64:P64" si="12">B27/B52</f>
        <v>0.86259882368117602</v>
      </c>
      <c r="C64">
        <f t="shared" si="12"/>
        <v>1.6208803584051015</v>
      </c>
      <c r="D64">
        <f t="shared" si="12"/>
        <v>3.109400993872975</v>
      </c>
      <c r="E64">
        <f t="shared" si="12"/>
        <v>2.0489367965035465</v>
      </c>
      <c r="F64">
        <f t="shared" si="12"/>
        <v>0.9536856705794271</v>
      </c>
      <c r="G64">
        <f t="shared" si="12"/>
        <v>6.0046010047732912</v>
      </c>
      <c r="H64">
        <f t="shared" si="12"/>
        <v>1.9767665245555079</v>
      </c>
      <c r="I64">
        <f t="shared" si="12"/>
        <v>1.0150766125912634</v>
      </c>
      <c r="J64">
        <f t="shared" si="12"/>
        <v>1.762946874422155</v>
      </c>
      <c r="K64">
        <f t="shared" si="12"/>
        <v>4.073517053943168</v>
      </c>
      <c r="L64">
        <f t="shared" si="12"/>
        <v>3.7068364451230216</v>
      </c>
      <c r="M64">
        <f t="shared" si="12"/>
        <v>6.2771388940516992</v>
      </c>
      <c r="N64">
        <f t="shared" si="12"/>
        <v>2.3552234680225328</v>
      </c>
      <c r="O64">
        <f t="shared" si="12"/>
        <v>5.6257161105901377</v>
      </c>
      <c r="P64">
        <f t="shared" si="12"/>
        <v>2.5960408723350046</v>
      </c>
      <c r="Q64" s="4" t="s">
        <v>24</v>
      </c>
    </row>
    <row r="65" spans="1:17" x14ac:dyDescent="0.3">
      <c r="A65">
        <f t="shared" ref="A65:P74" si="13">A28/A53</f>
        <v>4.1663324293080066</v>
      </c>
      <c r="B65">
        <f t="shared" si="13"/>
        <v>0.90929171444713897</v>
      </c>
      <c r="C65">
        <f t="shared" si="13"/>
        <v>1.6840107561083406</v>
      </c>
      <c r="D65">
        <f t="shared" si="13"/>
        <v>3.4990928412889208</v>
      </c>
      <c r="E65">
        <f t="shared" si="13"/>
        <v>1.9707982095993108</v>
      </c>
      <c r="F65">
        <f t="shared" si="13"/>
        <v>1.2550310832230602</v>
      </c>
      <c r="G65">
        <f t="shared" si="13"/>
        <v>5.0290223149877864</v>
      </c>
      <c r="H65">
        <f t="shared" si="13"/>
        <v>2.660941229345938</v>
      </c>
      <c r="I65">
        <f t="shared" si="13"/>
        <v>1.6590940225629491</v>
      </c>
      <c r="J65">
        <f t="shared" si="13"/>
        <v>0.44143793414057625</v>
      </c>
      <c r="K65">
        <f t="shared" si="13"/>
        <v>1.9323273593202055</v>
      </c>
      <c r="L65">
        <f t="shared" si="13"/>
        <v>4.7301763362814802</v>
      </c>
      <c r="M65">
        <f t="shared" si="13"/>
        <v>2.3042589285654138</v>
      </c>
      <c r="N65">
        <f t="shared" si="13"/>
        <v>3.9861362112022665</v>
      </c>
      <c r="O65">
        <f t="shared" si="13"/>
        <v>2.3204203963666861</v>
      </c>
      <c r="P65">
        <f t="shared" si="13"/>
        <v>1.506614530831355</v>
      </c>
      <c r="Q65" s="4"/>
    </row>
    <row r="66" spans="1:17" x14ac:dyDescent="0.3">
      <c r="A66">
        <f t="shared" si="13"/>
        <v>8.0297889802983829E-2</v>
      </c>
      <c r="B66">
        <f t="shared" si="13"/>
        <v>6.7806726893654315E-2</v>
      </c>
      <c r="C66">
        <f t="shared" si="13"/>
        <v>0.4179148631686645</v>
      </c>
      <c r="D66">
        <f t="shared" si="13"/>
        <v>0.35768082002467827</v>
      </c>
      <c r="E66">
        <f t="shared" si="13"/>
        <v>0.4179267754270139</v>
      </c>
      <c r="F66">
        <f t="shared" si="13"/>
        <v>0.88244973257499293</v>
      </c>
      <c r="G66">
        <f t="shared" si="13"/>
        <v>1.2894492033128466</v>
      </c>
      <c r="H66">
        <f t="shared" si="13"/>
        <v>2.9417592572970612</v>
      </c>
      <c r="I66">
        <f t="shared" si="13"/>
        <v>3.001790087265034</v>
      </c>
      <c r="J66">
        <f t="shared" si="13"/>
        <v>3.127764127371282</v>
      </c>
      <c r="K66">
        <f t="shared" si="13"/>
        <v>2.1703218729350042</v>
      </c>
      <c r="L66">
        <f t="shared" si="13"/>
        <v>6.6672368977114731</v>
      </c>
      <c r="M66">
        <f t="shared" si="13"/>
        <v>1.9431487699959458</v>
      </c>
      <c r="N66">
        <f t="shared" si="13"/>
        <v>1.175171223138219</v>
      </c>
      <c r="O66">
        <f t="shared" si="13"/>
        <v>1.2505476088277003</v>
      </c>
      <c r="P66">
        <f t="shared" si="13"/>
        <v>1.4803679701965009</v>
      </c>
      <c r="Q66" s="4"/>
    </row>
    <row r="67" spans="1:17" x14ac:dyDescent="0.3">
      <c r="A67">
        <f t="shared" si="13"/>
        <v>0.20275766519669514</v>
      </c>
      <c r="B67">
        <f t="shared" si="13"/>
        <v>0.25654065956214123</v>
      </c>
      <c r="C67">
        <f t="shared" si="13"/>
        <v>1.1297557027784091</v>
      </c>
      <c r="D67">
        <f t="shared" si="13"/>
        <v>7.4637655208054293E-2</v>
      </c>
      <c r="E67">
        <f t="shared" si="13"/>
        <v>1.5292343303916551</v>
      </c>
      <c r="F67">
        <f t="shared" si="13"/>
        <v>8.6852018224946911E-2</v>
      </c>
      <c r="G67">
        <f t="shared" si="13"/>
        <v>2.6343945723105002</v>
      </c>
      <c r="H67">
        <f t="shared" si="13"/>
        <v>4.151812254369962</v>
      </c>
      <c r="I67">
        <f t="shared" si="13"/>
        <v>3.6345247230743483</v>
      </c>
      <c r="J67">
        <f t="shared" si="13"/>
        <v>0.29029837984053924</v>
      </c>
      <c r="K67">
        <f t="shared" si="13"/>
        <v>1.4078774088353208</v>
      </c>
      <c r="L67">
        <f t="shared" si="13"/>
        <v>4.0705321842890774</v>
      </c>
      <c r="M67">
        <f t="shared" si="13"/>
        <v>0.31690025383831938</v>
      </c>
      <c r="N67">
        <f t="shared" si="13"/>
        <v>0.83116804233916197</v>
      </c>
      <c r="O67">
        <f t="shared" si="13"/>
        <v>1.7011044954021086</v>
      </c>
      <c r="P67">
        <f t="shared" si="13"/>
        <v>4.0517695588852582</v>
      </c>
      <c r="Q67" s="4"/>
    </row>
    <row r="68" spans="1:17" x14ac:dyDescent="0.3">
      <c r="A68">
        <f t="shared" si="13"/>
        <v>0.22792765129282067</v>
      </c>
      <c r="B68">
        <f t="shared" si="13"/>
        <v>0.50114169530006303</v>
      </c>
      <c r="C68">
        <f t="shared" si="13"/>
        <v>1.5702611886749636</v>
      </c>
      <c r="D68">
        <f t="shared" si="13"/>
        <v>1.4993014403850801E-2</v>
      </c>
      <c r="E68">
        <f t="shared" si="13"/>
        <v>3.2368683674212604</v>
      </c>
      <c r="F68">
        <f t="shared" si="13"/>
        <v>0.69891479477411766</v>
      </c>
      <c r="G68">
        <f t="shared" si="13"/>
        <v>5.5503718892556186</v>
      </c>
      <c r="H68">
        <f t="shared" si="13"/>
        <v>5.6953119222904727</v>
      </c>
      <c r="I68">
        <f t="shared" si="13"/>
        <v>3.1135341196150312</v>
      </c>
      <c r="J68">
        <f t="shared" si="13"/>
        <v>3.2031092941977763</v>
      </c>
      <c r="K68">
        <f t="shared" si="13"/>
        <v>2.3660569240732814</v>
      </c>
      <c r="L68">
        <f t="shared" si="13"/>
        <v>1.0890177287090999</v>
      </c>
      <c r="M68">
        <f t="shared" si="13"/>
        <v>5.3313130455288036</v>
      </c>
      <c r="N68">
        <f t="shared" si="13"/>
        <v>0.71424645452608926</v>
      </c>
      <c r="O68">
        <f t="shared" si="13"/>
        <v>2.6145818687415754</v>
      </c>
      <c r="P68">
        <f t="shared" si="13"/>
        <v>4.9729864146571527</v>
      </c>
      <c r="Q68" s="4"/>
    </row>
    <row r="69" spans="1:17" x14ac:dyDescent="0.3">
      <c r="A69">
        <f t="shared" si="13"/>
        <v>0.16005694351736702</v>
      </c>
      <c r="B69">
        <f t="shared" si="13"/>
        <v>0.80328426717895385</v>
      </c>
      <c r="C69">
        <f t="shared" si="13"/>
        <v>1.7407993998023266</v>
      </c>
      <c r="D69">
        <f t="shared" si="13"/>
        <v>0.17582441068798707</v>
      </c>
      <c r="E69">
        <f t="shared" si="13"/>
        <v>4.4067479326082566</v>
      </c>
      <c r="F69">
        <f t="shared" si="13"/>
        <v>1.0249074249549721</v>
      </c>
      <c r="G69">
        <f t="shared" si="13"/>
        <v>7.2151700026603622</v>
      </c>
      <c r="H69">
        <f t="shared" si="13"/>
        <v>6.1007892140079765</v>
      </c>
      <c r="I69">
        <f t="shared" si="13"/>
        <v>6.3983060122594084</v>
      </c>
      <c r="J69">
        <f t="shared" si="13"/>
        <v>2.8766974533285659</v>
      </c>
      <c r="K69">
        <f t="shared" si="13"/>
        <v>0.10348026409897575</v>
      </c>
      <c r="L69">
        <f t="shared" si="13"/>
        <v>2.7612056631913924</v>
      </c>
      <c r="M69">
        <f t="shared" si="13"/>
        <v>11.113550459425994</v>
      </c>
      <c r="N69">
        <f t="shared" si="13"/>
        <v>4.0058868029202106</v>
      </c>
      <c r="O69">
        <f t="shared" si="13"/>
        <v>0.20424420030545937</v>
      </c>
      <c r="P69">
        <f t="shared" si="13"/>
        <v>3.9441085204021484</v>
      </c>
      <c r="Q69" s="4"/>
    </row>
    <row r="70" spans="1:17" x14ac:dyDescent="0.3">
      <c r="A70">
        <f t="shared" si="13"/>
        <v>0.85127029091211937</v>
      </c>
      <c r="B70">
        <f t="shared" si="13"/>
        <v>2.0758653663483484</v>
      </c>
      <c r="C70">
        <f t="shared" si="13"/>
        <v>1.8533212801713168</v>
      </c>
      <c r="D70">
        <f t="shared" si="13"/>
        <v>3.5251465374025117</v>
      </c>
      <c r="E70">
        <f t="shared" si="13"/>
        <v>4.9651978624767663</v>
      </c>
      <c r="F70">
        <f t="shared" si="13"/>
        <v>0.58892742348495131</v>
      </c>
      <c r="G70">
        <f t="shared" si="13"/>
        <v>7.8955382878779856</v>
      </c>
      <c r="H70">
        <f t="shared" si="13"/>
        <v>4.0737935291542859</v>
      </c>
      <c r="I70">
        <f t="shared" si="13"/>
        <v>2.6468217650242001</v>
      </c>
      <c r="J70">
        <f t="shared" si="13"/>
        <v>0.15443675793843273</v>
      </c>
      <c r="K70">
        <f t="shared" si="13"/>
        <v>3.6062883654287226</v>
      </c>
      <c r="L70">
        <f t="shared" si="13"/>
        <v>2.2940899019735483</v>
      </c>
      <c r="M70">
        <f t="shared" si="13"/>
        <v>14.648429022987498</v>
      </c>
      <c r="N70">
        <f t="shared" si="13"/>
        <v>5.3427355410112023</v>
      </c>
      <c r="O70">
        <f t="shared" si="13"/>
        <v>4.7611972776242624</v>
      </c>
      <c r="P70">
        <f t="shared" si="13"/>
        <v>1.4560802146589424</v>
      </c>
      <c r="Q70" s="4"/>
    </row>
    <row r="71" spans="1:17" x14ac:dyDescent="0.3">
      <c r="A71">
        <f t="shared" si="13"/>
        <v>3.0105364689773708</v>
      </c>
      <c r="B71">
        <f t="shared" si="13"/>
        <v>3.1685712328496329</v>
      </c>
      <c r="C71">
        <f t="shared" si="13"/>
        <v>3.4579450864530767</v>
      </c>
      <c r="D71">
        <f t="shared" si="13"/>
        <v>7.8304118450731535</v>
      </c>
      <c r="E71">
        <f t="shared" si="13"/>
        <v>4.9520581353243038</v>
      </c>
      <c r="F71">
        <f t="shared" si="13"/>
        <v>0.59863797678479735</v>
      </c>
      <c r="G71">
        <f t="shared" si="13"/>
        <v>7.9295259829276246</v>
      </c>
      <c r="H71">
        <f t="shared" si="13"/>
        <v>0.45040809049776909</v>
      </c>
      <c r="I71">
        <f t="shared" si="13"/>
        <v>5.1041912867323997</v>
      </c>
      <c r="J71">
        <f t="shared" si="13"/>
        <v>0.48676668766907538</v>
      </c>
      <c r="K71">
        <f t="shared" si="13"/>
        <v>1.0930371479441083</v>
      </c>
      <c r="L71">
        <f t="shared" si="13"/>
        <v>4.6701490512105304</v>
      </c>
      <c r="M71">
        <f t="shared" si="13"/>
        <v>13.705440658126591</v>
      </c>
      <c r="N71">
        <f t="shared" si="13"/>
        <v>1.7854520554973101</v>
      </c>
      <c r="O71">
        <f t="shared" si="13"/>
        <v>10.038641983126318</v>
      </c>
      <c r="P71">
        <f t="shared" si="13"/>
        <v>1.3531392562032625</v>
      </c>
      <c r="Q71" s="4"/>
    </row>
    <row r="72" spans="1:17" x14ac:dyDescent="0.3">
      <c r="A72">
        <f t="shared" si="13"/>
        <v>1.294298008848723</v>
      </c>
      <c r="B72">
        <f t="shared" si="13"/>
        <v>0.27147530974046313</v>
      </c>
      <c r="C72">
        <f t="shared" si="13"/>
        <v>6.5591646599983111</v>
      </c>
      <c r="D72">
        <f t="shared" si="13"/>
        <v>5.3137375486309359</v>
      </c>
      <c r="E72">
        <f t="shared" si="13"/>
        <v>4.4096467734174158</v>
      </c>
      <c r="F72">
        <f t="shared" si="13"/>
        <v>2.0499750122702229</v>
      </c>
      <c r="G72">
        <f t="shared" si="13"/>
        <v>7.2877199309447835</v>
      </c>
      <c r="H72">
        <f t="shared" si="13"/>
        <v>5.2541317655756101</v>
      </c>
      <c r="I72">
        <f t="shared" si="13"/>
        <v>1.9561478248388522</v>
      </c>
      <c r="J72">
        <f t="shared" si="13"/>
        <v>0.91323806609239999</v>
      </c>
      <c r="K72">
        <f t="shared" si="13"/>
        <v>2.46040793568881</v>
      </c>
      <c r="L72">
        <f t="shared" si="13"/>
        <v>4.9758487789614474</v>
      </c>
      <c r="M72">
        <f t="shared" si="13"/>
        <v>8.6520724025613713</v>
      </c>
      <c r="N72">
        <f t="shared" si="13"/>
        <v>6.1864610188413129</v>
      </c>
      <c r="O72">
        <f t="shared" si="13"/>
        <v>12.490562178169744</v>
      </c>
      <c r="P72">
        <f t="shared" si="13"/>
        <v>2.8424151858036226</v>
      </c>
      <c r="Q72" s="4"/>
    </row>
    <row r="73" spans="1:17" x14ac:dyDescent="0.3">
      <c r="A73">
        <f t="shared" si="13"/>
        <v>0.50635903750747846</v>
      </c>
      <c r="B73">
        <f t="shared" si="13"/>
        <v>0.24206098317850411</v>
      </c>
      <c r="C73">
        <f t="shared" si="13"/>
        <v>4.0310879591465891</v>
      </c>
      <c r="D73">
        <f t="shared" si="13"/>
        <v>4.7379945495404101</v>
      </c>
      <c r="E73">
        <f t="shared" si="13"/>
        <v>3.2717227451877857</v>
      </c>
      <c r="F73">
        <f t="shared" si="13"/>
        <v>2.6350025396057788</v>
      </c>
      <c r="G73">
        <f t="shared" si="13"/>
        <v>5.1344823226319978</v>
      </c>
      <c r="H73">
        <f t="shared" si="13"/>
        <v>4.7845775836486366</v>
      </c>
      <c r="I73">
        <f t="shared" si="13"/>
        <v>0.12985138681048181</v>
      </c>
      <c r="J73">
        <f t="shared" si="13"/>
        <v>6.8510960592536502E-2</v>
      </c>
      <c r="K73">
        <f t="shared" si="13"/>
        <v>1.8278451519804082</v>
      </c>
      <c r="L73">
        <f t="shared" si="13"/>
        <v>2.4509553439707479</v>
      </c>
      <c r="M73">
        <f t="shared" si="13"/>
        <v>4.267126131160266</v>
      </c>
      <c r="N73">
        <f t="shared" si="13"/>
        <v>12.017491399591206</v>
      </c>
      <c r="O73">
        <f t="shared" si="13"/>
        <v>8.6649651621401063</v>
      </c>
      <c r="P73">
        <f t="shared" si="13"/>
        <v>1.0112768555678138</v>
      </c>
      <c r="Q73" s="4"/>
    </row>
    <row r="74" spans="1:17" x14ac:dyDescent="0.3">
      <c r="A74">
        <f t="shared" si="13"/>
        <v>0.76735087507994848</v>
      </c>
      <c r="B74">
        <f t="shared" si="13"/>
        <v>5.2391838105680516E-2</v>
      </c>
      <c r="C74">
        <f t="shared" si="13"/>
        <v>2.2854642983999636</v>
      </c>
      <c r="D74">
        <f t="shared" si="13"/>
        <v>0.52571360163615877</v>
      </c>
      <c r="E74">
        <f t="shared" si="13"/>
        <v>1.6489589296013902</v>
      </c>
      <c r="F74">
        <f t="shared" si="13"/>
        <v>1.6565909143320463</v>
      </c>
      <c r="G74">
        <f t="shared" si="13"/>
        <v>2.6501177230183259</v>
      </c>
      <c r="H74">
        <f t="shared" si="13"/>
        <v>3.3271716172815138</v>
      </c>
      <c r="I74">
        <f t="shared" si="13"/>
        <v>3.7528604594604444</v>
      </c>
      <c r="J74">
        <f t="shared" si="13"/>
        <v>1.4552346107047649</v>
      </c>
      <c r="K74">
        <f t="shared" si="13"/>
        <v>9.864174321906777</v>
      </c>
      <c r="L74">
        <f t="shared" si="13"/>
        <v>10.007125416550078</v>
      </c>
      <c r="M74">
        <f t="shared" si="13"/>
        <v>0.12683527370878747</v>
      </c>
      <c r="N74">
        <f t="shared" si="13"/>
        <v>3.1552123001728147</v>
      </c>
      <c r="O74">
        <f t="shared" si="13"/>
        <v>3.2618647336492943</v>
      </c>
      <c r="P74">
        <f t="shared" si="13"/>
        <v>4.5883962090573345</v>
      </c>
      <c r="Q74" s="4"/>
    </row>
    <row r="76" spans="1:17" x14ac:dyDescent="0.3">
      <c r="A76">
        <f>IF(ROUND(A64/$S$10,0)&lt;&gt;0,ROUND(A64/$S$10,0),1)</f>
        <v>35</v>
      </c>
      <c r="B76">
        <f t="shared" ref="B76:P76" si="14">IF(ROUND(B64/$S$10,0)&lt;&gt;0,ROUND(B64/$S$10,0),1)</f>
        <v>8</v>
      </c>
      <c r="C76">
        <f t="shared" si="14"/>
        <v>14</v>
      </c>
      <c r="D76">
        <f t="shared" si="14"/>
        <v>27</v>
      </c>
      <c r="E76">
        <f t="shared" si="14"/>
        <v>18</v>
      </c>
      <c r="F76">
        <f t="shared" si="14"/>
        <v>8</v>
      </c>
      <c r="G76">
        <f t="shared" si="14"/>
        <v>53</v>
      </c>
      <c r="H76">
        <f t="shared" si="14"/>
        <v>17</v>
      </c>
      <c r="I76">
        <f t="shared" si="14"/>
        <v>9</v>
      </c>
      <c r="J76">
        <f t="shared" si="14"/>
        <v>15</v>
      </c>
      <c r="K76">
        <f t="shared" si="14"/>
        <v>36</v>
      </c>
      <c r="L76">
        <f t="shared" si="14"/>
        <v>33</v>
      </c>
      <c r="M76">
        <f t="shared" si="14"/>
        <v>55</v>
      </c>
      <c r="N76">
        <f t="shared" si="14"/>
        <v>21</v>
      </c>
      <c r="O76">
        <f t="shared" si="14"/>
        <v>49</v>
      </c>
      <c r="P76">
        <f t="shared" si="14"/>
        <v>23</v>
      </c>
      <c r="Q76" s="4" t="s">
        <v>25</v>
      </c>
    </row>
    <row r="77" spans="1:17" x14ac:dyDescent="0.3">
      <c r="A77">
        <f t="shared" ref="A77:P86" si="15">IF(ROUND(A65/$S$10,0)&lt;&gt;0,ROUND(A65/$S$10,0),1)</f>
        <v>37</v>
      </c>
      <c r="B77">
        <f t="shared" si="15"/>
        <v>8</v>
      </c>
      <c r="C77">
        <f t="shared" si="15"/>
        <v>15</v>
      </c>
      <c r="D77">
        <f t="shared" si="15"/>
        <v>31</v>
      </c>
      <c r="E77">
        <f t="shared" si="15"/>
        <v>17</v>
      </c>
      <c r="F77">
        <f t="shared" si="15"/>
        <v>11</v>
      </c>
      <c r="G77">
        <f t="shared" si="15"/>
        <v>44</v>
      </c>
      <c r="H77">
        <f t="shared" si="15"/>
        <v>23</v>
      </c>
      <c r="I77">
        <f t="shared" si="15"/>
        <v>15</v>
      </c>
      <c r="J77">
        <f t="shared" si="15"/>
        <v>4</v>
      </c>
      <c r="K77">
        <f t="shared" si="15"/>
        <v>17</v>
      </c>
      <c r="L77">
        <f t="shared" si="15"/>
        <v>41</v>
      </c>
      <c r="M77">
        <f t="shared" si="15"/>
        <v>20</v>
      </c>
      <c r="N77">
        <f t="shared" si="15"/>
        <v>35</v>
      </c>
      <c r="O77">
        <f t="shared" si="15"/>
        <v>20</v>
      </c>
      <c r="P77">
        <f t="shared" si="15"/>
        <v>13</v>
      </c>
      <c r="Q77" s="4"/>
    </row>
    <row r="78" spans="1:17" x14ac:dyDescent="0.3">
      <c r="A78">
        <f t="shared" si="15"/>
        <v>1</v>
      </c>
      <c r="B78">
        <f t="shared" si="15"/>
        <v>1</v>
      </c>
      <c r="C78">
        <f t="shared" si="15"/>
        <v>4</v>
      </c>
      <c r="D78">
        <f t="shared" si="15"/>
        <v>3</v>
      </c>
      <c r="E78">
        <f t="shared" si="15"/>
        <v>4</v>
      </c>
      <c r="F78">
        <f t="shared" si="15"/>
        <v>8</v>
      </c>
      <c r="G78">
        <f t="shared" si="15"/>
        <v>11</v>
      </c>
      <c r="H78">
        <f t="shared" si="15"/>
        <v>26</v>
      </c>
      <c r="I78">
        <f t="shared" si="15"/>
        <v>26</v>
      </c>
      <c r="J78">
        <f t="shared" si="15"/>
        <v>27</v>
      </c>
      <c r="K78">
        <f t="shared" si="15"/>
        <v>19</v>
      </c>
      <c r="L78">
        <f t="shared" si="15"/>
        <v>58</v>
      </c>
      <c r="M78">
        <f t="shared" si="15"/>
        <v>17</v>
      </c>
      <c r="N78">
        <f t="shared" si="15"/>
        <v>10</v>
      </c>
      <c r="O78">
        <f t="shared" si="15"/>
        <v>11</v>
      </c>
      <c r="P78">
        <f t="shared" si="15"/>
        <v>13</v>
      </c>
      <c r="Q78" s="4"/>
    </row>
    <row r="79" spans="1:17" x14ac:dyDescent="0.3">
      <c r="A79">
        <f t="shared" si="15"/>
        <v>2</v>
      </c>
      <c r="B79">
        <f t="shared" si="15"/>
        <v>2</v>
      </c>
      <c r="C79">
        <f t="shared" si="15"/>
        <v>10</v>
      </c>
      <c r="D79">
        <f t="shared" si="15"/>
        <v>1</v>
      </c>
      <c r="E79">
        <f t="shared" si="15"/>
        <v>13</v>
      </c>
      <c r="F79">
        <f t="shared" si="15"/>
        <v>1</v>
      </c>
      <c r="G79">
        <f t="shared" si="15"/>
        <v>23</v>
      </c>
      <c r="H79">
        <f t="shared" si="15"/>
        <v>36</v>
      </c>
      <c r="I79">
        <f t="shared" si="15"/>
        <v>32</v>
      </c>
      <c r="J79">
        <f t="shared" si="15"/>
        <v>3</v>
      </c>
      <c r="K79">
        <f t="shared" si="15"/>
        <v>12</v>
      </c>
      <c r="L79">
        <f t="shared" si="15"/>
        <v>36</v>
      </c>
      <c r="M79">
        <f t="shared" si="15"/>
        <v>3</v>
      </c>
      <c r="N79">
        <f t="shared" si="15"/>
        <v>7</v>
      </c>
      <c r="O79">
        <f t="shared" si="15"/>
        <v>15</v>
      </c>
      <c r="P79">
        <f t="shared" si="15"/>
        <v>36</v>
      </c>
      <c r="Q79" s="4"/>
    </row>
    <row r="80" spans="1:17" x14ac:dyDescent="0.3">
      <c r="A80">
        <f t="shared" si="15"/>
        <v>2</v>
      </c>
      <c r="B80">
        <f t="shared" si="15"/>
        <v>4</v>
      </c>
      <c r="C80">
        <f t="shared" si="15"/>
        <v>14</v>
      </c>
      <c r="D80">
        <f t="shared" si="15"/>
        <v>1</v>
      </c>
      <c r="E80">
        <f t="shared" si="15"/>
        <v>28</v>
      </c>
      <c r="F80">
        <f t="shared" si="15"/>
        <v>6</v>
      </c>
      <c r="G80">
        <f t="shared" si="15"/>
        <v>49</v>
      </c>
      <c r="H80">
        <f t="shared" si="15"/>
        <v>50</v>
      </c>
      <c r="I80">
        <f t="shared" si="15"/>
        <v>27</v>
      </c>
      <c r="J80">
        <f t="shared" si="15"/>
        <v>28</v>
      </c>
      <c r="K80">
        <f t="shared" si="15"/>
        <v>21</v>
      </c>
      <c r="L80">
        <f t="shared" si="15"/>
        <v>10</v>
      </c>
      <c r="M80">
        <f t="shared" si="15"/>
        <v>47</v>
      </c>
      <c r="N80">
        <f t="shared" si="15"/>
        <v>6</v>
      </c>
      <c r="O80">
        <f t="shared" si="15"/>
        <v>23</v>
      </c>
      <c r="P80">
        <f t="shared" si="15"/>
        <v>44</v>
      </c>
      <c r="Q80" s="4"/>
    </row>
    <row r="81" spans="1:17" x14ac:dyDescent="0.3">
      <c r="A81">
        <f t="shared" si="15"/>
        <v>1</v>
      </c>
      <c r="B81">
        <f t="shared" si="15"/>
        <v>7</v>
      </c>
      <c r="C81">
        <f t="shared" si="15"/>
        <v>15</v>
      </c>
      <c r="D81">
        <f t="shared" si="15"/>
        <v>2</v>
      </c>
      <c r="E81">
        <f t="shared" si="15"/>
        <v>39</v>
      </c>
      <c r="F81">
        <f t="shared" si="15"/>
        <v>9</v>
      </c>
      <c r="G81">
        <f t="shared" si="15"/>
        <v>63</v>
      </c>
      <c r="H81">
        <f t="shared" si="15"/>
        <v>54</v>
      </c>
      <c r="I81">
        <f t="shared" si="15"/>
        <v>56</v>
      </c>
      <c r="J81">
        <f t="shared" si="15"/>
        <v>25</v>
      </c>
      <c r="K81">
        <f t="shared" si="15"/>
        <v>1</v>
      </c>
      <c r="L81">
        <f t="shared" si="15"/>
        <v>24</v>
      </c>
      <c r="M81">
        <f t="shared" si="15"/>
        <v>97</v>
      </c>
      <c r="N81">
        <f t="shared" si="15"/>
        <v>35</v>
      </c>
      <c r="O81">
        <f t="shared" si="15"/>
        <v>2</v>
      </c>
      <c r="P81">
        <f t="shared" si="15"/>
        <v>35</v>
      </c>
      <c r="Q81" s="4"/>
    </row>
    <row r="82" spans="1:17" x14ac:dyDescent="0.3">
      <c r="A82">
        <f t="shared" si="15"/>
        <v>7</v>
      </c>
      <c r="B82">
        <f t="shared" si="15"/>
        <v>18</v>
      </c>
      <c r="C82">
        <f t="shared" si="15"/>
        <v>16</v>
      </c>
      <c r="D82">
        <f t="shared" si="15"/>
        <v>31</v>
      </c>
      <c r="E82">
        <f t="shared" si="15"/>
        <v>44</v>
      </c>
      <c r="F82">
        <f t="shared" si="15"/>
        <v>5</v>
      </c>
      <c r="G82">
        <f t="shared" si="15"/>
        <v>69</v>
      </c>
      <c r="H82">
        <f t="shared" si="15"/>
        <v>36</v>
      </c>
      <c r="I82">
        <f t="shared" si="15"/>
        <v>23</v>
      </c>
      <c r="J82">
        <f t="shared" si="15"/>
        <v>1</v>
      </c>
      <c r="K82">
        <f t="shared" si="15"/>
        <v>32</v>
      </c>
      <c r="L82">
        <f t="shared" si="15"/>
        <v>20</v>
      </c>
      <c r="M82">
        <f t="shared" si="15"/>
        <v>128</v>
      </c>
      <c r="N82">
        <f t="shared" si="15"/>
        <v>47</v>
      </c>
      <c r="O82">
        <f t="shared" si="15"/>
        <v>42</v>
      </c>
      <c r="P82">
        <f t="shared" si="15"/>
        <v>13</v>
      </c>
      <c r="Q82" s="4"/>
    </row>
    <row r="83" spans="1:17" x14ac:dyDescent="0.3">
      <c r="A83">
        <f t="shared" si="15"/>
        <v>26</v>
      </c>
      <c r="B83">
        <f t="shared" si="15"/>
        <v>28</v>
      </c>
      <c r="C83">
        <f t="shared" si="15"/>
        <v>30</v>
      </c>
      <c r="D83">
        <f t="shared" si="15"/>
        <v>69</v>
      </c>
      <c r="E83">
        <f t="shared" si="15"/>
        <v>43</v>
      </c>
      <c r="F83">
        <f t="shared" si="15"/>
        <v>5</v>
      </c>
      <c r="G83">
        <f t="shared" si="15"/>
        <v>70</v>
      </c>
      <c r="H83">
        <f t="shared" si="15"/>
        <v>4</v>
      </c>
      <c r="I83">
        <f t="shared" si="15"/>
        <v>45</v>
      </c>
      <c r="J83">
        <f t="shared" si="15"/>
        <v>4</v>
      </c>
      <c r="K83">
        <f t="shared" si="15"/>
        <v>10</v>
      </c>
      <c r="L83">
        <f t="shared" si="15"/>
        <v>41</v>
      </c>
      <c r="M83">
        <f t="shared" si="15"/>
        <v>120</v>
      </c>
      <c r="N83">
        <f t="shared" si="15"/>
        <v>16</v>
      </c>
      <c r="O83">
        <f t="shared" si="15"/>
        <v>88</v>
      </c>
      <c r="P83">
        <f t="shared" si="15"/>
        <v>12</v>
      </c>
      <c r="Q83" s="4"/>
    </row>
    <row r="84" spans="1:17" x14ac:dyDescent="0.3">
      <c r="A84">
        <f t="shared" si="15"/>
        <v>11</v>
      </c>
      <c r="B84">
        <f t="shared" si="15"/>
        <v>2</v>
      </c>
      <c r="C84">
        <f t="shared" si="15"/>
        <v>58</v>
      </c>
      <c r="D84">
        <f t="shared" si="15"/>
        <v>47</v>
      </c>
      <c r="E84">
        <f t="shared" si="15"/>
        <v>39</v>
      </c>
      <c r="F84">
        <f t="shared" si="15"/>
        <v>18</v>
      </c>
      <c r="G84">
        <f t="shared" si="15"/>
        <v>64</v>
      </c>
      <c r="H84">
        <f t="shared" si="15"/>
        <v>46</v>
      </c>
      <c r="I84">
        <f t="shared" si="15"/>
        <v>17</v>
      </c>
      <c r="J84">
        <f t="shared" si="15"/>
        <v>8</v>
      </c>
      <c r="K84">
        <f t="shared" si="15"/>
        <v>22</v>
      </c>
      <c r="L84">
        <f t="shared" si="15"/>
        <v>44</v>
      </c>
      <c r="M84">
        <f t="shared" si="15"/>
        <v>76</v>
      </c>
      <c r="N84">
        <f t="shared" si="15"/>
        <v>54</v>
      </c>
      <c r="O84">
        <f t="shared" si="15"/>
        <v>110</v>
      </c>
      <c r="P84">
        <f t="shared" si="15"/>
        <v>25</v>
      </c>
      <c r="Q84" s="4"/>
    </row>
    <row r="85" spans="1:17" x14ac:dyDescent="0.3">
      <c r="A85">
        <f t="shared" si="15"/>
        <v>4</v>
      </c>
      <c r="B85">
        <f t="shared" si="15"/>
        <v>2</v>
      </c>
      <c r="C85">
        <f t="shared" si="15"/>
        <v>35</v>
      </c>
      <c r="D85">
        <f t="shared" si="15"/>
        <v>42</v>
      </c>
      <c r="E85">
        <f t="shared" si="15"/>
        <v>29</v>
      </c>
      <c r="F85">
        <f t="shared" si="15"/>
        <v>23</v>
      </c>
      <c r="G85">
        <f t="shared" si="15"/>
        <v>45</v>
      </c>
      <c r="H85">
        <f t="shared" si="15"/>
        <v>42</v>
      </c>
      <c r="I85">
        <f t="shared" si="15"/>
        <v>1</v>
      </c>
      <c r="J85">
        <f t="shared" si="15"/>
        <v>1</v>
      </c>
      <c r="K85">
        <f t="shared" si="15"/>
        <v>16</v>
      </c>
      <c r="L85">
        <f t="shared" si="15"/>
        <v>21</v>
      </c>
      <c r="M85">
        <f t="shared" si="15"/>
        <v>37</v>
      </c>
      <c r="N85">
        <f t="shared" si="15"/>
        <v>105</v>
      </c>
      <c r="O85">
        <f t="shared" si="15"/>
        <v>76</v>
      </c>
      <c r="P85">
        <f t="shared" si="15"/>
        <v>9</v>
      </c>
      <c r="Q85" s="4"/>
    </row>
    <row r="86" spans="1:17" x14ac:dyDescent="0.3">
      <c r="A86">
        <f t="shared" si="15"/>
        <v>7</v>
      </c>
      <c r="B86">
        <f t="shared" si="15"/>
        <v>1</v>
      </c>
      <c r="C86">
        <f t="shared" si="15"/>
        <v>20</v>
      </c>
      <c r="D86">
        <f t="shared" si="15"/>
        <v>5</v>
      </c>
      <c r="E86">
        <f t="shared" si="15"/>
        <v>14</v>
      </c>
      <c r="F86">
        <f t="shared" si="15"/>
        <v>15</v>
      </c>
      <c r="G86">
        <f t="shared" si="15"/>
        <v>23</v>
      </c>
      <c r="H86">
        <f t="shared" si="15"/>
        <v>29</v>
      </c>
      <c r="I86">
        <f t="shared" si="15"/>
        <v>33</v>
      </c>
      <c r="J86">
        <f t="shared" si="15"/>
        <v>13</v>
      </c>
      <c r="K86">
        <f t="shared" si="15"/>
        <v>87</v>
      </c>
      <c r="L86">
        <f t="shared" si="15"/>
        <v>88</v>
      </c>
      <c r="M86">
        <f t="shared" si="15"/>
        <v>1</v>
      </c>
      <c r="N86">
        <f t="shared" si="15"/>
        <v>28</v>
      </c>
      <c r="O86">
        <f t="shared" si="15"/>
        <v>29</v>
      </c>
      <c r="P86">
        <f t="shared" si="15"/>
        <v>40</v>
      </c>
      <c r="Q86" s="4"/>
    </row>
    <row r="88" spans="1:17" x14ac:dyDescent="0.3">
      <c r="A88" s="2" t="s">
        <v>37</v>
      </c>
      <c r="B88" s="2" t="s">
        <v>38</v>
      </c>
      <c r="C88" s="2" t="s">
        <v>39</v>
      </c>
      <c r="D88" s="2" t="s">
        <v>40</v>
      </c>
      <c r="E88" s="2" t="s">
        <v>41</v>
      </c>
      <c r="F88" s="2" t="s">
        <v>42</v>
      </c>
      <c r="G88" s="2" t="s">
        <v>43</v>
      </c>
      <c r="H88" s="2" t="s">
        <v>44</v>
      </c>
      <c r="I88" s="2" t="s">
        <v>45</v>
      </c>
      <c r="J88" s="2" t="s">
        <v>46</v>
      </c>
      <c r="K88" s="2" t="s">
        <v>47</v>
      </c>
      <c r="L88" s="2" t="s">
        <v>48</v>
      </c>
      <c r="M88" s="2" t="s">
        <v>49</v>
      </c>
      <c r="N88" s="2" t="s">
        <v>50</v>
      </c>
      <c r="O88" s="2" t="s">
        <v>51</v>
      </c>
      <c r="P88" s="2" t="s">
        <v>52</v>
      </c>
      <c r="Q88" s="3" t="s">
        <v>36</v>
      </c>
    </row>
    <row r="89" spans="1:17" x14ac:dyDescent="0.3">
      <c r="A89">
        <f>A77</f>
        <v>37</v>
      </c>
      <c r="B89">
        <f t="shared" ref="B89:D89" si="16">B77</f>
        <v>8</v>
      </c>
      <c r="C89">
        <f t="shared" si="16"/>
        <v>15</v>
      </c>
      <c r="D89">
        <f t="shared" si="16"/>
        <v>31</v>
      </c>
      <c r="E89">
        <f>A85</f>
        <v>4</v>
      </c>
      <c r="F89">
        <f t="shared" ref="F89:H89" si="17">B85</f>
        <v>2</v>
      </c>
      <c r="G89">
        <f t="shared" si="17"/>
        <v>35</v>
      </c>
      <c r="H89">
        <f t="shared" si="17"/>
        <v>42</v>
      </c>
      <c r="I89">
        <f>I84</f>
        <v>17</v>
      </c>
      <c r="J89">
        <f t="shared" ref="J89:L89" si="18">J84</f>
        <v>8</v>
      </c>
      <c r="K89">
        <f t="shared" si="18"/>
        <v>22</v>
      </c>
      <c r="L89">
        <f t="shared" si="18"/>
        <v>44</v>
      </c>
      <c r="M89">
        <f>I76</f>
        <v>9</v>
      </c>
      <c r="N89">
        <f t="shared" ref="N89:P99" si="19">J76</f>
        <v>15</v>
      </c>
      <c r="O89">
        <f t="shared" si="19"/>
        <v>36</v>
      </c>
      <c r="P89">
        <f t="shared" si="19"/>
        <v>33</v>
      </c>
      <c r="Q89" s="3"/>
    </row>
    <row r="90" spans="1:17" x14ac:dyDescent="0.3">
      <c r="A90">
        <f>A78</f>
        <v>1</v>
      </c>
      <c r="B90">
        <f t="shared" ref="B90:D90" si="20">B78</f>
        <v>1</v>
      </c>
      <c r="C90">
        <f t="shared" si="20"/>
        <v>4</v>
      </c>
      <c r="D90">
        <f t="shared" si="20"/>
        <v>3</v>
      </c>
      <c r="E90">
        <f>A86</f>
        <v>7</v>
      </c>
      <c r="F90">
        <f t="shared" ref="F90:H90" si="21">B86</f>
        <v>1</v>
      </c>
      <c r="G90">
        <f t="shared" si="21"/>
        <v>20</v>
      </c>
      <c r="H90">
        <f t="shared" si="21"/>
        <v>5</v>
      </c>
      <c r="I90">
        <f>I85</f>
        <v>1</v>
      </c>
      <c r="J90">
        <f t="shared" ref="J90:L90" si="22">J85</f>
        <v>1</v>
      </c>
      <c r="K90">
        <f t="shared" si="22"/>
        <v>16</v>
      </c>
      <c r="L90">
        <f t="shared" si="22"/>
        <v>21</v>
      </c>
      <c r="M90">
        <f t="shared" ref="M90:M102" si="23">I77</f>
        <v>15</v>
      </c>
      <c r="N90">
        <f t="shared" si="19"/>
        <v>4</v>
      </c>
      <c r="O90">
        <f t="shared" si="19"/>
        <v>17</v>
      </c>
      <c r="P90">
        <f t="shared" si="19"/>
        <v>41</v>
      </c>
      <c r="Q90" s="3"/>
    </row>
    <row r="91" spans="1:17" x14ac:dyDescent="0.3">
      <c r="A91">
        <f t="shared" ref="A91:D96" si="24">A79</f>
        <v>2</v>
      </c>
      <c r="B91">
        <f t="shared" si="24"/>
        <v>2</v>
      </c>
      <c r="C91">
        <f t="shared" si="24"/>
        <v>10</v>
      </c>
      <c r="D91">
        <f t="shared" si="24"/>
        <v>1</v>
      </c>
      <c r="E91">
        <f>E76</f>
        <v>18</v>
      </c>
      <c r="F91">
        <f t="shared" ref="F91:H91" si="25">F76</f>
        <v>8</v>
      </c>
      <c r="G91">
        <f t="shared" si="25"/>
        <v>53</v>
      </c>
      <c r="H91">
        <f t="shared" si="25"/>
        <v>17</v>
      </c>
      <c r="I91">
        <f>I86</f>
        <v>33</v>
      </c>
      <c r="J91">
        <f t="shared" ref="J91:L91" si="26">J86</f>
        <v>13</v>
      </c>
      <c r="K91">
        <f t="shared" si="26"/>
        <v>87</v>
      </c>
      <c r="L91">
        <f t="shared" si="26"/>
        <v>88</v>
      </c>
      <c r="M91">
        <f t="shared" si="23"/>
        <v>26</v>
      </c>
      <c r="N91">
        <f t="shared" si="19"/>
        <v>27</v>
      </c>
      <c r="O91">
        <f t="shared" si="19"/>
        <v>19</v>
      </c>
      <c r="P91">
        <f t="shared" si="19"/>
        <v>58</v>
      </c>
      <c r="Q91" s="3"/>
    </row>
    <row r="92" spans="1:17" x14ac:dyDescent="0.3">
      <c r="A92">
        <f t="shared" si="24"/>
        <v>2</v>
      </c>
      <c r="B92">
        <f t="shared" si="24"/>
        <v>4</v>
      </c>
      <c r="C92">
        <f t="shared" si="24"/>
        <v>14</v>
      </c>
      <c r="D92">
        <f t="shared" si="24"/>
        <v>1</v>
      </c>
      <c r="E92">
        <f>E77</f>
        <v>17</v>
      </c>
      <c r="F92">
        <f t="shared" ref="F92:H92" si="27">F77</f>
        <v>11</v>
      </c>
      <c r="G92">
        <f t="shared" si="27"/>
        <v>44</v>
      </c>
      <c r="H92">
        <f t="shared" si="27"/>
        <v>23</v>
      </c>
      <c r="I92">
        <f>M76</f>
        <v>55</v>
      </c>
      <c r="J92">
        <f t="shared" ref="J92:L92" si="28">N76</f>
        <v>21</v>
      </c>
      <c r="K92">
        <f t="shared" si="28"/>
        <v>49</v>
      </c>
      <c r="L92">
        <f t="shared" si="28"/>
        <v>23</v>
      </c>
      <c r="M92">
        <f t="shared" si="23"/>
        <v>32</v>
      </c>
      <c r="N92">
        <f t="shared" si="19"/>
        <v>3</v>
      </c>
      <c r="O92">
        <f t="shared" si="19"/>
        <v>12</v>
      </c>
      <c r="P92">
        <f t="shared" si="19"/>
        <v>36</v>
      </c>
      <c r="Q92" s="3"/>
    </row>
    <row r="93" spans="1:17" x14ac:dyDescent="0.3">
      <c r="A93">
        <f t="shared" si="24"/>
        <v>1</v>
      </c>
      <c r="B93">
        <f t="shared" si="24"/>
        <v>7</v>
      </c>
      <c r="C93">
        <f t="shared" si="24"/>
        <v>15</v>
      </c>
      <c r="D93">
        <f t="shared" si="24"/>
        <v>2</v>
      </c>
      <c r="E93">
        <f t="shared" ref="E93:H110" si="29">E78</f>
        <v>4</v>
      </c>
      <c r="F93">
        <f t="shared" si="29"/>
        <v>8</v>
      </c>
      <c r="G93">
        <f t="shared" si="29"/>
        <v>11</v>
      </c>
      <c r="H93">
        <f t="shared" si="29"/>
        <v>26</v>
      </c>
      <c r="I93">
        <f>M77</f>
        <v>20</v>
      </c>
      <c r="J93">
        <f t="shared" ref="J93:L102" si="30">N77</f>
        <v>35</v>
      </c>
      <c r="K93">
        <f t="shared" si="30"/>
        <v>20</v>
      </c>
      <c r="L93">
        <f t="shared" si="30"/>
        <v>13</v>
      </c>
      <c r="M93">
        <f t="shared" si="23"/>
        <v>27</v>
      </c>
      <c r="N93">
        <f t="shared" si="19"/>
        <v>28</v>
      </c>
      <c r="O93">
        <f t="shared" si="19"/>
        <v>21</v>
      </c>
      <c r="P93">
        <f t="shared" si="19"/>
        <v>10</v>
      </c>
      <c r="Q93" s="3"/>
    </row>
    <row r="94" spans="1:17" x14ac:dyDescent="0.3">
      <c r="A94">
        <f t="shared" si="24"/>
        <v>7</v>
      </c>
      <c r="B94">
        <f t="shared" si="24"/>
        <v>18</v>
      </c>
      <c r="C94">
        <f t="shared" si="24"/>
        <v>16</v>
      </c>
      <c r="D94">
        <f t="shared" si="24"/>
        <v>31</v>
      </c>
      <c r="E94">
        <f t="shared" si="29"/>
        <v>13</v>
      </c>
      <c r="F94">
        <f t="shared" si="29"/>
        <v>1</v>
      </c>
      <c r="G94">
        <f t="shared" si="29"/>
        <v>23</v>
      </c>
      <c r="H94">
        <f t="shared" si="29"/>
        <v>36</v>
      </c>
      <c r="I94">
        <f t="shared" ref="I94:I110" si="31">M78</f>
        <v>17</v>
      </c>
      <c r="J94">
        <f t="shared" si="30"/>
        <v>10</v>
      </c>
      <c r="K94">
        <f t="shared" si="30"/>
        <v>11</v>
      </c>
      <c r="L94">
        <f t="shared" si="30"/>
        <v>13</v>
      </c>
      <c r="M94">
        <f t="shared" si="23"/>
        <v>56</v>
      </c>
      <c r="N94">
        <f t="shared" si="19"/>
        <v>25</v>
      </c>
      <c r="O94">
        <f t="shared" si="19"/>
        <v>1</v>
      </c>
      <c r="P94">
        <f t="shared" si="19"/>
        <v>24</v>
      </c>
      <c r="Q94" s="3"/>
    </row>
    <row r="95" spans="1:17" x14ac:dyDescent="0.3">
      <c r="A95">
        <f t="shared" si="24"/>
        <v>26</v>
      </c>
      <c r="B95">
        <f t="shared" si="24"/>
        <v>28</v>
      </c>
      <c r="C95">
        <f t="shared" si="24"/>
        <v>30</v>
      </c>
      <c r="D95">
        <f t="shared" si="24"/>
        <v>69</v>
      </c>
      <c r="E95">
        <f t="shared" si="29"/>
        <v>28</v>
      </c>
      <c r="F95">
        <f t="shared" si="29"/>
        <v>6</v>
      </c>
      <c r="G95">
        <f t="shared" si="29"/>
        <v>49</v>
      </c>
      <c r="H95">
        <f t="shared" si="29"/>
        <v>50</v>
      </c>
      <c r="I95">
        <f t="shared" si="31"/>
        <v>3</v>
      </c>
      <c r="J95">
        <f t="shared" si="30"/>
        <v>7</v>
      </c>
      <c r="K95">
        <f t="shared" si="30"/>
        <v>15</v>
      </c>
      <c r="L95">
        <f t="shared" si="30"/>
        <v>36</v>
      </c>
      <c r="M95">
        <f t="shared" si="23"/>
        <v>23</v>
      </c>
      <c r="N95">
        <f t="shared" si="19"/>
        <v>1</v>
      </c>
      <c r="O95">
        <f t="shared" si="19"/>
        <v>32</v>
      </c>
      <c r="P95">
        <f t="shared" si="19"/>
        <v>20</v>
      </c>
      <c r="Q95" s="3"/>
    </row>
    <row r="96" spans="1:17" x14ac:dyDescent="0.3">
      <c r="A96">
        <f t="shared" si="24"/>
        <v>11</v>
      </c>
      <c r="B96">
        <f t="shared" si="24"/>
        <v>2</v>
      </c>
      <c r="C96">
        <f t="shared" si="24"/>
        <v>58</v>
      </c>
      <c r="D96">
        <f t="shared" si="24"/>
        <v>47</v>
      </c>
      <c r="E96">
        <f t="shared" si="29"/>
        <v>39</v>
      </c>
      <c r="F96">
        <f t="shared" si="29"/>
        <v>9</v>
      </c>
      <c r="G96">
        <f t="shared" si="29"/>
        <v>63</v>
      </c>
      <c r="H96">
        <f t="shared" si="29"/>
        <v>54</v>
      </c>
      <c r="I96">
        <f t="shared" si="31"/>
        <v>47</v>
      </c>
      <c r="J96">
        <f t="shared" si="30"/>
        <v>6</v>
      </c>
      <c r="K96">
        <f t="shared" si="30"/>
        <v>23</v>
      </c>
      <c r="L96">
        <f t="shared" si="30"/>
        <v>44</v>
      </c>
      <c r="M96">
        <f t="shared" si="23"/>
        <v>45</v>
      </c>
      <c r="N96">
        <f t="shared" si="19"/>
        <v>4</v>
      </c>
      <c r="O96">
        <f t="shared" si="19"/>
        <v>10</v>
      </c>
      <c r="P96">
        <f t="shared" si="19"/>
        <v>41</v>
      </c>
      <c r="Q96" s="3"/>
    </row>
    <row r="97" spans="1:17" x14ac:dyDescent="0.3">
      <c r="A97">
        <f>A85</f>
        <v>4</v>
      </c>
      <c r="B97">
        <f t="shared" ref="B97:D97" si="32">B85</f>
        <v>2</v>
      </c>
      <c r="C97">
        <f t="shared" si="32"/>
        <v>35</v>
      </c>
      <c r="D97">
        <f t="shared" si="32"/>
        <v>42</v>
      </c>
      <c r="E97">
        <f t="shared" si="29"/>
        <v>44</v>
      </c>
      <c r="F97">
        <f t="shared" si="29"/>
        <v>5</v>
      </c>
      <c r="G97">
        <f t="shared" si="29"/>
        <v>69</v>
      </c>
      <c r="H97">
        <f t="shared" si="29"/>
        <v>36</v>
      </c>
      <c r="I97">
        <f t="shared" si="31"/>
        <v>97</v>
      </c>
      <c r="J97">
        <f t="shared" si="30"/>
        <v>35</v>
      </c>
      <c r="K97">
        <f t="shared" si="30"/>
        <v>2</v>
      </c>
      <c r="L97">
        <f t="shared" si="30"/>
        <v>35</v>
      </c>
      <c r="M97">
        <f t="shared" si="23"/>
        <v>17</v>
      </c>
      <c r="N97">
        <f t="shared" si="19"/>
        <v>8</v>
      </c>
      <c r="O97">
        <f t="shared" si="19"/>
        <v>22</v>
      </c>
      <c r="P97">
        <f t="shared" si="19"/>
        <v>44</v>
      </c>
      <c r="Q97" s="3"/>
    </row>
    <row r="98" spans="1:17" x14ac:dyDescent="0.3">
      <c r="A98">
        <f>A86</f>
        <v>7</v>
      </c>
      <c r="B98">
        <f t="shared" ref="B98:D98" si="33">B86</f>
        <v>1</v>
      </c>
      <c r="C98">
        <f t="shared" si="33"/>
        <v>20</v>
      </c>
      <c r="D98">
        <f t="shared" si="33"/>
        <v>5</v>
      </c>
      <c r="E98">
        <f t="shared" si="29"/>
        <v>43</v>
      </c>
      <c r="F98">
        <f t="shared" si="29"/>
        <v>5</v>
      </c>
      <c r="G98">
        <f t="shared" si="29"/>
        <v>70</v>
      </c>
      <c r="H98">
        <f t="shared" si="29"/>
        <v>4</v>
      </c>
      <c r="I98">
        <f t="shared" si="31"/>
        <v>128</v>
      </c>
      <c r="J98">
        <f t="shared" si="30"/>
        <v>47</v>
      </c>
      <c r="K98">
        <f t="shared" si="30"/>
        <v>42</v>
      </c>
      <c r="L98">
        <f t="shared" si="30"/>
        <v>13</v>
      </c>
      <c r="M98">
        <f t="shared" si="23"/>
        <v>1</v>
      </c>
      <c r="N98">
        <f t="shared" si="19"/>
        <v>1</v>
      </c>
      <c r="O98">
        <f t="shared" si="19"/>
        <v>16</v>
      </c>
      <c r="P98">
        <f t="shared" si="19"/>
        <v>21</v>
      </c>
      <c r="Q98" s="3"/>
    </row>
    <row r="99" spans="1:17" x14ac:dyDescent="0.3">
      <c r="A99">
        <f>E76</f>
        <v>18</v>
      </c>
      <c r="B99">
        <f t="shared" ref="B99:D99" si="34">F76</f>
        <v>8</v>
      </c>
      <c r="C99">
        <f t="shared" si="34"/>
        <v>53</v>
      </c>
      <c r="D99">
        <f t="shared" si="34"/>
        <v>17</v>
      </c>
      <c r="E99">
        <f t="shared" si="29"/>
        <v>39</v>
      </c>
      <c r="F99">
        <f t="shared" si="29"/>
        <v>18</v>
      </c>
      <c r="G99">
        <f t="shared" si="29"/>
        <v>64</v>
      </c>
      <c r="H99">
        <f t="shared" si="29"/>
        <v>46</v>
      </c>
      <c r="I99">
        <f t="shared" si="31"/>
        <v>120</v>
      </c>
      <c r="J99">
        <f t="shared" si="30"/>
        <v>16</v>
      </c>
      <c r="K99">
        <f t="shared" si="30"/>
        <v>88</v>
      </c>
      <c r="L99">
        <f t="shared" si="30"/>
        <v>12</v>
      </c>
      <c r="M99">
        <f t="shared" si="23"/>
        <v>33</v>
      </c>
      <c r="N99">
        <f t="shared" si="19"/>
        <v>13</v>
      </c>
      <c r="O99">
        <f t="shared" si="19"/>
        <v>87</v>
      </c>
      <c r="P99">
        <f t="shared" si="19"/>
        <v>88</v>
      </c>
      <c r="Q99" s="3"/>
    </row>
    <row r="100" spans="1:17" x14ac:dyDescent="0.3">
      <c r="A100">
        <f>E77</f>
        <v>17</v>
      </c>
      <c r="B100">
        <f t="shared" ref="B100:D109" si="35">F77</f>
        <v>11</v>
      </c>
      <c r="C100">
        <f t="shared" si="35"/>
        <v>44</v>
      </c>
      <c r="D100">
        <f t="shared" si="35"/>
        <v>23</v>
      </c>
      <c r="E100">
        <f t="shared" si="29"/>
        <v>29</v>
      </c>
      <c r="F100">
        <f t="shared" si="29"/>
        <v>23</v>
      </c>
      <c r="G100">
        <f t="shared" si="29"/>
        <v>45</v>
      </c>
      <c r="H100">
        <f t="shared" si="29"/>
        <v>42</v>
      </c>
      <c r="I100">
        <f t="shared" si="31"/>
        <v>76</v>
      </c>
      <c r="J100">
        <f t="shared" si="30"/>
        <v>54</v>
      </c>
      <c r="K100">
        <f t="shared" si="30"/>
        <v>110</v>
      </c>
      <c r="L100">
        <f t="shared" si="30"/>
        <v>25</v>
      </c>
      <c r="M100">
        <f>M76</f>
        <v>55</v>
      </c>
      <c r="N100">
        <f t="shared" ref="N100:P100" si="36">N76</f>
        <v>21</v>
      </c>
      <c r="O100">
        <f t="shared" si="36"/>
        <v>49</v>
      </c>
      <c r="P100">
        <f t="shared" si="36"/>
        <v>23</v>
      </c>
      <c r="Q100" s="3"/>
    </row>
    <row r="101" spans="1:17" x14ac:dyDescent="0.3">
      <c r="A101">
        <f t="shared" ref="A101:A113" si="37">E78</f>
        <v>4</v>
      </c>
      <c r="B101">
        <f t="shared" si="35"/>
        <v>8</v>
      </c>
      <c r="C101">
        <f t="shared" si="35"/>
        <v>11</v>
      </c>
      <c r="D101">
        <f t="shared" si="35"/>
        <v>26</v>
      </c>
      <c r="E101">
        <f t="shared" si="29"/>
        <v>14</v>
      </c>
      <c r="F101">
        <f t="shared" si="29"/>
        <v>15</v>
      </c>
      <c r="G101">
        <f t="shared" si="29"/>
        <v>23</v>
      </c>
      <c r="H101">
        <f t="shared" si="29"/>
        <v>29</v>
      </c>
      <c r="I101">
        <f t="shared" si="31"/>
        <v>37</v>
      </c>
      <c r="J101">
        <f t="shared" si="30"/>
        <v>105</v>
      </c>
      <c r="K101">
        <f t="shared" si="30"/>
        <v>76</v>
      </c>
      <c r="L101">
        <f t="shared" si="30"/>
        <v>9</v>
      </c>
      <c r="M101">
        <f t="shared" ref="M101:P110" si="38">M77</f>
        <v>20</v>
      </c>
      <c r="N101">
        <f t="shared" si="38"/>
        <v>35</v>
      </c>
      <c r="O101">
        <f t="shared" si="38"/>
        <v>20</v>
      </c>
      <c r="P101">
        <f t="shared" si="38"/>
        <v>13</v>
      </c>
      <c r="Q101" s="3"/>
    </row>
    <row r="102" spans="1:17" x14ac:dyDescent="0.3">
      <c r="A102">
        <f t="shared" si="37"/>
        <v>13</v>
      </c>
      <c r="B102">
        <f t="shared" si="35"/>
        <v>1</v>
      </c>
      <c r="C102">
        <f t="shared" si="35"/>
        <v>23</v>
      </c>
      <c r="D102">
        <f t="shared" si="35"/>
        <v>36</v>
      </c>
      <c r="E102">
        <f>A76</f>
        <v>35</v>
      </c>
      <c r="F102">
        <f t="shared" ref="F102:H102" si="39">B76</f>
        <v>8</v>
      </c>
      <c r="G102">
        <f t="shared" si="39"/>
        <v>14</v>
      </c>
      <c r="H102">
        <f t="shared" si="39"/>
        <v>27</v>
      </c>
      <c r="I102">
        <f t="shared" si="31"/>
        <v>1</v>
      </c>
      <c r="J102">
        <f t="shared" si="30"/>
        <v>28</v>
      </c>
      <c r="K102">
        <f t="shared" si="30"/>
        <v>29</v>
      </c>
      <c r="L102">
        <f t="shared" si="30"/>
        <v>40</v>
      </c>
      <c r="M102">
        <f t="shared" si="38"/>
        <v>17</v>
      </c>
      <c r="N102">
        <f t="shared" si="38"/>
        <v>10</v>
      </c>
      <c r="O102">
        <f t="shared" si="38"/>
        <v>11</v>
      </c>
      <c r="P102">
        <f t="shared" si="38"/>
        <v>13</v>
      </c>
      <c r="Q102" s="3"/>
    </row>
    <row r="103" spans="1:17" x14ac:dyDescent="0.3">
      <c r="A103">
        <f t="shared" si="37"/>
        <v>28</v>
      </c>
      <c r="B103">
        <f t="shared" si="35"/>
        <v>6</v>
      </c>
      <c r="C103">
        <f t="shared" si="35"/>
        <v>49</v>
      </c>
      <c r="D103">
        <f t="shared" si="35"/>
        <v>50</v>
      </c>
      <c r="E103">
        <f>A77</f>
        <v>37</v>
      </c>
      <c r="F103">
        <f t="shared" ref="F103:H110" si="40">B77</f>
        <v>8</v>
      </c>
      <c r="G103">
        <f t="shared" si="40"/>
        <v>15</v>
      </c>
      <c r="H103">
        <f t="shared" si="40"/>
        <v>31</v>
      </c>
      <c r="I103">
        <f>I76</f>
        <v>9</v>
      </c>
      <c r="J103">
        <f t="shared" ref="J103:L103" si="41">J76</f>
        <v>15</v>
      </c>
      <c r="K103">
        <f t="shared" si="41"/>
        <v>36</v>
      </c>
      <c r="L103">
        <f t="shared" si="41"/>
        <v>33</v>
      </c>
      <c r="M103">
        <f t="shared" si="38"/>
        <v>3</v>
      </c>
      <c r="N103">
        <f t="shared" si="38"/>
        <v>7</v>
      </c>
      <c r="O103">
        <f t="shared" si="38"/>
        <v>15</v>
      </c>
      <c r="P103">
        <f t="shared" si="38"/>
        <v>36</v>
      </c>
      <c r="Q103" s="3"/>
    </row>
    <row r="104" spans="1:17" x14ac:dyDescent="0.3">
      <c r="A104">
        <f t="shared" si="37"/>
        <v>39</v>
      </c>
      <c r="B104">
        <f t="shared" si="35"/>
        <v>9</v>
      </c>
      <c r="C104">
        <f t="shared" si="35"/>
        <v>63</v>
      </c>
      <c r="D104">
        <f t="shared" si="35"/>
        <v>54</v>
      </c>
      <c r="E104">
        <f t="shared" ref="E104:E110" si="42">A78</f>
        <v>1</v>
      </c>
      <c r="F104">
        <f t="shared" si="40"/>
        <v>1</v>
      </c>
      <c r="G104">
        <f t="shared" si="40"/>
        <v>4</v>
      </c>
      <c r="H104">
        <f t="shared" si="40"/>
        <v>3</v>
      </c>
      <c r="I104">
        <f>I77</f>
        <v>15</v>
      </c>
      <c r="J104">
        <f t="shared" ref="J104:L104" si="43">J77</f>
        <v>4</v>
      </c>
      <c r="K104">
        <f t="shared" si="43"/>
        <v>17</v>
      </c>
      <c r="L104">
        <f t="shared" si="43"/>
        <v>41</v>
      </c>
      <c r="M104">
        <f t="shared" si="38"/>
        <v>47</v>
      </c>
      <c r="N104">
        <f t="shared" si="38"/>
        <v>6</v>
      </c>
      <c r="O104">
        <f t="shared" si="38"/>
        <v>23</v>
      </c>
      <c r="P104">
        <f t="shared" si="38"/>
        <v>44</v>
      </c>
      <c r="Q104" s="3"/>
    </row>
    <row r="105" spans="1:17" x14ac:dyDescent="0.3">
      <c r="A105">
        <f t="shared" si="37"/>
        <v>44</v>
      </c>
      <c r="B105">
        <f t="shared" si="35"/>
        <v>5</v>
      </c>
      <c r="C105">
        <f t="shared" si="35"/>
        <v>69</v>
      </c>
      <c r="D105">
        <f t="shared" si="35"/>
        <v>36</v>
      </c>
      <c r="E105">
        <f t="shared" si="42"/>
        <v>2</v>
      </c>
      <c r="F105">
        <f t="shared" si="40"/>
        <v>2</v>
      </c>
      <c r="G105">
        <f t="shared" si="40"/>
        <v>10</v>
      </c>
      <c r="H105">
        <f t="shared" si="40"/>
        <v>1</v>
      </c>
      <c r="I105">
        <f t="shared" ref="I105:L110" si="44">I78</f>
        <v>26</v>
      </c>
      <c r="J105">
        <f t="shared" si="44"/>
        <v>27</v>
      </c>
      <c r="K105">
        <f t="shared" si="44"/>
        <v>19</v>
      </c>
      <c r="L105">
        <f t="shared" si="44"/>
        <v>58</v>
      </c>
      <c r="M105">
        <f t="shared" si="38"/>
        <v>97</v>
      </c>
      <c r="N105">
        <f t="shared" si="38"/>
        <v>35</v>
      </c>
      <c r="O105">
        <f t="shared" si="38"/>
        <v>2</v>
      </c>
      <c r="P105">
        <f t="shared" si="38"/>
        <v>35</v>
      </c>
      <c r="Q105" s="3"/>
    </row>
    <row r="106" spans="1:17" x14ac:dyDescent="0.3">
      <c r="A106">
        <f t="shared" si="37"/>
        <v>43</v>
      </c>
      <c r="B106">
        <f t="shared" si="35"/>
        <v>5</v>
      </c>
      <c r="C106">
        <f t="shared" si="35"/>
        <v>70</v>
      </c>
      <c r="D106">
        <f t="shared" si="35"/>
        <v>4</v>
      </c>
      <c r="E106">
        <f t="shared" si="42"/>
        <v>2</v>
      </c>
      <c r="F106">
        <f t="shared" si="40"/>
        <v>4</v>
      </c>
      <c r="G106">
        <f t="shared" si="40"/>
        <v>14</v>
      </c>
      <c r="H106">
        <f t="shared" si="40"/>
        <v>1</v>
      </c>
      <c r="I106">
        <f t="shared" si="44"/>
        <v>32</v>
      </c>
      <c r="J106">
        <f t="shared" si="44"/>
        <v>3</v>
      </c>
      <c r="K106">
        <f t="shared" si="44"/>
        <v>12</v>
      </c>
      <c r="L106">
        <f t="shared" si="44"/>
        <v>36</v>
      </c>
      <c r="M106">
        <f t="shared" si="38"/>
        <v>128</v>
      </c>
      <c r="N106">
        <f t="shared" si="38"/>
        <v>47</v>
      </c>
      <c r="O106">
        <f t="shared" si="38"/>
        <v>42</v>
      </c>
      <c r="P106">
        <f t="shared" si="38"/>
        <v>13</v>
      </c>
      <c r="Q106" s="3"/>
    </row>
    <row r="107" spans="1:17" x14ac:dyDescent="0.3">
      <c r="A107">
        <f t="shared" si="37"/>
        <v>39</v>
      </c>
      <c r="B107">
        <f t="shared" si="35"/>
        <v>18</v>
      </c>
      <c r="C107">
        <f t="shared" si="35"/>
        <v>64</v>
      </c>
      <c r="D107">
        <f t="shared" si="35"/>
        <v>46</v>
      </c>
      <c r="E107">
        <f t="shared" si="42"/>
        <v>1</v>
      </c>
      <c r="F107">
        <f t="shared" si="40"/>
        <v>7</v>
      </c>
      <c r="G107">
        <f t="shared" si="40"/>
        <v>15</v>
      </c>
      <c r="H107">
        <f t="shared" si="40"/>
        <v>2</v>
      </c>
      <c r="I107">
        <f t="shared" si="44"/>
        <v>27</v>
      </c>
      <c r="J107">
        <f t="shared" si="44"/>
        <v>28</v>
      </c>
      <c r="K107">
        <f t="shared" si="44"/>
        <v>21</v>
      </c>
      <c r="L107">
        <f t="shared" si="44"/>
        <v>10</v>
      </c>
      <c r="M107">
        <f t="shared" si="38"/>
        <v>120</v>
      </c>
      <c r="N107">
        <f t="shared" si="38"/>
        <v>16</v>
      </c>
      <c r="O107">
        <f t="shared" si="38"/>
        <v>88</v>
      </c>
      <c r="P107">
        <f t="shared" si="38"/>
        <v>12</v>
      </c>
      <c r="Q107" s="3"/>
    </row>
    <row r="108" spans="1:17" x14ac:dyDescent="0.3">
      <c r="A108">
        <f t="shared" si="37"/>
        <v>29</v>
      </c>
      <c r="B108">
        <f t="shared" si="35"/>
        <v>23</v>
      </c>
      <c r="C108">
        <f t="shared" si="35"/>
        <v>45</v>
      </c>
      <c r="D108">
        <f t="shared" si="35"/>
        <v>42</v>
      </c>
      <c r="E108">
        <f t="shared" si="42"/>
        <v>7</v>
      </c>
      <c r="F108">
        <f t="shared" si="40"/>
        <v>18</v>
      </c>
      <c r="G108">
        <f t="shared" si="40"/>
        <v>16</v>
      </c>
      <c r="H108">
        <f t="shared" si="40"/>
        <v>31</v>
      </c>
      <c r="I108">
        <f t="shared" si="44"/>
        <v>56</v>
      </c>
      <c r="J108">
        <f t="shared" si="44"/>
        <v>25</v>
      </c>
      <c r="K108">
        <f t="shared" si="44"/>
        <v>1</v>
      </c>
      <c r="L108">
        <f t="shared" si="44"/>
        <v>24</v>
      </c>
      <c r="M108">
        <f t="shared" si="38"/>
        <v>76</v>
      </c>
      <c r="N108">
        <f t="shared" si="38"/>
        <v>54</v>
      </c>
      <c r="O108">
        <f t="shared" si="38"/>
        <v>110</v>
      </c>
      <c r="P108">
        <f t="shared" si="38"/>
        <v>25</v>
      </c>
      <c r="Q108" s="3"/>
    </row>
    <row r="109" spans="1:17" x14ac:dyDescent="0.3">
      <c r="A109">
        <f t="shared" si="37"/>
        <v>14</v>
      </c>
      <c r="B109">
        <f t="shared" si="35"/>
        <v>15</v>
      </c>
      <c r="C109">
        <f t="shared" si="35"/>
        <v>23</v>
      </c>
      <c r="D109">
        <f t="shared" si="35"/>
        <v>29</v>
      </c>
      <c r="E109">
        <f t="shared" si="42"/>
        <v>26</v>
      </c>
      <c r="F109">
        <f t="shared" si="40"/>
        <v>28</v>
      </c>
      <c r="G109">
        <f t="shared" si="40"/>
        <v>30</v>
      </c>
      <c r="H109">
        <f t="shared" si="40"/>
        <v>69</v>
      </c>
      <c r="I109">
        <f t="shared" si="44"/>
        <v>23</v>
      </c>
      <c r="J109">
        <f t="shared" si="44"/>
        <v>1</v>
      </c>
      <c r="K109">
        <f t="shared" si="44"/>
        <v>32</v>
      </c>
      <c r="L109">
        <f t="shared" si="44"/>
        <v>20</v>
      </c>
      <c r="M109">
        <f t="shared" si="38"/>
        <v>37</v>
      </c>
      <c r="N109">
        <f t="shared" si="38"/>
        <v>105</v>
      </c>
      <c r="O109">
        <f t="shared" si="38"/>
        <v>76</v>
      </c>
      <c r="P109">
        <f t="shared" si="38"/>
        <v>9</v>
      </c>
      <c r="Q109" s="3"/>
    </row>
    <row r="110" spans="1:17" x14ac:dyDescent="0.3">
      <c r="A110">
        <f>A76</f>
        <v>35</v>
      </c>
      <c r="B110">
        <f t="shared" ref="B110:D110" si="45">B76</f>
        <v>8</v>
      </c>
      <c r="C110">
        <f t="shared" si="45"/>
        <v>14</v>
      </c>
      <c r="D110">
        <f t="shared" si="45"/>
        <v>27</v>
      </c>
      <c r="E110">
        <f t="shared" si="42"/>
        <v>11</v>
      </c>
      <c r="F110">
        <f t="shared" si="40"/>
        <v>2</v>
      </c>
      <c r="G110">
        <f t="shared" si="40"/>
        <v>58</v>
      </c>
      <c r="H110">
        <f t="shared" si="40"/>
        <v>47</v>
      </c>
      <c r="I110">
        <f t="shared" si="44"/>
        <v>45</v>
      </c>
      <c r="J110">
        <f t="shared" si="44"/>
        <v>4</v>
      </c>
      <c r="K110">
        <f t="shared" si="44"/>
        <v>10</v>
      </c>
      <c r="L110">
        <f t="shared" si="44"/>
        <v>41</v>
      </c>
      <c r="M110">
        <f t="shared" si="38"/>
        <v>1</v>
      </c>
      <c r="N110">
        <f t="shared" si="38"/>
        <v>28</v>
      </c>
      <c r="O110">
        <f t="shared" si="38"/>
        <v>29</v>
      </c>
      <c r="P110">
        <f t="shared" si="38"/>
        <v>40</v>
      </c>
      <c r="Q110" s="3"/>
    </row>
  </sheetData>
  <mergeCells count="9">
    <mergeCell ref="Q76:Q86"/>
    <mergeCell ref="Q88:Q110"/>
    <mergeCell ref="R15:V20"/>
    <mergeCell ref="Q2:Q12"/>
    <mergeCell ref="Q15:Q25"/>
    <mergeCell ref="Q27:Q37"/>
    <mergeCell ref="Q39:Q49"/>
    <mergeCell ref="Q52:Q62"/>
    <mergeCell ref="Q64:Q7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KinematicsTiming4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Granatosky</dc:creator>
  <cp:lastModifiedBy>Danny Gibbons</cp:lastModifiedBy>
  <dcterms:created xsi:type="dcterms:W3CDTF">2021-01-25T16:42:41Z</dcterms:created>
  <dcterms:modified xsi:type="dcterms:W3CDTF">2021-04-23T21:04:23Z</dcterms:modified>
</cp:coreProperties>
</file>