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<sst xmlns="http://schemas.openxmlformats.org/spreadsheetml/2006/main" count="169" uniqueCount="86">
  <si>
    <t xml:space="preserve">Variable</t>
  </si>
  <si>
    <t xml:space="preserve">Type</t>
  </si>
  <si>
    <t xml:space="preserve">Needed for</t>
  </si>
  <si>
    <t xml:space="preserve">Built from</t>
  </si>
  <si>
    <t xml:space="preserve">Notes</t>
  </si>
  <si>
    <t xml:space="preserve">2x result</t>
  </si>
  <si>
    <t xml:space="preserve">change</t>
  </si>
  <si>
    <t xml:space="preserve">0.5x result</t>
  </si>
  <si>
    <t xml:space="preserve">width</t>
  </si>
  <si>
    <t xml:space="preserve">x</t>
  </si>
  <si>
    <t xml:space="preserve">hydro, submerged volume</t>
  </si>
  <si>
    <t xml:space="preserve">thickness</t>
  </si>
  <si>
    <t xml:space="preserve">f(width/draft)? Or structures?</t>
  </si>
  <si>
    <t xml:space="preserve">draft</t>
  </si>
  <si>
    <t xml:space="preserve">hydro, sysdyn, height, hinge, submerged volume</t>
  </si>
  <si>
    <t xml:space="preserve">hinge to cg</t>
  </si>
  <si>
    <t xml:space="preserve">hydro, sysdyn</t>
  </si>
  <si>
    <t xml:space="preserve">f(draft)?</t>
  </si>
  <si>
    <t xml:space="preserve">mass</t>
  </si>
  <si>
    <t xml:space="preserve">sysdyn</t>
  </si>
  <si>
    <t xml:space="preserve">combine with inertia and drivetrain mass?</t>
  </si>
  <si>
    <t xml:space="preserve">inertia</t>
  </si>
  <si>
    <t xml:space="preserve">combine with mass and drivetrain mass? </t>
  </si>
  <si>
    <t xml:space="preserve">hinge to joint</t>
  </si>
  <si>
    <t xml:space="preserve">error</t>
  </si>
  <si>
    <t xml:space="preserve">intake x</t>
  </si>
  <si>
    <t xml:space="preserve">parameter?</t>
  </si>
  <si>
    <t xml:space="preserve">drivetrain mass</t>
  </si>
  <si>
    <t xml:space="preserve">should remove from x</t>
  </si>
  <si>
    <t xml:space="preserve">piston area</t>
  </si>
  <si>
    <t xml:space="preserve">scale with WEC size or hydro force?</t>
  </si>
  <si>
    <t xml:space="preserve">piston stroke</t>
  </si>
  <si>
    <t xml:space="preserve">make sysdyn output?</t>
  </si>
  <si>
    <t xml:space="preserve">errors when shrunk too much, otherwise no change</t>
  </si>
  <si>
    <t xml:space="preserve">accum_vol</t>
  </si>
  <si>
    <t xml:space="preserve">These are very important for what I want to show</t>
  </si>
  <si>
    <t xml:space="preserve">accum_P0</t>
  </si>
  <si>
    <t xml:space="preserve">RO capacity</t>
  </si>
  <si>
    <t xml:space="preserve">sysdyn, econ</t>
  </si>
  <si>
    <t xml:space="preserve">need this one</t>
  </si>
  <si>
    <t xml:space="preserve">water_depth</t>
  </si>
  <si>
    <t xml:space="preserve">p</t>
  </si>
  <si>
    <t xml:space="preserve">hydro</t>
  </si>
  <si>
    <t xml:space="preserve">parameter</t>
  </si>
  <si>
    <t xml:space="preserve">should it be f(draft)?</t>
  </si>
  <si>
    <t xml:space="preserve">Pipe length</t>
  </si>
  <si>
    <t xml:space="preserve">econ, sysdyn?</t>
  </si>
  <si>
    <t xml:space="preserve">recovery ratio</t>
  </si>
  <si>
    <t xml:space="preserve">throttle resistance, feed flow capacity</t>
  </si>
  <si>
    <t xml:space="preserve">need justification</t>
  </si>
  <si>
    <t xml:space="preserve">seawater properties</t>
  </si>
  <si>
    <t xml:space="preserve">osmotic pressure</t>
  </si>
  <si>
    <t xml:space="preserve">need better numbers</t>
  </si>
  <si>
    <t xml:space="preserve">membrane properties</t>
  </si>
  <si>
    <t xml:space="preserve">membrane resistance</t>
  </si>
  <si>
    <t xml:space="preserve">hinge</t>
  </si>
  <si>
    <t xml:space="preserve">d</t>
  </si>
  <si>
    <t xml:space="preserve">f(draft)</t>
  </si>
  <si>
    <t xml:space="preserve">old x</t>
  </si>
  <si>
    <t xml:space="preserve">height</t>
  </si>
  <si>
    <t xml:space="preserve">added_mass</t>
  </si>
  <si>
    <t xml:space="preserve">radiation_damping</t>
  </si>
  <si>
    <t xml:space="preserve">hydro forces</t>
  </si>
  <si>
    <t xml:space="preserve">hydro statics</t>
  </si>
  <si>
    <t xml:space="preserve">Submerged Volume</t>
  </si>
  <si>
    <t xml:space="preserve">f(draft,width,thickness)</t>
  </si>
  <si>
    <t xml:space="preserve">pressure relief</t>
  </si>
  <si>
    <t xml:space="preserve">f(capacity, membrane resistance, osmotic pressure)</t>
  </si>
  <si>
    <t xml:space="preserve">this ends up being constant</t>
  </si>
  <si>
    <t xml:space="preserve">Throttle resistance</t>
  </si>
  <si>
    <t xml:space="preserve">f(capacity, membrane resistance, recovery ratio)</t>
  </si>
  <si>
    <t xml:space="preserve">Membrane resistance</t>
  </si>
  <si>
    <t xml:space="preserve">sysdyn, throttle resistance</t>
  </si>
  <si>
    <t xml:space="preserve">f(capacity, membrane)</t>
  </si>
  <si>
    <t xml:space="preserve">f(seawater)</t>
  </si>
  <si>
    <t xml:space="preserve">feed flow capacity</t>
  </si>
  <si>
    <t xml:space="preserve">econ</t>
  </si>
  <si>
    <t xml:space="preserve">f(capacity, recovery ratio)</t>
  </si>
  <si>
    <t xml:space="preserve">mean feed flow</t>
  </si>
  <si>
    <t xml:space="preserve">mean perm flow</t>
  </si>
  <si>
    <t xml:space="preserve">LCOW</t>
  </si>
  <si>
    <t xml:space="preserve">J</t>
  </si>
  <si>
    <t xml:space="preserve">objective</t>
  </si>
  <si>
    <t xml:space="preserve">Total x count</t>
  </si>
  <si>
    <t xml:space="preserve">probably need this closer to 6 or so…</t>
  </si>
  <si>
    <t xml:space="preserve">Better nominal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</si>
</sst>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BB6"/>
        <bgColor rgb="FFFFD7D7"/>
      </patternFill>
    </fill>
    <fill>
      <patternFill patternType="solid">
        <fgColor rgb="FFFFFFD7"/>
        <bgColor rgb="FFFFFF99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BB6"/>
      </patternFill>
    </fill>
    <fill>
      <patternFill patternType="solid">
        <fgColor rgb="FFDDE8CB"/>
        <bgColor rgb="FFDEDC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4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1" width="6.94"/>
    <col collapsed="false" customWidth="true" hidden="false" outlineLevel="0" max="3" min="3" style="0" width="45.3"/>
    <col collapsed="false" customWidth="true" hidden="false" outlineLevel="0" max="4" min="4" style="0" width="49.18"/>
    <col collapsed="false" customWidth="true" hidden="false" outlineLevel="0" max="5" min="5" style="0" width="44.46"/>
    <col collapsed="false" customWidth="true" hidden="false" outlineLevel="0" max="6" min="6" style="0" width="9.03"/>
    <col collapsed="false" customWidth="true" hidden="false" outlineLevel="0" max="7" min="7" style="0" width="7.49"/>
    <col collapsed="false" customWidth="true" hidden="false" outlineLevel="0" max="8" min="8" style="0" width="9.44"/>
    <col collapsed="false" customWidth="true" hidden="false" outlineLevel="0" max="9" min="9" style="0" width="7.79"/>
  </cols>
  <sheetData>
    <row r="1" s="5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0" t="s">
        <v>5</v>
      </c>
      <c r="G1" s="0" t="s">
        <v>6</v>
      </c>
      <c r="H1" s="4" t="s">
        <v>7</v>
      </c>
      <c r="I1" s="4" t="s">
        <v>6</v>
      </c>
    </row>
    <row r="2" customFormat="false" ht="12.8" hidden="false" customHeight="false" outlineLevel="0" collapsed="false">
      <c r="A2" s="6" t="s">
        <v>8</v>
      </c>
      <c r="B2" s="7" t="s">
        <v>9</v>
      </c>
      <c r="C2" s="6" t="s">
        <v>10</v>
      </c>
      <c r="D2" s="6" t="s">
        <v>9</v>
      </c>
      <c r="E2" s="6"/>
    </row>
    <row r="3" customFormat="false" ht="12.8" hidden="false" customHeight="false" outlineLevel="0" collapsed="false">
      <c r="A3" s="8" t="s">
        <v>11</v>
      </c>
      <c r="B3" s="9" t="s">
        <v>9</v>
      </c>
      <c r="C3" s="8" t="s">
        <v>10</v>
      </c>
      <c r="D3" s="8" t="s">
        <v>9</v>
      </c>
      <c r="E3" s="8" t="s">
        <v>12</v>
      </c>
      <c r="F3" s="0" t="n">
        <v>1.03911445406251</v>
      </c>
      <c r="G3" s="0" t="n">
        <f aca="false">F3/B42</f>
        <v>0.763798092091463</v>
      </c>
      <c r="H3" s="0" t="n">
        <v>1.55312351897421</v>
      </c>
      <c r="I3" s="0" t="n">
        <f aca="false">H3/B42</f>
        <v>1.14161897752173</v>
      </c>
    </row>
    <row r="4" customFormat="false" ht="12.8" hidden="false" customHeight="false" outlineLevel="0" collapsed="false">
      <c r="A4" s="6" t="s">
        <v>13</v>
      </c>
      <c r="B4" s="7" t="s">
        <v>9</v>
      </c>
      <c r="C4" s="6" t="s">
        <v>14</v>
      </c>
      <c r="D4" s="6" t="s">
        <v>9</v>
      </c>
      <c r="E4" s="6"/>
    </row>
    <row r="5" customFormat="false" ht="12.8" hidden="false" customHeight="false" outlineLevel="0" collapsed="false">
      <c r="A5" s="10" t="s">
        <v>15</v>
      </c>
      <c r="B5" s="11" t="s">
        <v>9</v>
      </c>
      <c r="C5" s="10" t="s">
        <v>16</v>
      </c>
      <c r="D5" s="10" t="s">
        <v>9</v>
      </c>
      <c r="E5" s="10" t="s">
        <v>17</v>
      </c>
      <c r="F5" s="0" t="n">
        <v>1.48866616861644</v>
      </c>
      <c r="G5" s="0" t="n">
        <f aca="false">F5/B42</f>
        <v>1.09423978745074</v>
      </c>
      <c r="H5" s="0" t="n">
        <v>1.29862302272743</v>
      </c>
      <c r="I5" s="0" t="n">
        <f aca="false">H5/B42</f>
        <v>0.954549119423176</v>
      </c>
    </row>
    <row r="6" customFormat="false" ht="12.8" hidden="false" customHeight="false" outlineLevel="0" collapsed="false">
      <c r="A6" s="12" t="s">
        <v>18</v>
      </c>
      <c r="B6" s="13" t="s">
        <v>9</v>
      </c>
      <c r="C6" s="12" t="s">
        <v>19</v>
      </c>
      <c r="D6" s="12" t="s">
        <v>9</v>
      </c>
      <c r="E6" s="12" t="s">
        <v>20</v>
      </c>
      <c r="F6" s="0" t="n">
        <v>1.47016697769596</v>
      </c>
      <c r="G6" s="0" t="n">
        <f aca="false">F6/B42</f>
        <v>1.08064201034827</v>
      </c>
      <c r="H6" s="0" t="n">
        <v>1.3012035908154</v>
      </c>
      <c r="I6" s="0" t="n">
        <f aca="false">H6/B42</f>
        <v>0.956445958577317</v>
      </c>
    </row>
    <row r="7" customFormat="false" ht="12.8" hidden="false" customHeight="false" outlineLevel="0" collapsed="false">
      <c r="A7" s="12" t="s">
        <v>21</v>
      </c>
      <c r="B7" s="13" t="s">
        <v>9</v>
      </c>
      <c r="C7" s="12" t="s">
        <v>19</v>
      </c>
      <c r="D7" s="12" t="s">
        <v>9</v>
      </c>
      <c r="E7" s="12" t="s">
        <v>22</v>
      </c>
      <c r="F7" s="0" t="n">
        <v>1.39242459400801</v>
      </c>
      <c r="G7" s="0" t="n">
        <f aca="false">F7/B42</f>
        <v>1.02349769472129</v>
      </c>
      <c r="H7" s="0" t="n">
        <v>1.33751068312052</v>
      </c>
      <c r="I7" s="0" t="n">
        <f aca="false">H7/B42</f>
        <v>0.983133382396346</v>
      </c>
    </row>
    <row r="8" customFormat="false" ht="12.8" hidden="false" customHeight="false" outlineLevel="0" collapsed="false">
      <c r="A8" s="10" t="s">
        <v>23</v>
      </c>
      <c r="B8" s="11" t="s">
        <v>9</v>
      </c>
      <c r="C8" s="10" t="s">
        <v>19</v>
      </c>
      <c r="D8" s="10" t="s">
        <v>9</v>
      </c>
      <c r="E8" s="10" t="s">
        <v>17</v>
      </c>
      <c r="F8" s="0" t="s">
        <v>24</v>
      </c>
      <c r="H8" s="0" t="n">
        <v>1.94557586181055</v>
      </c>
      <c r="I8" s="0" t="n">
        <f aca="false">H8/B42</f>
        <v>1.4300899438559</v>
      </c>
    </row>
    <row r="9" customFormat="false" ht="12.8" hidden="false" customHeight="false" outlineLevel="0" collapsed="false">
      <c r="A9" s="8" t="s">
        <v>25</v>
      </c>
      <c r="B9" s="9" t="s">
        <v>9</v>
      </c>
      <c r="C9" s="8" t="s">
        <v>19</v>
      </c>
      <c r="D9" s="8" t="s">
        <v>9</v>
      </c>
      <c r="E9" s="8" t="s">
        <v>26</v>
      </c>
      <c r="F9" s="0" t="n">
        <v>1.31986165974426</v>
      </c>
      <c r="G9" s="0" t="n">
        <f aca="false">F9/B42</f>
        <v>0.970160518503091</v>
      </c>
      <c r="H9" s="0" t="n">
        <v>1.48735979623842</v>
      </c>
      <c r="I9" s="0" t="n">
        <f aca="false">H9/B42</f>
        <v>1.09327954218999</v>
      </c>
    </row>
    <row r="10" customFormat="false" ht="12.8" hidden="false" customHeight="false" outlineLevel="0" collapsed="false">
      <c r="A10" s="14" t="s">
        <v>27</v>
      </c>
      <c r="B10" s="15" t="s">
        <v>9</v>
      </c>
      <c r="C10" s="14" t="s">
        <v>19</v>
      </c>
      <c r="D10" s="14" t="s">
        <v>9</v>
      </c>
      <c r="E10" s="14" t="s">
        <v>28</v>
      </c>
      <c r="F10" s="0" t="n">
        <v>1.36046057952748</v>
      </c>
      <c r="G10" s="0" t="n">
        <f aca="false">F10/B42</f>
        <v>1.00000263777125</v>
      </c>
      <c r="H10" s="0" t="n">
        <v>1.36045519668684</v>
      </c>
      <c r="I10" s="0" t="n">
        <f aca="false">H10/B42</f>
        <v>0.999998681129711</v>
      </c>
    </row>
    <row r="11" customFormat="false" ht="12.8" hidden="false" customHeight="false" outlineLevel="0" collapsed="false">
      <c r="A11" s="8" t="s">
        <v>29</v>
      </c>
      <c r="B11" s="9" t="s">
        <v>9</v>
      </c>
      <c r="C11" s="8" t="s">
        <v>19</v>
      </c>
      <c r="D11" s="8" t="s">
        <v>9</v>
      </c>
      <c r="E11" s="8" t="s">
        <v>30</v>
      </c>
      <c r="F11" s="0" t="n">
        <v>1.09259577896132</v>
      </c>
      <c r="G11" s="0" t="n">
        <f aca="false">F11/B42</f>
        <v>0.803109386203998</v>
      </c>
      <c r="H11" s="0" t="n">
        <v>2.01340386249657</v>
      </c>
      <c r="I11" s="0" t="n">
        <f aca="false">H11/B42</f>
        <v>1.47994672076033</v>
      </c>
    </row>
    <row r="12" customFormat="false" ht="12.8" hidden="false" customHeight="false" outlineLevel="0" collapsed="false">
      <c r="A12" s="14" t="s">
        <v>31</v>
      </c>
      <c r="B12" s="15" t="s">
        <v>9</v>
      </c>
      <c r="C12" s="14" t="s">
        <v>19</v>
      </c>
      <c r="D12" s="14" t="s">
        <v>9</v>
      </c>
      <c r="E12" s="14" t="s">
        <v>32</v>
      </c>
      <c r="F12" s="0" t="s">
        <v>33</v>
      </c>
    </row>
    <row r="13" customFormat="false" ht="12.8" hidden="false" customHeight="false" outlineLevel="0" collapsed="false">
      <c r="A13" s="16" t="s">
        <v>34</v>
      </c>
      <c r="B13" s="17" t="s">
        <v>9</v>
      </c>
      <c r="C13" s="16" t="s">
        <v>19</v>
      </c>
      <c r="D13" s="16" t="s">
        <v>9</v>
      </c>
      <c r="E13" s="16" t="s">
        <v>35</v>
      </c>
    </row>
    <row r="14" customFormat="false" ht="12.8" hidden="false" customHeight="false" outlineLevel="0" collapsed="false">
      <c r="A14" s="16" t="s">
        <v>36</v>
      </c>
      <c r="B14" s="17" t="s">
        <v>9</v>
      </c>
      <c r="C14" s="16" t="s">
        <v>19</v>
      </c>
      <c r="D14" s="16" t="s">
        <v>9</v>
      </c>
      <c r="E14" s="16" t="s">
        <v>35</v>
      </c>
    </row>
    <row r="15" customFormat="false" ht="12.8" hidden="false" customHeight="false" outlineLevel="0" collapsed="false">
      <c r="A15" s="16" t="s">
        <v>37</v>
      </c>
      <c r="B15" s="17" t="s">
        <v>9</v>
      </c>
      <c r="C15" s="16" t="s">
        <v>38</v>
      </c>
      <c r="D15" s="16" t="s">
        <v>9</v>
      </c>
      <c r="E15" s="16" t="s">
        <v>39</v>
      </c>
    </row>
    <row r="16" s="18" customFormat="true" ht="12.8" hidden="false" customHeight="false" outlineLevel="0" collapsed="false">
      <c r="A16" s="6" t="s">
        <v>40</v>
      </c>
      <c r="B16" s="7" t="s">
        <v>41</v>
      </c>
      <c r="C16" s="6" t="s">
        <v>42</v>
      </c>
      <c r="D16" s="6" t="s">
        <v>43</v>
      </c>
      <c r="E16" s="6" t="s">
        <v>44</v>
      </c>
    </row>
    <row r="17" s="18" customFormat="true" ht="12.8" hidden="false" customHeight="false" outlineLevel="0" collapsed="false">
      <c r="A17" s="6" t="s">
        <v>45</v>
      </c>
      <c r="B17" s="7" t="s">
        <v>41</v>
      </c>
      <c r="C17" s="6" t="s">
        <v>46</v>
      </c>
      <c r="D17" s="6" t="s">
        <v>43</v>
      </c>
      <c r="E17" s="6" t="s">
        <v>44</v>
      </c>
    </row>
    <row r="18" s="18" customFormat="true" ht="12.8" hidden="false" customHeight="false" outlineLevel="0" collapsed="false">
      <c r="A18" s="6" t="s">
        <v>47</v>
      </c>
      <c r="B18" s="7" t="s">
        <v>41</v>
      </c>
      <c r="C18" s="6" t="s">
        <v>48</v>
      </c>
      <c r="D18" s="6" t="s">
        <v>43</v>
      </c>
      <c r="E18" s="6" t="s">
        <v>49</v>
      </c>
    </row>
    <row r="19" customFormat="false" ht="12.8" hidden="false" customHeight="false" outlineLevel="0" collapsed="false">
      <c r="A19" s="6" t="s">
        <v>50</v>
      </c>
      <c r="B19" s="7" t="s">
        <v>41</v>
      </c>
      <c r="C19" s="6" t="s">
        <v>51</v>
      </c>
      <c r="D19" s="6" t="s">
        <v>43</v>
      </c>
      <c r="E19" s="6" t="s">
        <v>52</v>
      </c>
    </row>
    <row r="20" customFormat="false" ht="12.8" hidden="false" customHeight="false" outlineLevel="0" collapsed="false">
      <c r="A20" s="6" t="s">
        <v>53</v>
      </c>
      <c r="B20" s="7" t="s">
        <v>41</v>
      </c>
      <c r="C20" s="6" t="s">
        <v>54</v>
      </c>
      <c r="D20" s="6" t="s">
        <v>43</v>
      </c>
      <c r="E20" s="6"/>
    </row>
    <row r="21" s="18" customFormat="true" ht="12.8" hidden="false" customHeight="false" outlineLevel="0" collapsed="false">
      <c r="A21" s="6" t="s">
        <v>55</v>
      </c>
      <c r="B21" s="7" t="s">
        <v>56</v>
      </c>
      <c r="C21" s="6" t="s">
        <v>19</v>
      </c>
      <c r="D21" s="6" t="s">
        <v>57</v>
      </c>
      <c r="E21" s="6" t="s">
        <v>58</v>
      </c>
    </row>
    <row r="22" customFormat="false" ht="12.8" hidden="false" customHeight="false" outlineLevel="0" collapsed="false">
      <c r="A22" s="6" t="s">
        <v>59</v>
      </c>
      <c r="B22" s="7" t="s">
        <v>56</v>
      </c>
      <c r="C22" s="6" t="s">
        <v>42</v>
      </c>
      <c r="D22" s="6" t="s">
        <v>57</v>
      </c>
      <c r="E22" s="6" t="s">
        <v>58</v>
      </c>
    </row>
    <row r="23" s="18" customFormat="true" ht="12.8" hidden="false" customHeight="false" outlineLevel="0" collapsed="false">
      <c r="A23" s="6" t="s">
        <v>60</v>
      </c>
      <c r="B23" s="7" t="s">
        <v>56</v>
      </c>
      <c r="C23" s="6" t="s">
        <v>19</v>
      </c>
      <c r="D23" s="6" t="s">
        <v>42</v>
      </c>
      <c r="E23" s="6"/>
    </row>
    <row r="24" customFormat="false" ht="12.8" hidden="false" customHeight="false" outlineLevel="0" collapsed="false">
      <c r="A24" s="6" t="s">
        <v>61</v>
      </c>
      <c r="B24" s="7" t="s">
        <v>56</v>
      </c>
      <c r="C24" s="6" t="s">
        <v>19</v>
      </c>
      <c r="D24" s="6" t="s">
        <v>42</v>
      </c>
      <c r="E24" s="6"/>
    </row>
    <row r="25" customFormat="false" ht="12.8" hidden="false" customHeight="false" outlineLevel="0" collapsed="false">
      <c r="A25" s="6" t="s">
        <v>62</v>
      </c>
      <c r="B25" s="7" t="s">
        <v>56</v>
      </c>
      <c r="C25" s="6" t="s">
        <v>19</v>
      </c>
      <c r="D25" s="6" t="s">
        <v>42</v>
      </c>
      <c r="E25" s="6"/>
    </row>
    <row r="26" customFormat="false" ht="12.8" hidden="false" customHeight="false" outlineLevel="0" collapsed="false">
      <c r="A26" s="6" t="s">
        <v>63</v>
      </c>
      <c r="B26" s="7" t="s">
        <v>56</v>
      </c>
      <c r="C26" s="6" t="s">
        <v>19</v>
      </c>
      <c r="D26" s="6" t="s">
        <v>42</v>
      </c>
      <c r="E26" s="6"/>
    </row>
    <row r="27" customFormat="false" ht="12.8" hidden="false" customHeight="false" outlineLevel="0" collapsed="false">
      <c r="A27" s="6" t="s">
        <v>64</v>
      </c>
      <c r="B27" s="7" t="s">
        <v>56</v>
      </c>
      <c r="C27" s="6" t="s">
        <v>19</v>
      </c>
      <c r="D27" s="6" t="s">
        <v>65</v>
      </c>
      <c r="E27" s="6"/>
    </row>
    <row r="28" customFormat="false" ht="12.8" hidden="false" customHeight="false" outlineLevel="0" collapsed="false">
      <c r="A28" s="6" t="s">
        <v>66</v>
      </c>
      <c r="B28" s="7" t="s">
        <v>56</v>
      </c>
      <c r="C28" s="6" t="s">
        <v>19</v>
      </c>
      <c r="D28" s="6" t="s">
        <v>67</v>
      </c>
      <c r="E28" s="6" t="s">
        <v>68</v>
      </c>
    </row>
    <row r="29" customFormat="false" ht="12.8" hidden="false" customHeight="false" outlineLevel="0" collapsed="false">
      <c r="A29" s="6" t="s">
        <v>69</v>
      </c>
      <c r="B29" s="7" t="s">
        <v>56</v>
      </c>
      <c r="C29" s="6" t="s">
        <v>19</v>
      </c>
      <c r="D29" s="6" t="s">
        <v>70</v>
      </c>
      <c r="E29" s="6"/>
    </row>
    <row r="30" customFormat="false" ht="12.8" hidden="false" customHeight="false" outlineLevel="0" collapsed="false">
      <c r="A30" s="6" t="s">
        <v>71</v>
      </c>
      <c r="B30" s="7" t="s">
        <v>56</v>
      </c>
      <c r="C30" s="6" t="s">
        <v>72</v>
      </c>
      <c r="D30" s="6" t="s">
        <v>73</v>
      </c>
      <c r="E30" s="6"/>
    </row>
    <row r="31" customFormat="false" ht="12.8" hidden="false" customHeight="false" outlineLevel="0" collapsed="false">
      <c r="A31" s="6" t="s">
        <v>51</v>
      </c>
      <c r="B31" s="7" t="s">
        <v>56</v>
      </c>
      <c r="C31" s="6" t="s">
        <v>19</v>
      </c>
      <c r="D31" s="6" t="s">
        <v>74</v>
      </c>
      <c r="E31" s="6"/>
    </row>
    <row r="32" customFormat="false" ht="12.8" hidden="false" customHeight="false" outlineLevel="0" collapsed="false">
      <c r="A32" s="6" t="s">
        <v>75</v>
      </c>
      <c r="B32" s="7" t="s">
        <v>56</v>
      </c>
      <c r="C32" s="6" t="s">
        <v>76</v>
      </c>
      <c r="D32" s="6" t="s">
        <v>77</v>
      </c>
      <c r="E32" s="6"/>
    </row>
    <row r="33" customFormat="false" ht="12.8" hidden="false" customHeight="false" outlineLevel="0" collapsed="false">
      <c r="A33" s="6" t="s">
        <v>78</v>
      </c>
      <c r="B33" s="7" t="s">
        <v>56</v>
      </c>
      <c r="C33" s="6" t="s">
        <v>76</v>
      </c>
      <c r="D33" s="6" t="s">
        <v>19</v>
      </c>
      <c r="E33" s="6"/>
    </row>
    <row r="34" customFormat="false" ht="12.8" hidden="false" customHeight="false" outlineLevel="0" collapsed="false">
      <c r="A34" s="6" t="s">
        <v>79</v>
      </c>
      <c r="B34" s="7" t="s">
        <v>56</v>
      </c>
      <c r="C34" s="6" t="s">
        <v>76</v>
      </c>
      <c r="D34" s="6" t="s">
        <v>19</v>
      </c>
      <c r="E34" s="6"/>
    </row>
    <row r="35" s="18" customFormat="true" ht="12.8" hidden="false" customHeight="false" outlineLevel="0" collapsed="false">
      <c r="A35" s="6" t="s">
        <v>80</v>
      </c>
      <c r="B35" s="7" t="s">
        <v>81</v>
      </c>
      <c r="C35" s="6" t="s">
        <v>82</v>
      </c>
      <c r="D35" s="6" t="s">
        <v>76</v>
      </c>
      <c r="E35" s="6"/>
    </row>
    <row r="36" customFormat="false" ht="12.8" hidden="false" customHeight="false" outlineLevel="0" collapsed="false">
      <c r="A36" s="6"/>
      <c r="B36" s="7"/>
      <c r="C36" s="6"/>
      <c r="D36" s="6"/>
      <c r="E36" s="6"/>
    </row>
    <row r="37" customFormat="false" ht="12.8" hidden="false" customHeight="false" outlineLevel="0" collapsed="false">
      <c r="A37" s="6" t="s">
        <v>83</v>
      </c>
      <c r="B37" s="7" t="n">
        <f aca="false">COUNTIF(B:B, "x")</f>
        <v>14</v>
      </c>
      <c r="C37" s="6" t="s">
        <v>84</v>
      </c>
      <c r="D37" s="6"/>
      <c r="E37" s="6"/>
    </row>
    <row r="41" customFormat="false" ht="12.8" hidden="false" customHeight="false" outlineLevel="0" collapsed="false">
      <c r="B41" s="19"/>
    </row>
    <row r="42" customFormat="false" ht="12.8" hidden="false" customHeight="false" outlineLevel="0" collapsed="false">
      <c r="A42" s="0" t="s">
        <v>85</v>
      </c>
      <c r="B42" s="1" t="n">
        <v>1.36045699095315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2025-02-21T08:47:15Z</dcterms:created>
  <dc:creator/>
  <dc:description/>
  <dc:language>en-US</dc:language>
  <cp:lastModifiedBy/>
  <dcterms:modified xsi:type="dcterms:W3CDTF">2025-02-24T09:26:51Z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