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lected_Chimeras_Remov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<sst xmlns="http://schemas.openxmlformats.org/spreadsheetml/2006/main" count="222" uniqueCount="69">
  <si>
    <t xml:space="preserve">27_02-02RBD(412)</t>
  </si>
  <si>
    <t xml:space="preserve">27_03-02RBD(155872)</t>
  </si>
  <si>
    <t xml:space="preserve">27_03-16RBD(195054)</t>
  </si>
  <si>
    <t xml:space="preserve">27_03-23RBDA(184560)</t>
  </si>
  <si>
    <t xml:space="preserve">27_03-23RBDB(156281)</t>
  </si>
  <si>
    <t xml:space="preserve">27_03-30RBDA(102267)</t>
  </si>
  <si>
    <t xml:space="preserve">27_03-30RBDB(116419)</t>
  </si>
  <si>
    <t xml:space="preserve">27_04-06RBDA(101665)</t>
  </si>
  <si>
    <t xml:space="preserve">27_04-06RBDB(99885)</t>
  </si>
  <si>
    <t xml:space="preserve">27_04-13RBDA(91599)</t>
  </si>
  <si>
    <t xml:space="preserve">27_04-13RBDB(131426)</t>
  </si>
  <si>
    <t xml:space="preserve">Unique Sequence</t>
  </si>
  <si>
    <t xml:space="preserve">Count</t>
  </si>
  <si>
    <t xml:space="preserve">Abundance</t>
  </si>
  <si>
    <t xml:space="preserve">1221T(V407V) 1501T(N501Y) 1709A(A570D)</t>
  </si>
  <si>
    <t xml:space="preserve">B.1.1.7</t>
  </si>
  <si>
    <t xml:space="preserve">1251-insertT 1501T(N501Y) 1709A(A570D)</t>
  </si>
  <si>
    <t xml:space="preserve">1273C(L425L) 1501T(N501Y) 1709A(A570D)</t>
  </si>
  <si>
    <t xml:space="preserve">1275T(L425F) 1501T(N501Y) 1709A(A570D)</t>
  </si>
  <si>
    <t xml:space="preserve">1389C(P463P) 1501T(N501Y) 1709A(A570D)</t>
  </si>
  <si>
    <t xml:space="preserve">1451G(E484G) 1501T(N501Y) 1709A(A570D)</t>
  </si>
  <si>
    <t xml:space="preserve">1486A(G496S) 1501T(N501Y) 1709A(A570D)</t>
  </si>
  <si>
    <t xml:space="preserve">1501T(N501Y) 1561T(P521S) 1709A(A570D)</t>
  </si>
  <si>
    <t xml:space="preserve">1501T(N501Y) 1581A(P527P) 1709A(A570D)</t>
  </si>
  <si>
    <t xml:space="preserve">1501T(N501Y) 1596-1596Del 1709A(A570D)</t>
  </si>
  <si>
    <t xml:space="preserve">1501T(N501Y) 1709A(A570D)</t>
  </si>
  <si>
    <t xml:space="preserve">1501T(N501Y) 1709A(A570D) 1715G(T572S)</t>
  </si>
  <si>
    <t xml:space="preserve">1501T(N501Y) 1709A(A570D) 1715T(T572I)</t>
  </si>
  <si>
    <t xml:space="preserve">1501T(N501Y) 1709A(A570D) 1743G(T581T)</t>
  </si>
  <si>
    <t xml:space="preserve">1355G(L452R)</t>
  </si>
  <si>
    <t xml:space="preserve">L452R</t>
  </si>
  <si>
    <t xml:space="preserve">1355G(L452R) 1574A(C525Y)</t>
  </si>
  <si>
    <t xml:space="preserve">1250C(K417T) 1450A(E484K) 1501T(N501Y)</t>
  </si>
  <si>
    <t xml:space="preserve">P.1</t>
  </si>
  <si>
    <t xml:space="preserve">1326C(D442D)</t>
  </si>
  <si>
    <t xml:space="preserve">Reference</t>
  </si>
  <si>
    <t xml:space="preserve">1512G(G504G)</t>
  </si>
  <si>
    <t xml:space="preserve">1522C(Y508H)</t>
  </si>
  <si>
    <t xml:space="preserve">1522G(Y508D)</t>
  </si>
  <si>
    <t xml:space="preserve">1661G(E554G)</t>
  </si>
  <si>
    <t xml:space="preserve">1433A(T478K)</t>
  </si>
  <si>
    <t xml:space="preserve">T478K</t>
  </si>
  <si>
    <t xml:space="preserve">27_02-02RBD(412) | (412)</t>
  </si>
  <si>
    <t xml:space="preserve">27_03-02RBD(173310) | (155872)</t>
  </si>
  <si>
    <t xml:space="preserve">27_03-16RBD(197940) | (208630)</t>
  </si>
  <si>
    <t xml:space="preserve">27_03-23RBDA(186608) | (152337)</t>
  </si>
  <si>
    <t xml:space="preserve">27_03-23RBDB(157814) | (134661)</t>
  </si>
  <si>
    <t xml:space="preserve">27_03-30RBDA(102369) | (103275)</t>
  </si>
  <si>
    <t xml:space="preserve">27_03-30RBDB(116754) | (116754)</t>
  </si>
  <si>
    <t xml:space="preserve">27_04-06RBDA(102069) | (97204)</t>
  </si>
  <si>
    <t xml:space="preserve">27_04-06RBDB(99886) | (100284)</t>
  </si>
  <si>
    <t xml:space="preserve">27_04-13RBDA(91599) | (91599)</t>
  </si>
  <si>
    <t xml:space="preserve">27_04-13RBDB(132969) | (132969)</t>
  </si>
  <si>
    <t xml:space="preserve">Covariant</t>
  </si>
  <si>
    <t xml:space="preserve">1251-insertT 1501T(N501Y) 1561T(P521S) 1709A(A570D)</t>
  </si>
  <si>
    <t xml:space="preserve">1221T(V407V) 1250C(K417T) 1450A(E484K) 1501T(N501Y)</t>
  </si>
  <si>
    <t xml:space="preserve">1250C(K417T) 1273C(L425L) 1450A(E484K) 1501T(N501Y)</t>
  </si>
  <si>
    <t xml:space="preserve">1250C(K417T) 1275T(L425F) 1450A(E484K) 1501T(N501Y)</t>
  </si>
  <si>
    <t xml:space="preserve">1250C(K417T) 1450A(E484K) 1501T(N501Y) 1743G(T581T)</t>
  </si>
  <si>
    <t xml:space="preserve">1306C(W436R)</t>
  </si>
  <si>
    <t xml:space="preserve">chim_rm</t>
  </si>
  <si>
    <t xml:space="preserve">covar_deconv</t>
  </si>
  <si>
    <t xml:space="preserve">02-02</t>
  </si>
  <si>
    <t xml:space="preserve">03-02</t>
  </si>
  <si>
    <t xml:space="preserve">03-16</t>
  </si>
  <si>
    <t xml:space="preserve">03-23</t>
  </si>
  <si>
    <t xml:space="preserve">03-30</t>
  </si>
  <si>
    <t xml:space="preserve">04-06</t>
  </si>
  <si>
    <t xml:space="preserve">04-13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</si>
</sst>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61141"/>
      <rgbColor rgb="FF158466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7074B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B3B3B3"/>
      <rgbColor rgb="FF003366"/>
      <rgbColor rgb="FF339966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90009842519685"/>
          <c:y val="0.0335301837270341"/>
          <c:w val="0.749950787401575"/>
          <c:h val="0.833202099737533"/>
        </c:manualLayout>
      </c:layout>
      <c:lineChart>
        <c:grouping val="standard"/>
        <c:varyColors val="0"/>
        <c:ser>
          <c:idx val="0"/>
          <c:order val="0"/>
          <c:tx>
            <c:strRef>
              <c:f>Collected_Chimeras_Removed!$B$79</c:f>
              <c:strCache>
                <c:ptCount val="1"/>
                <c:pt idx="0">
                  <c:v>chim_rm</c:v>
                </c:pt>
              </c:strCache>
            </c:strRef>
          </c:tx>
          <c:spPr>
            <a:noFill/>
            <a:ln w="0">
              <a:solidFill>
                <a:srgbClr val="ffffff">
                  <a:alpha val="0"/>
                </a:srgbClr>
              </a:solidFill>
            </a:ln>
          </c:spPr>
          <c:marker>
            <c:symbol val="square"/>
            <c:size val="2"/>
            <c:spPr>
              <a:solidFill>
                <a:srgbClr val="ffff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Collected_Chimeras_Removed!$C$79:$M$79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Collected_Chimeras_Removed!$B$80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rgbClr val="ff4000"/>
            </a:solidFill>
            <a:ln w="18360">
              <a:solidFill>
                <a:srgbClr val="ff4000"/>
              </a:solidFill>
              <a:custDash>
                <a:ds d="300000" sp="300000"/>
              </a:custDash>
              <a:round/>
            </a:ln>
          </c:spPr>
          <c:marker>
            <c:symbol val="square"/>
            <c:size val="6"/>
            <c:spPr>
              <a:solidFill>
                <a:srgbClr val="ff4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Collected_Chimeras_Removed!$C$80:$M$80</c:f>
              <c:numCache>
                <c:formatCode>General</c:formatCode>
                <c:ptCount val="11"/>
                <c:pt idx="0">
                  <c:v>1</c:v>
                </c:pt>
                <c:pt idx="1">
                  <c:v>0.81</c:v>
                </c:pt>
                <c:pt idx="2">
                  <c:v>0.047</c:v>
                </c:pt>
                <c:pt idx="3">
                  <c:v>0.436</c:v>
                </c:pt>
                <c:pt idx="4">
                  <c:v>0.33</c:v>
                </c:pt>
                <c:pt idx="5">
                  <c:v>0.01</c:v>
                </c:pt>
                <c:pt idx="6">
                  <c:v>0</c:v>
                </c:pt>
                <c:pt idx="7">
                  <c:v>0.156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Collected_Chimeras_Removed!$B$81</c:f>
              <c:strCache>
                <c:ptCount val="1"/>
                <c:pt idx="0">
                  <c:v>B.1.1.7</c:v>
                </c:pt>
              </c:strCache>
            </c:strRef>
          </c:tx>
          <c:spPr>
            <a:solidFill>
              <a:srgbClr val="158466"/>
            </a:solidFill>
            <a:ln w="18360">
              <a:solidFill>
                <a:srgbClr val="158466"/>
              </a:solidFill>
              <a:custDash>
                <a:ds d="300000" sp="300000"/>
              </a:custDash>
              <a:round/>
            </a:ln>
          </c:spPr>
          <c:marker>
            <c:symbol val="circle"/>
            <c:size val="6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Collected_Chimeras_Removed!$C$81:$M$81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0.513</c:v>
                </c:pt>
                <c:pt idx="3">
                  <c:v>0.562</c:v>
                </c:pt>
                <c:pt idx="4">
                  <c:v>0.668</c:v>
                </c:pt>
                <c:pt idx="5">
                  <c:v>0.85</c:v>
                </c:pt>
                <c:pt idx="6">
                  <c:v>0.963</c:v>
                </c:pt>
                <c:pt idx="7">
                  <c:v>0.831</c:v>
                </c:pt>
                <c:pt idx="8">
                  <c:v>0.89</c:v>
                </c:pt>
                <c:pt idx="9">
                  <c:v>0.662</c:v>
                </c:pt>
                <c:pt idx="10">
                  <c:v>0.841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Collected_Chimeras_Removed!$B$82</c:f>
              <c:strCache>
                <c:ptCount val="1"/>
                <c:pt idx="0">
                  <c:v>P.1</c:v>
                </c:pt>
              </c:strCache>
            </c:strRef>
          </c:tx>
          <c:spPr>
            <a:solidFill>
              <a:srgbClr val="81d41a"/>
            </a:solidFill>
            <a:ln w="18360">
              <a:solidFill>
                <a:srgbClr val="81d41a"/>
              </a:solidFill>
              <a:custDash>
                <a:ds d="300000" sp="300000"/>
              </a:custDash>
              <a:round/>
            </a:ln>
          </c:spPr>
          <c:marker>
            <c:symbol val="triangle"/>
            <c:size val="6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Collected_Chimeras_Removed!$C$82:$M$82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0.327</c:v>
                </c:pt>
                <c:pt idx="10">
                  <c:v>0.15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Collected_Chimeras_Removed!$B$83</c:f>
              <c:strCache>
                <c:ptCount val="1"/>
                <c:pt idx="0">
                  <c:v>L452R</c:v>
                </c:pt>
              </c:strCache>
            </c:strRef>
          </c:tx>
          <c:spPr>
            <a:solidFill>
              <a:srgbClr val="a7074b"/>
            </a:solidFill>
            <a:ln w="18360">
              <a:solidFill>
                <a:srgbClr val="a7074b"/>
              </a:solidFill>
              <a:custDash>
                <a:ds d="300000" sp="300000"/>
              </a:custDash>
              <a:round/>
            </a:ln>
          </c:spPr>
          <c:marker>
            <c:symbol val="square"/>
            <c:size val="6"/>
            <c:spPr>
              <a:solidFill>
                <a:srgbClr val="a7074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Collected_Chimeras_Removed!$C$83:$M$83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Collected_Chimeras_Removed!$B$84</c:f>
              <c:strCache>
                <c:ptCount val="1"/>
                <c:pt idx="0">
                  <c:v>T478K</c:v>
                </c:pt>
              </c:strCache>
            </c:strRef>
          </c:tx>
          <c:spPr>
            <a:solidFill>
              <a:srgbClr val="b7b3ca"/>
            </a:solidFill>
            <a:ln w="18360">
              <a:solidFill>
                <a:srgbClr val="b7b3ca"/>
              </a:solidFill>
              <a:custDash>
                <a:ds d="300000" sp="300000"/>
              </a:custDash>
              <a:round/>
            </a:ln>
          </c:spPr>
          <c:marker>
            <c:symbol val="x"/>
            <c:size val="6"/>
            <c:spPr>
              <a:solidFill>
                <a:srgbClr val="b7b3c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Collected_Chimeras_Removed!$C$84:$M$84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0.414</c:v>
                </c:pt>
                <c:pt idx="3">
                  <c:v>0</c:v>
                </c:pt>
                <c:pt idx="4">
                  <c:v>0</c:v>
                </c:pt>
                <c:pt idx="5">
                  <c:v>0.118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Collected_Chimeras_Removed!$B$85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Collected_Chimeras_Removed!$C$85:$M$85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7"/>
          <c:order val="7"/>
          <c:tx>
            <c:strRef>
              <c:f>Collected_Chimeras_Removed!$B$86</c:f>
              <c:strCache>
                <c:ptCount val="1"/>
                <c:pt idx="0">
                  <c:v>covar_deconv</c:v>
                </c:pt>
              </c:strCache>
            </c:strRef>
          </c:tx>
          <c:spPr>
            <a:noFill/>
            <a:ln w="0">
              <a:solidFill>
                <a:srgbClr val="ffffff">
                  <a:alpha val="0"/>
                </a:srgbClr>
              </a:solidFill>
            </a:ln>
          </c:spPr>
          <c:marker>
            <c:symbol val="square"/>
            <c:size val="2"/>
            <c:spPr>
              <a:solidFill>
                <a:srgbClr val="ffff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Collected_Chimeras_Removed!$C$86:$M$86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8"/>
          <c:order val="8"/>
          <c:tx>
            <c:strRef>
              <c:f>Collected_Chimeras_Removed!$B$87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rgbClr val="ff4000"/>
            </a:solidFill>
            <a:ln w="18360">
              <a:solidFill>
                <a:srgbClr val="ff4000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6"/>
            <c:spPr>
              <a:solidFill>
                <a:srgbClr val="ff4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Collected_Chimeras_Removed!$C$87:$M$87</c:f>
              <c:numCache>
                <c:formatCode>General</c:formatCode>
                <c:ptCount val="11"/>
                <c:pt idx="0">
                  <c:v>1</c:v>
                </c:pt>
                <c:pt idx="1">
                  <c:v>0.81</c:v>
                </c:pt>
                <c:pt idx="2">
                  <c:v>0.062</c:v>
                </c:pt>
                <c:pt idx="3">
                  <c:v>0.307</c:v>
                </c:pt>
                <c:pt idx="4">
                  <c:v>0.221</c:v>
                </c:pt>
                <c:pt idx="5">
                  <c:v>0</c:v>
                </c:pt>
                <c:pt idx="6">
                  <c:v>0</c:v>
                </c:pt>
                <c:pt idx="7">
                  <c:v>0.114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Collected_Chimeras_Removed!$B$88</c:f>
              <c:strCache>
                <c:ptCount val="1"/>
                <c:pt idx="0">
                  <c:v>B.1.1.7</c:v>
                </c:pt>
              </c:strCache>
            </c:strRef>
          </c:tx>
          <c:spPr>
            <a:solidFill>
              <a:srgbClr val="158466"/>
            </a:solidFill>
            <a:ln w="18360">
              <a:solidFill>
                <a:srgbClr val="158466"/>
              </a:solidFill>
              <a:custDash>
                <a:ds d="600000" sp="300000"/>
              </a:custDash>
              <a:round/>
            </a:ln>
          </c:spPr>
          <c:marker>
            <c:symbol val="star"/>
            <c:size val="6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Collected_Chimeras_Removed!$C$88:$M$88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0.689</c:v>
                </c:pt>
                <c:pt idx="4">
                  <c:v>0.775</c:v>
                </c:pt>
                <c:pt idx="5">
                  <c:v>0.839</c:v>
                </c:pt>
                <c:pt idx="6">
                  <c:v>0.963</c:v>
                </c:pt>
                <c:pt idx="7">
                  <c:v>0.871</c:v>
                </c:pt>
                <c:pt idx="8">
                  <c:v>0.891</c:v>
                </c:pt>
                <c:pt idx="9">
                  <c:v>0.651</c:v>
                </c:pt>
                <c:pt idx="10">
                  <c:v>0.838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Collected_Chimeras_Removed!$B$89</c:f>
              <c:strCache>
                <c:ptCount val="1"/>
                <c:pt idx="0">
                  <c:v>P.1</c:v>
                </c:pt>
              </c:strCache>
            </c:strRef>
          </c:tx>
          <c:spPr>
            <a:solidFill>
              <a:srgbClr val="81d41a"/>
            </a:solidFill>
            <a:ln w="18360">
              <a:solidFill>
                <a:srgbClr val="81d41a"/>
              </a:solidFill>
              <a:custDash>
                <a:ds d="600000" sp="300000"/>
              </a:custDash>
              <a:round/>
            </a:ln>
          </c:spPr>
          <c:marker>
            <c:symbol val="triangle"/>
            <c:size val="6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Collected_Chimeras_Removed!$C$89:$M$89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0.349</c:v>
                </c:pt>
                <c:pt idx="10">
                  <c:v>0.16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Collected_Chimeras_Removed!$B$90</c:f>
              <c:strCache>
                <c:ptCount val="1"/>
                <c:pt idx="0">
                  <c:v>L452R</c:v>
                </c:pt>
              </c:strCache>
            </c:strRef>
          </c:tx>
          <c:spPr>
            <a:solidFill>
              <a:srgbClr val="861141"/>
            </a:solidFill>
            <a:ln w="18360">
              <a:solidFill>
                <a:srgbClr val="861141"/>
              </a:solidFill>
              <a:custDash>
                <a:ds d="600000" sp="300000"/>
              </a:custDash>
              <a:round/>
            </a:ln>
          </c:spPr>
          <c:marker>
            <c:symbol val="square"/>
            <c:size val="6"/>
            <c:spPr>
              <a:solidFill>
                <a:srgbClr val="8611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Collected_Chimeras_Removed!$C$90:$M$90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Collected_Chimeras_Removed!$B$91</c:f>
              <c:strCache>
                <c:ptCount val="1"/>
                <c:pt idx="0">
                  <c:v>T478K</c:v>
                </c:pt>
              </c:strCache>
            </c:strRef>
          </c:tx>
          <c:spPr>
            <a:solidFill>
              <a:srgbClr val="b7b3ca"/>
            </a:solidFill>
            <a:ln w="18360">
              <a:solidFill>
                <a:srgbClr val="b7b3ca"/>
              </a:solidFill>
              <a:custDash>
                <a:ds d="600000" sp="300000"/>
              </a:custDash>
              <a:round/>
            </a:ln>
          </c:spPr>
          <c:marker>
            <c:symbol val="plus"/>
            <c:size val="6"/>
            <c:spPr>
              <a:solidFill>
                <a:srgbClr val="b7b3c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Collected_Chimeras_Removed!$C$78:$M$78</c:f>
              <c:strCache>
                <c:ptCount val="11"/>
                <c:pt idx="0">
                  <c:v>02-02</c:v>
                </c:pt>
                <c:pt idx="1">
                  <c:v>03-02</c:v>
                </c:pt>
                <c:pt idx="2">
                  <c:v>03-16</c:v>
                </c:pt>
                <c:pt idx="3">
                  <c:v>03-23</c:v>
                </c:pt>
                <c:pt idx="4">
                  <c:v>03-23</c:v>
                </c:pt>
                <c:pt idx="5">
                  <c:v>03-30</c:v>
                </c:pt>
                <c:pt idx="6">
                  <c:v>03-30</c:v>
                </c:pt>
                <c:pt idx="7">
                  <c:v>04-06</c:v>
                </c:pt>
                <c:pt idx="8">
                  <c:v>04-06</c:v>
                </c:pt>
                <c:pt idx="9">
                  <c:v>04-13</c:v>
                </c:pt>
                <c:pt idx="10">
                  <c:v>04-13</c:v>
                </c:pt>
              </c:strCache>
            </c:strRef>
          </c:cat>
          <c:val>
            <c:numRef>
              <c:f>Collected_Chimeras_Removed!$C$91:$M$91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0.422</c:v>
                </c:pt>
                <c:pt idx="3">
                  <c:v>0</c:v>
                </c:pt>
                <c:pt idx="4">
                  <c:v>0</c:v>
                </c:pt>
                <c:pt idx="5">
                  <c:v>0.129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855852"/>
        <c:axId val="72149781"/>
      </c:lineChart>
      <c:catAx>
        <c:axId val="968558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49781"/>
        <c:crosses val="autoZero"/>
        <c:auto val="1"/>
        <c:lblAlgn val="ctr"/>
        <c:lblOffset val="100"/>
        <c:noMultiLvlLbl val="0"/>
      </c:catAx>
      <c:valAx>
        <c:axId val="72149781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55852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9384842519685"/>
          <c:y val="0.0301837270341207"/>
          <c:w val="0.193700787401575"/>
          <c:h val="0.83320209973753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1225440</xdr:colOff>
      <xdr:row>92</xdr:row>
      <xdr:rowOff>93240</xdr:rowOff>
    </xdr:from>
    <xdr:to>
      <xdr:col>5</xdr:col>
      <xdr:colOff>485280</xdr:colOff>
      <xdr:row>109</xdr:row>
      <xdr:rowOff>73080</xdr:rowOff>
    </xdr:to>
    <xdr:graphicFrame>
      <xdr:nvGraphicFramePr>
        <xdr:cNvPr id="0" name=""/>
        <xdr:cNvGraphicFramePr/>
      </xdr:nvGraphicFramePr>
      <xdr:xfrm>
        <a:off x="1225440" y="15048720"/>
        <a:ext cx="7315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1"/>
  <sheetViews>
    <sheetView showFormulas="false" showGridLines="tru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F113" activeCellId="0" sqref="F1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0.03"/>
    <col collapsed="false" customWidth="true" hidden="false" outlineLevel="0" max="3" min="2" style="0" width="16.93"/>
    <col collapsed="false" customWidth="true" hidden="false" outlineLevel="0" max="4" min="4" style="0" width="10.43"/>
    <col collapsed="false" customWidth="true" hidden="false" outlineLevel="0" max="5" min="5" style="0" width="19.85"/>
    <col collapsed="false" customWidth="true" hidden="false" outlineLevel="0" max="6" min="6" style="0" width="18.19"/>
    <col collapsed="false" customWidth="true" hidden="false" outlineLevel="0" max="7" min="7" style="0" width="19.85"/>
    <col collapsed="false" customWidth="true" hidden="false" outlineLevel="0" max="8" min="8" style="0" width="10.43"/>
    <col collapsed="false" customWidth="true" hidden="false" outlineLevel="0" max="9" min="9" style="0" width="21.05"/>
    <col collapsed="false" customWidth="true" hidden="false" outlineLevel="0" max="10" min="10" style="0" width="10.43"/>
    <col collapsed="false" customWidth="true" hidden="false" outlineLevel="0" max="11" min="11" style="0" width="21.05"/>
    <col collapsed="false" customWidth="true" hidden="false" outlineLevel="0" max="12" min="12" style="0" width="10.43"/>
    <col collapsed="false" customWidth="true" hidden="false" outlineLevel="0" max="13" min="13" style="0" width="21.05"/>
    <col collapsed="false" customWidth="true" hidden="false" outlineLevel="0" max="14" min="14" style="0" width="10.43"/>
    <col collapsed="false" customWidth="true" hidden="false" outlineLevel="0" max="15" min="15" style="0" width="20.94"/>
    <col collapsed="false" customWidth="true" hidden="false" outlineLevel="0" max="16" min="16" style="0" width="10.43"/>
    <col collapsed="false" customWidth="true" hidden="false" outlineLevel="0" max="17" min="17" style="0" width="21.05"/>
    <col collapsed="false" customWidth="true" hidden="false" outlineLevel="0" max="18" min="18" style="0" width="10.43"/>
    <col collapsed="false" customWidth="true" hidden="false" outlineLevel="0" max="19" min="19" style="0" width="20.07"/>
    <col collapsed="false" customWidth="true" hidden="false" outlineLevel="0" max="20" min="20" style="0" width="10.43"/>
    <col collapsed="false" customWidth="true" hidden="false" outlineLevel="0" max="21" min="21" style="0" width="20.07"/>
    <col collapsed="false" customWidth="true" hidden="false" outlineLevel="0" max="22" min="22" style="0" width="10.43"/>
    <col collapsed="false" customWidth="true" hidden="false" outlineLevel="0" max="23" min="23" style="0" width="21.05"/>
    <col collapsed="false" customWidth="true" hidden="false" outlineLevel="0" max="24" min="24" style="0" width="10.43"/>
  </cols>
  <sheetData>
    <row r="1" customFormat="false" ht="12.8" hidden="false" customHeight="false" outlineLevel="0" collapsed="false">
      <c r="C1" s="0" t="s">
        <v>0</v>
      </c>
      <c r="E1" s="0" t="s">
        <v>1</v>
      </c>
      <c r="G1" s="0" t="s">
        <v>2</v>
      </c>
      <c r="I1" s="0" t="s">
        <v>3</v>
      </c>
      <c r="K1" s="0" t="s">
        <v>4</v>
      </c>
      <c r="M1" s="0" t="s">
        <v>5</v>
      </c>
      <c r="O1" s="0" t="s">
        <v>6</v>
      </c>
      <c r="Q1" s="0" t="s">
        <v>7</v>
      </c>
      <c r="S1" s="0" t="s">
        <v>8</v>
      </c>
      <c r="U1" s="0" t="s">
        <v>9</v>
      </c>
      <c r="W1" s="0" t="s">
        <v>10</v>
      </c>
    </row>
    <row r="2" customFormat="false" ht="12.8" hidden="false" customHeight="false" outlineLevel="0" collapsed="false">
      <c r="A2" s="0" t="s">
        <v>11</v>
      </c>
      <c r="C2" s="0" t="s">
        <v>12</v>
      </c>
      <c r="D2" s="0" t="s">
        <v>13</v>
      </c>
      <c r="E2" s="0" t="s">
        <v>12</v>
      </c>
      <c r="F2" s="0" t="s">
        <v>13</v>
      </c>
      <c r="G2" s="0" t="s">
        <v>12</v>
      </c>
      <c r="H2" s="0" t="s">
        <v>13</v>
      </c>
      <c r="I2" s="0" t="s">
        <v>12</v>
      </c>
      <c r="J2" s="0" t="s">
        <v>13</v>
      </c>
      <c r="K2" s="0" t="s">
        <v>12</v>
      </c>
      <c r="L2" s="0" t="s">
        <v>13</v>
      </c>
      <c r="M2" s="0" t="s">
        <v>12</v>
      </c>
      <c r="N2" s="0" t="s">
        <v>13</v>
      </c>
      <c r="O2" s="0" t="s">
        <v>12</v>
      </c>
      <c r="P2" s="0" t="s">
        <v>13</v>
      </c>
      <c r="Q2" s="0" t="s">
        <v>12</v>
      </c>
      <c r="R2" s="0" t="s">
        <v>13</v>
      </c>
      <c r="S2" s="0" t="s">
        <v>12</v>
      </c>
      <c r="T2" s="0" t="s">
        <v>13</v>
      </c>
      <c r="U2" s="0" t="s">
        <v>12</v>
      </c>
      <c r="V2" s="0" t="s">
        <v>13</v>
      </c>
      <c r="W2" s="0" t="s">
        <v>12</v>
      </c>
      <c r="X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U3" s="0" t="n">
        <v>1239</v>
      </c>
      <c r="V3" s="0" t="n">
        <v>0.014</v>
      </c>
      <c r="W3" s="0" t="n">
        <v>1965</v>
      </c>
      <c r="X3" s="0" t="n">
        <v>0.015</v>
      </c>
    </row>
    <row r="4" customFormat="false" ht="12.8" hidden="false" customHeight="false" outlineLevel="0" collapsed="false">
      <c r="A4" s="0" t="s">
        <v>16</v>
      </c>
      <c r="B4" s="0" t="s">
        <v>15</v>
      </c>
      <c r="M4" s="0" t="n">
        <v>11065</v>
      </c>
      <c r="N4" s="0" t="n">
        <v>0.108</v>
      </c>
    </row>
    <row r="5" customFormat="false" ht="12.8" hidden="false" customHeight="false" outlineLevel="0" collapsed="false">
      <c r="A5" s="0" t="s">
        <v>17</v>
      </c>
      <c r="B5" s="0" t="s">
        <v>15</v>
      </c>
      <c r="U5" s="0" t="n">
        <v>1142</v>
      </c>
      <c r="V5" s="0" t="n">
        <v>0.012</v>
      </c>
      <c r="W5" s="0" t="n">
        <v>1980</v>
      </c>
      <c r="X5" s="0" t="n">
        <v>0.015</v>
      </c>
    </row>
    <row r="6" customFormat="false" ht="12.8" hidden="false" customHeight="false" outlineLevel="0" collapsed="false">
      <c r="A6" s="0" t="s">
        <v>18</v>
      </c>
      <c r="B6" s="0" t="s">
        <v>15</v>
      </c>
      <c r="U6" s="0" t="n">
        <v>1178</v>
      </c>
      <c r="V6" s="0" t="n">
        <v>0.013</v>
      </c>
      <c r="W6" s="0" t="n">
        <v>2052</v>
      </c>
      <c r="X6" s="0" t="n">
        <v>0.016</v>
      </c>
    </row>
    <row r="7" customFormat="false" ht="12.8" hidden="false" customHeight="false" outlineLevel="0" collapsed="false">
      <c r="A7" s="0" t="s">
        <v>19</v>
      </c>
      <c r="B7" s="0" t="s">
        <v>15</v>
      </c>
      <c r="Q7" s="0" t="n">
        <v>7461</v>
      </c>
      <c r="R7" s="0" t="n">
        <v>0.073</v>
      </c>
    </row>
    <row r="8" customFormat="false" ht="12.8" hidden="false" customHeight="false" outlineLevel="0" collapsed="false">
      <c r="A8" s="0" t="s">
        <v>20</v>
      </c>
      <c r="B8" s="0" t="s">
        <v>15</v>
      </c>
      <c r="W8" s="0" t="n">
        <v>18853</v>
      </c>
      <c r="X8" s="0" t="n">
        <v>0.143</v>
      </c>
    </row>
    <row r="9" customFormat="false" ht="12.8" hidden="false" customHeight="false" outlineLevel="0" collapsed="false">
      <c r="A9" s="0" t="s">
        <v>21</v>
      </c>
      <c r="B9" s="0" t="s">
        <v>15</v>
      </c>
      <c r="U9" s="0" t="n">
        <v>16537</v>
      </c>
      <c r="V9" s="0" t="n">
        <v>0.181</v>
      </c>
    </row>
    <row r="10" customFormat="false" ht="12.8" hidden="false" customHeight="false" outlineLevel="0" collapsed="false">
      <c r="A10" s="0" t="s">
        <v>22</v>
      </c>
      <c r="B10" s="0" t="s">
        <v>15</v>
      </c>
      <c r="M10" s="0" t="n">
        <v>2013</v>
      </c>
      <c r="N10" s="0" t="n">
        <v>0.02</v>
      </c>
      <c r="O10" s="0" t="n">
        <v>2958</v>
      </c>
      <c r="P10" s="0" t="n">
        <v>0.025</v>
      </c>
    </row>
    <row r="11" customFormat="false" ht="12.8" hidden="false" customHeight="false" outlineLevel="0" collapsed="false">
      <c r="A11" s="0" t="s">
        <v>23</v>
      </c>
      <c r="B11" s="0" t="s">
        <v>15</v>
      </c>
      <c r="W11" s="0" t="n">
        <v>18540</v>
      </c>
      <c r="X11" s="0" t="n">
        <v>0.141</v>
      </c>
    </row>
    <row r="12" customFormat="false" ht="12.8" hidden="false" customHeight="false" outlineLevel="0" collapsed="false">
      <c r="A12" s="0" t="s">
        <v>24</v>
      </c>
      <c r="B12" s="0" t="s">
        <v>15</v>
      </c>
      <c r="G12" s="0" t="n">
        <v>27484</v>
      </c>
      <c r="H12" s="0" t="n">
        <v>0.141</v>
      </c>
    </row>
    <row r="13" customFormat="false" ht="12.8" hidden="false" customHeight="false" outlineLevel="0" collapsed="false">
      <c r="A13" s="0" t="s">
        <v>25</v>
      </c>
      <c r="B13" s="0" t="s">
        <v>15</v>
      </c>
      <c r="G13" s="0" t="n">
        <v>72595</v>
      </c>
      <c r="H13" s="0" t="n">
        <v>0.372</v>
      </c>
      <c r="I13" s="0" t="n">
        <v>103778</v>
      </c>
      <c r="J13" s="0" t="n">
        <v>0.562</v>
      </c>
      <c r="K13" s="0" t="n">
        <v>70984</v>
      </c>
      <c r="L13" s="0" t="n">
        <v>0.454</v>
      </c>
      <c r="M13" s="0" t="n">
        <v>73786</v>
      </c>
      <c r="N13" s="0" t="n">
        <v>0.722</v>
      </c>
      <c r="O13" s="0" t="n">
        <v>109155</v>
      </c>
      <c r="P13" s="0" t="n">
        <v>0.938</v>
      </c>
      <c r="Q13" s="0" t="n">
        <v>77090</v>
      </c>
      <c r="R13" s="0" t="n">
        <v>0.758</v>
      </c>
      <c r="S13" s="0" t="n">
        <v>77283</v>
      </c>
      <c r="T13" s="0" t="n">
        <v>0.774</v>
      </c>
      <c r="U13" s="0" t="n">
        <v>39234</v>
      </c>
      <c r="V13" s="0" t="n">
        <v>0.428</v>
      </c>
      <c r="W13" s="0" t="n">
        <v>47631</v>
      </c>
      <c r="X13" s="0" t="n">
        <v>0.362</v>
      </c>
    </row>
    <row r="14" customFormat="false" ht="12.8" hidden="false" customHeight="false" outlineLevel="0" collapsed="false">
      <c r="A14" s="0" t="s">
        <v>26</v>
      </c>
      <c r="B14" s="0" t="s">
        <v>15</v>
      </c>
      <c r="S14" s="0" t="n">
        <v>1922</v>
      </c>
      <c r="T14" s="0" t="n">
        <v>0.019</v>
      </c>
    </row>
    <row r="15" customFormat="false" ht="12.8" hidden="false" customHeight="false" outlineLevel="0" collapsed="false">
      <c r="A15" s="0" t="s">
        <v>27</v>
      </c>
      <c r="B15" s="0" t="s">
        <v>15</v>
      </c>
      <c r="K15" s="0" t="n">
        <v>33475</v>
      </c>
      <c r="L15" s="0" t="n">
        <v>0.214</v>
      </c>
      <c r="S15" s="0" t="n">
        <v>9647</v>
      </c>
      <c r="T15" s="0" t="n">
        <v>0.097</v>
      </c>
      <c r="W15" s="0" t="n">
        <v>17937</v>
      </c>
      <c r="X15" s="0" t="n">
        <v>0.136</v>
      </c>
    </row>
    <row r="16" customFormat="false" ht="12.8" hidden="false" customHeight="false" outlineLevel="0" collapsed="false">
      <c r="A16" s="0" t="s">
        <v>28</v>
      </c>
      <c r="B16" s="0" t="s">
        <v>15</v>
      </c>
      <c r="U16" s="0" t="n">
        <v>1322</v>
      </c>
      <c r="V16" s="0" t="n">
        <v>0.014</v>
      </c>
      <c r="W16" s="0" t="n">
        <v>1713</v>
      </c>
      <c r="X16" s="0" t="n">
        <v>0.013</v>
      </c>
    </row>
    <row r="17" customFormat="false" ht="12.8" hidden="false" customHeight="false" outlineLevel="0" collapsed="false">
      <c r="A17" s="0" t="s">
        <v>29</v>
      </c>
      <c r="B17" s="0" t="s">
        <v>30</v>
      </c>
      <c r="S17" s="0" t="n">
        <v>2309</v>
      </c>
      <c r="T17" s="0" t="n">
        <v>0.023</v>
      </c>
    </row>
    <row r="18" customFormat="false" ht="12.8" hidden="false" customHeight="false" outlineLevel="0" collapsed="false">
      <c r="A18" s="0" t="s">
        <v>31</v>
      </c>
      <c r="B18" s="0" t="s">
        <v>30</v>
      </c>
      <c r="S18" s="0" t="n">
        <v>6810</v>
      </c>
      <c r="T18" s="0" t="n">
        <v>0.068</v>
      </c>
    </row>
    <row r="19" customFormat="false" ht="12.8" hidden="false" customHeight="false" outlineLevel="0" collapsed="false">
      <c r="A19" s="0" t="s">
        <v>32</v>
      </c>
      <c r="B19" s="0" t="s">
        <v>33</v>
      </c>
      <c r="U19" s="0" t="n">
        <v>29935</v>
      </c>
      <c r="V19" s="0" t="n">
        <v>0.327</v>
      </c>
      <c r="W19" s="0" t="n">
        <v>19749</v>
      </c>
      <c r="X19" s="0" t="n">
        <v>0.15</v>
      </c>
    </row>
    <row r="20" customFormat="false" ht="12.8" hidden="false" customHeight="false" outlineLevel="0" collapsed="false">
      <c r="A20" s="0" t="s">
        <v>34</v>
      </c>
      <c r="B20" s="0" t="s">
        <v>35</v>
      </c>
      <c r="E20" s="0" t="n">
        <v>1953</v>
      </c>
      <c r="F20" s="0" t="n">
        <v>0.013</v>
      </c>
    </row>
    <row r="21" customFormat="false" ht="12.8" hidden="false" customHeight="false" outlineLevel="0" collapsed="false">
      <c r="A21" s="0" t="s">
        <v>36</v>
      </c>
      <c r="B21" s="0" t="s">
        <v>35</v>
      </c>
      <c r="E21" s="0" t="n">
        <v>1712</v>
      </c>
      <c r="F21" s="0" t="n">
        <v>0.011</v>
      </c>
    </row>
    <row r="22" customFormat="false" ht="12.8" hidden="false" customHeight="false" outlineLevel="0" collapsed="false">
      <c r="A22" s="0" t="s">
        <v>37</v>
      </c>
      <c r="B22" s="0" t="s">
        <v>35</v>
      </c>
      <c r="Q22" s="0" t="n">
        <v>11057</v>
      </c>
      <c r="R22" s="0" t="n">
        <v>0.109</v>
      </c>
    </row>
    <row r="23" customFormat="false" ht="12.8" hidden="false" customHeight="false" outlineLevel="0" collapsed="false">
      <c r="A23" s="0" t="s">
        <v>38</v>
      </c>
      <c r="B23" s="0" t="s">
        <v>35</v>
      </c>
      <c r="E23" s="0" t="n">
        <v>1743</v>
      </c>
      <c r="F23" s="0" t="n">
        <v>0.011</v>
      </c>
    </row>
    <row r="24" customFormat="false" ht="12.8" hidden="false" customHeight="false" outlineLevel="0" collapsed="false">
      <c r="A24" s="0" t="s">
        <v>39</v>
      </c>
      <c r="B24" s="0" t="s">
        <v>35</v>
      </c>
      <c r="E24" s="0" t="n">
        <v>3761</v>
      </c>
      <c r="F24" s="0" t="n">
        <v>0.024</v>
      </c>
    </row>
    <row r="25" customFormat="false" ht="12.8" hidden="false" customHeight="false" outlineLevel="0" collapsed="false">
      <c r="A25" s="0" t="s">
        <v>35</v>
      </c>
      <c r="B25" s="0" t="s">
        <v>35</v>
      </c>
      <c r="C25" s="0" t="n">
        <v>412</v>
      </c>
      <c r="D25" s="0" t="n">
        <v>1</v>
      </c>
      <c r="E25" s="0" t="n">
        <v>117073</v>
      </c>
      <c r="F25" s="0" t="n">
        <v>0.751</v>
      </c>
      <c r="G25" s="0" t="n">
        <v>9186</v>
      </c>
      <c r="H25" s="0" t="n">
        <v>0.047</v>
      </c>
      <c r="I25" s="0" t="n">
        <v>80512</v>
      </c>
      <c r="J25" s="0" t="n">
        <v>0.436</v>
      </c>
      <c r="K25" s="0" t="n">
        <v>51603</v>
      </c>
      <c r="L25" s="0" t="n">
        <v>0.33</v>
      </c>
      <c r="M25" s="0" t="n">
        <v>1067</v>
      </c>
      <c r="N25" s="0" t="n">
        <v>0.01</v>
      </c>
      <c r="Q25" s="0" t="n">
        <v>4808</v>
      </c>
      <c r="R25" s="0" t="n">
        <v>0.047</v>
      </c>
    </row>
    <row r="26" customFormat="false" ht="12.8" hidden="false" customHeight="false" outlineLevel="0" collapsed="false">
      <c r="A26" s="0" t="s">
        <v>40</v>
      </c>
      <c r="B26" s="0" t="s">
        <v>41</v>
      </c>
      <c r="G26" s="0" t="n">
        <v>80688</v>
      </c>
      <c r="H26" s="0" t="n">
        <v>0.414</v>
      </c>
      <c r="M26" s="0" t="n">
        <v>12080</v>
      </c>
      <c r="N26" s="0" t="n">
        <v>0.118</v>
      </c>
    </row>
    <row r="29" customFormat="false" ht="12.8" hidden="false" customHeight="false" outlineLevel="0" collapsed="false">
      <c r="C29" s="0" t="s">
        <v>42</v>
      </c>
      <c r="E29" s="0" t="s">
        <v>43</v>
      </c>
      <c r="G29" s="0" t="s">
        <v>44</v>
      </c>
      <c r="I29" s="0" t="s">
        <v>45</v>
      </c>
      <c r="K29" s="0" t="s">
        <v>46</v>
      </c>
      <c r="M29" s="0" t="s">
        <v>47</v>
      </c>
      <c r="O29" s="0" t="s">
        <v>48</v>
      </c>
      <c r="Q29" s="0" t="s">
        <v>49</v>
      </c>
      <c r="S29" s="0" t="s">
        <v>50</v>
      </c>
      <c r="U29" s="0" t="s">
        <v>51</v>
      </c>
      <c r="W29" s="0" t="s">
        <v>52</v>
      </c>
    </row>
    <row r="30" customFormat="false" ht="12.8" hidden="false" customHeight="false" outlineLevel="0" collapsed="false">
      <c r="A30" s="0" t="s">
        <v>53</v>
      </c>
      <c r="C30" s="0" t="s">
        <v>12</v>
      </c>
      <c r="D30" s="0" t="s">
        <v>13</v>
      </c>
      <c r="E30" s="0" t="s">
        <v>12</v>
      </c>
      <c r="F30" s="0" t="s">
        <v>13</v>
      </c>
      <c r="G30" s="0" t="s">
        <v>12</v>
      </c>
      <c r="H30" s="0" t="s">
        <v>13</v>
      </c>
      <c r="I30" s="0" t="s">
        <v>12</v>
      </c>
      <c r="J30" s="0" t="s">
        <v>13</v>
      </c>
      <c r="K30" s="0" t="s">
        <v>12</v>
      </c>
      <c r="L30" s="0" t="s">
        <v>13</v>
      </c>
      <c r="M30" s="0" t="s">
        <v>12</v>
      </c>
      <c r="N30" s="0" t="s">
        <v>13</v>
      </c>
      <c r="O30" s="0" t="s">
        <v>12</v>
      </c>
      <c r="P30" s="0" t="s">
        <v>13</v>
      </c>
      <c r="Q30" s="0" t="s">
        <v>12</v>
      </c>
      <c r="R30" s="0" t="s">
        <v>13</v>
      </c>
      <c r="S30" s="0" t="s">
        <v>12</v>
      </c>
      <c r="T30" s="0" t="s">
        <v>13</v>
      </c>
      <c r="U30" s="0" t="s">
        <v>12</v>
      </c>
      <c r="V30" s="0" t="s">
        <v>13</v>
      </c>
      <c r="W30" s="0" t="s">
        <v>12</v>
      </c>
      <c r="X30" s="0" t="s">
        <v>13</v>
      </c>
    </row>
    <row r="31" customFormat="false" ht="12.8" hidden="false" customHeight="false" outlineLevel="0" collapsed="false">
      <c r="A31" s="0" t="s">
        <v>14</v>
      </c>
      <c r="B31" s="0" t="s">
        <v>15</v>
      </c>
      <c r="W31" s="0" t="n">
        <v>3331</v>
      </c>
      <c r="X31" s="0" t="n">
        <v>0.025</v>
      </c>
    </row>
    <row r="32" customFormat="false" ht="12.8" hidden="false" customHeight="false" outlineLevel="0" collapsed="false">
      <c r="A32" s="0" t="s">
        <v>54</v>
      </c>
      <c r="B32" s="0" t="s">
        <v>15</v>
      </c>
      <c r="M32" s="0" t="n">
        <v>2454</v>
      </c>
      <c r="N32" s="0" t="n">
        <v>0.024</v>
      </c>
    </row>
    <row r="33" customFormat="false" ht="12.8" hidden="false" customHeight="false" outlineLevel="0" collapsed="false">
      <c r="A33" s="0" t="s">
        <v>16</v>
      </c>
      <c r="B33" s="0" t="s">
        <v>15</v>
      </c>
      <c r="M33" s="0" t="n">
        <v>9376</v>
      </c>
      <c r="N33" s="0" t="n">
        <v>0.091</v>
      </c>
    </row>
    <row r="34" customFormat="false" ht="12.8" hidden="false" customHeight="false" outlineLevel="0" collapsed="false">
      <c r="A34" s="0" t="s">
        <v>17</v>
      </c>
      <c r="B34" s="0" t="s">
        <v>15</v>
      </c>
      <c r="W34" s="0" t="n">
        <v>3349</v>
      </c>
      <c r="X34" s="0" t="n">
        <v>0.025</v>
      </c>
    </row>
    <row r="35" customFormat="false" ht="12.8" hidden="false" customHeight="false" outlineLevel="0" collapsed="false">
      <c r="A35" s="0" t="s">
        <v>18</v>
      </c>
      <c r="B35" s="0" t="s">
        <v>15</v>
      </c>
      <c r="W35" s="0" t="n">
        <v>3433</v>
      </c>
      <c r="X35" s="0" t="n">
        <v>0.026</v>
      </c>
    </row>
    <row r="36" customFormat="false" ht="12.8" hidden="false" customHeight="false" outlineLevel="0" collapsed="false">
      <c r="A36" s="0" t="s">
        <v>19</v>
      </c>
      <c r="B36" s="0" t="s">
        <v>15</v>
      </c>
      <c r="Q36" s="0" t="n">
        <v>7632</v>
      </c>
      <c r="R36" s="0" t="n">
        <v>0.079</v>
      </c>
    </row>
    <row r="37" customFormat="false" ht="12.8" hidden="false" customHeight="false" outlineLevel="0" collapsed="false">
      <c r="A37" s="0" t="s">
        <v>20</v>
      </c>
      <c r="B37" s="0" t="s">
        <v>15</v>
      </c>
      <c r="W37" s="0" t="n">
        <v>20448</v>
      </c>
      <c r="X37" s="0" t="n">
        <v>0.154</v>
      </c>
    </row>
    <row r="38" customFormat="false" ht="12.8" hidden="false" customHeight="false" outlineLevel="0" collapsed="false">
      <c r="A38" s="0" t="s">
        <v>21</v>
      </c>
      <c r="B38" s="0" t="s">
        <v>15</v>
      </c>
      <c r="U38" s="0" t="n">
        <v>15621</v>
      </c>
      <c r="V38" s="0" t="n">
        <v>0.171</v>
      </c>
    </row>
    <row r="39" customFormat="false" ht="12.8" hidden="false" customHeight="false" outlineLevel="0" collapsed="false">
      <c r="A39" s="0" t="s">
        <v>22</v>
      </c>
      <c r="B39" s="0" t="s">
        <v>15</v>
      </c>
      <c r="O39" s="0" t="n">
        <v>2958</v>
      </c>
      <c r="P39" s="0" t="n">
        <v>0.025</v>
      </c>
    </row>
    <row r="40" customFormat="false" ht="12.8" hidden="false" customHeight="false" outlineLevel="0" collapsed="false">
      <c r="A40" s="0" t="s">
        <v>23</v>
      </c>
      <c r="B40" s="0" t="s">
        <v>15</v>
      </c>
      <c r="W40" s="0" t="n">
        <v>20202</v>
      </c>
      <c r="X40" s="0" t="n">
        <v>0.152</v>
      </c>
    </row>
    <row r="41" customFormat="false" ht="12.8" hidden="false" customHeight="false" outlineLevel="0" collapsed="false">
      <c r="A41" s="0" t="s">
        <v>24</v>
      </c>
      <c r="B41" s="0" t="s">
        <v>15</v>
      </c>
      <c r="G41" s="0" t="n">
        <v>25615</v>
      </c>
      <c r="H41" s="0" t="n">
        <v>0.123</v>
      </c>
    </row>
    <row r="42" customFormat="false" ht="12.8" hidden="false" customHeight="false" outlineLevel="0" collapsed="false">
      <c r="A42" s="0" t="s">
        <v>25</v>
      </c>
      <c r="B42" s="0" t="s">
        <v>15</v>
      </c>
      <c r="G42" s="0" t="n">
        <v>78570</v>
      </c>
      <c r="H42" s="0" t="n">
        <v>0.377</v>
      </c>
      <c r="I42" s="0" t="n">
        <v>104939</v>
      </c>
      <c r="J42" s="0" t="n">
        <v>0.689</v>
      </c>
      <c r="K42" s="0" t="n">
        <v>70241</v>
      </c>
      <c r="L42" s="0" t="n">
        <v>0.522</v>
      </c>
      <c r="M42" s="0" t="n">
        <v>74814</v>
      </c>
      <c r="N42" s="0" t="n">
        <v>0.724</v>
      </c>
      <c r="O42" s="0" t="n">
        <v>109490</v>
      </c>
      <c r="P42" s="0" t="n">
        <v>0.938</v>
      </c>
      <c r="Q42" s="0" t="n">
        <v>77021</v>
      </c>
      <c r="R42" s="0" t="n">
        <v>0.792</v>
      </c>
      <c r="S42" s="0" t="n">
        <v>77817</v>
      </c>
      <c r="T42" s="0" t="n">
        <v>0.776</v>
      </c>
      <c r="U42" s="0" t="n">
        <v>43940</v>
      </c>
      <c r="V42" s="0" t="n">
        <v>0.48</v>
      </c>
      <c r="W42" s="0" t="n">
        <v>36266</v>
      </c>
      <c r="X42" s="0" t="n">
        <v>0.273</v>
      </c>
    </row>
    <row r="43" customFormat="false" ht="12.8" hidden="false" customHeight="false" outlineLevel="0" collapsed="false">
      <c r="A43" s="0" t="s">
        <v>26</v>
      </c>
      <c r="B43" s="0" t="s">
        <v>15</v>
      </c>
      <c r="S43" s="0" t="n">
        <v>1899</v>
      </c>
      <c r="T43" s="0" t="n">
        <v>0.019</v>
      </c>
    </row>
    <row r="44" customFormat="false" ht="12.8" hidden="false" customHeight="false" outlineLevel="0" collapsed="false">
      <c r="A44" s="0" t="s">
        <v>27</v>
      </c>
      <c r="B44" s="0" t="s">
        <v>15</v>
      </c>
      <c r="K44" s="0" t="n">
        <v>34029</v>
      </c>
      <c r="L44" s="0" t="n">
        <v>0.253</v>
      </c>
      <c r="S44" s="0" t="n">
        <v>9631</v>
      </c>
      <c r="T44" s="0" t="n">
        <v>0.096</v>
      </c>
      <c r="W44" s="0" t="n">
        <v>21099</v>
      </c>
      <c r="X44" s="0" t="n">
        <v>0.159</v>
      </c>
    </row>
    <row r="45" customFormat="false" ht="12.8" hidden="false" customHeight="false" outlineLevel="0" collapsed="false">
      <c r="A45" s="0" t="s">
        <v>28</v>
      </c>
      <c r="B45" s="0" t="s">
        <v>15</v>
      </c>
      <c r="W45" s="0" t="n">
        <v>3143</v>
      </c>
      <c r="X45" s="0" t="n">
        <v>0.024</v>
      </c>
    </row>
    <row r="46" customFormat="false" ht="12.8" hidden="false" customHeight="false" outlineLevel="0" collapsed="false">
      <c r="A46" s="0" t="s">
        <v>29</v>
      </c>
      <c r="B46" s="0" t="s">
        <v>30</v>
      </c>
      <c r="S46" s="0" t="n">
        <v>4213</v>
      </c>
      <c r="T46" s="0" t="n">
        <v>0.042</v>
      </c>
    </row>
    <row r="47" customFormat="false" ht="12.8" hidden="false" customHeight="false" outlineLevel="0" collapsed="false">
      <c r="A47" s="0" t="s">
        <v>31</v>
      </c>
      <c r="B47" s="0" t="s">
        <v>30</v>
      </c>
      <c r="S47" s="0" t="n">
        <v>4860</v>
      </c>
      <c r="T47" s="0" t="n">
        <v>0.048</v>
      </c>
    </row>
    <row r="48" customFormat="false" ht="12.8" hidden="false" customHeight="false" outlineLevel="0" collapsed="false">
      <c r="A48" s="0" t="s">
        <v>55</v>
      </c>
      <c r="B48" s="0" t="s">
        <v>33</v>
      </c>
      <c r="U48" s="0" t="n">
        <v>2283</v>
      </c>
      <c r="V48" s="0" t="n">
        <v>0.025</v>
      </c>
    </row>
    <row r="49" customFormat="false" ht="12.8" hidden="false" customHeight="false" outlineLevel="0" collapsed="false">
      <c r="A49" s="0" t="s">
        <v>56</v>
      </c>
      <c r="B49" s="0" t="s">
        <v>33</v>
      </c>
      <c r="U49" s="0" t="n">
        <v>2323</v>
      </c>
      <c r="V49" s="0" t="n">
        <v>0.025</v>
      </c>
    </row>
    <row r="50" customFormat="false" ht="12.8" hidden="false" customHeight="false" outlineLevel="0" collapsed="false">
      <c r="A50" s="0" t="s">
        <v>57</v>
      </c>
      <c r="B50" s="0" t="s">
        <v>33</v>
      </c>
      <c r="U50" s="0" t="n">
        <v>2392</v>
      </c>
      <c r="V50" s="0" t="n">
        <v>0.026</v>
      </c>
    </row>
    <row r="51" customFormat="false" ht="12.8" hidden="false" customHeight="false" outlineLevel="0" collapsed="false">
      <c r="A51" s="0" t="s">
        <v>32</v>
      </c>
      <c r="B51" s="0" t="s">
        <v>33</v>
      </c>
      <c r="U51" s="0" t="n">
        <v>22796</v>
      </c>
      <c r="V51" s="0" t="n">
        <v>0.249</v>
      </c>
      <c r="W51" s="0" t="n">
        <v>21338</v>
      </c>
      <c r="X51" s="0" t="n">
        <v>0.16</v>
      </c>
    </row>
    <row r="52" customFormat="false" ht="12.8" hidden="false" customHeight="false" outlineLevel="0" collapsed="false">
      <c r="A52" s="0" t="s">
        <v>58</v>
      </c>
      <c r="B52" s="0" t="s">
        <v>33</v>
      </c>
      <c r="U52" s="0" t="n">
        <v>2244</v>
      </c>
      <c r="V52" s="0" t="n">
        <v>0.024</v>
      </c>
    </row>
    <row r="53" customFormat="false" ht="12.8" hidden="false" customHeight="false" outlineLevel="0" collapsed="false">
      <c r="A53" s="0" t="s">
        <v>59</v>
      </c>
      <c r="B53" s="0" t="s">
        <v>35</v>
      </c>
      <c r="G53" s="0" t="n">
        <v>4826</v>
      </c>
      <c r="H53" s="0" t="n">
        <v>0.023</v>
      </c>
    </row>
    <row r="54" customFormat="false" ht="12.8" hidden="false" customHeight="false" outlineLevel="0" collapsed="false">
      <c r="A54" s="0" t="s">
        <v>34</v>
      </c>
      <c r="B54" s="0" t="s">
        <v>35</v>
      </c>
      <c r="E54" s="0" t="n">
        <v>1953</v>
      </c>
      <c r="F54" s="0" t="n">
        <v>0.013</v>
      </c>
    </row>
    <row r="55" customFormat="false" ht="12.8" hidden="false" customHeight="false" outlineLevel="0" collapsed="false">
      <c r="A55" s="0" t="s">
        <v>36</v>
      </c>
      <c r="B55" s="0" t="s">
        <v>35</v>
      </c>
      <c r="E55" s="0" t="n">
        <v>1712</v>
      </c>
      <c r="F55" s="0" t="n">
        <v>0.011</v>
      </c>
    </row>
    <row r="56" customFormat="false" ht="12.8" hidden="false" customHeight="false" outlineLevel="0" collapsed="false">
      <c r="A56" s="0" t="s">
        <v>37</v>
      </c>
      <c r="B56" s="0" t="s">
        <v>35</v>
      </c>
      <c r="Q56" s="0" t="n">
        <v>7397</v>
      </c>
      <c r="R56" s="0" t="n">
        <v>0.076</v>
      </c>
    </row>
    <row r="57" customFormat="false" ht="12.8" hidden="false" customHeight="false" outlineLevel="0" collapsed="false">
      <c r="A57" s="0" t="s">
        <v>38</v>
      </c>
      <c r="B57" s="0" t="s">
        <v>35</v>
      </c>
      <c r="E57" s="0" t="n">
        <v>1743</v>
      </c>
      <c r="F57" s="0" t="n">
        <v>0.011</v>
      </c>
    </row>
    <row r="58" customFormat="false" ht="12.8" hidden="false" customHeight="false" outlineLevel="0" collapsed="false">
      <c r="A58" s="0" t="s">
        <v>39</v>
      </c>
      <c r="B58" s="0" t="s">
        <v>35</v>
      </c>
      <c r="E58" s="0" t="n">
        <v>3761</v>
      </c>
      <c r="F58" s="0" t="n">
        <v>0.024</v>
      </c>
    </row>
    <row r="59" customFormat="false" ht="12.8" hidden="false" customHeight="false" outlineLevel="0" collapsed="false">
      <c r="A59" s="0" t="s">
        <v>35</v>
      </c>
      <c r="B59" s="0" t="s">
        <v>35</v>
      </c>
      <c r="C59" s="0" t="n">
        <v>412</v>
      </c>
      <c r="D59" s="0" t="n">
        <v>1</v>
      </c>
      <c r="E59" s="0" t="n">
        <v>117073</v>
      </c>
      <c r="F59" s="0" t="n">
        <v>0.751</v>
      </c>
      <c r="G59" s="0" t="n">
        <v>8094</v>
      </c>
      <c r="H59" s="0" t="n">
        <v>0.039</v>
      </c>
      <c r="I59" s="0" t="n">
        <v>46792</v>
      </c>
      <c r="J59" s="0" t="n">
        <v>0.307</v>
      </c>
      <c r="K59" s="0" t="n">
        <v>29748</v>
      </c>
      <c r="L59" s="0" t="n">
        <v>0.221</v>
      </c>
      <c r="Q59" s="0" t="n">
        <v>3717</v>
      </c>
      <c r="R59" s="0" t="n">
        <v>0.038</v>
      </c>
    </row>
    <row r="60" customFormat="false" ht="12.8" hidden="false" customHeight="false" outlineLevel="0" collapsed="false">
      <c r="A60" s="0" t="s">
        <v>40</v>
      </c>
      <c r="B60" s="0" t="s">
        <v>41</v>
      </c>
      <c r="G60" s="0" t="n">
        <v>87961</v>
      </c>
      <c r="H60" s="0" t="n">
        <v>0.422</v>
      </c>
      <c r="M60" s="0" t="n">
        <v>13275</v>
      </c>
      <c r="N60" s="0" t="n">
        <v>0.129</v>
      </c>
    </row>
    <row r="63" customFormat="false" ht="12.8" hidden="false" customHeight="false" outlineLevel="0" collapsed="false">
      <c r="B63" s="0" t="s">
        <v>60</v>
      </c>
    </row>
    <row r="64" customFormat="false" ht="12.8" hidden="false" customHeight="false" outlineLevel="0" collapsed="false">
      <c r="B64" s="0" t="s">
        <v>35</v>
      </c>
      <c r="C64" s="0" t="n">
        <f aca="false">SUM(C20:C25)</f>
        <v>412</v>
      </c>
      <c r="D64" s="0" t="n">
        <f aca="false">SUM(D20:D25)</f>
        <v>1</v>
      </c>
      <c r="E64" s="0" t="n">
        <f aca="false">SUM(E20:E25)</f>
        <v>126242</v>
      </c>
      <c r="F64" s="0" t="n">
        <f aca="false">SUM(F20:F25)</f>
        <v>0.81</v>
      </c>
      <c r="G64" s="0" t="n">
        <f aca="false">SUM(G20:G25)</f>
        <v>9186</v>
      </c>
      <c r="H64" s="0" t="n">
        <f aca="false">SUM(H20:H25)</f>
        <v>0.047</v>
      </c>
      <c r="I64" s="0" t="n">
        <f aca="false">SUM(I20:I25)</f>
        <v>80512</v>
      </c>
      <c r="J64" s="0" t="n">
        <f aca="false">SUM(J20:J25)</f>
        <v>0.436</v>
      </c>
      <c r="K64" s="0" t="n">
        <f aca="false">SUM(K20:K25)</f>
        <v>51603</v>
      </c>
      <c r="L64" s="0" t="n">
        <f aca="false">SUM(L20:L25)</f>
        <v>0.33</v>
      </c>
      <c r="M64" s="0" t="n">
        <f aca="false">SUM(M20:M25)</f>
        <v>1067</v>
      </c>
      <c r="N64" s="0" t="n">
        <f aca="false">SUM(N20:N25)</f>
        <v>0.01</v>
      </c>
      <c r="O64" s="0" t="n">
        <f aca="false">SUM(O20:O25)</f>
        <v>0</v>
      </c>
      <c r="P64" s="0" t="n">
        <f aca="false">SUM(P20:P25)</f>
        <v>0</v>
      </c>
      <c r="Q64" s="0" t="n">
        <f aca="false">SUM(Q20:Q25)</f>
        <v>15865</v>
      </c>
      <c r="R64" s="0" t="n">
        <f aca="false">SUM(R20:R25)</f>
        <v>0.156</v>
      </c>
      <c r="S64" s="0" t="n">
        <f aca="false">SUM(S20:S25)</f>
        <v>0</v>
      </c>
      <c r="T64" s="0" t="n">
        <f aca="false">SUM(T20:T25)</f>
        <v>0</v>
      </c>
      <c r="U64" s="0" t="n">
        <f aca="false">SUM(U20:U25)</f>
        <v>0</v>
      </c>
      <c r="V64" s="0" t="n">
        <f aca="false">SUM(V20:V25)</f>
        <v>0</v>
      </c>
      <c r="W64" s="0" t="n">
        <f aca="false">SUM(W20:W25)</f>
        <v>0</v>
      </c>
      <c r="X64" s="0" t="n">
        <f aca="false">SUM(X20:X25)</f>
        <v>0</v>
      </c>
    </row>
    <row r="65" customFormat="false" ht="12.8" hidden="false" customHeight="false" outlineLevel="0" collapsed="false">
      <c r="B65" s="0" t="s">
        <v>15</v>
      </c>
      <c r="C65" s="0" t="n">
        <f aca="false">SUM(C3:C16)</f>
        <v>0</v>
      </c>
      <c r="D65" s="0" t="n">
        <f aca="false">SUM(D3:D16)</f>
        <v>0</v>
      </c>
      <c r="E65" s="0" t="n">
        <f aca="false">SUM(E3:E16)</f>
        <v>0</v>
      </c>
      <c r="F65" s="0" t="n">
        <f aca="false">SUM(F3:F16)</f>
        <v>0</v>
      </c>
      <c r="G65" s="0" t="n">
        <f aca="false">SUM(G3:G16)</f>
        <v>100079</v>
      </c>
      <c r="H65" s="0" t="n">
        <f aca="false">SUM(H3:H16)</f>
        <v>0.513</v>
      </c>
      <c r="I65" s="0" t="n">
        <f aca="false">SUM(I3:I16)</f>
        <v>103778</v>
      </c>
      <c r="J65" s="0" t="n">
        <f aca="false">SUM(J3:J16)</f>
        <v>0.562</v>
      </c>
      <c r="K65" s="0" t="n">
        <f aca="false">SUM(K3:K16)</f>
        <v>104459</v>
      </c>
      <c r="L65" s="0" t="n">
        <f aca="false">SUM(L3:L16)</f>
        <v>0.668</v>
      </c>
      <c r="M65" s="0" t="n">
        <f aca="false">SUM(M3:M16)</f>
        <v>86864</v>
      </c>
      <c r="N65" s="0" t="n">
        <f aca="false">SUM(N3:N16)</f>
        <v>0.85</v>
      </c>
      <c r="O65" s="0" t="n">
        <f aca="false">SUM(O3:O16)</f>
        <v>112113</v>
      </c>
      <c r="P65" s="0" t="n">
        <f aca="false">SUM(P3:P16)</f>
        <v>0.963</v>
      </c>
      <c r="Q65" s="0" t="n">
        <f aca="false">SUM(Q3:Q16)</f>
        <v>84551</v>
      </c>
      <c r="R65" s="0" t="n">
        <f aca="false">SUM(R3:R16)</f>
        <v>0.831</v>
      </c>
      <c r="S65" s="0" t="n">
        <f aca="false">SUM(S3:S16)</f>
        <v>88852</v>
      </c>
      <c r="T65" s="0" t="n">
        <f aca="false">SUM(T3:T16)</f>
        <v>0.89</v>
      </c>
      <c r="U65" s="0" t="n">
        <f aca="false">SUM(U3:U16)</f>
        <v>60652</v>
      </c>
      <c r="V65" s="0" t="n">
        <f aca="false">SUM(V3:V16)</f>
        <v>0.662</v>
      </c>
      <c r="W65" s="0" t="n">
        <f aca="false">SUM(W3:W16)</f>
        <v>110671</v>
      </c>
      <c r="X65" s="0" t="n">
        <f aca="false">SUM(X3:X16)</f>
        <v>0.841</v>
      </c>
    </row>
    <row r="66" customFormat="false" ht="12.8" hidden="false" customHeight="false" outlineLevel="0" collapsed="false">
      <c r="B66" s="0" t="s">
        <v>33</v>
      </c>
      <c r="C66" s="0" t="n">
        <f aca="false">SUM(C19)</f>
        <v>0</v>
      </c>
      <c r="D66" s="0" t="n">
        <f aca="false">SUM(D19)</f>
        <v>0</v>
      </c>
      <c r="E66" s="0" t="n">
        <f aca="false">SUM(E19)</f>
        <v>0</v>
      </c>
      <c r="F66" s="0" t="n">
        <f aca="false">SUM(F19)</f>
        <v>0</v>
      </c>
      <c r="G66" s="0" t="n">
        <f aca="false">SUM(G19)</f>
        <v>0</v>
      </c>
      <c r="H66" s="0" t="n">
        <f aca="false">SUM(H19)</f>
        <v>0</v>
      </c>
      <c r="I66" s="0" t="n">
        <f aca="false">SUM(I19)</f>
        <v>0</v>
      </c>
      <c r="J66" s="0" t="n">
        <f aca="false">SUM(J19)</f>
        <v>0</v>
      </c>
      <c r="K66" s="0" t="n">
        <f aca="false">SUM(K19)</f>
        <v>0</v>
      </c>
      <c r="L66" s="0" t="n">
        <f aca="false">SUM(L19)</f>
        <v>0</v>
      </c>
      <c r="M66" s="0" t="n">
        <f aca="false">SUM(M19)</f>
        <v>0</v>
      </c>
      <c r="N66" s="0" t="n">
        <f aca="false">SUM(N19)</f>
        <v>0</v>
      </c>
      <c r="O66" s="0" t="n">
        <f aca="false">SUM(O19)</f>
        <v>0</v>
      </c>
      <c r="P66" s="0" t="n">
        <f aca="false">SUM(P19)</f>
        <v>0</v>
      </c>
      <c r="Q66" s="0" t="n">
        <f aca="false">SUM(Q19)</f>
        <v>0</v>
      </c>
      <c r="R66" s="0" t="n">
        <f aca="false">SUM(R19)</f>
        <v>0</v>
      </c>
      <c r="S66" s="0" t="n">
        <f aca="false">SUM(S19)</f>
        <v>0</v>
      </c>
      <c r="T66" s="0" t="n">
        <f aca="false">SUM(T19)</f>
        <v>0</v>
      </c>
      <c r="U66" s="0" t="n">
        <f aca="false">SUM(U19)</f>
        <v>29935</v>
      </c>
      <c r="V66" s="0" t="n">
        <f aca="false">SUM(V19)</f>
        <v>0.327</v>
      </c>
      <c r="W66" s="0" t="n">
        <f aca="false">SUM(W19)</f>
        <v>19749</v>
      </c>
      <c r="X66" s="0" t="n">
        <f aca="false">SUM(X19)</f>
        <v>0.15</v>
      </c>
    </row>
    <row r="67" customFormat="false" ht="12.8" hidden="false" customHeight="false" outlineLevel="0" collapsed="false">
      <c r="B67" s="0" t="s">
        <v>30</v>
      </c>
      <c r="C67" s="0" t="n">
        <f aca="false">SUM(C17:C18)</f>
        <v>0</v>
      </c>
      <c r="D67" s="0" t="n">
        <f aca="false">SUM(D17:D18)</f>
        <v>0</v>
      </c>
      <c r="E67" s="0" t="n">
        <f aca="false">SUM(E17:E18)</f>
        <v>0</v>
      </c>
      <c r="F67" s="0" t="n">
        <f aca="false">SUM(F17:F18)</f>
        <v>0</v>
      </c>
      <c r="G67" s="0" t="n">
        <f aca="false">SUM(G17:G18)</f>
        <v>0</v>
      </c>
      <c r="H67" s="0" t="n">
        <f aca="false">SUM(H17:H18)</f>
        <v>0</v>
      </c>
      <c r="I67" s="0" t="n">
        <f aca="false">SUM(I17:I18)</f>
        <v>0</v>
      </c>
      <c r="J67" s="0" t="n">
        <f aca="false">SUM(J17:J18)</f>
        <v>0</v>
      </c>
      <c r="K67" s="0" t="n">
        <f aca="false">SUM(K17:K18)</f>
        <v>0</v>
      </c>
      <c r="L67" s="0" t="n">
        <f aca="false">SUM(L17:L18)</f>
        <v>0</v>
      </c>
      <c r="M67" s="0" t="n">
        <f aca="false">SUM(M17:M18)</f>
        <v>0</v>
      </c>
      <c r="N67" s="0" t="n">
        <f aca="false">SUM(N17:N18)</f>
        <v>0</v>
      </c>
      <c r="O67" s="0" t="n">
        <f aca="false">SUM(O17:O18)</f>
        <v>0</v>
      </c>
      <c r="P67" s="0" t="n">
        <f aca="false">SUM(P17:P18)</f>
        <v>0</v>
      </c>
      <c r="Q67" s="0" t="n">
        <f aca="false">SUM(Q17:Q18)</f>
        <v>0</v>
      </c>
      <c r="R67" s="0" t="n">
        <f aca="false">SUM(R17:R18)</f>
        <v>0</v>
      </c>
      <c r="S67" s="0" t="n">
        <f aca="false">SUM(S17:S18)</f>
        <v>9119</v>
      </c>
      <c r="T67" s="0" t="n">
        <f aca="false">SUM(T17:T18)</f>
        <v>0.091</v>
      </c>
      <c r="U67" s="0" t="n">
        <f aca="false">SUM(U17:U18)</f>
        <v>0</v>
      </c>
      <c r="V67" s="0" t="n">
        <f aca="false">SUM(V17:V18)</f>
        <v>0</v>
      </c>
      <c r="W67" s="0" t="n">
        <f aca="false">SUM(W17:W18)</f>
        <v>0</v>
      </c>
      <c r="X67" s="0" t="n">
        <f aca="false">SUM(X17:X18)</f>
        <v>0</v>
      </c>
    </row>
    <row r="68" customFormat="false" ht="12.8" hidden="false" customHeight="false" outlineLevel="0" collapsed="false">
      <c r="B68" s="0" t="s">
        <v>41</v>
      </c>
      <c r="C68" s="0" t="n">
        <f aca="false">C26</f>
        <v>0</v>
      </c>
      <c r="D68" s="0" t="n">
        <f aca="false">D26</f>
        <v>0</v>
      </c>
      <c r="E68" s="0" t="n">
        <f aca="false">E26</f>
        <v>0</v>
      </c>
      <c r="F68" s="0" t="n">
        <f aca="false">F26</f>
        <v>0</v>
      </c>
      <c r="G68" s="0" t="n">
        <f aca="false">G26</f>
        <v>80688</v>
      </c>
      <c r="H68" s="0" t="n">
        <f aca="false">H26</f>
        <v>0.414</v>
      </c>
      <c r="I68" s="0" t="n">
        <f aca="false">I26</f>
        <v>0</v>
      </c>
      <c r="J68" s="0" t="n">
        <f aca="false">J26</f>
        <v>0</v>
      </c>
      <c r="K68" s="0" t="n">
        <f aca="false">K26</f>
        <v>0</v>
      </c>
      <c r="L68" s="0" t="n">
        <f aca="false">L26</f>
        <v>0</v>
      </c>
      <c r="M68" s="0" t="n">
        <f aca="false">M26</f>
        <v>12080</v>
      </c>
      <c r="N68" s="0" t="n">
        <f aca="false">N26</f>
        <v>0.118</v>
      </c>
      <c r="O68" s="0" t="n">
        <f aca="false">O26</f>
        <v>0</v>
      </c>
      <c r="P68" s="0" t="n">
        <f aca="false">P26</f>
        <v>0</v>
      </c>
      <c r="Q68" s="0" t="n">
        <f aca="false">Q26</f>
        <v>0</v>
      </c>
      <c r="R68" s="0" t="n">
        <f aca="false">R26</f>
        <v>0</v>
      </c>
      <c r="S68" s="0" t="n">
        <f aca="false">S26</f>
        <v>0</v>
      </c>
      <c r="T68" s="0" t="n">
        <f aca="false">T26</f>
        <v>0</v>
      </c>
      <c r="U68" s="0" t="n">
        <f aca="false">U26</f>
        <v>0</v>
      </c>
      <c r="V68" s="0" t="n">
        <f aca="false">V26</f>
        <v>0</v>
      </c>
      <c r="W68" s="0" t="n">
        <f aca="false">W26</f>
        <v>0</v>
      </c>
      <c r="X68" s="0" t="n">
        <f aca="false">X26</f>
        <v>0</v>
      </c>
    </row>
    <row r="70" customFormat="false" ht="12.8" hidden="false" customHeight="false" outlineLevel="0" collapsed="false">
      <c r="B70" s="0" t="s">
        <v>61</v>
      </c>
    </row>
    <row r="71" customFormat="false" ht="12.8" hidden="false" customHeight="false" outlineLevel="0" collapsed="false">
      <c r="B71" s="0" t="s">
        <v>35</v>
      </c>
      <c r="C71" s="0" t="n">
        <f aca="false">SUM(C53:C59)</f>
        <v>412</v>
      </c>
      <c r="D71" s="0" t="n">
        <f aca="false">SUM(D53:D59)</f>
        <v>1</v>
      </c>
      <c r="E71" s="0" t="n">
        <f aca="false">SUM(E53:E59)</f>
        <v>126242</v>
      </c>
      <c r="F71" s="0" t="n">
        <f aca="false">SUM(F53:F59)</f>
        <v>0.81</v>
      </c>
      <c r="G71" s="0" t="n">
        <f aca="false">SUM(G53:G59)</f>
        <v>12920</v>
      </c>
      <c r="H71" s="0" t="n">
        <f aca="false">SUM(H53:H59)</f>
        <v>0.062</v>
      </c>
      <c r="I71" s="0" t="n">
        <f aca="false">SUM(I53:I59)</f>
        <v>46792</v>
      </c>
      <c r="J71" s="0" t="n">
        <f aca="false">SUM(J53:J59)</f>
        <v>0.307</v>
      </c>
      <c r="K71" s="0" t="n">
        <f aca="false">SUM(K53:K59)</f>
        <v>29748</v>
      </c>
      <c r="L71" s="0" t="n">
        <f aca="false">SUM(L53:L59)</f>
        <v>0.221</v>
      </c>
      <c r="M71" s="0" t="n">
        <f aca="false">SUM(M53:M59)</f>
        <v>0</v>
      </c>
      <c r="N71" s="0" t="n">
        <f aca="false">SUM(N53:N59)</f>
        <v>0</v>
      </c>
      <c r="O71" s="0" t="n">
        <f aca="false">SUM(O53:O59)</f>
        <v>0</v>
      </c>
      <c r="P71" s="0" t="n">
        <f aca="false">SUM(P53:P59)</f>
        <v>0</v>
      </c>
      <c r="Q71" s="0" t="n">
        <f aca="false">SUM(Q53:Q59)</f>
        <v>11114</v>
      </c>
      <c r="R71" s="0" t="n">
        <f aca="false">SUM(R53:R59)</f>
        <v>0.114</v>
      </c>
      <c r="S71" s="0" t="n">
        <f aca="false">SUM(S53:S59)</f>
        <v>0</v>
      </c>
      <c r="T71" s="0" t="n">
        <f aca="false">SUM(T53:T59)</f>
        <v>0</v>
      </c>
      <c r="U71" s="0" t="n">
        <f aca="false">SUM(U53:U59)</f>
        <v>0</v>
      </c>
      <c r="V71" s="0" t="n">
        <f aca="false">SUM(V53:V59)</f>
        <v>0</v>
      </c>
      <c r="W71" s="0" t="n">
        <f aca="false">SUM(W53:W59)</f>
        <v>0</v>
      </c>
      <c r="X71" s="0" t="n">
        <f aca="false">SUM(X53:X59)</f>
        <v>0</v>
      </c>
    </row>
    <row r="72" customFormat="false" ht="12.8" hidden="false" customHeight="false" outlineLevel="0" collapsed="false">
      <c r="B72" s="0" t="s">
        <v>15</v>
      </c>
      <c r="C72" s="0" t="n">
        <f aca="false">SUM(C31:C45)</f>
        <v>0</v>
      </c>
      <c r="D72" s="0" t="n">
        <f aca="false">SUM(D31:D45)</f>
        <v>0</v>
      </c>
      <c r="E72" s="0" t="n">
        <f aca="false">SUM(E31:E45)</f>
        <v>0</v>
      </c>
      <c r="F72" s="0" t="n">
        <f aca="false">SUM(F31:F45)</f>
        <v>0</v>
      </c>
      <c r="G72" s="0" t="n">
        <f aca="false">SUM(G31:G45)</f>
        <v>104185</v>
      </c>
      <c r="H72" s="0" t="n">
        <f aca="false">SUM(H31:H45)</f>
        <v>0.5</v>
      </c>
      <c r="I72" s="0" t="n">
        <f aca="false">SUM(I31:I45)</f>
        <v>104939</v>
      </c>
      <c r="J72" s="0" t="n">
        <f aca="false">SUM(J31:J45)</f>
        <v>0.689</v>
      </c>
      <c r="K72" s="0" t="n">
        <f aca="false">SUM(K31:K45)</f>
        <v>104270</v>
      </c>
      <c r="L72" s="0" t="n">
        <f aca="false">SUM(L31:L45)</f>
        <v>0.775</v>
      </c>
      <c r="M72" s="0" t="n">
        <f aca="false">SUM(M31:M45)</f>
        <v>86644</v>
      </c>
      <c r="N72" s="0" t="n">
        <f aca="false">SUM(N31:N45)</f>
        <v>0.839</v>
      </c>
      <c r="O72" s="0" t="n">
        <f aca="false">SUM(O31:O45)</f>
        <v>112448</v>
      </c>
      <c r="P72" s="0" t="n">
        <f aca="false">SUM(P31:P45)</f>
        <v>0.963</v>
      </c>
      <c r="Q72" s="0" t="n">
        <f aca="false">SUM(Q31:Q45)</f>
        <v>84653</v>
      </c>
      <c r="R72" s="0" t="n">
        <f aca="false">SUM(R31:R45)</f>
        <v>0.871</v>
      </c>
      <c r="S72" s="0" t="n">
        <f aca="false">SUM(S31:S45)</f>
        <v>89347</v>
      </c>
      <c r="T72" s="0" t="n">
        <f aca="false">SUM(T31:T45)</f>
        <v>0.891</v>
      </c>
      <c r="U72" s="0" t="n">
        <f aca="false">SUM(U31:U45)</f>
        <v>59561</v>
      </c>
      <c r="V72" s="0" t="n">
        <f aca="false">SUM(V31:V45)</f>
        <v>0.651</v>
      </c>
      <c r="W72" s="0" t="n">
        <f aca="false">SUM(W31:W45)</f>
        <v>111271</v>
      </c>
      <c r="X72" s="0" t="n">
        <f aca="false">SUM(X31:X45)</f>
        <v>0.838</v>
      </c>
    </row>
    <row r="73" customFormat="false" ht="12.8" hidden="false" customHeight="false" outlineLevel="0" collapsed="false">
      <c r="B73" s="0" t="s">
        <v>33</v>
      </c>
      <c r="C73" s="0" t="n">
        <f aca="false">SUM(C48:C52)</f>
        <v>0</v>
      </c>
      <c r="D73" s="0" t="n">
        <f aca="false">SUM(D48:D52)</f>
        <v>0</v>
      </c>
      <c r="E73" s="0" t="n">
        <f aca="false">SUM(E48:E52)</f>
        <v>0</v>
      </c>
      <c r="F73" s="0" t="n">
        <f aca="false">SUM(F48:F52)</f>
        <v>0</v>
      </c>
      <c r="G73" s="0" t="n">
        <f aca="false">SUM(G48:G52)</f>
        <v>0</v>
      </c>
      <c r="H73" s="0" t="n">
        <f aca="false">SUM(H48:H52)</f>
        <v>0</v>
      </c>
      <c r="I73" s="0" t="n">
        <f aca="false">SUM(I48:I52)</f>
        <v>0</v>
      </c>
      <c r="J73" s="0" t="n">
        <f aca="false">SUM(J48:J52)</f>
        <v>0</v>
      </c>
      <c r="K73" s="0" t="n">
        <f aca="false">SUM(K48:K52)</f>
        <v>0</v>
      </c>
      <c r="L73" s="0" t="n">
        <f aca="false">SUM(L48:L52)</f>
        <v>0</v>
      </c>
      <c r="M73" s="0" t="n">
        <f aca="false">SUM(M48:M52)</f>
        <v>0</v>
      </c>
      <c r="N73" s="0" t="n">
        <f aca="false">SUM(N48:N52)</f>
        <v>0</v>
      </c>
      <c r="O73" s="0" t="n">
        <f aca="false">SUM(O48:O52)</f>
        <v>0</v>
      </c>
      <c r="P73" s="0" t="n">
        <f aca="false">SUM(P48:P52)</f>
        <v>0</v>
      </c>
      <c r="Q73" s="0" t="n">
        <f aca="false">SUM(Q48:Q52)</f>
        <v>0</v>
      </c>
      <c r="R73" s="0" t="n">
        <f aca="false">SUM(R48:R52)</f>
        <v>0</v>
      </c>
      <c r="S73" s="0" t="n">
        <f aca="false">SUM(S48:S52)</f>
        <v>0</v>
      </c>
      <c r="T73" s="0" t="n">
        <f aca="false">SUM(T48:T52)</f>
        <v>0</v>
      </c>
      <c r="U73" s="0" t="n">
        <f aca="false">SUM(U48:U52)</f>
        <v>32038</v>
      </c>
      <c r="V73" s="0" t="n">
        <f aca="false">SUM(V48:V52)</f>
        <v>0.349</v>
      </c>
      <c r="W73" s="0" t="n">
        <f aca="false">SUM(W48:W52)</f>
        <v>21338</v>
      </c>
      <c r="X73" s="0" t="n">
        <f aca="false">SUM(X48:X52)</f>
        <v>0.16</v>
      </c>
    </row>
    <row r="74" customFormat="false" ht="12.8" hidden="false" customHeight="false" outlineLevel="0" collapsed="false">
      <c r="B74" s="0" t="s">
        <v>30</v>
      </c>
      <c r="C74" s="0" t="n">
        <f aca="false">SUM(C46:C47)</f>
        <v>0</v>
      </c>
      <c r="D74" s="0" t="n">
        <f aca="false">SUM(D46:D47)</f>
        <v>0</v>
      </c>
      <c r="E74" s="0" t="n">
        <f aca="false">SUM(E46:E47)</f>
        <v>0</v>
      </c>
      <c r="F74" s="0" t="n">
        <f aca="false">SUM(F46:F47)</f>
        <v>0</v>
      </c>
      <c r="G74" s="0" t="n">
        <f aca="false">SUM(G46:G47)</f>
        <v>0</v>
      </c>
      <c r="H74" s="0" t="n">
        <f aca="false">SUM(H46:H47)</f>
        <v>0</v>
      </c>
      <c r="I74" s="0" t="n">
        <f aca="false">SUM(I46:I47)</f>
        <v>0</v>
      </c>
      <c r="J74" s="0" t="n">
        <f aca="false">SUM(J46:J47)</f>
        <v>0</v>
      </c>
      <c r="K74" s="0" t="n">
        <f aca="false">SUM(K46:K47)</f>
        <v>0</v>
      </c>
      <c r="L74" s="0" t="n">
        <f aca="false">SUM(L46:L47)</f>
        <v>0</v>
      </c>
      <c r="M74" s="0" t="n">
        <f aca="false">SUM(M46:M47)</f>
        <v>0</v>
      </c>
      <c r="N74" s="0" t="n">
        <f aca="false">SUM(N46:N47)</f>
        <v>0</v>
      </c>
      <c r="O74" s="0" t="n">
        <f aca="false">SUM(O46:O47)</f>
        <v>0</v>
      </c>
      <c r="P74" s="0" t="n">
        <f aca="false">SUM(P46:P47)</f>
        <v>0</v>
      </c>
      <c r="Q74" s="0" t="n">
        <f aca="false">SUM(Q46:Q47)</f>
        <v>0</v>
      </c>
      <c r="R74" s="0" t="n">
        <f aca="false">SUM(R46:R47)</f>
        <v>0</v>
      </c>
      <c r="S74" s="0" t="n">
        <f aca="false">SUM(S46:S47)</f>
        <v>9073</v>
      </c>
      <c r="T74" s="0" t="n">
        <f aca="false">SUM(T46:T47)</f>
        <v>0.09</v>
      </c>
      <c r="U74" s="0" t="n">
        <f aca="false">SUM(U46:U47)</f>
        <v>0</v>
      </c>
      <c r="V74" s="0" t="n">
        <f aca="false">SUM(V46:V47)</f>
        <v>0</v>
      </c>
      <c r="W74" s="0" t="n">
        <f aca="false">SUM(W46:W47)</f>
        <v>0</v>
      </c>
      <c r="X74" s="0" t="n">
        <f aca="false">SUM(X46:X47)</f>
        <v>0</v>
      </c>
    </row>
    <row r="75" customFormat="false" ht="12.8" hidden="false" customHeight="false" outlineLevel="0" collapsed="false">
      <c r="B75" s="0" t="s">
        <v>41</v>
      </c>
      <c r="C75" s="0" t="n">
        <f aca="false">C60</f>
        <v>0</v>
      </c>
      <c r="D75" s="0" t="n">
        <f aca="false">D60</f>
        <v>0</v>
      </c>
      <c r="E75" s="0" t="n">
        <f aca="false">E60</f>
        <v>0</v>
      </c>
      <c r="F75" s="0" t="n">
        <f aca="false">F60</f>
        <v>0</v>
      </c>
      <c r="G75" s="0" t="n">
        <f aca="false">G60</f>
        <v>87961</v>
      </c>
      <c r="H75" s="0" t="n">
        <f aca="false">H60</f>
        <v>0.422</v>
      </c>
      <c r="I75" s="0" t="n">
        <f aca="false">I60</f>
        <v>0</v>
      </c>
      <c r="J75" s="0" t="n">
        <f aca="false">J60</f>
        <v>0</v>
      </c>
      <c r="K75" s="0" t="n">
        <f aca="false">K60</f>
        <v>0</v>
      </c>
      <c r="L75" s="0" t="n">
        <f aca="false">L60</f>
        <v>0</v>
      </c>
      <c r="M75" s="0" t="n">
        <f aca="false">M60</f>
        <v>13275</v>
      </c>
      <c r="N75" s="0" t="n">
        <f aca="false">N60</f>
        <v>0.129</v>
      </c>
      <c r="O75" s="0" t="n">
        <f aca="false">O60</f>
        <v>0</v>
      </c>
      <c r="P75" s="0" t="n">
        <f aca="false">P60</f>
        <v>0</v>
      </c>
      <c r="Q75" s="0" t="n">
        <f aca="false">Q60</f>
        <v>0</v>
      </c>
      <c r="R75" s="0" t="n">
        <f aca="false">R60</f>
        <v>0</v>
      </c>
      <c r="S75" s="0" t="n">
        <f aca="false">S60</f>
        <v>0</v>
      </c>
      <c r="T75" s="0" t="n">
        <f aca="false">T60</f>
        <v>0</v>
      </c>
      <c r="U75" s="0" t="n">
        <f aca="false">U60</f>
        <v>0</v>
      </c>
      <c r="V75" s="0" t="n">
        <f aca="false">V60</f>
        <v>0</v>
      </c>
      <c r="W75" s="0" t="n">
        <f aca="false">W60</f>
        <v>0</v>
      </c>
      <c r="X75" s="0" t="n">
        <f aca="false">X60</f>
        <v>0</v>
      </c>
    </row>
    <row r="77" customFormat="false" ht="12.8" hidden="false" customHeight="false" outlineLevel="0" collapsed="false">
      <c r="C77" s="0" t="s">
        <v>0</v>
      </c>
      <c r="D77" s="0" t="s">
        <v>1</v>
      </c>
      <c r="E77" s="0" t="s">
        <v>2</v>
      </c>
      <c r="F77" s="0" t="s">
        <v>3</v>
      </c>
      <c r="G77" s="0" t="s">
        <v>4</v>
      </c>
      <c r="H77" s="0" t="s">
        <v>5</v>
      </c>
      <c r="I77" s="0" t="s">
        <v>6</v>
      </c>
      <c r="J77" s="0" t="s">
        <v>7</v>
      </c>
      <c r="K77" s="0" t="s">
        <v>8</v>
      </c>
      <c r="L77" s="0" t="s">
        <v>9</v>
      </c>
      <c r="M77" s="0" t="s">
        <v>10</v>
      </c>
    </row>
    <row r="78" customFormat="false" ht="12.8" hidden="false" customHeight="false" outlineLevel="0" collapsed="false">
      <c r="C78" s="0" t="s">
        <v>62</v>
      </c>
      <c r="D78" s="0" t="s">
        <v>63</v>
      </c>
      <c r="E78" s="0" t="s">
        <v>64</v>
      </c>
      <c r="F78" s="0" t="s">
        <v>65</v>
      </c>
      <c r="G78" s="0" t="s">
        <v>65</v>
      </c>
      <c r="H78" s="0" t="s">
        <v>66</v>
      </c>
      <c r="I78" s="0" t="s">
        <v>66</v>
      </c>
      <c r="J78" s="0" t="s">
        <v>67</v>
      </c>
      <c r="K78" s="0" t="s">
        <v>67</v>
      </c>
      <c r="L78" s="0" t="s">
        <v>68</v>
      </c>
      <c r="M78" s="0" t="s">
        <v>68</v>
      </c>
    </row>
    <row r="79" customFormat="false" ht="12.8" hidden="false" customHeight="false" outlineLevel="0" collapsed="false">
      <c r="B79" s="0" t="s">
        <v>60</v>
      </c>
    </row>
    <row r="80" customFormat="false" ht="12.8" hidden="false" customHeight="false" outlineLevel="0" collapsed="false">
      <c r="B80" s="0" t="s">
        <v>35</v>
      </c>
      <c r="C80" s="0" t="n">
        <v>1</v>
      </c>
      <c r="D80" s="0" t="n">
        <v>0.81</v>
      </c>
      <c r="E80" s="0" t="n">
        <v>0.047</v>
      </c>
      <c r="F80" s="0" t="n">
        <v>0.436</v>
      </c>
      <c r="G80" s="0" t="n">
        <v>0.33</v>
      </c>
      <c r="H80" s="0" t="n">
        <v>0.01</v>
      </c>
      <c r="I80" s="0" t="n">
        <v>0</v>
      </c>
      <c r="J80" s="0" t="n">
        <v>0.156</v>
      </c>
      <c r="K80" s="0" t="n">
        <v>0</v>
      </c>
      <c r="L80" s="0" t="n">
        <v>0</v>
      </c>
      <c r="M80" s="0" t="n">
        <v>0</v>
      </c>
    </row>
    <row r="81" customFormat="false" ht="12.8" hidden="false" customHeight="false" outlineLevel="0" collapsed="false">
      <c r="B81" s="0" t="s">
        <v>15</v>
      </c>
      <c r="C81" s="0" t="n">
        <v>0</v>
      </c>
      <c r="D81" s="0" t="n">
        <v>0</v>
      </c>
      <c r="E81" s="0" t="n">
        <v>0.513</v>
      </c>
      <c r="F81" s="0" t="n">
        <v>0.562</v>
      </c>
      <c r="G81" s="0" t="n">
        <v>0.668</v>
      </c>
      <c r="H81" s="0" t="n">
        <v>0.85</v>
      </c>
      <c r="I81" s="0" t="n">
        <v>0.963</v>
      </c>
      <c r="J81" s="0" t="n">
        <v>0.831</v>
      </c>
      <c r="K81" s="0" t="n">
        <v>0.89</v>
      </c>
      <c r="L81" s="0" t="n">
        <v>0.662</v>
      </c>
      <c r="M81" s="0" t="n">
        <v>0.841</v>
      </c>
    </row>
    <row r="82" customFormat="false" ht="12.8" hidden="false" customHeight="false" outlineLevel="0" collapsed="false">
      <c r="B82" s="0" t="s">
        <v>33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0.327</v>
      </c>
      <c r="M82" s="0" t="n">
        <v>0.15</v>
      </c>
    </row>
    <row r="83" customFormat="false" ht="12.8" hidden="false" customHeight="false" outlineLevel="0" collapsed="false">
      <c r="B83" s="0" t="s">
        <v>30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0.091</v>
      </c>
      <c r="L83" s="0" t="n">
        <v>0</v>
      </c>
      <c r="M83" s="0" t="n">
        <v>0</v>
      </c>
    </row>
    <row r="84" customFormat="false" ht="12.8" hidden="false" customHeight="false" outlineLevel="0" collapsed="false">
      <c r="B84" s="0" t="s">
        <v>41</v>
      </c>
      <c r="C84" s="0" t="n">
        <v>0</v>
      </c>
      <c r="D84" s="0" t="n">
        <v>0</v>
      </c>
      <c r="E84" s="0" t="n">
        <v>0.414</v>
      </c>
      <c r="F84" s="0" t="n">
        <v>0</v>
      </c>
      <c r="G84" s="0" t="n">
        <v>0</v>
      </c>
      <c r="H84" s="0" t="n">
        <v>0.118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</row>
    <row r="86" customFormat="false" ht="12.8" hidden="false" customHeight="false" outlineLevel="0" collapsed="false">
      <c r="B86" s="0" t="s">
        <v>61</v>
      </c>
    </row>
    <row r="87" customFormat="false" ht="12.8" hidden="false" customHeight="false" outlineLevel="0" collapsed="false">
      <c r="B87" s="0" t="s">
        <v>35</v>
      </c>
      <c r="C87" s="0" t="n">
        <v>1</v>
      </c>
      <c r="D87" s="0" t="n">
        <v>0.81</v>
      </c>
      <c r="E87" s="0" t="n">
        <v>0.062</v>
      </c>
      <c r="F87" s="0" t="n">
        <v>0.307</v>
      </c>
      <c r="G87" s="0" t="n">
        <v>0.221</v>
      </c>
      <c r="H87" s="0" t="n">
        <v>0</v>
      </c>
      <c r="I87" s="0" t="n">
        <v>0</v>
      </c>
      <c r="J87" s="0" t="n">
        <v>0.114</v>
      </c>
      <c r="K87" s="0" t="n">
        <v>0</v>
      </c>
      <c r="L87" s="0" t="n">
        <v>0</v>
      </c>
      <c r="M87" s="0" t="n">
        <v>0</v>
      </c>
    </row>
    <row r="88" customFormat="false" ht="12.8" hidden="false" customHeight="false" outlineLevel="0" collapsed="false">
      <c r="B88" s="0" t="s">
        <v>15</v>
      </c>
      <c r="C88" s="0" t="n">
        <v>0</v>
      </c>
      <c r="D88" s="0" t="n">
        <v>0</v>
      </c>
      <c r="E88" s="0" t="n">
        <v>0.5</v>
      </c>
      <c r="F88" s="0" t="n">
        <v>0.689</v>
      </c>
      <c r="G88" s="0" t="n">
        <v>0.775</v>
      </c>
      <c r="H88" s="0" t="n">
        <v>0.839</v>
      </c>
      <c r="I88" s="0" t="n">
        <v>0.963</v>
      </c>
      <c r="J88" s="0" t="n">
        <v>0.871</v>
      </c>
      <c r="K88" s="0" t="n">
        <v>0.891</v>
      </c>
      <c r="L88" s="0" t="n">
        <v>0.651</v>
      </c>
      <c r="M88" s="0" t="n">
        <v>0.838</v>
      </c>
    </row>
    <row r="89" customFormat="false" ht="12.8" hidden="false" customHeight="false" outlineLevel="0" collapsed="false">
      <c r="B89" s="0" t="s">
        <v>33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0.349</v>
      </c>
      <c r="M89" s="0" t="n">
        <v>0.16</v>
      </c>
    </row>
    <row r="90" customFormat="false" ht="12.8" hidden="false" customHeight="false" outlineLevel="0" collapsed="false">
      <c r="B90" s="0" t="s">
        <v>30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0.09</v>
      </c>
      <c r="L90" s="0" t="n">
        <v>0</v>
      </c>
      <c r="M90" s="0" t="n">
        <v>0</v>
      </c>
    </row>
    <row r="91" customFormat="false" ht="12.8" hidden="false" customHeight="false" outlineLevel="0" collapsed="false">
      <c r="B91" s="0" t="s">
        <v>41</v>
      </c>
      <c r="C91" s="0" t="n">
        <v>0</v>
      </c>
      <c r="D91" s="0" t="n">
        <v>0</v>
      </c>
      <c r="E91" s="0" t="n">
        <v>0.422</v>
      </c>
      <c r="F91" s="0" t="n">
        <v>0</v>
      </c>
      <c r="G91" s="0" t="n">
        <v>0</v>
      </c>
      <c r="H91" s="0" t="n">
        <v>0.129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2021-05-27T08:36:33Z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