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ocuments\GitHub\murasakisan\etc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19" i="1"/>
  <c r="J9" i="1" l="1"/>
  <c r="K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8" i="1"/>
  <c r="K8" i="1" s="1"/>
  <c r="J7" i="1"/>
  <c r="K7" i="1" s="1"/>
  <c r="J6" i="1"/>
  <c r="K6" i="1" s="1"/>
  <c r="J5" i="1"/>
  <c r="K5" i="1" s="1"/>
  <c r="J4" i="1"/>
  <c r="K4" i="1" s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I19" i="1" l="1"/>
  <c r="J3" i="1"/>
  <c r="G19" i="1"/>
  <c r="H3" i="1" s="1"/>
  <c r="J19" i="1" l="1"/>
  <c r="K3" i="1"/>
  <c r="K19" i="1" s="1"/>
  <c r="H17" i="1"/>
  <c r="H7" i="1"/>
  <c r="H9" i="1"/>
  <c r="H14" i="1"/>
  <c r="H13" i="1"/>
  <c r="H5" i="1"/>
  <c r="H4" i="1"/>
  <c r="H6" i="1"/>
  <c r="H12" i="1"/>
  <c r="H18" i="1"/>
  <c r="H11" i="1"/>
  <c r="H16" i="1"/>
  <c r="H8" i="1"/>
  <c r="H10" i="1"/>
  <c r="H15" i="1"/>
  <c r="L19" i="1" l="1"/>
</calcChain>
</file>

<file path=xl/sharedStrings.xml><?xml version="1.0" encoding="utf-8"?>
<sst xmlns="http://schemas.openxmlformats.org/spreadsheetml/2006/main" count="9" uniqueCount="9">
  <si>
    <t>item_lv</t>
    <phoneticPr fontId="1"/>
  </si>
  <si>
    <t>item_cost</t>
    <phoneticPr fontId="1"/>
  </si>
  <si>
    <t>ratio of lv1</t>
    <phoneticPr fontId="1"/>
  </si>
  <si>
    <t>ratio of sum</t>
    <phoneticPr fontId="1"/>
  </si>
  <si>
    <t>mint fee</t>
    <phoneticPr fontId="1"/>
  </si>
  <si>
    <t>min price</t>
    <phoneticPr fontId="1"/>
  </si>
  <si>
    <t>n</t>
    <phoneticPr fontId="1"/>
  </si>
  <si>
    <t>u</t>
    <phoneticPr fontId="1"/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</si>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</sst>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00_ "/>
    <numFmt numFmtId="178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workbookViewId="0"/>
  </sheetViews>
  <sheetFormatPr defaultRowHeight="18.75" x14ac:dyDescent="0.4"/>
  <cols>
    <col min="1" max="1" width="3.875" customWidth="1"/>
    <col min="2" max="2" width="8.5" bestFit="1" customWidth="1"/>
    <col min="3" max="3" width="5.25" customWidth="1"/>
    <col min="4" max="4" width="4.375" customWidth="1"/>
    <col min="5" max="5" width="7.625" bestFit="1" customWidth="1"/>
    <col min="7" max="7" width="10.25" style="1" bestFit="1" customWidth="1"/>
    <col min="8" max="8" width="11.75" style="2" bestFit="1" customWidth="1"/>
    <col min="9" max="10" width="6.875" style="3" customWidth="1"/>
    <col min="11" max="11" width="8.5" style="3" bestFit="1" customWidth="1"/>
  </cols>
  <sheetData>
    <row r="1" spans="2:11" x14ac:dyDescent="0.4">
      <c r="I1" s="3" t="s">
        <v>5</v>
      </c>
    </row>
    <row r="2" spans="2:11" x14ac:dyDescent="0.4">
      <c r="B2" t="s">
        <v>4</v>
      </c>
      <c r="C2" s="5">
        <v>200</v>
      </c>
      <c r="E2" t="s">
        <v>0</v>
      </c>
      <c r="F2" t="s">
        <v>1</v>
      </c>
      <c r="G2" s="1" t="s">
        <v>2</v>
      </c>
      <c r="H2" s="2" t="s">
        <v>3</v>
      </c>
      <c r="I2" s="3" t="s">
        <v>6</v>
      </c>
      <c r="J2" s="3" t="s">
        <v>7</v>
      </c>
      <c r="K2" s="3" t="s">
        <v>8</v>
      </c>
    </row>
    <row r="3" spans="2:11" x14ac:dyDescent="0.4">
      <c r="E3">
        <v>1</v>
      </c>
      <c r="F3">
        <v>3000</v>
      </c>
      <c r="G3" s="1">
        <f>F3/3000</f>
        <v>1</v>
      </c>
      <c r="H3" s="2">
        <f>G3/$G$19</f>
        <v>3.0991735537190079E-3</v>
      </c>
      <c r="I3" s="3">
        <f>$C$2/3*H3</f>
        <v>0.20661157024793386</v>
      </c>
      <c r="J3" s="3">
        <f>I3*3</f>
        <v>0.61983471074380159</v>
      </c>
      <c r="K3" s="3">
        <f>J3*3</f>
        <v>1.8595041322314048</v>
      </c>
    </row>
    <row r="4" spans="2:11" x14ac:dyDescent="0.4">
      <c r="E4">
        <f>E3+1</f>
        <v>2</v>
      </c>
      <c r="F4">
        <v>6000</v>
      </c>
      <c r="G4" s="1">
        <f t="shared" ref="G4:G18" si="0">F4/3000</f>
        <v>2</v>
      </c>
      <c r="H4" s="2">
        <f t="shared" ref="H4:H18" si="1">G4/$G$19</f>
        <v>6.1983471074380158E-3</v>
      </c>
      <c r="I4" s="3">
        <f t="shared" ref="I4:I18" si="2">$C$2/3*H4</f>
        <v>0.41322314049586772</v>
      </c>
      <c r="J4" s="3">
        <f t="shared" ref="J4:K18" si="3">I4*3</f>
        <v>1.2396694214876032</v>
      </c>
      <c r="K4" s="3">
        <f t="shared" si="3"/>
        <v>3.7190082644628095</v>
      </c>
    </row>
    <row r="5" spans="2:11" x14ac:dyDescent="0.4">
      <c r="E5">
        <f t="shared" ref="E5:E18" si="4">E4+1</f>
        <v>3</v>
      </c>
      <c r="F5">
        <v>10000</v>
      </c>
      <c r="G5" s="1">
        <f t="shared" si="0"/>
        <v>3.3333333333333335</v>
      </c>
      <c r="H5" s="2">
        <f t="shared" si="1"/>
        <v>1.0330578512396695E-2</v>
      </c>
      <c r="I5" s="3">
        <f t="shared" si="2"/>
        <v>0.68870523415977969</v>
      </c>
      <c r="J5" s="3">
        <f t="shared" si="3"/>
        <v>2.0661157024793391</v>
      </c>
      <c r="K5" s="3">
        <f t="shared" si="3"/>
        <v>6.1983471074380176</v>
      </c>
    </row>
    <row r="6" spans="2:11" x14ac:dyDescent="0.4">
      <c r="E6">
        <f t="shared" si="4"/>
        <v>4</v>
      </c>
      <c r="F6">
        <v>15000</v>
      </c>
      <c r="G6" s="1">
        <f t="shared" si="0"/>
        <v>5</v>
      </c>
      <c r="H6" s="2">
        <f t="shared" si="1"/>
        <v>1.549586776859504E-2</v>
      </c>
      <c r="I6" s="3">
        <f t="shared" si="2"/>
        <v>1.0330578512396693</v>
      </c>
      <c r="J6" s="3">
        <f t="shared" si="3"/>
        <v>3.0991735537190079</v>
      </c>
      <c r="K6" s="3">
        <f t="shared" si="3"/>
        <v>9.2975206611570229</v>
      </c>
    </row>
    <row r="7" spans="2:11" x14ac:dyDescent="0.4">
      <c r="E7">
        <f t="shared" si="4"/>
        <v>5</v>
      </c>
      <c r="F7">
        <v>21000</v>
      </c>
      <c r="G7" s="1">
        <f t="shared" si="0"/>
        <v>7</v>
      </c>
      <c r="H7" s="2">
        <f t="shared" si="1"/>
        <v>2.1694214876033055E-2</v>
      </c>
      <c r="I7" s="3">
        <f t="shared" si="2"/>
        <v>1.446280991735537</v>
      </c>
      <c r="J7" s="3">
        <f t="shared" si="3"/>
        <v>4.3388429752066111</v>
      </c>
      <c r="K7" s="3">
        <f t="shared" si="3"/>
        <v>13.016528925619834</v>
      </c>
    </row>
    <row r="8" spans="2:11" x14ac:dyDescent="0.4">
      <c r="E8">
        <f t="shared" si="4"/>
        <v>6</v>
      </c>
      <c r="F8">
        <v>28000</v>
      </c>
      <c r="G8" s="1">
        <f t="shared" si="0"/>
        <v>9.3333333333333339</v>
      </c>
      <c r="H8" s="2">
        <f t="shared" si="1"/>
        <v>2.8925619834710745E-2</v>
      </c>
      <c r="I8" s="3">
        <f t="shared" si="2"/>
        <v>1.9283746556473831</v>
      </c>
      <c r="J8" s="3">
        <f t="shared" si="3"/>
        <v>5.785123966942149</v>
      </c>
      <c r="K8" s="3">
        <f t="shared" si="3"/>
        <v>17.355371900826448</v>
      </c>
    </row>
    <row r="9" spans="2:11" x14ac:dyDescent="0.4">
      <c r="E9">
        <f t="shared" si="4"/>
        <v>7</v>
      </c>
      <c r="F9">
        <v>36000</v>
      </c>
      <c r="G9" s="1">
        <f t="shared" si="0"/>
        <v>12</v>
      </c>
      <c r="H9" s="2">
        <f t="shared" si="1"/>
        <v>3.71900826446281E-2</v>
      </c>
      <c r="I9" s="3">
        <f t="shared" si="2"/>
        <v>2.4793388429752068</v>
      </c>
      <c r="J9" s="3">
        <f t="shared" si="3"/>
        <v>7.4380165289256208</v>
      </c>
      <c r="K9" s="3">
        <f t="shared" si="3"/>
        <v>22.314049586776861</v>
      </c>
    </row>
    <row r="10" spans="2:11" x14ac:dyDescent="0.4">
      <c r="E10">
        <f t="shared" si="4"/>
        <v>8</v>
      </c>
      <c r="F10">
        <v>45000</v>
      </c>
      <c r="G10" s="1">
        <f t="shared" si="0"/>
        <v>15</v>
      </c>
      <c r="H10" s="2">
        <f t="shared" si="1"/>
        <v>4.6487603305785122E-2</v>
      </c>
      <c r="I10" s="3">
        <f t="shared" si="2"/>
        <v>3.0991735537190084</v>
      </c>
      <c r="J10" s="3">
        <f t="shared" si="3"/>
        <v>9.2975206611570247</v>
      </c>
      <c r="K10" s="3">
        <f t="shared" si="3"/>
        <v>27.892561983471076</v>
      </c>
    </row>
    <row r="11" spans="2:11" x14ac:dyDescent="0.4">
      <c r="E11">
        <f t="shared" si="4"/>
        <v>9</v>
      </c>
      <c r="F11">
        <v>55000</v>
      </c>
      <c r="G11" s="1">
        <f t="shared" si="0"/>
        <v>18.333333333333332</v>
      </c>
      <c r="H11" s="2">
        <f t="shared" si="1"/>
        <v>5.6818181818181809E-2</v>
      </c>
      <c r="I11" s="3">
        <f t="shared" si="2"/>
        <v>3.7878787878787876</v>
      </c>
      <c r="J11" s="3">
        <f t="shared" si="3"/>
        <v>11.363636363636363</v>
      </c>
      <c r="K11" s="3">
        <f t="shared" si="3"/>
        <v>34.090909090909093</v>
      </c>
    </row>
    <row r="12" spans="2:11" x14ac:dyDescent="0.4">
      <c r="E12">
        <f t="shared" si="4"/>
        <v>10</v>
      </c>
      <c r="F12">
        <v>66000</v>
      </c>
      <c r="G12" s="1">
        <f t="shared" si="0"/>
        <v>22</v>
      </c>
      <c r="H12" s="2">
        <f t="shared" si="1"/>
        <v>6.8181818181818177E-2</v>
      </c>
      <c r="I12" s="3">
        <f t="shared" si="2"/>
        <v>4.5454545454545459</v>
      </c>
      <c r="J12" s="3">
        <f t="shared" si="3"/>
        <v>13.636363636363637</v>
      </c>
      <c r="K12" s="3">
        <f t="shared" si="3"/>
        <v>40.909090909090907</v>
      </c>
    </row>
    <row r="13" spans="2:11" x14ac:dyDescent="0.4">
      <c r="E13">
        <f t="shared" si="4"/>
        <v>11</v>
      </c>
      <c r="F13">
        <v>78000</v>
      </c>
      <c r="G13" s="1">
        <f t="shared" si="0"/>
        <v>26</v>
      </c>
      <c r="H13" s="2">
        <f t="shared" si="1"/>
        <v>8.057851239669421E-2</v>
      </c>
      <c r="I13" s="3">
        <f t="shared" si="2"/>
        <v>5.3719008264462813</v>
      </c>
      <c r="J13" s="3">
        <f t="shared" si="3"/>
        <v>16.115702479338843</v>
      </c>
      <c r="K13" s="3">
        <f t="shared" si="3"/>
        <v>48.347107438016529</v>
      </c>
    </row>
    <row r="14" spans="2:11" x14ac:dyDescent="0.4">
      <c r="E14">
        <f t="shared" si="4"/>
        <v>12</v>
      </c>
      <c r="F14">
        <v>91000</v>
      </c>
      <c r="G14" s="1">
        <f t="shared" si="0"/>
        <v>30.333333333333332</v>
      </c>
      <c r="H14" s="2">
        <f t="shared" si="1"/>
        <v>9.400826446280991E-2</v>
      </c>
      <c r="I14" s="3">
        <f t="shared" si="2"/>
        <v>6.2672176308539944</v>
      </c>
      <c r="J14" s="3">
        <f t="shared" si="3"/>
        <v>18.801652892561982</v>
      </c>
      <c r="K14" s="3">
        <f t="shared" si="3"/>
        <v>56.404958677685947</v>
      </c>
    </row>
    <row r="15" spans="2:11" x14ac:dyDescent="0.4">
      <c r="E15">
        <f t="shared" si="4"/>
        <v>13</v>
      </c>
      <c r="F15">
        <v>105000</v>
      </c>
      <c r="G15" s="1">
        <f t="shared" si="0"/>
        <v>35</v>
      </c>
      <c r="H15" s="2">
        <f t="shared" si="1"/>
        <v>0.10847107438016529</v>
      </c>
      <c r="I15" s="3">
        <f t="shared" si="2"/>
        <v>7.2314049586776861</v>
      </c>
      <c r="J15" s="3">
        <f t="shared" si="3"/>
        <v>21.694214876033058</v>
      </c>
      <c r="K15" s="3">
        <f t="shared" si="3"/>
        <v>65.082644628099175</v>
      </c>
    </row>
    <row r="16" spans="2:11" x14ac:dyDescent="0.4">
      <c r="E16">
        <f t="shared" si="4"/>
        <v>14</v>
      </c>
      <c r="F16">
        <v>120000</v>
      </c>
      <c r="G16" s="1">
        <f t="shared" si="0"/>
        <v>40</v>
      </c>
      <c r="H16" s="2">
        <f t="shared" si="1"/>
        <v>0.12396694214876032</v>
      </c>
      <c r="I16" s="3">
        <f t="shared" si="2"/>
        <v>8.2644628099173545</v>
      </c>
      <c r="J16" s="3">
        <f t="shared" si="3"/>
        <v>24.793388429752063</v>
      </c>
      <c r="K16" s="3">
        <f t="shared" si="3"/>
        <v>74.380165289256183</v>
      </c>
    </row>
    <row r="17" spans="5:12" x14ac:dyDescent="0.4">
      <c r="E17">
        <f t="shared" si="4"/>
        <v>15</v>
      </c>
      <c r="F17">
        <v>136000</v>
      </c>
      <c r="G17" s="1">
        <f t="shared" si="0"/>
        <v>45.333333333333336</v>
      </c>
      <c r="H17" s="2">
        <f t="shared" si="1"/>
        <v>0.14049586776859505</v>
      </c>
      <c r="I17" s="3">
        <f t="shared" si="2"/>
        <v>9.3663911845730041</v>
      </c>
      <c r="J17" s="3">
        <f t="shared" si="3"/>
        <v>28.099173553719012</v>
      </c>
      <c r="K17" s="3">
        <f t="shared" si="3"/>
        <v>84.297520661157037</v>
      </c>
    </row>
    <row r="18" spans="5:12" x14ac:dyDescent="0.4">
      <c r="E18">
        <f t="shared" si="4"/>
        <v>16</v>
      </c>
      <c r="F18">
        <v>153000</v>
      </c>
      <c r="G18" s="1">
        <f t="shared" si="0"/>
        <v>51</v>
      </c>
      <c r="H18" s="2">
        <f t="shared" si="1"/>
        <v>0.15805785123966942</v>
      </c>
      <c r="I18" s="3">
        <f t="shared" si="2"/>
        <v>10.53719008264463</v>
      </c>
      <c r="J18" s="3">
        <f t="shared" si="3"/>
        <v>31.611570247933891</v>
      </c>
      <c r="K18" s="3">
        <f t="shared" si="3"/>
        <v>94.834710743801679</v>
      </c>
    </row>
    <row r="19" spans="5:12" x14ac:dyDescent="0.4">
      <c r="G19" s="1">
        <f>SUM(G3:G18)</f>
        <v>322.66666666666669</v>
      </c>
      <c r="H19" s="2">
        <f>SUM(H3:H18)</f>
        <v>1</v>
      </c>
      <c r="I19" s="3">
        <f>SUM(I3:I18)</f>
        <v>66.666666666666671</v>
      </c>
      <c r="J19" s="4">
        <f>SUM(J3:J18)</f>
        <v>199.99999999999997</v>
      </c>
      <c r="K19" s="3">
        <f>SUM(K3:K18)</f>
        <v>600</v>
      </c>
      <c r="L19" s="3">
        <f>SUM(I19:K19)</f>
        <v>866.66666666666663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2022-07-07T14:08:38Z</dcterms:created>
  <dcterms:modified xsi:type="dcterms:W3CDTF">2022-08-02T12:10:04Z</dcterms:modified>
</cp:coreProperties>
</file>