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/>
  </bookViews>
  <sheets>
    <sheet name="インフレ" sheetId="4" r:id="rId1"/>
    <sheet name="Sheet4" sheetId="5" r:id="rId2"/>
    <sheet name="Sheet1" sheetId="1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" i="4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K10" i="4" l="1"/>
  <c r="L10" i="4"/>
  <c r="K20" i="4"/>
  <c r="L20" i="4"/>
  <c r="K18" i="4"/>
  <c r="L18" i="4"/>
  <c r="L17" i="4"/>
  <c r="K17" i="4"/>
  <c r="L9" i="4"/>
  <c r="K9" i="4"/>
  <c r="K12" i="4"/>
  <c r="L12" i="4"/>
  <c r="L8" i="4"/>
  <c r="K8" i="4"/>
  <c r="L4" i="4"/>
  <c r="K4" i="4"/>
  <c r="L15" i="4"/>
  <c r="K15" i="4"/>
  <c r="L7" i="4"/>
  <c r="K7" i="4"/>
  <c r="K11" i="4"/>
  <c r="L11" i="4"/>
  <c r="L22" i="4"/>
  <c r="K22" i="4"/>
  <c r="L14" i="4"/>
  <c r="K14" i="4"/>
  <c r="L6" i="4"/>
  <c r="K6" i="4"/>
  <c r="K19" i="4"/>
  <c r="L19" i="4"/>
  <c r="L16" i="4"/>
  <c r="K16" i="4"/>
  <c r="L21" i="4"/>
  <c r="K21" i="4"/>
  <c r="L13" i="4"/>
  <c r="K13" i="4"/>
  <c r="L5" i="4"/>
  <c r="K5" i="4"/>
  <c r="G9" i="3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<sst xmlns="http://schemas.openxmlformats.org/spreadsheetml/2006/main" count="81" uniqueCount="76">
  <si>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</si>
  <si>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</si>
  <si>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</si>
  <si>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</si>
  <si>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</si>
  <si>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</si>
  <si>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</si>
  <si>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</si>
  <si>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</si>
  <si>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</si>
  <si>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</si>
  <si>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</si>
  <si>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</si>
  <si>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</si>
  <si>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</si>
  <si>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</si>
  <si>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</si>
  <si>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</si>
  <si>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</si>
  <si>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</si>
  <si>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</si>
  <si>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</si>
  <si>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</si>
  <si>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</si>
  <si>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</si>
  <si>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</si>
  <si>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</si>
  <si>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</si>
  <si>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</si>
  <si>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</si>
  <si>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</si>
  <si>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</si>
  <si>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</si>
  <si>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</si>
  <si>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</si>
  <si>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</si>
  <si>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</si>
  <si>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</si>
  <si>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</si>
  <si>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</si>
  <si>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</si>
  <si>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</si>
  <si>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</si>
  <si>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</si>
  <si>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</si>
  <si>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</si>
  <si>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</si>
  <si>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</si>
  <si>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</si>
  <si>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</si>
  <si>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</si>
  <si>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</si>
  <si>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</si>
  <si>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</si>
  <si>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</si>
  <si>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</si>
  <si>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</si>
  <si>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</si>
  <si>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</si>
  <si>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</si>
  <si>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</si>
  <si>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</si>
  <si>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</si>
  <si>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</si>
  <si>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</si>
  <si>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sum_exp</t>
    <phoneticPr fontId="1"/>
  </si>
  <si>
    <t>requre_day</t>
    <phoneticPr fontId="1"/>
  </si>
  <si>
    <t>requre_m</t>
    <phoneticPr fontId="1"/>
  </si>
  <si>
    <t>gain_point</t>
    <phoneticPr fontId="1"/>
  </si>
  <si>
    <t>mod_%(ave)</t>
    <phoneticPr fontId="1"/>
  </si>
  <si>
    <t>mod_%(max)</t>
    <phoneticPr fontId="1"/>
  </si>
  <si>
    <t>l</t>
    <phoneticPr fontId="1"/>
  </si>
  <si>
    <t>e</t>
    <phoneticPr fontId="1"/>
  </si>
  <si>
    <t>pt/L</t>
    <phoneticPr fontId="1"/>
  </si>
  <si>
    <t>ex/d</t>
    <phoneticPr fontId="1"/>
  </si>
  <si>
    <t>pt/%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</si>
</sst>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/>
  </sheetViews>
  <sheetFormatPr defaultRowHeight="18.75" x14ac:dyDescent="0.4"/>
  <cols>
    <col min="1" max="1" width="4.25" style="6" customWidth="1"/>
    <col min="2" max="2" width="5.625" style="6" bestFit="1" customWidth="1"/>
    <col min="3" max="3" width="6.75" style="6" customWidth="1"/>
    <col min="4" max="4" width="4.25" style="6" customWidth="1"/>
    <col min="5" max="5" width="5.625" style="6" customWidth="1"/>
    <col min="6" max="7" width="9" style="6"/>
    <col min="8" max="8" width="11.125" style="7" bestFit="1" customWidth="1"/>
    <col min="9" max="9" width="9.625" style="7" bestFit="1" customWidth="1"/>
    <col min="10" max="10" width="10.5" style="6" bestFit="1" customWidth="1"/>
    <col min="11" max="11" width="12.375" style="6" bestFit="1" customWidth="1"/>
    <col min="12" max="12" width="13" style="6" bestFit="1" customWidth="1"/>
    <col min="13" max="16384" width="9" style="6"/>
  </cols>
  <sheetData>
    <row r="2" spans="2:12" x14ac:dyDescent="0.4">
      <c r="B2" s="6" t="s">
        <v>74</v>
      </c>
      <c r="C2" s="6">
        <v>1000</v>
      </c>
      <c r="E2" s="6" t="s">
        <v>71</v>
      </c>
      <c r="F2" s="6" t="s">
        <v>72</v>
      </c>
      <c r="G2" s="6" t="s">
        <v>65</v>
      </c>
      <c r="H2" s="7" t="s">
        <v>66</v>
      </c>
      <c r="I2" s="7" t="s">
        <v>67</v>
      </c>
      <c r="J2" s="6" t="s">
        <v>68</v>
      </c>
      <c r="K2" s="6" t="s">
        <v>69</v>
      </c>
      <c r="L2" s="6" t="s">
        <v>70</v>
      </c>
    </row>
    <row r="3" spans="2:12" x14ac:dyDescent="0.4">
      <c r="B3" s="6" t="s">
        <v>73</v>
      </c>
      <c r="C3" s="6">
        <v>2</v>
      </c>
      <c r="E3" s="6">
        <v>1</v>
      </c>
      <c r="F3" s="6">
        <v>0</v>
      </c>
      <c r="G3" s="6">
        <f>F3</f>
        <v>0</v>
      </c>
    </row>
    <row r="4" spans="2:12" x14ac:dyDescent="0.4">
      <c r="B4" s="6" t="s">
        <v>75</v>
      </c>
      <c r="C4" s="6">
        <v>4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2</v>
      </c>
      <c r="K4" s="6">
        <f>$C$4*(E4+J4/4)</f>
        <v>10</v>
      </c>
      <c r="L4" s="6">
        <f>$C$4*(E4+J4)</f>
        <v>16</v>
      </c>
    </row>
    <row r="5" spans="2:12" x14ac:dyDescent="0.4">
      <c r="E5" s="6">
        <f t="shared" ref="E5:E22" si="0">E4+1</f>
        <v>3</v>
      </c>
      <c r="F5" s="6">
        <v>3000</v>
      </c>
      <c r="G5" s="6">
        <f t="shared" ref="G5:G22" si="1">G4+F5</f>
        <v>4000</v>
      </c>
      <c r="H5" s="7">
        <f t="shared" ref="H5:H22" si="2">G5/$C$2</f>
        <v>4</v>
      </c>
      <c r="I5" s="7">
        <f t="shared" ref="I5:I22" si="3">H5/30</f>
        <v>0.13333333333333333</v>
      </c>
      <c r="J5" s="6">
        <f t="shared" ref="J5:J22" si="4">(E5-1)*$C$3</f>
        <v>4</v>
      </c>
      <c r="K5" s="6">
        <f t="shared" ref="K5:K22" si="5">$C$4*(E5+J5/4)</f>
        <v>16</v>
      </c>
      <c r="L5" s="6">
        <f t="shared" ref="L5:L22" si="6">$C$4*(E5+J5)</f>
        <v>28</v>
      </c>
    </row>
    <row r="6" spans="2:12" x14ac:dyDescent="0.4">
      <c r="E6" s="6">
        <f t="shared" si="0"/>
        <v>4</v>
      </c>
      <c r="F6" s="6">
        <v>6000</v>
      </c>
      <c r="G6" s="6">
        <f t="shared" si="1"/>
        <v>10000</v>
      </c>
      <c r="H6" s="7">
        <f t="shared" si="2"/>
        <v>10</v>
      </c>
      <c r="I6" s="7">
        <f t="shared" si="3"/>
        <v>0.33333333333333331</v>
      </c>
      <c r="J6" s="6">
        <f t="shared" si="4"/>
        <v>6</v>
      </c>
      <c r="K6" s="6">
        <f t="shared" si="5"/>
        <v>22</v>
      </c>
      <c r="L6" s="6">
        <f t="shared" si="6"/>
        <v>40</v>
      </c>
    </row>
    <row r="7" spans="2:12" x14ac:dyDescent="0.4">
      <c r="E7" s="6">
        <f t="shared" si="0"/>
        <v>5</v>
      </c>
      <c r="F7" s="6">
        <v>10000</v>
      </c>
      <c r="G7" s="6">
        <f t="shared" si="1"/>
        <v>20000</v>
      </c>
      <c r="H7" s="7">
        <f t="shared" si="2"/>
        <v>20</v>
      </c>
      <c r="I7" s="7">
        <f t="shared" si="3"/>
        <v>0.66666666666666663</v>
      </c>
      <c r="J7" s="6">
        <f t="shared" si="4"/>
        <v>8</v>
      </c>
      <c r="K7" s="6">
        <f t="shared" si="5"/>
        <v>28</v>
      </c>
      <c r="L7" s="6">
        <f t="shared" si="6"/>
        <v>52</v>
      </c>
    </row>
    <row r="8" spans="2:12" x14ac:dyDescent="0.4">
      <c r="E8" s="6">
        <f t="shared" si="0"/>
        <v>6</v>
      </c>
      <c r="F8" s="6">
        <v>15000</v>
      </c>
      <c r="G8" s="6">
        <f t="shared" si="1"/>
        <v>35000</v>
      </c>
      <c r="H8" s="7">
        <f t="shared" si="2"/>
        <v>35</v>
      </c>
      <c r="I8" s="7">
        <f t="shared" si="3"/>
        <v>1.1666666666666667</v>
      </c>
      <c r="J8" s="6">
        <f t="shared" si="4"/>
        <v>10</v>
      </c>
      <c r="K8" s="6">
        <f t="shared" si="5"/>
        <v>34</v>
      </c>
      <c r="L8" s="6">
        <f t="shared" si="6"/>
        <v>64</v>
      </c>
    </row>
    <row r="9" spans="2:12" x14ac:dyDescent="0.4">
      <c r="E9" s="6">
        <f t="shared" si="0"/>
        <v>7</v>
      </c>
      <c r="F9" s="6">
        <v>21000</v>
      </c>
      <c r="G9" s="6">
        <f t="shared" si="1"/>
        <v>56000</v>
      </c>
      <c r="H9" s="7">
        <f t="shared" si="2"/>
        <v>56</v>
      </c>
      <c r="I9" s="7">
        <f t="shared" si="3"/>
        <v>1.8666666666666667</v>
      </c>
      <c r="J9" s="6">
        <f t="shared" si="4"/>
        <v>12</v>
      </c>
      <c r="K9" s="6">
        <f t="shared" si="5"/>
        <v>40</v>
      </c>
      <c r="L9" s="6">
        <f t="shared" si="6"/>
        <v>76</v>
      </c>
    </row>
    <row r="10" spans="2:12" x14ac:dyDescent="0.4">
      <c r="E10" s="6">
        <f t="shared" si="0"/>
        <v>8</v>
      </c>
      <c r="F10" s="6">
        <v>28000</v>
      </c>
      <c r="G10" s="6">
        <f t="shared" si="1"/>
        <v>84000</v>
      </c>
      <c r="H10" s="7">
        <f t="shared" si="2"/>
        <v>84</v>
      </c>
      <c r="I10" s="7">
        <f t="shared" si="3"/>
        <v>2.8</v>
      </c>
      <c r="J10" s="6">
        <f t="shared" si="4"/>
        <v>14</v>
      </c>
      <c r="K10" s="6">
        <f t="shared" si="5"/>
        <v>46</v>
      </c>
      <c r="L10" s="6">
        <f t="shared" si="6"/>
        <v>88</v>
      </c>
    </row>
    <row r="11" spans="2:12" x14ac:dyDescent="0.4">
      <c r="E11" s="6">
        <f t="shared" si="0"/>
        <v>9</v>
      </c>
      <c r="F11" s="6">
        <v>36000</v>
      </c>
      <c r="G11" s="6">
        <f t="shared" si="1"/>
        <v>120000</v>
      </c>
      <c r="H11" s="7">
        <f t="shared" si="2"/>
        <v>120</v>
      </c>
      <c r="I11" s="7">
        <f t="shared" si="3"/>
        <v>4</v>
      </c>
      <c r="J11" s="6">
        <f t="shared" si="4"/>
        <v>16</v>
      </c>
      <c r="K11" s="6">
        <f t="shared" si="5"/>
        <v>52</v>
      </c>
      <c r="L11" s="6">
        <f t="shared" si="6"/>
        <v>100</v>
      </c>
    </row>
    <row r="12" spans="2:12" x14ac:dyDescent="0.4">
      <c r="E12" s="6">
        <f t="shared" si="0"/>
        <v>10</v>
      </c>
      <c r="F12" s="6">
        <v>45000</v>
      </c>
      <c r="G12" s="6">
        <f t="shared" si="1"/>
        <v>165000</v>
      </c>
      <c r="H12" s="7">
        <f t="shared" si="2"/>
        <v>165</v>
      </c>
      <c r="I12" s="7">
        <f t="shared" si="3"/>
        <v>5.5</v>
      </c>
      <c r="J12" s="6">
        <f t="shared" si="4"/>
        <v>18</v>
      </c>
      <c r="K12" s="6">
        <f t="shared" si="5"/>
        <v>58</v>
      </c>
      <c r="L12" s="6">
        <f t="shared" si="6"/>
        <v>112</v>
      </c>
    </row>
    <row r="13" spans="2:12" x14ac:dyDescent="0.4">
      <c r="E13" s="6">
        <f t="shared" si="0"/>
        <v>11</v>
      </c>
      <c r="F13" s="6">
        <v>55000</v>
      </c>
      <c r="G13" s="6">
        <f t="shared" si="1"/>
        <v>220000</v>
      </c>
      <c r="H13" s="7">
        <f t="shared" si="2"/>
        <v>220</v>
      </c>
      <c r="I13" s="7">
        <f t="shared" si="3"/>
        <v>7.333333333333333</v>
      </c>
      <c r="J13" s="6">
        <f t="shared" si="4"/>
        <v>20</v>
      </c>
      <c r="K13" s="6">
        <f t="shared" si="5"/>
        <v>64</v>
      </c>
      <c r="L13" s="6">
        <f t="shared" si="6"/>
        <v>124</v>
      </c>
    </row>
    <row r="14" spans="2:12" x14ac:dyDescent="0.4">
      <c r="E14" s="6">
        <f t="shared" si="0"/>
        <v>12</v>
      </c>
      <c r="F14" s="6">
        <v>66000</v>
      </c>
      <c r="G14" s="6">
        <f t="shared" si="1"/>
        <v>286000</v>
      </c>
      <c r="H14" s="7">
        <f t="shared" si="2"/>
        <v>286</v>
      </c>
      <c r="I14" s="7">
        <f t="shared" si="3"/>
        <v>9.5333333333333332</v>
      </c>
      <c r="J14" s="6">
        <f t="shared" si="4"/>
        <v>22</v>
      </c>
      <c r="K14" s="6">
        <f t="shared" si="5"/>
        <v>70</v>
      </c>
      <c r="L14" s="6">
        <f t="shared" si="6"/>
        <v>136</v>
      </c>
    </row>
    <row r="15" spans="2:12" x14ac:dyDescent="0.4">
      <c r="E15" s="2">
        <f t="shared" si="0"/>
        <v>13</v>
      </c>
      <c r="F15" s="2">
        <v>78000</v>
      </c>
      <c r="G15" s="2">
        <f t="shared" si="1"/>
        <v>364000</v>
      </c>
      <c r="H15" s="3">
        <f t="shared" si="2"/>
        <v>364</v>
      </c>
      <c r="I15" s="3">
        <f t="shared" si="3"/>
        <v>12.133333333333333</v>
      </c>
      <c r="J15" s="2">
        <f t="shared" si="4"/>
        <v>24</v>
      </c>
      <c r="K15" s="2">
        <f t="shared" si="5"/>
        <v>76</v>
      </c>
      <c r="L15" s="2">
        <f t="shared" si="6"/>
        <v>148</v>
      </c>
    </row>
    <row r="16" spans="2:12" x14ac:dyDescent="0.4">
      <c r="E16" s="2">
        <f t="shared" si="0"/>
        <v>14</v>
      </c>
      <c r="F16" s="2">
        <v>91000</v>
      </c>
      <c r="G16" s="2">
        <f t="shared" si="1"/>
        <v>455000</v>
      </c>
      <c r="H16" s="3">
        <f t="shared" si="2"/>
        <v>455</v>
      </c>
      <c r="I16" s="3">
        <f t="shared" si="3"/>
        <v>15.166666666666666</v>
      </c>
      <c r="J16" s="2">
        <f t="shared" si="4"/>
        <v>26</v>
      </c>
      <c r="K16" s="2">
        <f t="shared" si="5"/>
        <v>82</v>
      </c>
      <c r="L16" s="2">
        <f t="shared" si="6"/>
        <v>160</v>
      </c>
    </row>
    <row r="17" spans="5:12" x14ac:dyDescent="0.4">
      <c r="E17" s="2">
        <f t="shared" si="0"/>
        <v>15</v>
      </c>
      <c r="F17" s="2">
        <v>105000</v>
      </c>
      <c r="G17" s="2">
        <f t="shared" si="1"/>
        <v>560000</v>
      </c>
      <c r="H17" s="3">
        <f t="shared" si="2"/>
        <v>560</v>
      </c>
      <c r="I17" s="3">
        <f t="shared" si="3"/>
        <v>18.666666666666668</v>
      </c>
      <c r="J17" s="2">
        <f t="shared" si="4"/>
        <v>28</v>
      </c>
      <c r="K17" s="2">
        <f t="shared" si="5"/>
        <v>88</v>
      </c>
      <c r="L17" s="2">
        <f t="shared" si="6"/>
        <v>172</v>
      </c>
    </row>
    <row r="18" spans="5:12" x14ac:dyDescent="0.4">
      <c r="E18" s="2">
        <f t="shared" si="0"/>
        <v>16</v>
      </c>
      <c r="F18" s="2">
        <v>120000</v>
      </c>
      <c r="G18" s="2">
        <f t="shared" si="1"/>
        <v>680000</v>
      </c>
      <c r="H18" s="3">
        <f t="shared" si="2"/>
        <v>680</v>
      </c>
      <c r="I18" s="3">
        <f t="shared" si="3"/>
        <v>22.666666666666668</v>
      </c>
      <c r="J18" s="2">
        <f t="shared" si="4"/>
        <v>30</v>
      </c>
      <c r="K18" s="2">
        <f t="shared" si="5"/>
        <v>94</v>
      </c>
      <c r="L18" s="2">
        <f t="shared" si="6"/>
        <v>184</v>
      </c>
    </row>
    <row r="19" spans="5:12" x14ac:dyDescent="0.4">
      <c r="E19" s="6">
        <f t="shared" si="0"/>
        <v>17</v>
      </c>
      <c r="F19" s="6">
        <v>136000</v>
      </c>
      <c r="G19" s="6">
        <f t="shared" si="1"/>
        <v>816000</v>
      </c>
      <c r="H19" s="7">
        <f t="shared" si="2"/>
        <v>816</v>
      </c>
      <c r="I19" s="7">
        <f t="shared" si="3"/>
        <v>27.2</v>
      </c>
      <c r="J19" s="6">
        <f t="shared" si="4"/>
        <v>32</v>
      </c>
      <c r="K19" s="6">
        <f t="shared" si="5"/>
        <v>100</v>
      </c>
      <c r="L19" s="6">
        <f t="shared" si="6"/>
        <v>196</v>
      </c>
    </row>
    <row r="20" spans="5:12" x14ac:dyDescent="0.4">
      <c r="E20" s="6">
        <f t="shared" si="0"/>
        <v>18</v>
      </c>
      <c r="F20" s="6">
        <v>153000</v>
      </c>
      <c r="G20" s="6">
        <f t="shared" si="1"/>
        <v>969000</v>
      </c>
      <c r="H20" s="7">
        <f t="shared" si="2"/>
        <v>969</v>
      </c>
      <c r="I20" s="7">
        <f t="shared" si="3"/>
        <v>32.299999999999997</v>
      </c>
      <c r="J20" s="6">
        <f t="shared" si="4"/>
        <v>34</v>
      </c>
      <c r="K20" s="6">
        <f t="shared" si="5"/>
        <v>106</v>
      </c>
      <c r="L20" s="6">
        <f t="shared" si="6"/>
        <v>208</v>
      </c>
    </row>
    <row r="21" spans="5:12" x14ac:dyDescent="0.4">
      <c r="E21" s="6">
        <f t="shared" si="0"/>
        <v>19</v>
      </c>
      <c r="F21" s="6">
        <v>171000</v>
      </c>
      <c r="G21" s="6">
        <f t="shared" si="1"/>
        <v>1140000</v>
      </c>
      <c r="H21" s="7">
        <f t="shared" si="2"/>
        <v>1140</v>
      </c>
      <c r="I21" s="7">
        <f t="shared" si="3"/>
        <v>38</v>
      </c>
      <c r="J21" s="6">
        <f t="shared" si="4"/>
        <v>36</v>
      </c>
      <c r="K21" s="6">
        <f t="shared" si="5"/>
        <v>112</v>
      </c>
      <c r="L21" s="6">
        <f t="shared" si="6"/>
        <v>220</v>
      </c>
    </row>
    <row r="22" spans="5:12" x14ac:dyDescent="0.4">
      <c r="E22" s="6">
        <f t="shared" si="0"/>
        <v>20</v>
      </c>
      <c r="F22" s="6">
        <v>190000</v>
      </c>
      <c r="G22" s="6">
        <f t="shared" si="1"/>
        <v>1330000</v>
      </c>
      <c r="H22" s="7">
        <f t="shared" si="2"/>
        <v>1330</v>
      </c>
      <c r="I22" s="7">
        <f t="shared" si="3"/>
        <v>44.333333333333336</v>
      </c>
      <c r="J22" s="6">
        <f t="shared" si="4"/>
        <v>38</v>
      </c>
      <c r="K22" s="6">
        <f t="shared" si="5"/>
        <v>118</v>
      </c>
      <c r="L22" s="6">
        <f t="shared" si="6"/>
        <v>232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インフレ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2022-02-25T08:36:38Z</dcterms:modified>
</cp:coreProperties>
</file>