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4.png" ContentType="image/png"/>
  <Override PartName="/xl/media/image10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5.png" ContentType="image/png"/>
  <Override PartName="/xl/media/image16.png" ContentType="image/png"/>
  <Override PartName="/xl/media/image17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<sst xmlns="http://schemas.openxmlformats.org/spreadsheetml/2006/main" count="177" uniqueCount="112">
  <si>
    <t xml:space="preserve">Sim:</t>
  </si>
  <si>
    <t xml:space="preserve">GRADING RUBRIC AND FEEDBACK FORM</t>
  </si>
  <si>
    <t xml:space="preserve">PROGRAMMER SECRET ID: </t>
  </si>
  <si>
    <t xml:space="preserve">GRADER SECRET ID:</t>
  </si>
  <si>
    <t xml:space="preserve">Programmer Self-Grade Column</t>
  </si>
  <si>
    <t xml:space="preserve">Grader Column</t>
  </si>
  <si>
    <t xml:space="preserve">Read this before grading</t>
  </si>
  <si>
    <t xml:space="preserve">All grading must be supported by clear, factual evidence, meaning you MUST use at least one of the following strategies:</t>
  </si>
  <si>
    <t xml:space="preserve">- Identify line numbers of graded items, then reference these from the grading text</t>
  </si>
  <si>
    <t xml:space="preserve">- Embed screen shots, then reference these from the grading text</t>
  </si>
  <si>
    <t xml:space="preserve">- both together would be best</t>
  </si>
  <si>
    <t xml:space="preserve">You must also identify SPECIFIC function names and/or code snippets of items upon which you based your grading</t>
  </si>
  <si>
    <t xml:space="preserve">Grading annotation is REQUIRED where lines are provided</t>
  </si>
  <si>
    <t xml:space="preserve">You must also fill out AT LEAST the four lines of commentary under each grading segment; you are invited to insert new lines but the minimum is four</t>
  </si>
  <si>
    <t xml:space="preserve">Clear Evidence of PA01 Components</t>
  </si>
  <si>
    <t xml:space="preserve">If there is no evidence of an attempt to implement any of the PA01 requirements,</t>
  </si>
  <si>
    <t xml:space="preserve">the grade for the programming part of this rubric will be zero.</t>
  </si>
  <si>
    <r>
      <rPr>
        <sz val="12"/>
        <color rgb="FF000000"/>
        <rFont val="Arial"/>
        <family val="2"/>
        <charset val="1"/>
      </rPr>
      <t xml:space="preserve">Code must show at least </t>
    </r>
    <r>
      <rPr>
        <b val="true"/>
        <sz val="12"/>
        <color rgb="FF000000"/>
        <rFont val="Arial"/>
        <family val="2"/>
        <charset val="1"/>
      </rPr>
      <t xml:space="preserve">one</t>
    </r>
    <r>
      <rPr>
        <sz val="12"/>
        <color rgb="FF000000"/>
        <rFont val="Arial"/>
        <family val="2"/>
        <charset val="1"/>
      </rPr>
      <t xml:space="preserve"> of the following items (place an 'X' beside each item found):</t>
    </r>
  </si>
  <si>
    <t xml:space="preserve">X</t>
  </si>
  <si>
    <t xml:space="preserve">Code must CLEARLY show an attempt to create and completely implement the main driver function</t>
  </si>
  <si>
    <t xml:space="preserve">Code must CLEARLY show an attempt to upload, process, and display the config file contents</t>
  </si>
  <si>
    <t xml:space="preserve">Code must CLEARLY show an attempt to upload, process, and display the metadata file contents</t>
  </si>
  <si>
    <t xml:space="preserve">Quality Development and Building Process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</si>
  <si>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positive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</si>
  <si>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/2</t>
  </si>
  <si>
    <t xml:space="preserve">Correct file format</t>
  </si>
  <si>
    <t xml:space="preserve">Correctly extracts</t>
  </si>
  <si>
    <t xml:space="preserve">makes (builds to executable) without any corrections or adjustments</t>
  </si>
  <si>
    <t xml:space="preserve">no unnecessary files (object files, config or meta-data files, etc.)</t>
  </si>
  <si>
    <t xml:space="preserve">no unused library files or other files</t>
  </si>
  <si>
    <t xml:space="preserve">Subtotal:</t>
  </si>
  <si>
    <t xml:space="preserve">Comments (add lines as needed):</t>
  </si>
  <si>
    <t xml:space="preserve">All files extract and compile.</t>
  </si>
  <si>
    <t xml:space="preserve">Program Source Code Easily Readable &amp; Understandable</t>
  </si>
  <si>
    <t xml:space="preserve">Note: Do not increase OR reduce credit for commenting </t>
  </si>
  <si>
    <t xml:space="preserve">unless use of comments directly take away from program readability</t>
  </si>
  <si>
    <t xml:space="preserve">/40</t>
  </si>
  <si>
    <t xml:space="preserve">Standards:</t>
  </si>
  <si>
    <t xml:space="preserve">&lt; 5 pts: Difficult or impossible to read or understand, poor indenting and program structure</t>
  </si>
  <si>
    <t xml:space="preserve">&lt; 10 pts: Some parts difficult to read or have poor structure, but some program parts are clear</t>
  </si>
  <si>
    <t xml:space="preserve">&lt; 30 pts: Some parts difficult to read or have poor structure, but overall program process is clear</t>
  </si>
  <si>
    <t xml:space="preserve">&lt; 40 pts: Program is written and structured clearly, all parts are quickly and easily understood</t>
  </si>
  <si>
    <t xml:space="preserve">All code is clearly commented and spaced. Readability is really good.</t>
  </si>
  <si>
    <t xml:space="preserve">All files look like the provided screen shot.</t>
  </si>
  <si>
    <t xml:space="preserve">Quality Program Development</t>
  </si>
  <si>
    <t xml:space="preserve">/5</t>
  </si>
  <si>
    <t xml:space="preserve">Program and code are structured well</t>
  </si>
  <si>
    <t xml:space="preserve">Functions are appropriately used to support program modularity</t>
  </si>
  <si>
    <t xml:space="preserve">Code is efficient and is not repeated unnecessarily (i.e., very little or no duplicated code)</t>
  </si>
  <si>
    <t xml:space="preserve">It is clear which file a given support function will be found in</t>
  </si>
  <si>
    <t xml:space="preserve">All code appears to be copied correctly and runs smoothly.</t>
  </si>
  <si>
    <t xml:space="preserve">one function is called from the main to access configuration data</t>
  </si>
  <si>
    <t xml:space="preserve">/5 </t>
  </si>
  <si>
    <t xml:space="preserve">configuration data is effectively stored in an appropriate data structure</t>
  </si>
  <si>
    <t xml:space="preserve">configuration data accessor and mutator functions are easily understandable and used correctly</t>
  </si>
  <si>
    <t xml:space="preserve">one function is called from the main to access meta-data</t>
  </si>
  <si>
    <t xml:space="preserve">meta-data is effectively stored in an appropriate data structure</t>
  </si>
  <si>
    <t xml:space="preserve">meta-data accessor and mutator functions are easily understandable and used correctly</t>
  </si>
  <si>
    <t xml:space="preserve">Struct is set up and runs appropriately. </t>
  </si>
  <si>
    <t xml:space="preserve">Metadata and config both have seperate ru options in the main</t>
  </si>
  <si>
    <t xml:space="preserve">Program Operation</t>
  </si>
  <si>
    <t xml:space="preserve">Enter grade as positive number</t>
  </si>
  <si>
    <t xml:space="preserve">Configuration data is uploaded and displayed correctly</t>
  </si>
  <si>
    <t xml:space="preserve">one test with correctly formed configuration file</t>
  </si>
  <si>
    <t xml:space="preserve">one test with incorrectly formed configuration file</t>
  </si>
  <si>
    <t xml:space="preserve">Meta-data is uploaded and displayed correctly</t>
  </si>
  <si>
    <t xml:space="preserve">one test with correctly formed meta-data file</t>
  </si>
  <si>
    <t xml:space="preserve">one test with incorrectly formed meta-data file</t>
  </si>
  <si>
    <t xml:space="preserve">Run simulator function is called correctly and displays "runSim called here"</t>
  </si>
  <si>
    <t xml:space="preserve">All program function runs went well.</t>
  </si>
  <si>
    <t xml:space="preserve">Grade Reductions</t>
  </si>
  <si>
    <t xml:space="preserve">Each reduction is on a per occasion case (i.e., five single-letter variables is -5)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</si>
  <si>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negative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</si>
  <si>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single-letter or non-self-documenting variable</t>
  </si>
  <si>
    <t xml:space="preserve">-1/</t>
  </si>
  <si>
    <t xml:space="preserve">missing or non-aligned curly braces</t>
  </si>
  <si>
    <t xml:space="preserve">redundant Boolean test, unless typedef Boolean is used</t>
  </si>
  <si>
    <t xml:space="preserve">-2/</t>
  </si>
  <si>
    <t xml:space="preserve">second, or subsequent, if statement that should logically be else</t>
  </si>
  <si>
    <t xml:space="preserve">data/state change in parameter lists or array brackets</t>
  </si>
  <si>
    <t xml:space="preserve">declaration of variable within a loop (including for(---)</t>
  </si>
  <si>
    <t xml:space="preserve">use of if/else in place of Boolean return statement</t>
  </si>
  <si>
    <t xml:space="preserve">code on same line as curly brace</t>
  </si>
  <si>
    <t xml:space="preserve">use of numbers where Boolean should be used</t>
  </si>
  <si>
    <t xml:space="preserve">use of numerical literals in parameter lists or array brackets, unless literal is completely clear</t>
  </si>
  <si>
    <t xml:space="preserve">use of break anywhere but in a switch statement</t>
  </si>
  <si>
    <t xml:space="preserve">-3/</t>
  </si>
  <si>
    <t xml:space="preserve">use of return without return value</t>
  </si>
  <si>
    <t xml:space="preserve">use of continue or goto anywhere</t>
  </si>
  <si>
    <t xml:space="preserve">use of global variables anywhere</t>
  </si>
  <si>
    <t xml:space="preserve">I/O operations in a function not specified for I/O</t>
  </si>
  <si>
    <t xml:space="preserve">use of functions in parameter lists or array brackets</t>
  </si>
  <si>
    <t xml:space="preserve">use of empty if or else statement blocks</t>
  </si>
  <si>
    <t xml:space="preserve">use of tabs that causes difficulty reading code</t>
  </si>
  <si>
    <t xml:space="preserve">Assignment Specification or Constraint Not Met</t>
  </si>
  <si>
    <t xml:space="preserve">/0</t>
  </si>
  <si>
    <t xml:space="preserve">Failed to include grade sheet in zip file (-5)</t>
  </si>
  <si>
    <t xml:space="preserve">Incorrect file name (-10)</t>
  </si>
  <si>
    <t xml:space="preserve">Incorrect file compression (-10)</t>
  </si>
  <si>
    <r>
      <rPr>
        <sz val="12"/>
        <color rgb="FF000000"/>
        <rFont val="Arial"/>
        <family val="2"/>
        <charset val="1"/>
      </rPr>
      <t xml:space="preserve">Use of any </t>
    </r>
    <r>
      <rPr>
        <b val="true"/>
        <sz val="12"/>
        <color rgb="FF000000"/>
        <rFont val="Arial"/>
        <family val="2"/>
        <charset val="1"/>
      </rPr>
      <t xml:space="preserve">str-</t>
    </r>
    <r>
      <rPr>
        <sz val="12"/>
        <color rgb="FF000000"/>
        <rFont val="Arial"/>
        <family val="2"/>
        <charset val="1"/>
      </rPr>
      <t xml:space="preserve"> or other disallowed utilities (-15% of raw subtotal)</t>
    </r>
  </si>
  <si>
    <t xml:space="preserve">Use of any other disallowed functions or tools (-15% of raw subtotal)</t>
  </si>
  <si>
    <t xml:space="preserve">Other evidence of specification or constraint not met (contact Tayyaba)</t>
  </si>
  <si>
    <t xml:space="preserve">none of these are applicable</t>
  </si>
  <si>
    <t xml:space="preserve">Instructor Grade Management - No student input below this line</t>
  </si>
  <si>
    <t xml:space="preserve">Raw Subtotal</t>
  </si>
  <si>
    <t xml:space="preserve">/</t>
  </si>
  <si>
    <t xml:space="preserve">Normalized</t>
  </si>
  <si>
    <t xml:space="preserve">Not turned in: 0 and 50% reduction of grade</t>
  </si>
  <si>
    <t xml:space="preserve">/25</t>
  </si>
  <si>
    <t xml:space="preserve">Grader Score</t>
  </si>
  <si>
    <t xml:space="preserve">Poor grading, minimal comments: 0 and 25% reduction of grade</t>
  </si>
  <si>
    <t xml:space="preserve">Total Score: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</si>
</sst>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8"/>
      <color rgb="FF000000"/>
      <name val="Calibri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right" vertical="bottom" textRotation="9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90" wrapText="false" indent="0" shrinkToFit="false"/>
      <protection locked="fals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Relationship Id="rId5" Type="http://schemas.openxmlformats.org/officeDocument/2006/relationships/image" Target="../media/image13.png"/><Relationship Id="rId6" Type="http://schemas.openxmlformats.org/officeDocument/2006/relationships/image" Target="../media/image14.png"/><Relationship Id="rId7" Type="http://schemas.openxmlformats.org/officeDocument/2006/relationships/image" Target="../media/image15.png"/><Relationship Id="rId8" Type="http://schemas.openxmlformats.org/officeDocument/2006/relationships/image" Target="../media/image16.png"/><Relationship Id="rId9" Type="http://schemas.openxmlformats.org/officeDocument/2006/relationships/image" Target="../media/image1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108000</xdr:colOff>
      <xdr:row>21</xdr:row>
      <xdr:rowOff>57240</xdr:rowOff>
    </xdr:from>
    <xdr:to>
      <xdr:col>14</xdr:col>
      <xdr:colOff>648720</xdr:colOff>
      <xdr:row>34</xdr:row>
      <xdr:rowOff>98280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8025120" y="6324840"/>
          <a:ext cx="4079160" cy="25174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363600</xdr:colOff>
      <xdr:row>36</xdr:row>
      <xdr:rowOff>181080</xdr:rowOff>
    </xdr:from>
    <xdr:to>
      <xdr:col>19</xdr:col>
      <xdr:colOff>375840</xdr:colOff>
      <xdr:row>53</xdr:row>
      <xdr:rowOff>104400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9096840" y="9306000"/>
          <a:ext cx="6814440" cy="3161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9</xdr:col>
      <xdr:colOff>313920</xdr:colOff>
      <xdr:row>63</xdr:row>
      <xdr:rowOff>37800</xdr:rowOff>
    </xdr:from>
    <xdr:to>
      <xdr:col>12</xdr:col>
      <xdr:colOff>118440</xdr:colOff>
      <xdr:row>69</xdr:row>
      <xdr:rowOff>56520</xdr:rowOff>
    </xdr:to>
    <xdr:pic>
      <xdr:nvPicPr>
        <xdr:cNvPr id="2" name="Image 4" descr=""/>
        <xdr:cNvPicPr/>
      </xdr:nvPicPr>
      <xdr:blipFill>
        <a:blip r:embed="rId3"/>
        <a:stretch/>
      </xdr:blipFill>
      <xdr:spPr>
        <a:xfrm>
          <a:off x="7415280" y="14306400"/>
          <a:ext cx="2252160" cy="11617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383040</xdr:colOff>
      <xdr:row>68</xdr:row>
      <xdr:rowOff>57240</xdr:rowOff>
    </xdr:from>
    <xdr:to>
      <xdr:col>14</xdr:col>
      <xdr:colOff>579600</xdr:colOff>
      <xdr:row>76</xdr:row>
      <xdr:rowOff>102960</xdr:rowOff>
    </xdr:to>
    <xdr:pic>
      <xdr:nvPicPr>
        <xdr:cNvPr id="3" name="Image 3" descr=""/>
        <xdr:cNvPicPr/>
      </xdr:nvPicPr>
      <xdr:blipFill>
        <a:blip r:embed="rId4"/>
        <a:stretch/>
      </xdr:blipFill>
      <xdr:spPr>
        <a:xfrm>
          <a:off x="9116280" y="15278040"/>
          <a:ext cx="2918880" cy="1569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8</xdr:col>
      <xdr:colOff>511920</xdr:colOff>
      <xdr:row>80</xdr:row>
      <xdr:rowOff>38880</xdr:rowOff>
    </xdr:from>
    <xdr:to>
      <xdr:col>11</xdr:col>
      <xdr:colOff>164160</xdr:colOff>
      <xdr:row>86</xdr:row>
      <xdr:rowOff>2520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6797160" y="17545680"/>
          <a:ext cx="2100240" cy="1106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8</xdr:col>
      <xdr:colOff>512280</xdr:colOff>
      <xdr:row>90</xdr:row>
      <xdr:rowOff>37800</xdr:rowOff>
    </xdr:from>
    <xdr:to>
      <xdr:col>10</xdr:col>
      <xdr:colOff>420120</xdr:colOff>
      <xdr:row>93</xdr:row>
      <xdr:rowOff>169560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6797520" y="19449720"/>
          <a:ext cx="1539720" cy="703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10</xdr:col>
      <xdr:colOff>78480</xdr:colOff>
      <xdr:row>98</xdr:row>
      <xdr:rowOff>29160</xdr:rowOff>
    </xdr:from>
    <xdr:to>
      <xdr:col>13</xdr:col>
      <xdr:colOff>128880</xdr:colOff>
      <xdr:row>101</xdr:row>
      <xdr:rowOff>181080</xdr:rowOff>
    </xdr:to>
    <xdr:pic>
      <xdr:nvPicPr>
        <xdr:cNvPr id="6" name="Image 7" descr=""/>
        <xdr:cNvPicPr/>
      </xdr:nvPicPr>
      <xdr:blipFill>
        <a:blip r:embed="rId7"/>
        <a:stretch/>
      </xdr:blipFill>
      <xdr:spPr>
        <a:xfrm>
          <a:off x="7995600" y="20964960"/>
          <a:ext cx="2635560" cy="72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39600</xdr:colOff>
      <xdr:row>87</xdr:row>
      <xdr:rowOff>1080</xdr:rowOff>
    </xdr:from>
    <xdr:to>
      <xdr:col>11</xdr:col>
      <xdr:colOff>73440</xdr:colOff>
      <xdr:row>89</xdr:row>
      <xdr:rowOff>100440</xdr:rowOff>
    </xdr:to>
    <xdr:pic>
      <xdr:nvPicPr>
        <xdr:cNvPr id="7" name="Image 8" descr=""/>
        <xdr:cNvPicPr/>
      </xdr:nvPicPr>
      <xdr:blipFill>
        <a:blip r:embed="rId8"/>
        <a:stretch/>
      </xdr:blipFill>
      <xdr:spPr>
        <a:xfrm>
          <a:off x="7140960" y="18841680"/>
          <a:ext cx="1665720" cy="4802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8</xdr:col>
      <xdr:colOff>597600</xdr:colOff>
      <xdr:row>94</xdr:row>
      <xdr:rowOff>10080</xdr:rowOff>
    </xdr:from>
    <xdr:to>
      <xdr:col>11</xdr:col>
      <xdr:colOff>261720</xdr:colOff>
      <xdr:row>97</xdr:row>
      <xdr:rowOff>47880</xdr:rowOff>
    </xdr:to>
    <xdr:pic>
      <xdr:nvPicPr>
        <xdr:cNvPr id="8" name="Image 9" descr=""/>
        <xdr:cNvPicPr/>
      </xdr:nvPicPr>
      <xdr:blipFill>
        <a:blip r:embed="rId9"/>
        <a:stretch/>
      </xdr:blipFill>
      <xdr:spPr>
        <a:xfrm>
          <a:off x="6882840" y="20184120"/>
          <a:ext cx="2112120" cy="6091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59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E103" activeCellId="0" sqref="E103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9.18"/>
    <col collapsed="false" customWidth="true" hidden="false" outlineLevel="0" max="3" min="2" style="1" width="5.73"/>
    <col collapsed="false" customWidth="true" hidden="false" outlineLevel="0" max="4" min="4" style="1" width="8.72"/>
    <col collapsed="false" customWidth="true" hidden="false" outlineLevel="0" max="5" min="5" style="1" width="10.72"/>
    <col collapsed="false" customWidth="true" hidden="false" outlineLevel="0" max="6" min="6" style="1" width="9.18"/>
    <col collapsed="false" customWidth="true" hidden="false" outlineLevel="0" max="8" min="7" style="1" width="10.72"/>
    <col collapsed="false" customWidth="true" hidden="false" outlineLevel="0" max="12" min="9" style="1" width="9.18"/>
    <col collapsed="false" customWidth="true" hidden="false" outlineLevel="0" max="14" min="13" style="1" width="10.72"/>
    <col collapsed="false" customWidth="true" hidden="false" outlineLevel="0" max="22" min="15" style="2" width="9.18"/>
  </cols>
  <sheetData>
    <row r="1" s="6" customFormat="true" ht="23.25" hidden="false" customHeight="false" outlineLevel="0" collapsed="false">
      <c r="A1" s="3"/>
      <c r="B1" s="3" t="s">
        <v>0</v>
      </c>
      <c r="C1" s="4"/>
      <c r="D1" s="3" t="n">
        <v>1</v>
      </c>
      <c r="E1" s="3"/>
      <c r="F1" s="3"/>
      <c r="G1" s="3" t="s">
        <v>1</v>
      </c>
      <c r="H1" s="3"/>
      <c r="I1" s="3"/>
      <c r="J1" s="3"/>
      <c r="K1" s="3"/>
      <c r="L1" s="3"/>
      <c r="M1" s="3"/>
      <c r="N1" s="3"/>
      <c r="O1" s="5"/>
      <c r="P1" s="5"/>
      <c r="Q1" s="5"/>
      <c r="R1" s="5"/>
      <c r="S1" s="5"/>
      <c r="T1" s="5"/>
      <c r="U1" s="5"/>
      <c r="V1" s="5"/>
    </row>
    <row r="3" customFormat="false" ht="15.75" hidden="false" customHeight="false" outlineLevel="0" collapsed="false">
      <c r="B3" s="1" t="s">
        <v>2</v>
      </c>
      <c r="G3" s="7"/>
      <c r="H3" s="7"/>
      <c r="J3" s="1" t="s">
        <v>3</v>
      </c>
      <c r="M3" s="7" t="n">
        <v>520225</v>
      </c>
      <c r="N3" s="7"/>
    </row>
    <row r="5" customFormat="false" ht="181.5" hidden="false" customHeight="false" outlineLevel="0" collapsed="false">
      <c r="B5" s="8" t="s">
        <v>4</v>
      </c>
      <c r="C5" s="8" t="s">
        <v>5</v>
      </c>
    </row>
    <row r="6" customFormat="false" ht="18" hidden="false" customHeight="false" outlineLevel="0" collapsed="false">
      <c r="B6" s="9"/>
      <c r="C6" s="9"/>
      <c r="D6" s="10" t="s">
        <v>6</v>
      </c>
      <c r="E6" s="11"/>
    </row>
    <row r="7" customFormat="false" ht="15" hidden="false" customHeight="false" outlineLevel="0" collapsed="false">
      <c r="B7" s="9"/>
      <c r="C7" s="9"/>
      <c r="D7" s="11" t="s">
        <v>7</v>
      </c>
      <c r="E7" s="11"/>
    </row>
    <row r="8" customFormat="false" ht="15" hidden="false" customHeight="false" outlineLevel="0" collapsed="false">
      <c r="B8" s="9"/>
      <c r="C8" s="9"/>
      <c r="D8" s="11"/>
      <c r="E8" s="11" t="s">
        <v>8</v>
      </c>
    </row>
    <row r="9" customFormat="false" ht="15" hidden="false" customHeight="false" outlineLevel="0" collapsed="false">
      <c r="B9" s="9"/>
      <c r="C9" s="9"/>
      <c r="D9" s="11"/>
      <c r="E9" s="11" t="s">
        <v>9</v>
      </c>
    </row>
    <row r="10" customFormat="false" ht="15" hidden="false" customHeight="false" outlineLevel="0" collapsed="false">
      <c r="B10" s="9"/>
      <c r="C10" s="9"/>
      <c r="D10" s="11"/>
      <c r="E10" s="11" t="s">
        <v>10</v>
      </c>
    </row>
    <row r="11" customFormat="false" ht="15" hidden="false" customHeight="false" outlineLevel="0" collapsed="false">
      <c r="B11" s="9"/>
      <c r="C11" s="9"/>
      <c r="D11" s="11" t="s">
        <v>11</v>
      </c>
      <c r="E11" s="11"/>
    </row>
    <row r="12" customFormat="false" ht="15" hidden="false" customHeight="false" outlineLevel="0" collapsed="false">
      <c r="D12" s="11" t="s">
        <v>12</v>
      </c>
    </row>
    <row r="13" customFormat="false" ht="15" hidden="false" customHeight="false" outlineLevel="0" collapsed="false">
      <c r="B13" s="9"/>
      <c r="C13" s="9"/>
      <c r="D13" s="11" t="s">
        <v>13</v>
      </c>
      <c r="E13" s="11"/>
    </row>
    <row r="14" customFormat="false" ht="15" hidden="false" customHeight="false" outlineLevel="0" collapsed="false">
      <c r="B14" s="9"/>
      <c r="C14" s="9"/>
    </row>
    <row r="15" customFormat="false" ht="15" hidden="false" customHeight="false" outlineLevel="0" collapsed="false">
      <c r="B15" s="9"/>
      <c r="C15" s="9"/>
      <c r="D15" s="12" t="s">
        <v>14</v>
      </c>
    </row>
    <row r="16" customFormat="false" ht="15" hidden="false" customHeight="false" outlineLevel="0" collapsed="false">
      <c r="B16" s="9"/>
      <c r="C16" s="9"/>
      <c r="D16" s="1" t="s">
        <v>15</v>
      </c>
    </row>
    <row r="17" customFormat="false" ht="15" hidden="false" customHeight="false" outlineLevel="0" collapsed="false">
      <c r="B17" s="9"/>
      <c r="C17" s="9"/>
      <c r="D17" s="1" t="s">
        <v>16</v>
      </c>
    </row>
    <row r="18" customFormat="false" ht="15" hidden="false" customHeight="false" outlineLevel="0" collapsed="false">
      <c r="B18" s="9"/>
      <c r="C18" s="9"/>
      <c r="D18" s="1" t="s">
        <v>17</v>
      </c>
    </row>
    <row r="19" customFormat="false" ht="15" hidden="false" customHeight="false" outlineLevel="0" collapsed="false">
      <c r="B19" s="9"/>
      <c r="C19" s="9"/>
      <c r="D19" s="13" t="s">
        <v>18</v>
      </c>
      <c r="E19" s="1" t="s">
        <v>19</v>
      </c>
    </row>
    <row r="20" customFormat="false" ht="15" hidden="false" customHeight="false" outlineLevel="0" collapsed="false">
      <c r="B20" s="9"/>
      <c r="C20" s="9"/>
      <c r="D20" s="14" t="s">
        <v>18</v>
      </c>
      <c r="E20" s="1" t="s">
        <v>20</v>
      </c>
    </row>
    <row r="21" customFormat="false" ht="15" hidden="false" customHeight="false" outlineLevel="0" collapsed="false">
      <c r="B21" s="9"/>
      <c r="C21" s="9"/>
      <c r="D21" s="14" t="s">
        <v>18</v>
      </c>
      <c r="E21" s="1" t="s">
        <v>21</v>
      </c>
    </row>
    <row r="22" customFormat="false" ht="15" hidden="false" customHeight="false" outlineLevel="0" collapsed="false">
      <c r="B22" s="9"/>
      <c r="C22" s="9"/>
    </row>
    <row r="23" customFormat="false" ht="15" hidden="false" customHeight="false" outlineLevel="0" collapsed="false">
      <c r="D23" s="12" t="s">
        <v>22</v>
      </c>
    </row>
    <row r="24" customFormat="false" ht="15" hidden="false" customHeight="false" outlineLevel="0" collapsed="false">
      <c r="E24" s="1" t="s">
        <v>23</v>
      </c>
    </row>
    <row r="26" customFormat="false" ht="15" hidden="false" customHeight="false" outlineLevel="0" collapsed="false">
      <c r="B26" s="15"/>
      <c r="C26" s="15" t="n">
        <v>2</v>
      </c>
      <c r="D26" s="1" t="s">
        <v>24</v>
      </c>
      <c r="E26" s="1" t="s">
        <v>25</v>
      </c>
    </row>
    <row r="27" customFormat="false" ht="15" hidden="false" customHeight="false" outlineLevel="0" collapsed="false">
      <c r="B27" s="15"/>
      <c r="C27" s="15" t="n">
        <v>2</v>
      </c>
      <c r="D27" s="1" t="s">
        <v>24</v>
      </c>
      <c r="E27" s="1" t="s">
        <v>26</v>
      </c>
    </row>
    <row r="28" customFormat="false" ht="15" hidden="false" customHeight="false" outlineLevel="0" collapsed="false">
      <c r="B28" s="15"/>
      <c r="C28" s="15" t="n">
        <v>2</v>
      </c>
      <c r="D28" s="1" t="s">
        <v>24</v>
      </c>
      <c r="E28" s="1" t="s">
        <v>27</v>
      </c>
    </row>
    <row r="29" customFormat="false" ht="15" hidden="false" customHeight="false" outlineLevel="0" collapsed="false">
      <c r="B29" s="15"/>
      <c r="C29" s="15" t="n">
        <v>2</v>
      </c>
      <c r="D29" s="1" t="s">
        <v>24</v>
      </c>
      <c r="E29" s="1" t="s">
        <v>28</v>
      </c>
    </row>
    <row r="30" customFormat="false" ht="15" hidden="false" customHeight="false" outlineLevel="0" collapsed="false">
      <c r="B30" s="15"/>
      <c r="C30" s="15" t="n">
        <v>2</v>
      </c>
      <c r="D30" s="1" t="s">
        <v>24</v>
      </c>
      <c r="E30" s="1" t="s">
        <v>29</v>
      </c>
    </row>
    <row r="31" customFormat="false" ht="15" hidden="false" customHeight="false" outlineLevel="0" collapsed="false">
      <c r="B31" s="16" t="s">
        <v>30</v>
      </c>
      <c r="C31" s="2" t="n">
        <f aca="false">SUM(C26:C30)</f>
        <v>10</v>
      </c>
      <c r="D31" s="1" t="n">
        <v>10</v>
      </c>
    </row>
    <row r="32" customFormat="false" ht="15" hidden="false" customHeight="false" outlineLevel="0" collapsed="false">
      <c r="E32" s="1" t="s">
        <v>31</v>
      </c>
    </row>
    <row r="33" customFormat="false" ht="15" hidden="false" customHeight="false" outlineLevel="0" collapsed="false">
      <c r="E33" s="13" t="s">
        <v>32</v>
      </c>
      <c r="F33" s="13"/>
      <c r="G33" s="13"/>
      <c r="H33" s="13"/>
      <c r="I33" s="13"/>
      <c r="J33" s="13"/>
      <c r="K33" s="13"/>
      <c r="L33" s="13"/>
      <c r="M33" s="13"/>
      <c r="N33" s="13"/>
    </row>
    <row r="34" customFormat="false" ht="15" hidden="false" customHeight="false" outlineLevel="0" collapsed="false"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customFormat="false" ht="15" hidden="false" customHeight="false" outlineLevel="0" collapsed="false"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customFormat="false" ht="15" hidden="false" customHeight="false" outlineLevel="0" collapsed="false"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8" customFormat="false" ht="15" hidden="false" customHeight="false" outlineLevel="0" collapsed="false">
      <c r="C38" s="12"/>
      <c r="D38" s="12" t="s">
        <v>33</v>
      </c>
    </row>
    <row r="39" customFormat="false" ht="15" hidden="false" customHeight="false" outlineLevel="0" collapsed="false">
      <c r="E39" s="1" t="s">
        <v>23</v>
      </c>
    </row>
    <row r="40" customFormat="false" ht="15" hidden="false" customHeight="false" outlineLevel="0" collapsed="false">
      <c r="E40" s="11" t="s">
        <v>34</v>
      </c>
    </row>
    <row r="41" customFormat="false" ht="15" hidden="false" customHeight="false" outlineLevel="0" collapsed="false">
      <c r="E41" s="11" t="s">
        <v>35</v>
      </c>
    </row>
    <row r="42" customFormat="false" ht="15" hidden="false" customHeight="false" outlineLevel="0" collapsed="false">
      <c r="E42" s="11"/>
    </row>
    <row r="43" customFormat="false" ht="15" hidden="false" customHeight="false" outlineLevel="0" collapsed="false">
      <c r="B43" s="15"/>
      <c r="C43" s="15" t="n">
        <v>40</v>
      </c>
      <c r="D43" s="1" t="s">
        <v>36</v>
      </c>
      <c r="E43" s="1" t="s">
        <v>37</v>
      </c>
    </row>
    <row r="44" customFormat="false" ht="15" hidden="false" customHeight="false" outlineLevel="0" collapsed="false">
      <c r="B44" s="16" t="s">
        <v>30</v>
      </c>
      <c r="C44" s="2" t="n">
        <f aca="false">C43</f>
        <v>40</v>
      </c>
      <c r="D44" s="1" t="n">
        <v>40</v>
      </c>
      <c r="E44" s="1" t="s">
        <v>38</v>
      </c>
    </row>
    <row r="45" customFormat="false" ht="15" hidden="false" customHeight="false" outlineLevel="0" collapsed="false">
      <c r="E45" s="1" t="s">
        <v>39</v>
      </c>
    </row>
    <row r="46" customFormat="false" ht="15" hidden="false" customHeight="false" outlineLevel="0" collapsed="false">
      <c r="E46" s="1" t="s">
        <v>40</v>
      </c>
    </row>
    <row r="47" customFormat="false" ht="15" hidden="false" customHeight="false" outlineLevel="0" collapsed="false">
      <c r="E47" s="1" t="s">
        <v>41</v>
      </c>
    </row>
    <row r="49" customFormat="false" ht="15" hidden="false" customHeight="false" outlineLevel="0" collapsed="false">
      <c r="E49" s="1" t="s">
        <v>31</v>
      </c>
    </row>
    <row r="50" customFormat="false" ht="15" hidden="false" customHeight="false" outlineLevel="0" collapsed="false">
      <c r="E50" s="13" t="s">
        <v>42</v>
      </c>
      <c r="F50" s="13"/>
      <c r="G50" s="13"/>
      <c r="H50" s="13"/>
      <c r="I50" s="13"/>
      <c r="J50" s="13"/>
      <c r="K50" s="13"/>
      <c r="L50" s="13"/>
      <c r="M50" s="13"/>
      <c r="N50" s="13"/>
    </row>
    <row r="51" customFormat="false" ht="15" hidden="false" customHeight="false" outlineLevel="0" collapsed="false">
      <c r="E51" s="14" t="s">
        <v>43</v>
      </c>
      <c r="F51" s="14"/>
      <c r="G51" s="14"/>
      <c r="H51" s="14"/>
      <c r="I51" s="14"/>
      <c r="J51" s="14"/>
      <c r="K51" s="14"/>
      <c r="L51" s="14"/>
      <c r="M51" s="14"/>
      <c r="N51" s="14"/>
    </row>
    <row r="52" customFormat="false" ht="15" hidden="false" customHeight="false" outlineLevel="0" collapsed="false"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 customFormat="false" ht="15" hidden="false" customHeight="false" outlineLevel="0" collapsed="false">
      <c r="E53" s="14"/>
      <c r="F53" s="14"/>
      <c r="G53" s="14"/>
      <c r="H53" s="14"/>
      <c r="I53" s="14"/>
      <c r="J53" s="14"/>
      <c r="K53" s="14"/>
      <c r="L53" s="14"/>
      <c r="M53" s="14"/>
      <c r="N53" s="14"/>
    </row>
    <row r="55" customFormat="false" ht="15" hidden="false" customHeight="false" outlineLevel="0" collapsed="false">
      <c r="C55" s="12"/>
      <c r="D55" s="12" t="s">
        <v>44</v>
      </c>
    </row>
    <row r="56" customFormat="false" ht="15" hidden="false" customHeight="false" outlineLevel="0" collapsed="false">
      <c r="E56" s="1" t="s">
        <v>23</v>
      </c>
    </row>
    <row r="58" customFormat="false" ht="15" hidden="false" customHeight="false" outlineLevel="0" collapsed="false">
      <c r="B58" s="15"/>
      <c r="C58" s="15" t="n">
        <v>5</v>
      </c>
      <c r="D58" s="1" t="s">
        <v>45</v>
      </c>
      <c r="E58" s="1" t="s">
        <v>46</v>
      </c>
    </row>
    <row r="59" customFormat="false" ht="15" hidden="false" customHeight="false" outlineLevel="0" collapsed="false">
      <c r="B59" s="15"/>
      <c r="C59" s="15" t="n">
        <v>5</v>
      </c>
      <c r="D59" s="1" t="s">
        <v>45</v>
      </c>
      <c r="E59" s="1" t="s">
        <v>47</v>
      </c>
    </row>
    <row r="60" customFormat="false" ht="15" hidden="false" customHeight="false" outlineLevel="0" collapsed="false">
      <c r="B60" s="15"/>
      <c r="C60" s="15" t="n">
        <v>5</v>
      </c>
      <c r="D60" s="1" t="s">
        <v>45</v>
      </c>
      <c r="E60" s="1" t="s">
        <v>48</v>
      </c>
    </row>
    <row r="61" customFormat="false" ht="15" hidden="false" customHeight="false" outlineLevel="0" collapsed="false">
      <c r="B61" s="15"/>
      <c r="C61" s="15" t="n">
        <v>5</v>
      </c>
      <c r="D61" s="1" t="s">
        <v>45</v>
      </c>
      <c r="E61" s="1" t="s">
        <v>49</v>
      </c>
    </row>
    <row r="62" customFormat="false" ht="15" hidden="false" customHeight="false" outlineLevel="0" collapsed="false">
      <c r="B62" s="16" t="s">
        <v>30</v>
      </c>
      <c r="C62" s="2" t="n">
        <f aca="false">SUM(C58:C61)</f>
        <v>20</v>
      </c>
      <c r="D62" s="1" t="n">
        <v>20</v>
      </c>
    </row>
    <row r="63" customFormat="false" ht="15" hidden="false" customHeight="false" outlineLevel="0" collapsed="false">
      <c r="E63" s="1" t="s">
        <v>31</v>
      </c>
    </row>
    <row r="64" customFormat="false" ht="15" hidden="false" customHeight="false" outlineLevel="0" collapsed="false"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customFormat="false" ht="15" hidden="false" customHeight="false" outlineLevel="0" collapsed="false">
      <c r="E65" s="14" t="s">
        <v>50</v>
      </c>
      <c r="F65" s="14"/>
      <c r="G65" s="14"/>
      <c r="H65" s="14"/>
      <c r="I65" s="14"/>
      <c r="J65" s="14"/>
      <c r="K65" s="14"/>
      <c r="L65" s="14"/>
      <c r="M65" s="14"/>
      <c r="N65" s="14"/>
    </row>
    <row r="66" customFormat="false" ht="15" hidden="false" customHeight="false" outlineLevel="0" collapsed="false"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 customFormat="false" ht="15" hidden="false" customHeight="false" outlineLevel="0" collapsed="false"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9" customFormat="false" ht="15" hidden="false" customHeight="false" outlineLevel="0" collapsed="false">
      <c r="B69" s="15"/>
      <c r="C69" s="15" t="n">
        <v>5</v>
      </c>
      <c r="D69" s="1" t="s">
        <v>45</v>
      </c>
      <c r="E69" s="1" t="s">
        <v>51</v>
      </c>
    </row>
    <row r="70" customFormat="false" ht="15" hidden="false" customHeight="false" outlineLevel="0" collapsed="false">
      <c r="B70" s="15"/>
      <c r="C70" s="15" t="n">
        <v>5</v>
      </c>
      <c r="D70" s="1" t="s">
        <v>52</v>
      </c>
      <c r="E70" s="1" t="s">
        <v>53</v>
      </c>
    </row>
    <row r="71" customFormat="false" ht="15" hidden="false" customHeight="false" outlineLevel="0" collapsed="false">
      <c r="B71" s="15"/>
      <c r="C71" s="15" t="n">
        <v>5</v>
      </c>
      <c r="D71" s="1" t="s">
        <v>45</v>
      </c>
      <c r="E71" s="1" t="s">
        <v>54</v>
      </c>
    </row>
    <row r="72" customFormat="false" ht="15" hidden="false" customHeight="false" outlineLevel="0" collapsed="false">
      <c r="B72" s="15"/>
      <c r="C72" s="15" t="n">
        <v>5</v>
      </c>
      <c r="D72" s="1" t="s">
        <v>45</v>
      </c>
      <c r="E72" s="1" t="s">
        <v>55</v>
      </c>
    </row>
    <row r="73" customFormat="false" ht="15" hidden="false" customHeight="false" outlineLevel="0" collapsed="false">
      <c r="B73" s="15"/>
      <c r="C73" s="15" t="n">
        <v>5</v>
      </c>
      <c r="D73" s="1" t="s">
        <v>45</v>
      </c>
      <c r="E73" s="1" t="s">
        <v>56</v>
      </c>
    </row>
    <row r="74" customFormat="false" ht="15" hidden="false" customHeight="false" outlineLevel="0" collapsed="false">
      <c r="B74" s="15"/>
      <c r="C74" s="15" t="n">
        <v>5</v>
      </c>
      <c r="D74" s="1" t="s">
        <v>45</v>
      </c>
      <c r="E74" s="1" t="s">
        <v>57</v>
      </c>
    </row>
    <row r="75" customFormat="false" ht="15" hidden="false" customHeight="false" outlineLevel="0" collapsed="false">
      <c r="B75" s="16" t="s">
        <v>30</v>
      </c>
      <c r="C75" s="1" t="n">
        <f aca="false">SUM(C69:C74)</f>
        <v>30</v>
      </c>
      <c r="D75" s="1" t="n">
        <v>30</v>
      </c>
    </row>
    <row r="76" customFormat="false" ht="15" hidden="false" customHeight="false" outlineLevel="0" collapsed="false">
      <c r="E76" s="1" t="s">
        <v>31</v>
      </c>
    </row>
    <row r="77" customFormat="false" ht="15" hidden="false" customHeight="false" outlineLevel="0" collapsed="false">
      <c r="E77" s="13" t="s">
        <v>58</v>
      </c>
      <c r="F77" s="13"/>
      <c r="G77" s="13"/>
      <c r="H77" s="13"/>
      <c r="I77" s="13"/>
      <c r="J77" s="13"/>
      <c r="K77" s="13"/>
      <c r="L77" s="13"/>
      <c r="M77" s="13"/>
      <c r="N77" s="13"/>
    </row>
    <row r="78" customFormat="false" ht="15" hidden="false" customHeight="false" outlineLevel="0" collapsed="false">
      <c r="E78" s="14" t="s">
        <v>59</v>
      </c>
      <c r="F78" s="14"/>
      <c r="G78" s="14"/>
      <c r="H78" s="14"/>
      <c r="I78" s="14"/>
      <c r="J78" s="14"/>
      <c r="K78" s="14"/>
      <c r="L78" s="14"/>
      <c r="M78" s="14"/>
      <c r="N78" s="14"/>
    </row>
    <row r="79" customFormat="false" ht="15" hidden="false" customHeight="false" outlineLevel="0" collapsed="false"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0" customFormat="false" ht="15" hidden="false" customHeight="false" outlineLevel="0" collapsed="false">
      <c r="E80" s="14"/>
      <c r="F80" s="14"/>
      <c r="G80" s="14"/>
      <c r="H80" s="14"/>
      <c r="I80" s="14"/>
      <c r="J80" s="14"/>
      <c r="K80" s="14"/>
      <c r="L80" s="14"/>
      <c r="M80" s="14"/>
      <c r="N80" s="14"/>
    </row>
    <row r="82" customFormat="false" ht="15" hidden="false" customHeight="false" outlineLevel="0" collapsed="false">
      <c r="D82" s="1" t="s">
        <v>60</v>
      </c>
    </row>
    <row r="83" customFormat="false" ht="15" hidden="false" customHeight="false" outlineLevel="0" collapsed="false">
      <c r="E83" s="1" t="s">
        <v>61</v>
      </c>
    </row>
    <row r="85" customFormat="false" ht="15" hidden="false" customHeight="false" outlineLevel="0" collapsed="false">
      <c r="E85" s="1" t="s">
        <v>62</v>
      </c>
    </row>
    <row r="86" customFormat="false" ht="15" hidden="false" customHeight="false" outlineLevel="0" collapsed="false">
      <c r="B86" s="15"/>
      <c r="C86" s="15" t="n">
        <v>5</v>
      </c>
      <c r="D86" s="1" t="s">
        <v>45</v>
      </c>
      <c r="F86" s="1" t="s">
        <v>63</v>
      </c>
    </row>
    <row r="87" customFormat="false" ht="15" hidden="false" customHeight="false" outlineLevel="0" collapsed="false">
      <c r="B87" s="15"/>
      <c r="C87" s="15" t="n">
        <v>5</v>
      </c>
      <c r="D87" s="1" t="s">
        <v>45</v>
      </c>
      <c r="F87" s="1" t="s">
        <v>63</v>
      </c>
    </row>
    <row r="88" customFormat="false" ht="15" hidden="false" customHeight="false" outlineLevel="0" collapsed="false">
      <c r="B88" s="15"/>
      <c r="C88" s="15" t="n">
        <v>5</v>
      </c>
      <c r="D88" s="1" t="s">
        <v>45</v>
      </c>
      <c r="F88" s="1" t="s">
        <v>64</v>
      </c>
    </row>
    <row r="89" customFormat="false" ht="15" hidden="false" customHeight="false" outlineLevel="0" collapsed="false">
      <c r="B89" s="15"/>
      <c r="C89" s="15" t="n">
        <v>5</v>
      </c>
      <c r="D89" s="1" t="s">
        <v>45</v>
      </c>
      <c r="F89" s="1" t="s">
        <v>64</v>
      </c>
    </row>
    <row r="90" customFormat="false" ht="15" hidden="false" customHeight="false" outlineLevel="0" collapsed="false">
      <c r="B90" s="15"/>
      <c r="C90" s="15" t="n">
        <v>5</v>
      </c>
      <c r="D90" s="1" t="s">
        <v>45</v>
      </c>
      <c r="F90" s="1" t="s">
        <v>64</v>
      </c>
    </row>
    <row r="91" customFormat="false" ht="15" hidden="false" customHeight="false" outlineLevel="0" collapsed="false">
      <c r="B91" s="16" t="s">
        <v>30</v>
      </c>
      <c r="C91" s="1" t="n">
        <f aca="false">SUM(C86:C90)</f>
        <v>25</v>
      </c>
      <c r="D91" s="1" t="n">
        <v>25</v>
      </c>
    </row>
    <row r="92" customFormat="false" ht="15" hidden="false" customHeight="false" outlineLevel="0" collapsed="false">
      <c r="E92" s="1" t="s">
        <v>65</v>
      </c>
    </row>
    <row r="93" customFormat="false" ht="15" hidden="false" customHeight="false" outlineLevel="0" collapsed="false">
      <c r="B93" s="15"/>
      <c r="C93" s="15" t="n">
        <v>5</v>
      </c>
      <c r="D93" s="1" t="s">
        <v>45</v>
      </c>
      <c r="F93" s="1" t="s">
        <v>66</v>
      </c>
    </row>
    <row r="94" customFormat="false" ht="15" hidden="false" customHeight="false" outlineLevel="0" collapsed="false">
      <c r="B94" s="15"/>
      <c r="C94" s="15" t="n">
        <v>5</v>
      </c>
      <c r="D94" s="1" t="s">
        <v>45</v>
      </c>
      <c r="F94" s="1" t="s">
        <v>66</v>
      </c>
    </row>
    <row r="95" customFormat="false" ht="15" hidden="false" customHeight="false" outlineLevel="0" collapsed="false">
      <c r="B95" s="15"/>
      <c r="C95" s="15" t="n">
        <v>5</v>
      </c>
      <c r="D95" s="1" t="s">
        <v>45</v>
      </c>
      <c r="F95" s="1" t="s">
        <v>67</v>
      </c>
    </row>
    <row r="96" customFormat="false" ht="15" hidden="false" customHeight="false" outlineLevel="0" collapsed="false">
      <c r="B96" s="15"/>
      <c r="C96" s="15" t="n">
        <v>5</v>
      </c>
      <c r="D96" s="1" t="s">
        <v>45</v>
      </c>
      <c r="F96" s="1" t="s">
        <v>67</v>
      </c>
    </row>
    <row r="97" customFormat="false" ht="15" hidden="false" customHeight="false" outlineLevel="0" collapsed="false">
      <c r="B97" s="15"/>
      <c r="C97" s="15" t="n">
        <v>5</v>
      </c>
      <c r="D97" s="1" t="s">
        <v>45</v>
      </c>
      <c r="F97" s="1" t="s">
        <v>67</v>
      </c>
    </row>
    <row r="98" customFormat="false" ht="15" hidden="false" customHeight="false" outlineLevel="0" collapsed="false">
      <c r="B98" s="16" t="s">
        <v>30</v>
      </c>
      <c r="C98" s="1" t="n">
        <f aca="false">SUM(C93:C97)</f>
        <v>25</v>
      </c>
      <c r="D98" s="1" t="n">
        <v>25</v>
      </c>
    </row>
    <row r="100" customFormat="false" ht="15" hidden="false" customHeight="false" outlineLevel="0" collapsed="false">
      <c r="B100" s="15"/>
      <c r="C100" s="15" t="n">
        <v>5</v>
      </c>
      <c r="D100" s="1" t="s">
        <v>45</v>
      </c>
      <c r="E100" s="1" t="s">
        <v>68</v>
      </c>
    </row>
    <row r="101" customFormat="false" ht="15" hidden="false" customHeight="false" outlineLevel="0" collapsed="false">
      <c r="B101" s="16" t="s">
        <v>30</v>
      </c>
      <c r="C101" s="1" t="n">
        <f aca="false">SUM(C100)</f>
        <v>5</v>
      </c>
      <c r="D101" s="1" t="n">
        <v>5</v>
      </c>
    </row>
    <row r="103" s="17" customFormat="true" ht="15" hidden="false" customHeight="false" outlineLevel="0" collapsed="false">
      <c r="A103" s="1"/>
      <c r="B103" s="1"/>
      <c r="C103" s="1"/>
      <c r="D103" s="1"/>
      <c r="E103" s="13" t="s">
        <v>69</v>
      </c>
      <c r="F103" s="13"/>
      <c r="G103" s="13"/>
      <c r="H103" s="13"/>
      <c r="I103" s="13"/>
      <c r="J103" s="13"/>
      <c r="K103" s="13"/>
      <c r="L103" s="13"/>
      <c r="M103" s="13"/>
      <c r="N103" s="13"/>
      <c r="O103" s="1"/>
      <c r="P103" s="1"/>
      <c r="Q103" s="1"/>
      <c r="R103" s="1"/>
      <c r="S103" s="1"/>
      <c r="T103" s="1"/>
      <c r="U103" s="1"/>
      <c r="V103" s="1"/>
    </row>
    <row r="104" s="17" customFormat="true" ht="15" hidden="false" customHeight="false" outlineLevel="0" collapsed="false">
      <c r="A104" s="1"/>
      <c r="B104" s="1"/>
      <c r="C104" s="1"/>
      <c r="D104" s="1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"/>
      <c r="P104" s="1"/>
      <c r="Q104" s="1"/>
      <c r="R104" s="1"/>
      <c r="S104" s="1"/>
      <c r="T104" s="1"/>
      <c r="U104" s="1"/>
      <c r="V104" s="1"/>
    </row>
    <row r="105" s="17" customFormat="true" ht="15" hidden="false" customHeight="false" outlineLevel="0" collapsed="false">
      <c r="A105" s="1"/>
      <c r="B105" s="1"/>
      <c r="C105" s="1"/>
      <c r="D105" s="1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"/>
      <c r="P105" s="1"/>
      <c r="Q105" s="1"/>
      <c r="R105" s="1"/>
      <c r="S105" s="1"/>
      <c r="T105" s="1"/>
      <c r="U105" s="1"/>
      <c r="V105" s="1"/>
    </row>
    <row r="106" s="17" customFormat="true" ht="15" hidden="false" customHeight="false" outlineLevel="0" collapsed="false">
      <c r="A106" s="1"/>
      <c r="B106" s="1"/>
      <c r="C106" s="1"/>
      <c r="D106" s="1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"/>
      <c r="P106" s="1"/>
      <c r="Q106" s="1"/>
      <c r="R106" s="1"/>
      <c r="S106" s="1"/>
      <c r="T106" s="1"/>
      <c r="U106" s="1"/>
      <c r="V106" s="1"/>
    </row>
    <row r="108" customFormat="false" ht="15" hidden="false" customHeight="false" outlineLevel="0" collapsed="false">
      <c r="D108" s="12" t="s">
        <v>70</v>
      </c>
    </row>
    <row r="109" customFormat="false" ht="15" hidden="false" customHeight="false" outlineLevel="0" collapsed="false">
      <c r="D109" s="12"/>
      <c r="E109" s="1" t="s">
        <v>71</v>
      </c>
    </row>
    <row r="110" customFormat="false" ht="15" hidden="false" customHeight="false" outlineLevel="0" collapsed="false">
      <c r="E110" s="1" t="s">
        <v>72</v>
      </c>
    </row>
    <row r="111" customFormat="false" ht="15" hidden="false" customHeight="false" outlineLevel="0" collapsed="false">
      <c r="D111" s="12"/>
    </row>
    <row r="112" s="17" customFormat="true" ht="15" hidden="false" customHeight="false" outlineLevel="0" collapsed="false">
      <c r="A112" s="1"/>
      <c r="B112" s="15"/>
      <c r="C112" s="15"/>
      <c r="D112" s="1"/>
      <c r="E112" s="1" t="s">
        <v>73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="17" customFormat="true" ht="15" hidden="false" customHeight="false" outlineLevel="0" collapsed="false">
      <c r="A113" s="1"/>
      <c r="B113" s="15"/>
      <c r="C113" s="15"/>
      <c r="D113" s="1" t="s">
        <v>74</v>
      </c>
      <c r="E113" s="1" t="s">
        <v>75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="17" customFormat="true" ht="15" hidden="false" customHeight="false" outlineLevel="0" collapsed="false">
      <c r="A114" s="1"/>
      <c r="B114" s="15"/>
      <c r="C114" s="15"/>
      <c r="D114" s="1" t="s">
        <v>74</v>
      </c>
      <c r="E114" s="1" t="s">
        <v>76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="17" customFormat="true" ht="15" hidden="false" customHeight="false" outlineLevel="0" collapsed="false">
      <c r="A115" s="1"/>
      <c r="B115" s="15"/>
      <c r="C115" s="15"/>
      <c r="D115" s="1" t="s">
        <v>77</v>
      </c>
      <c r="E115" s="1" t="s">
        <v>78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="17" customFormat="true" ht="15" hidden="false" customHeight="false" outlineLevel="0" collapsed="false">
      <c r="A116" s="1"/>
      <c r="B116" s="15"/>
      <c r="C116" s="15"/>
      <c r="D116" s="1" t="s">
        <v>77</v>
      </c>
      <c r="E116" s="1" t="s">
        <v>79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="17" customFormat="true" ht="15" hidden="false" customHeight="false" outlineLevel="0" collapsed="false">
      <c r="A117" s="1"/>
      <c r="B117" s="15"/>
      <c r="C117" s="15"/>
      <c r="D117" s="1" t="s">
        <v>77</v>
      </c>
      <c r="E117" s="1" t="s">
        <v>80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="17" customFormat="true" ht="15" hidden="false" customHeight="false" outlineLevel="0" collapsed="false">
      <c r="A118" s="1"/>
      <c r="B118" s="15"/>
      <c r="C118" s="15"/>
      <c r="D118" s="1" t="s">
        <v>77</v>
      </c>
      <c r="E118" s="1" t="s">
        <v>81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="17" customFormat="true" ht="15" hidden="false" customHeight="false" outlineLevel="0" collapsed="false">
      <c r="A119" s="1"/>
      <c r="B119" s="15"/>
      <c r="C119" s="15"/>
      <c r="D119" s="1" t="s">
        <v>77</v>
      </c>
      <c r="E119" s="1" t="s">
        <v>82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="17" customFormat="true" ht="15" hidden="false" customHeight="false" outlineLevel="0" collapsed="false">
      <c r="A120" s="1"/>
      <c r="B120" s="15"/>
      <c r="C120" s="15"/>
      <c r="D120" s="1" t="s">
        <v>77</v>
      </c>
      <c r="E120" s="1" t="s">
        <v>83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="17" customFormat="true" ht="15" hidden="false" customHeight="false" outlineLevel="0" collapsed="false">
      <c r="A121" s="1"/>
      <c r="B121" s="15"/>
      <c r="C121" s="15"/>
      <c r="D121" s="1" t="s">
        <v>77</v>
      </c>
      <c r="E121" s="1" t="s">
        <v>84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="17" customFormat="true" ht="15" hidden="false" customHeight="false" outlineLevel="0" collapsed="false">
      <c r="A122" s="1"/>
      <c r="B122" s="15"/>
      <c r="C122" s="15"/>
      <c r="D122" s="1" t="s">
        <v>77</v>
      </c>
      <c r="E122" s="1" t="s">
        <v>85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="17" customFormat="true" ht="15" hidden="false" customHeight="false" outlineLevel="0" collapsed="false">
      <c r="A123" s="1"/>
      <c r="B123" s="15"/>
      <c r="C123" s="15"/>
      <c r="D123" s="1" t="s">
        <v>86</v>
      </c>
      <c r="E123" s="1" t="s">
        <v>87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="17" customFormat="true" ht="15" hidden="false" customHeight="false" outlineLevel="0" collapsed="false">
      <c r="A124" s="1"/>
      <c r="B124" s="15"/>
      <c r="C124" s="15"/>
      <c r="D124" s="1" t="s">
        <v>86</v>
      </c>
      <c r="E124" s="1" t="s">
        <v>88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="17" customFormat="true" ht="15" hidden="false" customHeight="false" outlineLevel="0" collapsed="false">
      <c r="A125" s="1"/>
      <c r="B125" s="15"/>
      <c r="C125" s="15"/>
      <c r="D125" s="1" t="s">
        <v>86</v>
      </c>
      <c r="E125" s="1" t="s">
        <v>89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="17" customFormat="true" ht="15" hidden="false" customHeight="false" outlineLevel="0" collapsed="false">
      <c r="A126" s="1"/>
      <c r="B126" s="15"/>
      <c r="C126" s="15"/>
      <c r="D126" s="1" t="s">
        <v>86</v>
      </c>
      <c r="E126" s="1" t="s">
        <v>90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="17" customFormat="true" ht="15" hidden="false" customHeight="false" outlineLevel="0" collapsed="false">
      <c r="A127" s="1"/>
      <c r="B127" s="15"/>
      <c r="C127" s="15"/>
      <c r="D127" s="1" t="s">
        <v>86</v>
      </c>
      <c r="E127" s="1" t="s">
        <v>91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="17" customFormat="true" ht="15" hidden="false" customHeight="false" outlineLevel="0" collapsed="false">
      <c r="A128" s="1"/>
      <c r="B128" s="15"/>
      <c r="C128" s="15"/>
      <c r="D128" s="1" t="s">
        <v>86</v>
      </c>
      <c r="E128" s="1" t="s">
        <v>92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="17" customFormat="true" ht="15" hidden="false" customHeight="false" outlineLevel="0" collapsed="false">
      <c r="A129" s="1"/>
      <c r="B129" s="15"/>
      <c r="C129" s="15"/>
      <c r="D129" s="1" t="s">
        <v>86</v>
      </c>
      <c r="E129" s="1" t="s">
        <v>93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customFormat="false" ht="15" hidden="false" customHeight="false" outlineLevel="0" collapsed="false">
      <c r="B130" s="16" t="s">
        <v>30</v>
      </c>
      <c r="C130" s="2" t="n">
        <f aca="false">SUM(C112:C129)</f>
        <v>0</v>
      </c>
      <c r="D130" s="1" t="n">
        <v>0</v>
      </c>
    </row>
    <row r="131" customFormat="false" ht="15" hidden="false" customHeight="false" outlineLevel="0" collapsed="false">
      <c r="B131" s="16"/>
      <c r="C131" s="2"/>
    </row>
    <row r="132" customFormat="false" ht="15" hidden="false" customHeight="false" outlineLevel="0" collapsed="false">
      <c r="D132" s="12" t="s">
        <v>94</v>
      </c>
    </row>
    <row r="133" customFormat="false" ht="15" hidden="false" customHeight="false" outlineLevel="0" collapsed="false">
      <c r="D133" s="12"/>
    </row>
    <row r="134" s="17" customFormat="true" ht="15" hidden="false" customHeight="false" outlineLevel="0" collapsed="false">
      <c r="A134" s="1"/>
      <c r="B134" s="15"/>
      <c r="C134" s="15" t="n">
        <v>0</v>
      </c>
      <c r="D134" s="18" t="s">
        <v>95</v>
      </c>
      <c r="E134" s="1" t="s">
        <v>96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="17" customFormat="true" ht="15" hidden="false" customHeight="false" outlineLevel="0" collapsed="false">
      <c r="A135" s="1"/>
      <c r="B135" s="15"/>
      <c r="C135" s="15" t="n">
        <v>0</v>
      </c>
      <c r="D135" s="18" t="s">
        <v>95</v>
      </c>
      <c r="E135" s="1" t="s">
        <v>97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="17" customFormat="true" ht="15" hidden="false" customHeight="false" outlineLevel="0" collapsed="false">
      <c r="A136" s="1"/>
      <c r="B136" s="15"/>
      <c r="C136" s="15" t="n">
        <v>0</v>
      </c>
      <c r="D136" s="18" t="s">
        <v>95</v>
      </c>
      <c r="E136" s="1" t="s">
        <v>98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="17" customFormat="true" ht="15" hidden="false" customHeight="false" outlineLevel="0" collapsed="false">
      <c r="A137" s="1"/>
      <c r="B137" s="15"/>
      <c r="C137" s="15" t="n">
        <v>0</v>
      </c>
      <c r="D137" s="18" t="s">
        <v>95</v>
      </c>
      <c r="E137" s="1" t="s">
        <v>99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="17" customFormat="true" ht="15" hidden="false" customHeight="false" outlineLevel="0" collapsed="false">
      <c r="A138" s="1"/>
      <c r="B138" s="15"/>
      <c r="C138" s="15" t="n">
        <v>0</v>
      </c>
      <c r="D138" s="18" t="s">
        <v>95</v>
      </c>
      <c r="E138" s="1" t="s">
        <v>100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="17" customFormat="true" ht="15" hidden="false" customHeight="false" outlineLevel="0" collapsed="false">
      <c r="A139" s="1"/>
      <c r="B139" s="15"/>
      <c r="C139" s="15" t="n">
        <v>0</v>
      </c>
      <c r="D139" s="18" t="s">
        <v>95</v>
      </c>
      <c r="E139" s="1" t="s">
        <v>101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customFormat="false" ht="15" hidden="false" customHeight="false" outlineLevel="0" collapsed="false">
      <c r="B140" s="16" t="s">
        <v>30</v>
      </c>
      <c r="C140" s="2" t="n">
        <f aca="false">SUM(C134:C139)</f>
        <v>0</v>
      </c>
      <c r="D140" s="18" t="n">
        <v>0</v>
      </c>
    </row>
    <row r="141" s="17" customFormat="true" ht="15" hidden="false" customHeight="false" outlineLevel="0" collapsed="false">
      <c r="A141" s="1"/>
      <c r="B141" s="1"/>
      <c r="C141" s="1"/>
      <c r="D141" s="1"/>
      <c r="E141" s="13" t="s">
        <v>102</v>
      </c>
      <c r="F141" s="13"/>
      <c r="G141" s="13"/>
      <c r="H141" s="13"/>
      <c r="I141" s="13"/>
      <c r="J141" s="13"/>
      <c r="K141" s="13"/>
      <c r="L141" s="13"/>
      <c r="M141" s="13"/>
      <c r="N141" s="13"/>
      <c r="O141" s="1"/>
      <c r="P141" s="1"/>
      <c r="Q141" s="1"/>
      <c r="R141" s="1"/>
      <c r="S141" s="1"/>
      <c r="T141" s="1"/>
      <c r="U141" s="1"/>
      <c r="V141" s="1"/>
    </row>
    <row r="142" s="17" customFormat="true" ht="15" hidden="false" customHeight="false" outlineLevel="0" collapsed="false">
      <c r="A142" s="1"/>
      <c r="B142" s="1"/>
      <c r="C142" s="1"/>
      <c r="D142" s="1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"/>
      <c r="P142" s="1"/>
      <c r="Q142" s="1"/>
      <c r="R142" s="1"/>
      <c r="S142" s="1"/>
      <c r="T142" s="1"/>
      <c r="U142" s="1"/>
      <c r="V142" s="1"/>
    </row>
    <row r="143" s="17" customFormat="true" ht="15" hidden="false" customHeight="false" outlineLevel="0" collapsed="false">
      <c r="A143" s="1"/>
      <c r="B143" s="1"/>
      <c r="C143" s="1"/>
      <c r="D143" s="1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"/>
      <c r="P143" s="1"/>
      <c r="Q143" s="1"/>
      <c r="R143" s="1"/>
      <c r="S143" s="1"/>
      <c r="T143" s="1"/>
      <c r="U143" s="1"/>
      <c r="V143" s="1"/>
    </row>
    <row r="144" s="17" customFormat="true" ht="15" hidden="false" customHeight="false" outlineLevel="0" collapsed="false">
      <c r="A144" s="1"/>
      <c r="B144" s="1"/>
      <c r="C144" s="1"/>
      <c r="D144" s="1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"/>
      <c r="P144" s="1"/>
      <c r="Q144" s="1"/>
      <c r="R144" s="1"/>
      <c r="S144" s="1"/>
      <c r="T144" s="1"/>
      <c r="U144" s="1"/>
      <c r="V144" s="1"/>
    </row>
    <row r="146" customFormat="false" ht="15" hidden="false" customHeight="false" outlineLevel="0" collapsed="false">
      <c r="A146" s="19"/>
      <c r="B146" s="20" t="s">
        <v>103</v>
      </c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</row>
    <row r="148" customFormat="false" ht="15" hidden="false" customHeight="false" outlineLevel="0" collapsed="false">
      <c r="B148" s="1" t="s">
        <v>104</v>
      </c>
      <c r="F148" s="2" t="n">
        <f aca="false">C31+C44+C62+C75+C91+C98+C101+C130+C140</f>
        <v>155</v>
      </c>
      <c r="G148" s="21" t="s">
        <v>105</v>
      </c>
      <c r="H148" s="2" t="n">
        <f aca="false">D31+D44+D62+D75+D91+D98+D101+D130+D140</f>
        <v>155</v>
      </c>
    </row>
    <row r="149" customFormat="false" ht="15" hidden="false" customHeight="false" outlineLevel="0" collapsed="false">
      <c r="B149" s="1" t="s">
        <v>106</v>
      </c>
      <c r="F149" s="2" t="n">
        <f aca="false">CEILING(F148*H149/H148,1)</f>
        <v>100</v>
      </c>
      <c r="G149" s="21" t="s">
        <v>105</v>
      </c>
      <c r="H149" s="2" t="n">
        <v>100</v>
      </c>
    </row>
    <row r="150" customFormat="false" ht="15" hidden="false" customHeight="false" outlineLevel="0" collapsed="false">
      <c r="J150" s="11" t="s">
        <v>107</v>
      </c>
    </row>
    <row r="151" customFormat="false" ht="15" hidden="false" customHeight="false" outlineLevel="0" collapsed="false">
      <c r="D151" s="1" t="s">
        <v>108</v>
      </c>
      <c r="F151" s="1" t="s">
        <v>109</v>
      </c>
      <c r="J151" s="11" t="s">
        <v>110</v>
      </c>
    </row>
    <row r="153" s="17" customFormat="true" ht="15" hidden="false" customHeight="false" outlineLevel="0" collapsed="false">
      <c r="A153" s="1"/>
      <c r="B153" s="1"/>
      <c r="C153" s="1"/>
      <c r="D153" s="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"/>
      <c r="P153" s="1"/>
      <c r="Q153" s="1"/>
      <c r="R153" s="1"/>
      <c r="S153" s="1"/>
      <c r="T153" s="1"/>
      <c r="U153" s="1"/>
      <c r="V153" s="1"/>
    </row>
    <row r="154" s="17" customFormat="true" ht="15" hidden="false" customHeight="false" outlineLevel="0" collapsed="false">
      <c r="A154" s="1"/>
      <c r="B154" s="1"/>
      <c r="C154" s="1"/>
      <c r="D154" s="1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"/>
      <c r="P154" s="1"/>
      <c r="Q154" s="1"/>
      <c r="R154" s="1"/>
      <c r="S154" s="1"/>
      <c r="T154" s="1"/>
      <c r="U154" s="1"/>
      <c r="V154" s="1"/>
    </row>
    <row r="155" s="17" customFormat="true" ht="15" hidden="false" customHeight="false" outlineLevel="0" collapsed="false">
      <c r="A155" s="1"/>
      <c r="B155" s="1"/>
      <c r="C155" s="1"/>
      <c r="D155" s="1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"/>
      <c r="P155" s="1"/>
      <c r="Q155" s="1"/>
      <c r="R155" s="1"/>
      <c r="S155" s="1"/>
      <c r="T155" s="1"/>
      <c r="U155" s="1"/>
      <c r="V155" s="1"/>
    </row>
    <row r="156" s="17" customFormat="true" ht="15" hidden="false" customHeight="false" outlineLevel="0" collapsed="false">
      <c r="A156" s="1"/>
      <c r="B156" s="1"/>
      <c r="C156" s="1"/>
      <c r="D156" s="1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"/>
      <c r="P156" s="1"/>
      <c r="Q156" s="1"/>
      <c r="R156" s="1"/>
      <c r="S156" s="1"/>
      <c r="T156" s="1"/>
      <c r="U156" s="1"/>
      <c r="V156" s="1"/>
    </row>
    <row r="159" customFormat="false" ht="15" hidden="false" customHeight="false" outlineLevel="0" collapsed="false">
      <c r="A159" s="1" t="n">
        <v>1</v>
      </c>
      <c r="B159" s="1" t="s">
        <v>111</v>
      </c>
      <c r="F159" s="2" t="n">
        <f aca="false">CEILING(A159*(C151+F149),1)</f>
        <v>100</v>
      </c>
      <c r="G159" s="21" t="s">
        <v>105</v>
      </c>
      <c r="H159" s="2" t="n">
        <v>125</v>
      </c>
    </row>
  </sheetData>
  <printOptions headings="false" gridLines="false" gridLinesSet="true" horizontalCentered="false" verticalCentered="false"/>
  <pageMargins left="0.5" right="0.5" top="0.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2020-08-03T00:18:43Z</dcterms:created>
  <dc:creator>MichaelL</dc:creator>
  <dc:description/>
  <dc:language>en-US</dc:language>
  <cp:lastModifiedBy/>
  <dcterms:modified xsi:type="dcterms:W3CDTF">2025-02-05T10:20:52Z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