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ghes\Downloads\"/>
    </mc:Choice>
  </mc:AlternateContent>
  <xr:revisionPtr revIDLastSave="0" documentId="8_{511235BF-94A0-4A49-89E1-C848D869942F}" xr6:coauthVersionLast="47" xr6:coauthVersionMax="47" xr10:uidLastSave="{00000000-0000-0000-0000-000000000000}"/>
  <bookViews>
    <workbookView xWindow="-108" yWindow="-108" windowWidth="23256" windowHeight="12456" xr2:uid="{A9281F2C-FE94-46C9-8F92-041416DE5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3" i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24" i="1"/>
  <c r="P20" i="1"/>
  <c r="P21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E8" i="1"/>
  <c r="E17" i="1"/>
  <c r="D7" i="1"/>
  <c r="E7" i="1" s="1"/>
  <c r="D16" i="1"/>
  <c r="E16" i="1" s="1"/>
  <c r="D14" i="1"/>
  <c r="E14" i="1" s="1"/>
  <c r="D10" i="1"/>
  <c r="E10" i="1" s="1"/>
  <c r="D6" i="1"/>
  <c r="E6" i="1" s="1"/>
  <c r="D4" i="1"/>
  <c r="E4" i="1" s="1"/>
  <c r="D13" i="1"/>
  <c r="E13" i="1" s="1"/>
  <c r="D11" i="1"/>
  <c r="E11" i="1" s="1"/>
  <c r="D3" i="1"/>
  <c r="E3" i="1" s="1"/>
  <c r="D9" i="1"/>
  <c r="E9" i="1" s="1"/>
  <c r="D12" i="1"/>
  <c r="E12" i="1" s="1"/>
  <c r="D8" i="1"/>
  <c r="D5" i="1"/>
  <c r="E5" i="1" s="1"/>
  <c r="D17" i="1"/>
  <c r="D15" i="1"/>
  <c r="E15" i="1" s="1"/>
  <c r="D18" i="1"/>
  <c r="E18" i="1" s="1"/>
  <c r="D19" i="1"/>
  <c r="E19" i="1" s="1"/>
  <c r="D20" i="1"/>
  <c r="E20" i="1" s="1"/>
</calcChain>
</file>

<file path=xl/sharedStrings.xml><?xml version="1.0" encoding="utf-8"?>
<sst xmlns="http://schemas.openxmlformats.org/spreadsheetml/2006/main" count="19" uniqueCount="16">
  <si>
    <t>Str Length</t>
  </si>
  <si>
    <t>Exp 1</t>
  </si>
  <si>
    <t>Res Freq</t>
  </si>
  <si>
    <t>Nodes</t>
  </si>
  <si>
    <t xml:space="preserve">Velocity </t>
  </si>
  <si>
    <t>Wavelength</t>
  </si>
  <si>
    <t>Mass</t>
  </si>
  <si>
    <t>Tension</t>
  </si>
  <si>
    <t>Exp 2</t>
  </si>
  <si>
    <t>Length</t>
  </si>
  <si>
    <t>Pk-Pk 1</t>
  </si>
  <si>
    <t>Pk-Pk 2</t>
  </si>
  <si>
    <t>Exp 3</t>
  </si>
  <si>
    <t>Freq</t>
  </si>
  <si>
    <t>Angle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</si>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</sst>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48A7-1A62-4349-9F99-61B2D0211405}">
  <dimension ref="A1:R39"/>
  <sheetViews>
    <sheetView tabSelected="1" topLeftCell="B1" workbookViewId="0">
      <selection activeCell="V17" sqref="V17"/>
    </sheetView>
  </sheetViews>
  <sheetFormatPr defaultRowHeight="14.4" x14ac:dyDescent="0.3"/>
  <sheetData>
    <row r="1" spans="1:18" x14ac:dyDescent="0.3">
      <c r="A1" t="s">
        <v>1</v>
      </c>
      <c r="I1" t="s">
        <v>8</v>
      </c>
      <c r="O1" t="s">
        <v>12</v>
      </c>
    </row>
    <row r="2" spans="1:18" x14ac:dyDescent="0.3">
      <c r="A2" t="s">
        <v>0</v>
      </c>
      <c r="B2" t="s">
        <v>2</v>
      </c>
      <c r="C2" t="s">
        <v>3</v>
      </c>
      <c r="D2" t="s">
        <v>5</v>
      </c>
      <c r="E2" t="s">
        <v>4</v>
      </c>
      <c r="F2" t="s">
        <v>6</v>
      </c>
      <c r="G2" t="s">
        <v>7</v>
      </c>
      <c r="I2" t="s">
        <v>9</v>
      </c>
      <c r="J2" t="s">
        <v>2</v>
      </c>
      <c r="K2" t="s">
        <v>5</v>
      </c>
      <c r="L2" t="s">
        <v>10</v>
      </c>
      <c r="M2" t="s">
        <v>11</v>
      </c>
      <c r="O2" t="s">
        <v>13</v>
      </c>
      <c r="P2" t="s">
        <v>14</v>
      </c>
      <c r="Q2" t="s">
        <v>10</v>
      </c>
      <c r="R2" t="s">
        <v>15</v>
      </c>
    </row>
    <row r="3" spans="1:18" x14ac:dyDescent="0.3">
      <c r="A3">
        <v>1.66</v>
      </c>
      <c r="B3">
        <v>12.8</v>
      </c>
      <c r="C3">
        <v>2</v>
      </c>
      <c r="D3">
        <f>2*A3/C3</f>
        <v>1.66</v>
      </c>
      <c r="E3">
        <f>B3*D3</f>
        <v>21.248000000000001</v>
      </c>
      <c r="F3">
        <v>0.1</v>
      </c>
      <c r="G3">
        <f>F3*9.81</f>
        <v>0.98100000000000009</v>
      </c>
      <c r="I3">
        <v>0.6</v>
      </c>
      <c r="J3">
        <v>600</v>
      </c>
      <c r="L3">
        <v>7.7</v>
      </c>
      <c r="M3">
        <v>0.76</v>
      </c>
      <c r="O3">
        <v>3680</v>
      </c>
      <c r="P3">
        <v>0</v>
      </c>
      <c r="Q3">
        <v>2.5</v>
      </c>
      <c r="R3">
        <f>Q3/2</f>
        <v>1.25</v>
      </c>
    </row>
    <row r="4" spans="1:18" x14ac:dyDescent="0.3">
      <c r="A4">
        <v>1.66</v>
      </c>
      <c r="B4">
        <v>12.9</v>
      </c>
      <c r="C4">
        <v>2</v>
      </c>
      <c r="D4">
        <f>2*A4/C4</f>
        <v>1.66</v>
      </c>
      <c r="E4">
        <f>B4*D4</f>
        <v>21.413999999999998</v>
      </c>
      <c r="F4">
        <v>0.1</v>
      </c>
      <c r="G4">
        <f t="shared" ref="G4:G20" si="0">F4*9.81</f>
        <v>0.98100000000000009</v>
      </c>
      <c r="I4">
        <v>0.6</v>
      </c>
      <c r="J4">
        <v>474</v>
      </c>
      <c r="L4">
        <v>7.7</v>
      </c>
      <c r="M4">
        <v>1.18</v>
      </c>
      <c r="P4">
        <f>P3+10</f>
        <v>10</v>
      </c>
      <c r="Q4">
        <v>2.4500000000000002</v>
      </c>
      <c r="R4">
        <f t="shared" ref="R4:R39" si="1">Q4/2</f>
        <v>1.2250000000000001</v>
      </c>
    </row>
    <row r="5" spans="1:18" x14ac:dyDescent="0.3">
      <c r="A5">
        <v>1.66</v>
      </c>
      <c r="B5">
        <v>18.600000000000001</v>
      </c>
      <c r="C5">
        <v>2</v>
      </c>
      <c r="D5">
        <f>2*A5/C5</f>
        <v>1.66</v>
      </c>
      <c r="E5">
        <f>B5*D5</f>
        <v>30.876000000000001</v>
      </c>
      <c r="F5">
        <v>0.2</v>
      </c>
      <c r="G5">
        <f t="shared" si="0"/>
        <v>1.9620000000000002</v>
      </c>
      <c r="I5">
        <v>0.6</v>
      </c>
      <c r="J5">
        <v>616</v>
      </c>
      <c r="L5">
        <v>7.7</v>
      </c>
      <c r="M5">
        <v>1.1299999999999999</v>
      </c>
      <c r="P5">
        <f t="shared" ref="P5:P39" si="2">P4+10</f>
        <v>20</v>
      </c>
      <c r="Q5">
        <v>2.33</v>
      </c>
      <c r="R5">
        <f t="shared" si="1"/>
        <v>1.165</v>
      </c>
    </row>
    <row r="6" spans="1:18" x14ac:dyDescent="0.3">
      <c r="A6">
        <v>1.66</v>
      </c>
      <c r="B6">
        <v>18.899999999999999</v>
      </c>
      <c r="C6">
        <v>3</v>
      </c>
      <c r="D6">
        <f>2*A6/C6</f>
        <v>1.1066666666666667</v>
      </c>
      <c r="E6">
        <f>B6*D6</f>
        <v>20.916</v>
      </c>
      <c r="F6">
        <v>0.1</v>
      </c>
      <c r="G6">
        <f t="shared" si="0"/>
        <v>0.98100000000000009</v>
      </c>
      <c r="I6">
        <v>0.6</v>
      </c>
      <c r="J6">
        <v>354</v>
      </c>
      <c r="L6">
        <v>7.7</v>
      </c>
      <c r="M6">
        <v>0.54</v>
      </c>
      <c r="P6">
        <f t="shared" si="2"/>
        <v>30</v>
      </c>
      <c r="Q6">
        <v>2.02</v>
      </c>
      <c r="R6">
        <f t="shared" si="1"/>
        <v>1.01</v>
      </c>
    </row>
    <row r="7" spans="1:18" x14ac:dyDescent="0.3">
      <c r="A7">
        <v>1.66</v>
      </c>
      <c r="B7">
        <v>19.600000000000001</v>
      </c>
      <c r="C7">
        <v>3</v>
      </c>
      <c r="D7">
        <f>2*A7/C7</f>
        <v>1.1066666666666667</v>
      </c>
      <c r="E7">
        <f>B7*D7</f>
        <v>21.690666666666669</v>
      </c>
      <c r="F7">
        <v>0.1</v>
      </c>
      <c r="G7">
        <f t="shared" si="0"/>
        <v>0.98100000000000009</v>
      </c>
      <c r="I7">
        <v>0.6</v>
      </c>
      <c r="J7">
        <v>245</v>
      </c>
      <c r="L7">
        <v>7.7</v>
      </c>
      <c r="M7">
        <v>0.52</v>
      </c>
      <c r="P7">
        <f t="shared" si="2"/>
        <v>40</v>
      </c>
      <c r="Q7">
        <v>1.76</v>
      </c>
      <c r="R7">
        <f t="shared" si="1"/>
        <v>0.88</v>
      </c>
    </row>
    <row r="8" spans="1:18" x14ac:dyDescent="0.3">
      <c r="A8">
        <v>1.66</v>
      </c>
      <c r="B8">
        <v>28.4</v>
      </c>
      <c r="C8">
        <v>3</v>
      </c>
      <c r="D8">
        <f>2*A8/C8</f>
        <v>1.1066666666666667</v>
      </c>
      <c r="E8">
        <f>B8*D8</f>
        <v>31.429333333333332</v>
      </c>
      <c r="F8">
        <v>0.2</v>
      </c>
      <c r="G8">
        <f t="shared" si="0"/>
        <v>1.9620000000000002</v>
      </c>
      <c r="I8">
        <v>0.6</v>
      </c>
      <c r="J8">
        <v>795</v>
      </c>
      <c r="L8">
        <v>7.7</v>
      </c>
      <c r="M8">
        <v>2.36</v>
      </c>
      <c r="P8">
        <f t="shared" si="2"/>
        <v>50</v>
      </c>
      <c r="Q8">
        <v>1.42</v>
      </c>
      <c r="R8">
        <f t="shared" si="1"/>
        <v>0.71</v>
      </c>
    </row>
    <row r="9" spans="1:18" x14ac:dyDescent="0.3">
      <c r="A9">
        <v>1.66</v>
      </c>
      <c r="B9">
        <v>29</v>
      </c>
      <c r="C9">
        <v>3</v>
      </c>
      <c r="D9">
        <f>2*A9/C9</f>
        <v>1.1066666666666667</v>
      </c>
      <c r="E9">
        <f>B9*D9</f>
        <v>32.093333333333334</v>
      </c>
      <c r="F9">
        <v>0.2</v>
      </c>
      <c r="G9">
        <f t="shared" si="0"/>
        <v>1.9620000000000002</v>
      </c>
      <c r="I9">
        <v>0.6</v>
      </c>
      <c r="J9">
        <v>823</v>
      </c>
      <c r="L9">
        <v>7.7</v>
      </c>
      <c r="M9">
        <v>2.21</v>
      </c>
      <c r="P9">
        <f t="shared" si="2"/>
        <v>60</v>
      </c>
      <c r="Q9">
        <v>1.25</v>
      </c>
      <c r="R9">
        <f t="shared" si="1"/>
        <v>0.625</v>
      </c>
    </row>
    <row r="10" spans="1:18" x14ac:dyDescent="0.3">
      <c r="A10">
        <v>1.66</v>
      </c>
      <c r="B10">
        <v>25</v>
      </c>
      <c r="C10">
        <v>4</v>
      </c>
      <c r="D10">
        <f>2*A10/C10</f>
        <v>0.83</v>
      </c>
      <c r="E10">
        <f>B10*D10</f>
        <v>20.75</v>
      </c>
      <c r="F10">
        <v>0.1</v>
      </c>
      <c r="G10">
        <f t="shared" si="0"/>
        <v>0.98100000000000009</v>
      </c>
      <c r="P10">
        <f t="shared" si="2"/>
        <v>70</v>
      </c>
      <c r="Q10">
        <v>0.74</v>
      </c>
      <c r="R10">
        <f t="shared" si="1"/>
        <v>0.37</v>
      </c>
    </row>
    <row r="11" spans="1:18" x14ac:dyDescent="0.3">
      <c r="A11">
        <v>1.66</v>
      </c>
      <c r="B11">
        <v>25.2</v>
      </c>
      <c r="C11">
        <v>4</v>
      </c>
      <c r="D11">
        <f>2*A11/C11</f>
        <v>0.83</v>
      </c>
      <c r="E11">
        <f>B11*D11</f>
        <v>20.915999999999997</v>
      </c>
      <c r="F11">
        <v>0.1</v>
      </c>
      <c r="G11">
        <f t="shared" si="0"/>
        <v>0.98100000000000009</v>
      </c>
      <c r="P11">
        <f t="shared" si="2"/>
        <v>80</v>
      </c>
      <c r="Q11">
        <v>0.46</v>
      </c>
      <c r="R11">
        <f t="shared" si="1"/>
        <v>0.23</v>
      </c>
    </row>
    <row r="12" spans="1:18" x14ac:dyDescent="0.3">
      <c r="A12">
        <v>1.66</v>
      </c>
      <c r="B12">
        <v>38.1</v>
      </c>
      <c r="C12">
        <v>4</v>
      </c>
      <c r="D12">
        <f>2*A12/C12</f>
        <v>0.83</v>
      </c>
      <c r="E12">
        <f>B12*D12</f>
        <v>31.623000000000001</v>
      </c>
      <c r="F12">
        <v>0.2</v>
      </c>
      <c r="G12">
        <f t="shared" si="0"/>
        <v>1.9620000000000002</v>
      </c>
      <c r="P12">
        <f t="shared" si="2"/>
        <v>90</v>
      </c>
      <c r="Q12">
        <v>0.37</v>
      </c>
      <c r="R12">
        <f t="shared" si="1"/>
        <v>0.185</v>
      </c>
    </row>
    <row r="13" spans="1:18" x14ac:dyDescent="0.3">
      <c r="A13">
        <v>1.66</v>
      </c>
      <c r="B13">
        <v>32.1</v>
      </c>
      <c r="C13">
        <v>5</v>
      </c>
      <c r="D13">
        <f>2*A13/C13</f>
        <v>0.66399999999999992</v>
      </c>
      <c r="E13">
        <f>B13*D13</f>
        <v>21.314399999999999</v>
      </c>
      <c r="F13">
        <v>0.1</v>
      </c>
      <c r="G13">
        <f t="shared" si="0"/>
        <v>0.98100000000000009</v>
      </c>
      <c r="P13">
        <f t="shared" si="2"/>
        <v>100</v>
      </c>
      <c r="Q13">
        <v>0.91</v>
      </c>
      <c r="R13">
        <f t="shared" si="1"/>
        <v>0.45500000000000002</v>
      </c>
    </row>
    <row r="14" spans="1:18" x14ac:dyDescent="0.3">
      <c r="A14">
        <v>1.66</v>
      </c>
      <c r="B14">
        <v>32.5</v>
      </c>
      <c r="C14">
        <v>5</v>
      </c>
      <c r="D14">
        <f>2*A14/C14</f>
        <v>0.66399999999999992</v>
      </c>
      <c r="E14">
        <f>B14*D14</f>
        <v>21.58</v>
      </c>
      <c r="F14">
        <v>0.1</v>
      </c>
      <c r="G14">
        <f t="shared" si="0"/>
        <v>0.98100000000000009</v>
      </c>
      <c r="P14">
        <f t="shared" si="2"/>
        <v>110</v>
      </c>
      <c r="Q14">
        <v>0.85</v>
      </c>
      <c r="R14">
        <f t="shared" si="1"/>
        <v>0.42499999999999999</v>
      </c>
    </row>
    <row r="15" spans="1:18" x14ac:dyDescent="0.3">
      <c r="A15">
        <v>1.66</v>
      </c>
      <c r="B15">
        <v>47.3</v>
      </c>
      <c r="C15">
        <v>5</v>
      </c>
      <c r="D15">
        <f>2*A15/C15</f>
        <v>0.66399999999999992</v>
      </c>
      <c r="E15">
        <f>B15*D15</f>
        <v>31.407199999999996</v>
      </c>
      <c r="F15">
        <v>0.2</v>
      </c>
      <c r="G15">
        <f t="shared" si="0"/>
        <v>1.9620000000000002</v>
      </c>
      <c r="P15">
        <f t="shared" si="2"/>
        <v>120</v>
      </c>
      <c r="Q15">
        <v>1.02</v>
      </c>
      <c r="R15">
        <f t="shared" si="1"/>
        <v>0.51</v>
      </c>
    </row>
    <row r="16" spans="1:18" x14ac:dyDescent="0.3">
      <c r="A16">
        <v>1.66</v>
      </c>
      <c r="B16">
        <v>38.1</v>
      </c>
      <c r="C16">
        <v>6</v>
      </c>
      <c r="D16">
        <f>2*A16/C16</f>
        <v>0.55333333333333334</v>
      </c>
      <c r="E16">
        <f>B16*D16</f>
        <v>21.082000000000001</v>
      </c>
      <c r="F16">
        <v>0.1</v>
      </c>
      <c r="G16">
        <f t="shared" si="0"/>
        <v>0.98100000000000009</v>
      </c>
      <c r="P16">
        <f t="shared" si="2"/>
        <v>130</v>
      </c>
      <c r="Q16">
        <v>1.39</v>
      </c>
      <c r="R16">
        <f t="shared" si="1"/>
        <v>0.69499999999999995</v>
      </c>
    </row>
    <row r="17" spans="1:18" x14ac:dyDescent="0.3">
      <c r="A17">
        <v>1.66</v>
      </c>
      <c r="B17">
        <v>56.7</v>
      </c>
      <c r="C17">
        <v>6</v>
      </c>
      <c r="D17">
        <f>2*A17/C17</f>
        <v>0.55333333333333334</v>
      </c>
      <c r="E17">
        <f>B17*D17</f>
        <v>31.374000000000002</v>
      </c>
      <c r="F17">
        <v>0.2</v>
      </c>
      <c r="G17">
        <f t="shared" si="0"/>
        <v>1.9620000000000002</v>
      </c>
      <c r="P17">
        <f t="shared" si="2"/>
        <v>140</v>
      </c>
      <c r="Q17">
        <v>1.62</v>
      </c>
      <c r="R17">
        <f t="shared" si="1"/>
        <v>0.81</v>
      </c>
    </row>
    <row r="18" spans="1:18" x14ac:dyDescent="0.3">
      <c r="A18">
        <v>1.66</v>
      </c>
      <c r="B18">
        <v>76.400000000000006</v>
      </c>
      <c r="C18">
        <v>8</v>
      </c>
      <c r="D18">
        <f>2*A18/C18</f>
        <v>0.41499999999999998</v>
      </c>
      <c r="E18">
        <f>B18*D18</f>
        <v>31.706</v>
      </c>
      <c r="F18">
        <v>0.2</v>
      </c>
      <c r="G18">
        <f t="shared" si="0"/>
        <v>1.9620000000000002</v>
      </c>
      <c r="P18">
        <f t="shared" si="2"/>
        <v>150</v>
      </c>
      <c r="Q18">
        <v>1.76</v>
      </c>
      <c r="R18">
        <f t="shared" si="1"/>
        <v>0.88</v>
      </c>
    </row>
    <row r="19" spans="1:18" x14ac:dyDescent="0.3">
      <c r="A19">
        <v>1.66</v>
      </c>
      <c r="B19">
        <v>86</v>
      </c>
      <c r="C19">
        <v>9</v>
      </c>
      <c r="D19">
        <f>2*A19/C19</f>
        <v>0.36888888888888888</v>
      </c>
      <c r="E19">
        <f>B19*D19</f>
        <v>31.724444444444444</v>
      </c>
      <c r="F19">
        <v>0.2</v>
      </c>
      <c r="G19">
        <f t="shared" si="0"/>
        <v>1.9620000000000002</v>
      </c>
      <c r="P19">
        <f t="shared" si="2"/>
        <v>160</v>
      </c>
      <c r="Q19">
        <v>1.79</v>
      </c>
      <c r="R19">
        <f t="shared" si="1"/>
        <v>0.89500000000000002</v>
      </c>
    </row>
    <row r="20" spans="1:18" x14ac:dyDescent="0.3">
      <c r="A20">
        <v>1.66</v>
      </c>
      <c r="B20">
        <v>105.3</v>
      </c>
      <c r="C20">
        <v>11</v>
      </c>
      <c r="D20">
        <f>2*A20/C20</f>
        <v>0.30181818181818182</v>
      </c>
      <c r="E20">
        <f>B20*D20</f>
        <v>31.781454545454544</v>
      </c>
      <c r="F20">
        <v>0.2</v>
      </c>
      <c r="G20">
        <f t="shared" si="0"/>
        <v>1.9620000000000002</v>
      </c>
      <c r="P20">
        <f>P19+10</f>
        <v>170</v>
      </c>
      <c r="Q20">
        <v>1.85</v>
      </c>
      <c r="R20">
        <f t="shared" si="1"/>
        <v>0.92500000000000004</v>
      </c>
    </row>
    <row r="21" spans="1:18" x14ac:dyDescent="0.3">
      <c r="P21">
        <f t="shared" si="2"/>
        <v>180</v>
      </c>
      <c r="Q21">
        <v>1.82</v>
      </c>
      <c r="R21">
        <f t="shared" si="1"/>
        <v>0.91</v>
      </c>
    </row>
    <row r="22" spans="1:18" x14ac:dyDescent="0.3">
      <c r="P22">
        <v>170</v>
      </c>
      <c r="Q22">
        <v>1.74</v>
      </c>
      <c r="R22">
        <f t="shared" si="1"/>
        <v>0.87</v>
      </c>
    </row>
    <row r="23" spans="1:18" x14ac:dyDescent="0.3">
      <c r="P23">
        <v>160</v>
      </c>
      <c r="Q23">
        <v>1.62</v>
      </c>
      <c r="R23">
        <f t="shared" si="1"/>
        <v>0.81</v>
      </c>
    </row>
    <row r="24" spans="1:18" x14ac:dyDescent="0.3">
      <c r="P24">
        <f>P23-10</f>
        <v>150</v>
      </c>
      <c r="Q24">
        <v>1.68</v>
      </c>
      <c r="R24">
        <f t="shared" si="1"/>
        <v>0.84</v>
      </c>
    </row>
    <row r="25" spans="1:18" x14ac:dyDescent="0.3">
      <c r="P25">
        <f t="shared" ref="P25:P39" si="3">P24-10</f>
        <v>140</v>
      </c>
      <c r="Q25">
        <v>1.68</v>
      </c>
      <c r="R25">
        <f t="shared" si="1"/>
        <v>0.84</v>
      </c>
    </row>
    <row r="26" spans="1:18" x14ac:dyDescent="0.3">
      <c r="P26">
        <f t="shared" si="3"/>
        <v>130</v>
      </c>
      <c r="Q26">
        <v>1.42</v>
      </c>
      <c r="R26">
        <f t="shared" si="1"/>
        <v>0.71</v>
      </c>
    </row>
    <row r="27" spans="1:18" x14ac:dyDescent="0.3">
      <c r="P27">
        <f t="shared" si="3"/>
        <v>120</v>
      </c>
      <c r="Q27">
        <v>1</v>
      </c>
      <c r="R27">
        <f t="shared" si="1"/>
        <v>0.5</v>
      </c>
    </row>
    <row r="28" spans="1:18" x14ac:dyDescent="0.3">
      <c r="P28">
        <f t="shared" si="3"/>
        <v>110</v>
      </c>
      <c r="Q28">
        <v>1.08</v>
      </c>
      <c r="R28">
        <f t="shared" si="1"/>
        <v>0.54</v>
      </c>
    </row>
    <row r="29" spans="1:18" x14ac:dyDescent="0.3">
      <c r="P29">
        <f t="shared" si="3"/>
        <v>100</v>
      </c>
      <c r="Q29">
        <v>0.63</v>
      </c>
      <c r="R29">
        <f t="shared" si="1"/>
        <v>0.315</v>
      </c>
    </row>
    <row r="30" spans="1:18" x14ac:dyDescent="0.3">
      <c r="P30">
        <f t="shared" si="3"/>
        <v>90</v>
      </c>
      <c r="Q30">
        <v>0.48</v>
      </c>
      <c r="R30">
        <f t="shared" si="1"/>
        <v>0.24</v>
      </c>
    </row>
    <row r="31" spans="1:18" x14ac:dyDescent="0.3">
      <c r="P31">
        <f t="shared" si="3"/>
        <v>80</v>
      </c>
      <c r="Q31">
        <v>0.8</v>
      </c>
      <c r="R31">
        <f t="shared" si="1"/>
        <v>0.4</v>
      </c>
    </row>
    <row r="32" spans="1:18" x14ac:dyDescent="0.3">
      <c r="P32">
        <f t="shared" si="3"/>
        <v>70</v>
      </c>
      <c r="Q32">
        <v>0.83</v>
      </c>
      <c r="R32">
        <f t="shared" si="1"/>
        <v>0.41499999999999998</v>
      </c>
    </row>
    <row r="33" spans="16:18" x14ac:dyDescent="0.3">
      <c r="P33">
        <f t="shared" si="3"/>
        <v>60</v>
      </c>
      <c r="Q33">
        <v>1.1399999999999999</v>
      </c>
      <c r="R33">
        <f t="shared" si="1"/>
        <v>0.56999999999999995</v>
      </c>
    </row>
    <row r="34" spans="16:18" x14ac:dyDescent="0.3">
      <c r="P34">
        <f t="shared" si="3"/>
        <v>50</v>
      </c>
      <c r="Q34">
        <v>1.48</v>
      </c>
      <c r="R34">
        <f t="shared" si="1"/>
        <v>0.74</v>
      </c>
    </row>
    <row r="35" spans="16:18" x14ac:dyDescent="0.3">
      <c r="P35">
        <f t="shared" si="3"/>
        <v>40</v>
      </c>
      <c r="Q35">
        <v>1.76</v>
      </c>
      <c r="R35">
        <f t="shared" si="1"/>
        <v>0.88</v>
      </c>
    </row>
    <row r="36" spans="16:18" x14ac:dyDescent="0.3">
      <c r="P36">
        <f t="shared" si="3"/>
        <v>30</v>
      </c>
      <c r="Q36">
        <v>2.0499999999999998</v>
      </c>
      <c r="R36">
        <f t="shared" si="1"/>
        <v>1.0249999999999999</v>
      </c>
    </row>
    <row r="37" spans="16:18" x14ac:dyDescent="0.3">
      <c r="P37">
        <f t="shared" si="3"/>
        <v>20</v>
      </c>
      <c r="Q37">
        <v>2.25</v>
      </c>
      <c r="R37">
        <f t="shared" si="1"/>
        <v>1.125</v>
      </c>
    </row>
    <row r="38" spans="16:18" x14ac:dyDescent="0.3">
      <c r="P38">
        <f t="shared" si="3"/>
        <v>10</v>
      </c>
      <c r="Q38">
        <v>2.36</v>
      </c>
      <c r="R38">
        <f t="shared" si="1"/>
        <v>1.18</v>
      </c>
    </row>
    <row r="39" spans="16:18" x14ac:dyDescent="0.3">
      <c r="P39">
        <f t="shared" si="3"/>
        <v>0</v>
      </c>
      <c r="Q39">
        <v>2.4500000000000002</v>
      </c>
      <c r="R39">
        <f t="shared" si="1"/>
        <v>1.2250000000000001</v>
      </c>
    </row>
  </sheetData>
  <sortState xmlns:xlrd2="http://schemas.microsoft.com/office/spreadsheetml/2017/richdata2" ref="A3:F20">
    <sortCondition ref="C3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Daniel Hughes</cp:lastModifiedBy>
  <dcterms:created xsi:type="dcterms:W3CDTF">2022-11-10T18:11:23Z</dcterms:created>
  <dcterms:modified xsi:type="dcterms:W3CDTF">2022-11-10T19:53:05Z</dcterms:modified>
</cp:coreProperties>
</file>