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niel Hughes\Depletions Project\"/>
    </mc:Choice>
  </mc:AlternateContent>
  <xr:revisionPtr revIDLastSave="0" documentId="13_ncr:1_{8151F16E-E478-46D6-941D-ADD5D828CC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k53JsGsU7kjvZh4XoG+J35WqQDw=="/>
    </ext>
  </extLst>
</workbook>
</file>

<file path=xl/calcChain.xml><?xml version="1.0" encoding="utf-8"?>
<calcChain xmlns="http://schemas.openxmlformats.org/spreadsheetml/2006/main">
  <c r="AA4" i="3" l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3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</calcChain>
</file>

<file path=xl/sharedStrings.xml><?xml version="1.0" encoding="utf-8"?>
<sst xmlns="http://schemas.openxmlformats.org/spreadsheetml/2006/main" count="496" uniqueCount="65">
  <si>
    <t>?</t>
  </si>
  <si>
    <t>Orbit #</t>
  </si>
  <si>
    <t>Date</t>
  </si>
  <si>
    <t>Time</t>
  </si>
  <si>
    <t>SZA</t>
  </si>
  <si>
    <t>Altitude</t>
  </si>
  <si>
    <t>Latitude</t>
  </si>
  <si>
    <t>Longitude</t>
  </si>
  <si>
    <t>Frequency</t>
  </si>
  <si>
    <t>Start</t>
  </si>
  <si>
    <t>Midpoint</t>
  </si>
  <si>
    <t>End</t>
  </si>
  <si>
    <t xml:space="preserve">slight decrease   </t>
  </si>
  <si>
    <t>it's the end of the photoions</t>
  </si>
  <si>
    <t>no obvious change</t>
  </si>
  <si>
    <t>maybe slight decrease</t>
  </si>
  <si>
    <t>increase</t>
  </si>
  <si>
    <t>in low energy electrons</t>
  </si>
  <si>
    <t>no data</t>
  </si>
  <si>
    <t>very slight increase</t>
  </si>
  <si>
    <t>no change</t>
  </si>
  <si>
    <t>~10</t>
  </si>
  <si>
    <t>~ 6.2</t>
  </si>
  <si>
    <t>decrease</t>
  </si>
  <si>
    <t>cut in photoelectrons</t>
  </si>
  <si>
    <t>~ 20</t>
  </si>
  <si>
    <t>dursun</t>
  </si>
  <si>
    <t>range is too big</t>
  </si>
  <si>
    <t>end of photoions</t>
  </si>
  <si>
    <t>maybe less photoions</t>
  </si>
  <si>
    <t>~6 on average</t>
  </si>
  <si>
    <t>slight increase in the photoion energies</t>
  </si>
  <si>
    <t>~5</t>
  </si>
  <si>
    <t>slight increase</t>
  </si>
  <si>
    <t>short decrease</t>
  </si>
  <si>
    <t>~20</t>
  </si>
  <si>
    <t>not sure if it's real</t>
  </si>
  <si>
    <t>~8</t>
  </si>
  <si>
    <t>no obvious change from the surrounding</t>
  </si>
  <si>
    <t>~ 6</t>
  </si>
  <si>
    <t>~4</t>
  </si>
  <si>
    <t>maybe</t>
  </si>
  <si>
    <t>not different than surrounding</t>
  </si>
  <si>
    <t>~ 3</t>
  </si>
  <si>
    <t>it's at a density depletion region, but no change</t>
  </si>
  <si>
    <t>slight</t>
  </si>
  <si>
    <t>from immediate surrounding</t>
  </si>
  <si>
    <t>small</t>
  </si>
  <si>
    <t>~ 50</t>
  </si>
  <si>
    <t>cikar istersen</t>
  </si>
  <si>
    <t>from the surrounding</t>
  </si>
  <si>
    <t>~ 4</t>
  </si>
  <si>
    <t>sayilmaz</t>
  </si>
  <si>
    <t>~7</t>
  </si>
  <si>
    <t>~6</t>
  </si>
  <si>
    <t>~3.4</t>
  </si>
  <si>
    <t>slight decrease</t>
  </si>
  <si>
    <t>~ 10</t>
  </si>
  <si>
    <t>slight decrease and a spike</t>
  </si>
  <si>
    <t>slight spikes</t>
  </si>
  <si>
    <t>D</t>
  </si>
  <si>
    <t>N</t>
  </si>
  <si>
    <t>I</t>
  </si>
  <si>
    <t>ASPERA ELS</t>
  </si>
  <si>
    <t>Altitude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</si>
</sst>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yyyy\-m\-d"/>
  </numFmts>
  <fonts count="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EAF0FF"/>
        <bgColor rgb="FFEAF0FF"/>
      </patternFill>
    </fill>
    <fill>
      <patternFill patternType="solid">
        <fgColor rgb="FFFFFCEB"/>
        <bgColor rgb="FFFFFCEB"/>
      </patternFill>
    </fill>
    <fill>
      <patternFill patternType="solid">
        <fgColor rgb="FFFFF5F5"/>
        <bgColor rgb="FFFFF5F5"/>
      </patternFill>
    </fill>
    <fill>
      <patternFill patternType="solid">
        <fgColor rgb="FFFFFFFF"/>
        <bgColor rgb="FFFFFFFF"/>
      </patternFill>
    </fill>
    <fill>
      <patternFill patternType="solid">
        <fgColor rgb="FFE1FFD1"/>
        <bgColor rgb="FFE1FFD1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4" borderId="2" xfId="0" applyFont="1" applyFill="1" applyBorder="1" applyAlignment="1"/>
    <xf numFmtId="165" fontId="2" fillId="4" borderId="1" xfId="0" applyNumberFormat="1" applyFont="1" applyFill="1" applyBorder="1" applyAlignment="1"/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0" fontId="2" fillId="5" borderId="3" xfId="0" applyFont="1" applyFill="1" applyBorder="1" applyAlignment="1"/>
    <xf numFmtId="0" fontId="2" fillId="5" borderId="0" xfId="0" applyFont="1" applyFill="1" applyAlignment="1"/>
    <xf numFmtId="0" fontId="1" fillId="0" borderId="4" xfId="0" applyFont="1" applyBorder="1"/>
    <xf numFmtId="21" fontId="0" fillId="0" borderId="5" xfId="0" applyNumberFormat="1" applyFont="1" applyBorder="1" applyAlignment="1"/>
    <xf numFmtId="0" fontId="0" fillId="0" borderId="0" xfId="0" applyFont="1" applyAlignment="1"/>
    <xf numFmtId="2" fontId="3" fillId="5" borderId="0" xfId="0" applyNumberFormat="1" applyFont="1" applyFill="1" applyAlignment="1">
      <alignment horizontal="right"/>
    </xf>
    <xf numFmtId="165" fontId="0" fillId="0" borderId="0" xfId="0" applyNumberFormat="1" applyFont="1" applyAlignment="1"/>
    <xf numFmtId="0" fontId="4" fillId="0" borderId="0" xfId="0" applyFont="1" applyAlignment="1"/>
    <xf numFmtId="2" fontId="0" fillId="0" borderId="0" xfId="0" applyNumberFormat="1" applyFont="1" applyAlignment="1"/>
    <xf numFmtId="0" fontId="4" fillId="3" borderId="0" xfId="0" applyFont="1" applyFill="1" applyAlignment="1"/>
    <xf numFmtId="0" fontId="4" fillId="6" borderId="0" xfId="0" applyFont="1" applyFill="1" applyAlignment="1"/>
    <xf numFmtId="0" fontId="4" fillId="4" borderId="0" xfId="0" applyFont="1" applyFill="1" applyAlignment="1"/>
    <xf numFmtId="0" fontId="4" fillId="0" borderId="0" xfId="0" applyFont="1"/>
    <xf numFmtId="21" fontId="2" fillId="0" borderId="5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4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/>
    <xf numFmtId="0" fontId="2" fillId="4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4" borderId="4" xfId="0" applyFont="1" applyFill="1" applyBorder="1" applyAlignment="1"/>
    <xf numFmtId="0" fontId="1" fillId="6" borderId="4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165" fontId="2" fillId="4" borderId="0" xfId="0" applyNumberFormat="1" applyFont="1" applyFill="1" applyAlignment="1"/>
    <xf numFmtId="0" fontId="2" fillId="3" borderId="0" xfId="0" applyFont="1" applyFill="1" applyAlignment="1"/>
    <xf numFmtId="0" fontId="2" fillId="2" borderId="0" xfId="0" applyFont="1" applyFill="1" applyAlignment="1"/>
    <xf numFmtId="0" fontId="2" fillId="5" borderId="0" xfId="0" applyFont="1" applyFill="1" applyAlignment="1"/>
    <xf numFmtId="0" fontId="2" fillId="5" borderId="3" xfId="0" applyFont="1" applyFill="1" applyBorder="1" applyAlignment="1"/>
    <xf numFmtId="0" fontId="4" fillId="0" borderId="5" xfId="0" applyFont="1" applyBorder="1" applyAlignment="1"/>
    <xf numFmtId="0" fontId="4" fillId="7" borderId="5" xfId="0" applyFont="1" applyFill="1" applyBorder="1" applyAlignment="1"/>
    <xf numFmtId="1" fontId="2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5" xfId="0" applyFont="1" applyBorder="1" applyAlignment="1"/>
    <xf numFmtId="0" fontId="1" fillId="7" borderId="5" xfId="0" applyFont="1" applyFill="1" applyBorder="1" applyAlignment="1"/>
    <xf numFmtId="0" fontId="0" fillId="0" borderId="0" xfId="0" applyFont="1" applyFill="1" applyBorder="1" applyAlignment="1"/>
    <xf numFmtId="164" fontId="1" fillId="0" borderId="4" xfId="0" applyNumberFormat="1" applyFont="1" applyBorder="1" applyAlignment="1"/>
    <xf numFmtId="164" fontId="2" fillId="0" borderId="0" xfId="0" applyNumberFormat="1" applyFont="1" applyBorder="1" applyAlignment="1">
      <alignment horizontal="right"/>
    </xf>
    <xf numFmtId="21" fontId="0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165" fontId="0" fillId="0" borderId="4" xfId="0" applyNumberFormat="1" applyFont="1" applyBorder="1" applyAlignment="1"/>
    <xf numFmtId="0" fontId="2" fillId="0" borderId="5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164" fontId="1" fillId="0" borderId="0" xfId="0" applyNumberFormat="1" applyFont="1" applyBorder="1" applyAlignment="1"/>
    <xf numFmtId="21" fontId="2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/>
    <xf numFmtId="164" fontId="1" fillId="6" borderId="0" xfId="0" applyNumberFormat="1" applyFont="1" applyFill="1" applyBorder="1" applyAlignment="1"/>
    <xf numFmtId="166" fontId="2" fillId="0" borderId="4" xfId="0" applyNumberFormat="1" applyFont="1" applyBorder="1" applyAlignment="1">
      <alignment horizontal="right"/>
    </xf>
    <xf numFmtId="0" fontId="1" fillId="7" borderId="0" xfId="0" applyFont="1" applyFill="1" applyBorder="1" applyAlignment="1"/>
    <xf numFmtId="0" fontId="2" fillId="7" borderId="0" xfId="0" applyFont="1" applyFill="1" applyBorder="1" applyAlignment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13"/>
  <sheetViews>
    <sheetView tabSelected="1" workbookViewId="0">
      <selection activeCell="A4" sqref="A4"/>
    </sheetView>
  </sheetViews>
  <sheetFormatPr defaultColWidth="11.09765625" defaultRowHeight="15" customHeight="1" x14ac:dyDescent="0.3"/>
  <cols>
    <col min="3" max="3" width="11.09765625" customWidth="1"/>
    <col min="4" max="4" width="11.5" customWidth="1"/>
    <col min="5" max="20" width="11.09765625" customWidth="1"/>
    <col min="21" max="21" width="15.8984375" customWidth="1"/>
  </cols>
  <sheetData>
    <row r="1" spans="1:27" ht="15.6" x14ac:dyDescent="0.3">
      <c r="A1" s="35"/>
      <c r="B1" s="36"/>
      <c r="C1" s="37" t="s">
        <v>9</v>
      </c>
      <c r="D1" s="38"/>
      <c r="E1" s="38"/>
      <c r="F1" s="38"/>
      <c r="G1" s="38"/>
      <c r="H1" s="39"/>
      <c r="I1" s="40" t="s">
        <v>10</v>
      </c>
      <c r="J1" s="36"/>
      <c r="K1" s="36"/>
      <c r="L1" s="36"/>
      <c r="M1" s="36"/>
      <c r="N1" s="36"/>
      <c r="O1" s="41" t="s">
        <v>11</v>
      </c>
      <c r="P1" s="35"/>
      <c r="Q1" s="35"/>
      <c r="R1" s="35"/>
      <c r="S1" s="35"/>
      <c r="T1" s="35"/>
      <c r="U1" s="42"/>
      <c r="V1" s="11"/>
      <c r="W1" s="11"/>
      <c r="X1" s="11"/>
      <c r="Y1" s="11"/>
      <c r="Z1" s="11"/>
      <c r="AA1" s="11"/>
    </row>
    <row r="2" spans="1:27" ht="15.6" x14ac:dyDescent="0.3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5" t="s">
        <v>8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4" t="s">
        <v>8</v>
      </c>
      <c r="U2" s="43" t="s">
        <v>63</v>
      </c>
      <c r="V2" s="10"/>
      <c r="W2" s="10"/>
      <c r="X2" s="10"/>
      <c r="Y2" s="10"/>
      <c r="Z2" s="10"/>
      <c r="AA2" s="11" t="s">
        <v>64</v>
      </c>
    </row>
    <row r="3" spans="1:27" ht="15.6" x14ac:dyDescent="0.3">
      <c r="A3" s="12">
        <v>2012</v>
      </c>
      <c r="B3" s="60">
        <v>38573</v>
      </c>
      <c r="C3" s="13">
        <v>0.13490776620370371</v>
      </c>
      <c r="D3" s="14">
        <v>87.37</v>
      </c>
      <c r="E3" s="14">
        <v>587</v>
      </c>
      <c r="F3" s="15">
        <v>41.7</v>
      </c>
      <c r="G3" s="15">
        <v>295.58999999999997</v>
      </c>
      <c r="H3" s="62">
        <v>0.307</v>
      </c>
      <c r="I3" s="13">
        <v>0.13560620370370371</v>
      </c>
      <c r="J3" s="14">
        <v>89.65</v>
      </c>
      <c r="K3" s="14">
        <v>646</v>
      </c>
      <c r="L3" s="14">
        <v>45.09</v>
      </c>
      <c r="M3" s="14">
        <v>295.45999999999998</v>
      </c>
      <c r="N3" s="62">
        <v>8.6999999999999994E-2</v>
      </c>
      <c r="O3" s="13">
        <v>0.13630465277777778</v>
      </c>
      <c r="P3" s="14">
        <v>91.86</v>
      </c>
      <c r="Q3" s="14">
        <v>709</v>
      </c>
      <c r="R3" s="14">
        <v>48.37</v>
      </c>
      <c r="S3" s="14">
        <v>295.29000000000002</v>
      </c>
      <c r="T3" s="62">
        <v>0.23200000000000001</v>
      </c>
      <c r="U3" s="44" t="s">
        <v>12</v>
      </c>
      <c r="V3" s="17" t="s">
        <v>13</v>
      </c>
      <c r="X3" s="1">
        <f t="shared" ref="X3:X213" si="0">(H3*H3)/(N3*N3)</f>
        <v>12.451975161844366</v>
      </c>
      <c r="Z3" t="s">
        <v>61</v>
      </c>
      <c r="AA3">
        <f>Q3-E3</f>
        <v>122</v>
      </c>
    </row>
    <row r="4" spans="1:27" ht="15.6" x14ac:dyDescent="0.3">
      <c r="A4" s="12">
        <v>2032</v>
      </c>
      <c r="B4" s="2">
        <v>38578</v>
      </c>
      <c r="C4" s="13">
        <v>0.72344704861111109</v>
      </c>
      <c r="D4" s="14">
        <v>48.95</v>
      </c>
      <c r="E4" s="14">
        <v>373</v>
      </c>
      <c r="F4" s="15">
        <v>-18.43</v>
      </c>
      <c r="G4" s="15">
        <v>101.09</v>
      </c>
      <c r="H4" s="16">
        <v>0.39600000000000002</v>
      </c>
      <c r="I4" s="13">
        <v>0.72440740740740739</v>
      </c>
      <c r="J4" s="14">
        <v>51.08</v>
      </c>
      <c r="K4" s="14">
        <v>335</v>
      </c>
      <c r="L4" s="14">
        <v>-13.07</v>
      </c>
      <c r="M4" s="14">
        <v>101.09</v>
      </c>
      <c r="N4" s="16">
        <v>0.106</v>
      </c>
      <c r="O4" s="13">
        <v>0.72493123842592588</v>
      </c>
      <c r="P4" s="14">
        <v>52.41</v>
      </c>
      <c r="Q4" s="14">
        <v>319</v>
      </c>
      <c r="R4" s="18">
        <v>-10.1</v>
      </c>
      <c r="S4" s="18">
        <v>101.1</v>
      </c>
      <c r="T4" s="16">
        <v>0.47299999999999998</v>
      </c>
      <c r="U4" s="44" t="s">
        <v>14</v>
      </c>
      <c r="V4" s="19" t="s">
        <v>15</v>
      </c>
      <c r="X4" s="1">
        <f t="shared" si="0"/>
        <v>13.956568173727307</v>
      </c>
      <c r="Z4" t="s">
        <v>62</v>
      </c>
      <c r="AA4" s="14">
        <f t="shared" ref="AA4:AA67" si="1">Q4-E4</f>
        <v>-54</v>
      </c>
    </row>
    <row r="5" spans="1:27" ht="15.6" x14ac:dyDescent="0.3">
      <c r="A5" s="12">
        <v>2087</v>
      </c>
      <c r="B5" s="60">
        <v>38594</v>
      </c>
      <c r="C5" s="13">
        <v>0.11733460648148147</v>
      </c>
      <c r="D5" s="14">
        <v>35.71</v>
      </c>
      <c r="E5" s="14">
        <v>484</v>
      </c>
      <c r="F5" s="14">
        <v>-38.79</v>
      </c>
      <c r="G5" s="14">
        <v>105.44</v>
      </c>
      <c r="H5" s="62">
        <v>0.46800000000000003</v>
      </c>
      <c r="I5" s="13">
        <v>0.11829496527777777</v>
      </c>
      <c r="J5" s="14">
        <v>35.42</v>
      </c>
      <c r="K5" s="14">
        <v>422</v>
      </c>
      <c r="L5" s="14">
        <v>-33.729999999999997</v>
      </c>
      <c r="M5" s="14">
        <v>105.32</v>
      </c>
      <c r="N5" s="62">
        <v>0.121</v>
      </c>
      <c r="O5" s="13">
        <v>0.11925533564814815</v>
      </c>
      <c r="P5" s="14">
        <v>35.78</v>
      </c>
      <c r="Q5" s="14">
        <v>372</v>
      </c>
      <c r="R5" s="18">
        <v>-28.5</v>
      </c>
      <c r="S5" s="14">
        <v>105.23</v>
      </c>
      <c r="T5" s="62">
        <v>0.498</v>
      </c>
      <c r="U5" s="44" t="s">
        <v>16</v>
      </c>
      <c r="V5" s="20" t="s">
        <v>17</v>
      </c>
      <c r="X5" s="1">
        <f t="shared" si="0"/>
        <v>14.959633904787927</v>
      </c>
      <c r="AA5" s="14">
        <f t="shared" si="1"/>
        <v>-112</v>
      </c>
    </row>
    <row r="6" spans="1:27" ht="15.6" x14ac:dyDescent="0.3">
      <c r="A6" s="12">
        <v>2128</v>
      </c>
      <c r="B6" s="60">
        <v>38605</v>
      </c>
      <c r="C6" s="13">
        <v>0.59150462962962957</v>
      </c>
      <c r="D6" s="14">
        <v>40.61</v>
      </c>
      <c r="E6" s="14">
        <v>721</v>
      </c>
      <c r="F6" s="14">
        <v>-60.09</v>
      </c>
      <c r="G6" s="14">
        <v>175.64</v>
      </c>
      <c r="H6" s="62">
        <v>0.24199999999999999</v>
      </c>
      <c r="I6" s="13">
        <v>0.5924652777777778</v>
      </c>
      <c r="J6" s="14">
        <v>37.64</v>
      </c>
      <c r="K6" s="14">
        <v>634</v>
      </c>
      <c r="L6" s="14">
        <v>-55.61</v>
      </c>
      <c r="M6" s="14">
        <v>175.04</v>
      </c>
      <c r="N6" s="62">
        <v>6.9000000000000006E-2</v>
      </c>
      <c r="O6" s="13">
        <v>0.59402777777777782</v>
      </c>
      <c r="P6" s="18">
        <v>33.200000000000003</v>
      </c>
      <c r="Q6" s="14">
        <v>507</v>
      </c>
      <c r="R6" s="14">
        <v>-47.84</v>
      </c>
      <c r="S6" s="14">
        <v>174.39</v>
      </c>
      <c r="T6" s="62">
        <v>0.39500000000000002</v>
      </c>
      <c r="U6" s="45" t="s">
        <v>18</v>
      </c>
      <c r="V6" s="21"/>
      <c r="X6" s="1">
        <f t="shared" si="0"/>
        <v>12.300777147658053</v>
      </c>
      <c r="Z6" t="s">
        <v>62</v>
      </c>
      <c r="AA6" s="14">
        <f t="shared" si="1"/>
        <v>-214</v>
      </c>
    </row>
    <row r="7" spans="1:27" ht="15.6" x14ac:dyDescent="0.3">
      <c r="A7" s="12">
        <v>2135</v>
      </c>
      <c r="B7" s="60">
        <v>38607</v>
      </c>
      <c r="C7" s="13">
        <v>0.55351099537037041</v>
      </c>
      <c r="D7" s="14">
        <v>33.24</v>
      </c>
      <c r="E7" s="14">
        <v>507</v>
      </c>
      <c r="F7" s="14">
        <v>-49.12</v>
      </c>
      <c r="G7" s="14">
        <v>142.26</v>
      </c>
      <c r="H7" s="55">
        <v>0.35099999999999998</v>
      </c>
      <c r="I7" s="53">
        <v>0.55386021990740741</v>
      </c>
      <c r="J7" s="14">
        <v>32.270000000000003</v>
      </c>
      <c r="K7" s="14">
        <v>482</v>
      </c>
      <c r="L7" s="14">
        <v>-47.32</v>
      </c>
      <c r="M7" s="14">
        <v>142.15</v>
      </c>
      <c r="N7" s="55">
        <v>0.108</v>
      </c>
      <c r="O7" s="53">
        <v>0.55429674768518522</v>
      </c>
      <c r="P7" s="14">
        <v>31.14</v>
      </c>
      <c r="Q7" s="14">
        <v>453</v>
      </c>
      <c r="R7" s="14">
        <v>-45.04</v>
      </c>
      <c r="S7" s="14">
        <v>142.03</v>
      </c>
      <c r="T7" s="55">
        <v>0.379</v>
      </c>
      <c r="U7" s="58" t="s">
        <v>19</v>
      </c>
      <c r="V7" s="69"/>
      <c r="W7" s="22"/>
      <c r="X7" s="1">
        <f t="shared" si="0"/>
        <v>10.5625</v>
      </c>
      <c r="Y7" s="3" t="s">
        <v>21</v>
      </c>
      <c r="Z7" t="s">
        <v>61</v>
      </c>
      <c r="AA7" s="14">
        <f t="shared" si="1"/>
        <v>-54</v>
      </c>
    </row>
    <row r="8" spans="1:27" ht="15.6" x14ac:dyDescent="0.3">
      <c r="A8" s="12">
        <v>2148</v>
      </c>
      <c r="B8" s="51">
        <v>38611</v>
      </c>
      <c r="C8" s="61">
        <v>0.2016087962962963</v>
      </c>
      <c r="D8" s="24">
        <v>35.5</v>
      </c>
      <c r="E8" s="46">
        <v>343</v>
      </c>
      <c r="F8" s="24">
        <v>-1.89</v>
      </c>
      <c r="G8" s="24">
        <v>338.88</v>
      </c>
      <c r="H8" s="25">
        <v>0.377</v>
      </c>
      <c r="I8" s="61">
        <v>0.2021412037037037</v>
      </c>
      <c r="J8" s="14">
        <v>37.58</v>
      </c>
      <c r="K8" s="28">
        <v>366</v>
      </c>
      <c r="L8" s="28">
        <v>1.04</v>
      </c>
      <c r="M8" s="24">
        <v>338.9</v>
      </c>
      <c r="N8" s="25">
        <v>0.19</v>
      </c>
      <c r="O8" s="61">
        <v>0.20274305555555555</v>
      </c>
      <c r="P8" s="14">
        <v>40.08</v>
      </c>
      <c r="Q8" s="28">
        <v>397</v>
      </c>
      <c r="R8" s="28">
        <v>4.41</v>
      </c>
      <c r="S8" s="28">
        <v>338.91</v>
      </c>
      <c r="T8" s="25">
        <v>0.58399999999999996</v>
      </c>
      <c r="U8" s="62" t="s">
        <v>20</v>
      </c>
      <c r="V8" s="59"/>
      <c r="W8" s="27"/>
      <c r="X8" s="1">
        <f t="shared" si="0"/>
        <v>3.9370914127423826</v>
      </c>
      <c r="Y8" s="27"/>
      <c r="Z8" s="27"/>
      <c r="AA8" s="14">
        <f t="shared" si="1"/>
        <v>54</v>
      </c>
    </row>
    <row r="9" spans="1:27" ht="15.6" x14ac:dyDescent="0.3">
      <c r="A9" s="32">
        <v>2191</v>
      </c>
      <c r="B9" s="26">
        <v>38623</v>
      </c>
      <c r="C9" s="61">
        <v>0.23306712962962964</v>
      </c>
      <c r="D9" s="28">
        <v>28.67</v>
      </c>
      <c r="E9" s="28">
        <v>374</v>
      </c>
      <c r="F9" s="28">
        <v>-47.82</v>
      </c>
      <c r="G9" s="28">
        <v>245.14</v>
      </c>
      <c r="H9" s="25">
        <v>0.157</v>
      </c>
      <c r="I9" s="61">
        <v>0.23368055555555556</v>
      </c>
      <c r="J9" s="28">
        <v>26.09</v>
      </c>
      <c r="K9" s="28">
        <v>347</v>
      </c>
      <c r="L9" s="28">
        <v>-44.45</v>
      </c>
      <c r="M9" s="28">
        <v>244.94</v>
      </c>
      <c r="N9" s="25">
        <v>6.5000000000000002E-2</v>
      </c>
      <c r="O9" s="61">
        <v>0.23446759259259259</v>
      </c>
      <c r="P9" s="28">
        <v>23.02</v>
      </c>
      <c r="Q9" s="28">
        <v>318</v>
      </c>
      <c r="R9" s="28">
        <v>-40.04</v>
      </c>
      <c r="S9" s="28">
        <v>244.75</v>
      </c>
      <c r="T9" s="25">
        <v>0.46400000000000002</v>
      </c>
      <c r="U9" s="68" t="s">
        <v>18</v>
      </c>
      <c r="V9" s="47"/>
      <c r="W9" s="27"/>
      <c r="X9" s="1">
        <f t="shared" si="0"/>
        <v>5.834082840236686</v>
      </c>
      <c r="Y9" s="27"/>
      <c r="Z9" s="47" t="s">
        <v>62</v>
      </c>
      <c r="AA9" s="14">
        <f t="shared" si="1"/>
        <v>-56</v>
      </c>
    </row>
    <row r="10" spans="1:27" ht="15.6" x14ac:dyDescent="0.3">
      <c r="A10" s="32">
        <v>2198</v>
      </c>
      <c r="B10" s="26">
        <v>38625</v>
      </c>
      <c r="C10" s="61">
        <v>0.19351851851851851</v>
      </c>
      <c r="D10" s="24">
        <v>24.6</v>
      </c>
      <c r="E10" s="28">
        <v>327</v>
      </c>
      <c r="F10" s="28">
        <v>-42.98</v>
      </c>
      <c r="G10" s="28">
        <v>212.62</v>
      </c>
      <c r="H10" s="25">
        <v>0.439</v>
      </c>
      <c r="I10" s="61">
        <v>0.19405092592592593</v>
      </c>
      <c r="J10" s="28">
        <v>22.47</v>
      </c>
      <c r="K10" s="28">
        <v>310</v>
      </c>
      <c r="L10" s="28">
        <v>-40.020000000000003</v>
      </c>
      <c r="M10" s="28">
        <v>212.49</v>
      </c>
      <c r="N10" s="25">
        <v>0.16700000000000001</v>
      </c>
      <c r="O10" s="61">
        <v>0.19465277777777779</v>
      </c>
      <c r="P10" s="28">
        <v>20.22</v>
      </c>
      <c r="Q10" s="28">
        <v>295</v>
      </c>
      <c r="R10" s="28">
        <v>-36.54</v>
      </c>
      <c r="S10" s="28">
        <v>212.37</v>
      </c>
      <c r="T10" s="25">
        <v>0.60199999999999998</v>
      </c>
      <c r="U10" s="63" t="s">
        <v>16</v>
      </c>
      <c r="V10" s="47"/>
      <c r="W10" s="27"/>
      <c r="X10" s="1">
        <f t="shared" si="0"/>
        <v>6.9102872100111146</v>
      </c>
      <c r="Y10" s="47" t="s">
        <v>22</v>
      </c>
      <c r="Z10" s="47" t="s">
        <v>62</v>
      </c>
      <c r="AA10" s="14">
        <f t="shared" si="1"/>
        <v>-32</v>
      </c>
    </row>
    <row r="11" spans="1:27" ht="15.6" x14ac:dyDescent="0.3">
      <c r="A11" s="32">
        <v>2198</v>
      </c>
      <c r="B11" s="26">
        <v>38625</v>
      </c>
      <c r="C11" s="61">
        <v>0.19797453703703705</v>
      </c>
      <c r="D11" s="28">
        <v>17.45</v>
      </c>
      <c r="E11" s="28">
        <v>301</v>
      </c>
      <c r="F11" s="28">
        <v>-17.38</v>
      </c>
      <c r="G11" s="24">
        <v>212.1</v>
      </c>
      <c r="H11" s="25">
        <v>0.45500000000000002</v>
      </c>
      <c r="I11" s="61">
        <v>0.19822916666666668</v>
      </c>
      <c r="J11" s="28">
        <v>18.07</v>
      </c>
      <c r="K11" s="28">
        <v>307</v>
      </c>
      <c r="L11" s="28">
        <v>-15.88</v>
      </c>
      <c r="M11" s="24">
        <v>212.1</v>
      </c>
      <c r="N11" s="25">
        <v>0.498</v>
      </c>
      <c r="O11" s="61">
        <v>0.19841435185185186</v>
      </c>
      <c r="P11" s="28">
        <v>18.54</v>
      </c>
      <c r="Q11" s="28">
        <v>312</v>
      </c>
      <c r="R11" s="28">
        <v>-14.88</v>
      </c>
      <c r="S11" s="24">
        <v>212.1</v>
      </c>
      <c r="T11" s="25">
        <v>0.498</v>
      </c>
      <c r="U11" s="63" t="s">
        <v>16</v>
      </c>
      <c r="V11" s="47"/>
      <c r="W11" s="27"/>
      <c r="X11" s="1">
        <f t="shared" si="0"/>
        <v>0.83476476185867976</v>
      </c>
      <c r="Y11" s="27"/>
      <c r="Z11" s="47" t="s">
        <v>60</v>
      </c>
      <c r="AA11" s="14">
        <f t="shared" si="1"/>
        <v>11</v>
      </c>
    </row>
    <row r="12" spans="1:27" ht="15.6" x14ac:dyDescent="0.3">
      <c r="A12" s="32">
        <v>2199</v>
      </c>
      <c r="B12" s="26">
        <v>38625</v>
      </c>
      <c r="C12" s="61">
        <v>0.47291666666666665</v>
      </c>
      <c r="D12" s="24">
        <v>26.8</v>
      </c>
      <c r="E12" s="28">
        <v>345</v>
      </c>
      <c r="F12" s="28">
        <v>-45.88</v>
      </c>
      <c r="G12" s="28">
        <v>310.99</v>
      </c>
      <c r="H12" s="25">
        <v>0.307</v>
      </c>
      <c r="I12" s="61">
        <v>0.47334490740740742</v>
      </c>
      <c r="J12" s="24">
        <v>24.9</v>
      </c>
      <c r="K12" s="28">
        <v>328</v>
      </c>
      <c r="L12" s="28">
        <v>-43.44</v>
      </c>
      <c r="M12" s="28">
        <v>310.86</v>
      </c>
      <c r="N12" s="25">
        <v>7.4999999999999997E-2</v>
      </c>
      <c r="O12" s="61">
        <v>0.47395833333333331</v>
      </c>
      <c r="P12" s="28">
        <v>22.38</v>
      </c>
      <c r="Q12" s="28">
        <v>308</v>
      </c>
      <c r="R12" s="28">
        <v>-39.979999999999997</v>
      </c>
      <c r="S12" s="28">
        <v>310.70999999999998</v>
      </c>
      <c r="T12" s="25">
        <v>0.28299999999999997</v>
      </c>
      <c r="U12" s="63" t="s">
        <v>23</v>
      </c>
      <c r="V12" s="47"/>
      <c r="W12" s="27"/>
      <c r="X12" s="1">
        <f t="shared" si="0"/>
        <v>16.755377777777777</v>
      </c>
      <c r="Y12" s="27"/>
      <c r="Z12" s="47" t="s">
        <v>61</v>
      </c>
      <c r="AA12" s="14">
        <f t="shared" si="1"/>
        <v>-37</v>
      </c>
    </row>
    <row r="13" spans="1:27" ht="15.6" x14ac:dyDescent="0.3">
      <c r="A13" s="32">
        <v>2199</v>
      </c>
      <c r="B13" s="26">
        <v>38625</v>
      </c>
      <c r="C13" s="61">
        <v>0.47447916666666667</v>
      </c>
      <c r="D13" s="28">
        <v>20.41</v>
      </c>
      <c r="E13" s="28">
        <v>295</v>
      </c>
      <c r="F13" s="24">
        <v>-37</v>
      </c>
      <c r="G13" s="28">
        <v>310.61</v>
      </c>
      <c r="H13" s="25">
        <v>0.64500000000000002</v>
      </c>
      <c r="I13" s="61">
        <v>0.47597222222222224</v>
      </c>
      <c r="J13" s="28">
        <v>16.510000000000002</v>
      </c>
      <c r="K13" s="28">
        <v>278</v>
      </c>
      <c r="L13" s="28">
        <v>-28.43</v>
      </c>
      <c r="M13" s="28">
        <v>310.42</v>
      </c>
      <c r="N13" s="25">
        <v>0</v>
      </c>
      <c r="O13" s="61">
        <v>0.47718749999999999</v>
      </c>
      <c r="P13" s="28">
        <v>16.170000000000002</v>
      </c>
      <c r="Q13" s="28">
        <v>287</v>
      </c>
      <c r="R13" s="28">
        <v>-21.35</v>
      </c>
      <c r="S13" s="28">
        <v>310.35000000000002</v>
      </c>
      <c r="T13" s="25">
        <v>0.63800000000000001</v>
      </c>
      <c r="U13" s="63" t="s">
        <v>20</v>
      </c>
      <c r="V13" s="47"/>
      <c r="W13" s="27"/>
      <c r="X13" s="1" t="e">
        <f t="shared" si="0"/>
        <v>#DIV/0!</v>
      </c>
      <c r="Y13" s="27"/>
      <c r="Z13" s="47" t="s">
        <v>62</v>
      </c>
      <c r="AA13" s="14">
        <f t="shared" si="1"/>
        <v>-8</v>
      </c>
    </row>
    <row r="14" spans="1:27" ht="15.6" x14ac:dyDescent="0.3">
      <c r="A14" s="32">
        <v>2217</v>
      </c>
      <c r="B14" s="26">
        <v>38630</v>
      </c>
      <c r="C14" s="61">
        <v>0.51733796296296297</v>
      </c>
      <c r="D14" s="28">
        <v>15.74</v>
      </c>
      <c r="E14" s="28">
        <v>341</v>
      </c>
      <c r="F14" s="28">
        <v>-13.63</v>
      </c>
      <c r="G14" s="28">
        <v>278.79000000000002</v>
      </c>
      <c r="H14" s="25">
        <v>0.47499999999999998</v>
      </c>
      <c r="I14" s="61">
        <v>0.51777777777777778</v>
      </c>
      <c r="J14" s="28">
        <v>17.260000000000002</v>
      </c>
      <c r="K14" s="28">
        <v>360</v>
      </c>
      <c r="L14" s="28">
        <v>-11.19</v>
      </c>
      <c r="M14" s="28">
        <v>278.79000000000002</v>
      </c>
      <c r="N14" s="25">
        <v>6.7000000000000004E-2</v>
      </c>
      <c r="O14" s="61">
        <v>0.51829861111111108</v>
      </c>
      <c r="P14" s="28">
        <v>19.309999999999999</v>
      </c>
      <c r="Q14" s="28">
        <v>386</v>
      </c>
      <c r="R14" s="24">
        <v>-8.3000000000000007</v>
      </c>
      <c r="S14" s="24">
        <v>278.8</v>
      </c>
      <c r="T14" s="25">
        <v>0.41199999999999998</v>
      </c>
      <c r="U14" s="63" t="s">
        <v>16</v>
      </c>
      <c r="V14" s="47"/>
      <c r="W14" s="27"/>
      <c r="X14" s="1">
        <f t="shared" si="0"/>
        <v>50.261750946758731</v>
      </c>
      <c r="Y14" s="27"/>
      <c r="Z14" s="47" t="s">
        <v>60</v>
      </c>
      <c r="AA14" s="14">
        <f t="shared" si="1"/>
        <v>45</v>
      </c>
    </row>
    <row r="15" spans="1:27" ht="15.6" x14ac:dyDescent="0.3">
      <c r="A15" s="32">
        <v>2229</v>
      </c>
      <c r="B15" s="26">
        <v>38633</v>
      </c>
      <c r="C15" s="61">
        <v>0.87681712962962965</v>
      </c>
      <c r="D15" s="24">
        <v>13.7</v>
      </c>
      <c r="E15" s="28">
        <v>359</v>
      </c>
      <c r="F15" s="28">
        <v>-13.48</v>
      </c>
      <c r="G15" s="28">
        <v>17.84</v>
      </c>
      <c r="H15" s="25">
        <v>0.21</v>
      </c>
      <c r="I15" s="61">
        <v>0.87769675925925927</v>
      </c>
      <c r="J15" s="28">
        <v>17.09</v>
      </c>
      <c r="K15" s="28">
        <v>404</v>
      </c>
      <c r="L15" s="28">
        <v>-8.68</v>
      </c>
      <c r="M15" s="28">
        <v>17.86</v>
      </c>
      <c r="N15" s="25">
        <v>6.3E-2</v>
      </c>
      <c r="O15" s="61">
        <v>0.87856481481481485</v>
      </c>
      <c r="P15" s="28">
        <v>20.92</v>
      </c>
      <c r="Q15" s="28">
        <v>457</v>
      </c>
      <c r="R15" s="24">
        <v>-4</v>
      </c>
      <c r="S15" s="28">
        <v>17.89</v>
      </c>
      <c r="T15" s="25">
        <v>0.215</v>
      </c>
      <c r="U15" s="63" t="s">
        <v>23</v>
      </c>
      <c r="V15" s="47" t="s">
        <v>24</v>
      </c>
      <c r="W15" s="27"/>
      <c r="X15" s="1">
        <f t="shared" si="0"/>
        <v>11.111111111111109</v>
      </c>
      <c r="Y15" s="47" t="s">
        <v>25</v>
      </c>
      <c r="Z15" s="47" t="s">
        <v>62</v>
      </c>
      <c r="AA15" s="14">
        <f t="shared" si="1"/>
        <v>98</v>
      </c>
    </row>
    <row r="16" spans="1:27" ht="15.6" x14ac:dyDescent="0.3">
      <c r="A16" s="32">
        <v>2233</v>
      </c>
      <c r="B16" s="26">
        <v>38634</v>
      </c>
      <c r="C16" s="61">
        <v>0.9946990740740741</v>
      </c>
      <c r="D16" s="28">
        <v>10.41</v>
      </c>
      <c r="E16" s="28">
        <v>296</v>
      </c>
      <c r="F16" s="28">
        <v>-24.62</v>
      </c>
      <c r="G16" s="28">
        <v>50.92</v>
      </c>
      <c r="H16" s="25">
        <v>0.14299999999999999</v>
      </c>
      <c r="I16" s="61">
        <v>0.9952199074074074</v>
      </c>
      <c r="J16" s="28">
        <v>10.02</v>
      </c>
      <c r="K16" s="28">
        <v>309</v>
      </c>
      <c r="L16" s="28">
        <v>-21.62</v>
      </c>
      <c r="M16" s="28">
        <v>50.89</v>
      </c>
      <c r="N16" s="25">
        <v>0.10299999999999999</v>
      </c>
      <c r="O16" s="61">
        <v>0.99591435185185184</v>
      </c>
      <c r="P16" s="28">
        <v>10.83</v>
      </c>
      <c r="Q16" s="28">
        <v>332</v>
      </c>
      <c r="R16" s="28">
        <v>-17.649999999999999</v>
      </c>
      <c r="S16" s="28">
        <v>50.88</v>
      </c>
      <c r="T16" s="25">
        <v>0.34599999999999997</v>
      </c>
      <c r="U16" s="63" t="s">
        <v>16</v>
      </c>
      <c r="V16" s="47"/>
      <c r="W16" s="27"/>
      <c r="X16" s="1">
        <f t="shared" si="0"/>
        <v>1.927514374587614</v>
      </c>
      <c r="Y16" s="27"/>
      <c r="Z16" s="47" t="s">
        <v>62</v>
      </c>
      <c r="AA16" s="14">
        <f t="shared" si="1"/>
        <v>36</v>
      </c>
    </row>
    <row r="17" spans="1:27" ht="15.6" x14ac:dyDescent="0.3">
      <c r="A17" s="32">
        <v>2277</v>
      </c>
      <c r="B17" s="26">
        <v>38647</v>
      </c>
      <c r="C17" s="61">
        <v>0.3102314814814815</v>
      </c>
      <c r="D17" s="28">
        <v>16.47</v>
      </c>
      <c r="E17" s="28">
        <v>285</v>
      </c>
      <c r="F17" s="28">
        <v>-35.26</v>
      </c>
      <c r="G17" s="24">
        <v>54.1</v>
      </c>
      <c r="H17" s="25">
        <v>0.753</v>
      </c>
      <c r="I17" s="61">
        <v>0.31067129629629631</v>
      </c>
      <c r="J17" s="28">
        <v>13.99</v>
      </c>
      <c r="K17" s="28">
        <v>293</v>
      </c>
      <c r="L17" s="28">
        <v>-32.75</v>
      </c>
      <c r="M17" s="28">
        <v>54.04</v>
      </c>
      <c r="N17" s="25">
        <v>0.35299999999999998</v>
      </c>
      <c r="O17" s="61">
        <v>0.31101851851851853</v>
      </c>
      <c r="P17" s="28">
        <v>12.02</v>
      </c>
      <c r="Q17" s="28">
        <v>301</v>
      </c>
      <c r="R17" s="28">
        <v>-30.75</v>
      </c>
      <c r="S17" s="24">
        <v>54</v>
      </c>
      <c r="T17" s="25">
        <v>0.625</v>
      </c>
      <c r="U17" s="63" t="s">
        <v>16</v>
      </c>
      <c r="V17" s="63"/>
      <c r="W17" s="27"/>
      <c r="X17" s="1">
        <f t="shared" si="0"/>
        <v>4.5503053551509129</v>
      </c>
      <c r="Y17" s="27"/>
      <c r="Z17" s="27"/>
      <c r="AA17" s="14">
        <f t="shared" si="1"/>
        <v>16</v>
      </c>
    </row>
    <row r="18" spans="1:27" ht="15.6" x14ac:dyDescent="0.3">
      <c r="A18" s="32">
        <v>2301</v>
      </c>
      <c r="B18" s="26">
        <v>38654</v>
      </c>
      <c r="C18" s="61">
        <v>2.4861111111111112E-2</v>
      </c>
      <c r="D18" s="28">
        <v>31.19</v>
      </c>
      <c r="E18" s="28">
        <v>300</v>
      </c>
      <c r="F18" s="24">
        <v>-56.6</v>
      </c>
      <c r="G18" s="24">
        <v>253.43</v>
      </c>
      <c r="H18" s="25">
        <v>0.39900000000000002</v>
      </c>
      <c r="I18" s="61">
        <v>2.5034722222222222E-2</v>
      </c>
      <c r="J18" s="28">
        <v>38.19</v>
      </c>
      <c r="K18" s="28">
        <v>295</v>
      </c>
      <c r="L18" s="28">
        <v>-55.61</v>
      </c>
      <c r="M18" s="24">
        <v>253.3</v>
      </c>
      <c r="N18" s="25">
        <v>0.154</v>
      </c>
      <c r="O18" s="61">
        <v>2.5208333333333333E-2</v>
      </c>
      <c r="P18" s="28">
        <v>37.19</v>
      </c>
      <c r="Q18" s="28">
        <v>292</v>
      </c>
      <c r="R18" s="28">
        <v>-54.61</v>
      </c>
      <c r="S18" s="28">
        <v>253.18</v>
      </c>
      <c r="T18" s="25">
        <v>0.52300000000000002</v>
      </c>
      <c r="U18" s="68" t="s">
        <v>18</v>
      </c>
      <c r="V18" s="47"/>
      <c r="W18" s="27"/>
      <c r="X18" s="1">
        <f t="shared" si="0"/>
        <v>6.7128099173553721</v>
      </c>
      <c r="Y18" s="27"/>
      <c r="Z18" s="27"/>
      <c r="AA18" s="14">
        <f t="shared" si="1"/>
        <v>-8</v>
      </c>
    </row>
    <row r="19" spans="1:27" ht="15.6" x14ac:dyDescent="0.3">
      <c r="A19" s="32">
        <v>2301</v>
      </c>
      <c r="B19" s="26">
        <v>38654</v>
      </c>
      <c r="C19" s="61">
        <v>2.6516203703703705E-2</v>
      </c>
      <c r="D19" s="28">
        <v>29.65</v>
      </c>
      <c r="E19" s="28">
        <v>276</v>
      </c>
      <c r="F19" s="28">
        <v>-47.09</v>
      </c>
      <c r="G19" s="28">
        <v>252.53</v>
      </c>
      <c r="H19" s="25">
        <v>0.51200000000000001</v>
      </c>
      <c r="I19" s="61">
        <v>2.6863425925925926E-2</v>
      </c>
      <c r="J19" s="28">
        <v>27.63</v>
      </c>
      <c r="K19" s="28">
        <v>276</v>
      </c>
      <c r="L19" s="28">
        <v>-45.08</v>
      </c>
      <c r="M19" s="28">
        <v>252.41</v>
      </c>
      <c r="N19" s="25">
        <v>0.20399999999999999</v>
      </c>
      <c r="O19" s="61">
        <v>2.7210648148148147E-2</v>
      </c>
      <c r="P19" s="28">
        <v>25.61</v>
      </c>
      <c r="Q19" s="28">
        <v>277</v>
      </c>
      <c r="R19" s="28">
        <v>-43.06</v>
      </c>
      <c r="S19" s="24">
        <v>252.3</v>
      </c>
      <c r="T19" s="25">
        <v>0.60099999999999998</v>
      </c>
      <c r="U19" s="68" t="s">
        <v>18</v>
      </c>
      <c r="V19" s="47"/>
      <c r="W19" s="27"/>
      <c r="X19" s="1">
        <f t="shared" si="0"/>
        <v>6.2991157247212621</v>
      </c>
      <c r="Y19" s="27"/>
      <c r="Z19" s="27"/>
      <c r="AA19" s="14">
        <f t="shared" si="1"/>
        <v>1</v>
      </c>
    </row>
    <row r="20" spans="1:27" ht="15.6" x14ac:dyDescent="0.3">
      <c r="A20" s="32">
        <v>2313</v>
      </c>
      <c r="B20" s="26">
        <v>38657</v>
      </c>
      <c r="C20" s="61">
        <v>0.38895833333333335</v>
      </c>
      <c r="D20" s="28">
        <v>11.87</v>
      </c>
      <c r="E20" s="28">
        <v>357</v>
      </c>
      <c r="F20" s="28">
        <v>-28.11</v>
      </c>
      <c r="G20" s="28">
        <v>350.82</v>
      </c>
      <c r="H20" s="25">
        <v>0.16700000000000001</v>
      </c>
      <c r="I20" s="61">
        <v>0.3895601851851852</v>
      </c>
      <c r="J20" s="28">
        <v>8.73</v>
      </c>
      <c r="K20" s="28">
        <v>387</v>
      </c>
      <c r="L20" s="28">
        <v>-24.74</v>
      </c>
      <c r="M20" s="28">
        <v>350.79</v>
      </c>
      <c r="N20" s="25">
        <v>6.6000000000000003E-2</v>
      </c>
      <c r="O20" s="61">
        <v>0.39043981481481482</v>
      </c>
      <c r="P20" s="24">
        <v>4.9000000000000004</v>
      </c>
      <c r="Q20" s="28">
        <v>438</v>
      </c>
      <c r="R20" s="28">
        <v>-20.03</v>
      </c>
      <c r="S20" s="28">
        <v>350.78</v>
      </c>
      <c r="T20" s="25">
        <v>0.252</v>
      </c>
      <c r="U20" s="68" t="s">
        <v>18</v>
      </c>
      <c r="V20" s="47"/>
      <c r="W20" s="27"/>
      <c r="X20" s="1">
        <f t="shared" si="0"/>
        <v>6.402433425160698</v>
      </c>
      <c r="Y20" s="27"/>
      <c r="Z20" s="27"/>
      <c r="AA20" s="14">
        <f t="shared" si="1"/>
        <v>81</v>
      </c>
    </row>
    <row r="21" spans="1:27" ht="15.6" x14ac:dyDescent="0.3">
      <c r="A21" s="32">
        <v>2319</v>
      </c>
      <c r="B21" s="26">
        <v>38659</v>
      </c>
      <c r="C21" s="61">
        <v>6.6886574074074071E-2</v>
      </c>
      <c r="D21" s="28">
        <v>21.16</v>
      </c>
      <c r="E21" s="28">
        <v>305</v>
      </c>
      <c r="F21" s="24">
        <v>-37.1</v>
      </c>
      <c r="G21" s="28">
        <v>220.47</v>
      </c>
      <c r="H21" s="25">
        <v>0.63200000000000001</v>
      </c>
      <c r="I21" s="61">
        <v>6.7152777777777783E-2</v>
      </c>
      <c r="J21" s="28">
        <v>19.71</v>
      </c>
      <c r="K21" s="28">
        <v>312</v>
      </c>
      <c r="L21" s="28">
        <v>-35.61</v>
      </c>
      <c r="M21" s="28">
        <v>220.43</v>
      </c>
      <c r="N21" s="25">
        <v>0.2</v>
      </c>
      <c r="O21" s="61">
        <v>6.7500000000000004E-2</v>
      </c>
      <c r="P21" s="28">
        <v>17.79</v>
      </c>
      <c r="Q21" s="28">
        <v>324</v>
      </c>
      <c r="R21" s="28">
        <v>-33.630000000000003</v>
      </c>
      <c r="S21" s="28">
        <v>220.38</v>
      </c>
      <c r="T21" s="25">
        <v>0.51100000000000001</v>
      </c>
      <c r="U21" s="68" t="s">
        <v>18</v>
      </c>
      <c r="V21" s="47"/>
      <c r="W21" s="27"/>
      <c r="X21" s="1">
        <f t="shared" si="0"/>
        <v>9.985599999999998</v>
      </c>
      <c r="Y21" s="27"/>
      <c r="Z21" s="27"/>
      <c r="AA21" s="14">
        <f t="shared" si="1"/>
        <v>19</v>
      </c>
    </row>
    <row r="22" spans="1:27" ht="15.6" x14ac:dyDescent="0.3">
      <c r="A22" s="32">
        <v>2334</v>
      </c>
      <c r="B22" s="26">
        <v>38663</v>
      </c>
      <c r="C22" s="61">
        <v>0.26447916666666665</v>
      </c>
      <c r="D22" s="28">
        <v>29.78</v>
      </c>
      <c r="E22" s="28">
        <v>285</v>
      </c>
      <c r="F22" s="28">
        <v>-44.51</v>
      </c>
      <c r="G22" s="28">
        <v>254.44</v>
      </c>
      <c r="H22" s="25">
        <v>0.48299999999999998</v>
      </c>
      <c r="I22" s="61">
        <v>0.2650925925925926</v>
      </c>
      <c r="J22" s="24">
        <v>26.4</v>
      </c>
      <c r="K22" s="28">
        <v>298</v>
      </c>
      <c r="L22" s="28">
        <v>-41.01</v>
      </c>
      <c r="M22" s="28">
        <v>254.28</v>
      </c>
      <c r="N22" s="25">
        <v>0.19700000000000001</v>
      </c>
      <c r="O22" s="61">
        <v>0.26553240740740741</v>
      </c>
      <c r="P22" s="28">
        <v>24.01</v>
      </c>
      <c r="Q22" s="28">
        <v>310</v>
      </c>
      <c r="R22" s="28">
        <v>-38.520000000000003</v>
      </c>
      <c r="S22" s="28">
        <v>254.18</v>
      </c>
      <c r="T22" s="25">
        <v>0.4</v>
      </c>
      <c r="U22" s="68" t="s">
        <v>18</v>
      </c>
      <c r="V22" s="47"/>
      <c r="W22" s="27"/>
      <c r="X22" s="1">
        <f t="shared" si="0"/>
        <v>6.0112087402406651</v>
      </c>
      <c r="Y22" s="27"/>
      <c r="Z22" s="27"/>
      <c r="AA22" s="14">
        <f t="shared" si="1"/>
        <v>25</v>
      </c>
    </row>
    <row r="23" spans="1:27" ht="15.6" x14ac:dyDescent="0.3">
      <c r="A23" s="32">
        <v>2362</v>
      </c>
      <c r="B23" s="26">
        <v>38671</v>
      </c>
      <c r="C23" s="61">
        <v>0.10304398148148149</v>
      </c>
      <c r="D23" s="28">
        <v>29.48</v>
      </c>
      <c r="E23" s="28">
        <v>323</v>
      </c>
      <c r="F23" s="28">
        <v>-41.08</v>
      </c>
      <c r="G23" s="28">
        <v>125.15</v>
      </c>
      <c r="H23" s="25">
        <v>0.63</v>
      </c>
      <c r="I23" s="61">
        <v>0.10365740740740741</v>
      </c>
      <c r="J23" s="24">
        <v>26.4</v>
      </c>
      <c r="K23" s="28">
        <v>347</v>
      </c>
      <c r="L23" s="28">
        <v>-37.659999999999997</v>
      </c>
      <c r="M23" s="28">
        <v>125.03</v>
      </c>
      <c r="N23" s="25">
        <v>0.06</v>
      </c>
      <c r="O23" s="61">
        <v>0.10444444444444445</v>
      </c>
      <c r="P23" s="28">
        <v>22.64</v>
      </c>
      <c r="Q23" s="28">
        <v>386</v>
      </c>
      <c r="R23" s="28">
        <v>-33.32</v>
      </c>
      <c r="S23" s="28">
        <v>124.92</v>
      </c>
      <c r="T23" s="25">
        <v>0.61899999999999999</v>
      </c>
      <c r="U23" s="68" t="s">
        <v>18</v>
      </c>
      <c r="V23" s="47"/>
      <c r="W23" s="27"/>
      <c r="X23" s="1">
        <f t="shared" si="0"/>
        <v>110.25000000000001</v>
      </c>
      <c r="Y23" s="27"/>
      <c r="Z23" s="27" t="s">
        <v>61</v>
      </c>
      <c r="AA23" s="14">
        <f t="shared" si="1"/>
        <v>63</v>
      </c>
    </row>
    <row r="24" spans="1:27" ht="15.6" x14ac:dyDescent="0.3">
      <c r="A24" s="32">
        <v>2489</v>
      </c>
      <c r="B24" s="26">
        <v>38706</v>
      </c>
      <c r="C24" s="61">
        <v>0.63648148148148154</v>
      </c>
      <c r="D24" s="28">
        <v>89.75</v>
      </c>
      <c r="E24" s="28">
        <v>331</v>
      </c>
      <c r="F24" s="28">
        <v>-83.33</v>
      </c>
      <c r="G24" s="28">
        <v>144.03</v>
      </c>
      <c r="H24" s="25">
        <v>0.43</v>
      </c>
      <c r="I24" s="61">
        <v>0.63883101851851853</v>
      </c>
      <c r="J24" s="28">
        <v>88.51</v>
      </c>
      <c r="K24" s="28">
        <v>321</v>
      </c>
      <c r="L24" s="28">
        <v>-84.55</v>
      </c>
      <c r="M24" s="28">
        <v>136.34</v>
      </c>
      <c r="N24" s="25">
        <v>0.17399999999999999</v>
      </c>
      <c r="O24" s="61">
        <v>0.6391782407407407</v>
      </c>
      <c r="P24" s="28">
        <v>86.85</v>
      </c>
      <c r="Q24" s="28">
        <v>310</v>
      </c>
      <c r="R24" s="28">
        <v>-85.92</v>
      </c>
      <c r="S24" s="28">
        <v>119.22</v>
      </c>
      <c r="T24" s="25">
        <v>0.35699999999999998</v>
      </c>
      <c r="U24" s="63" t="s">
        <v>20</v>
      </c>
      <c r="V24" s="63" t="s">
        <v>27</v>
      </c>
      <c r="W24" s="27"/>
      <c r="X24" s="1">
        <f t="shared" si="0"/>
        <v>6.1071475756374687</v>
      </c>
      <c r="Y24" s="27"/>
      <c r="Z24" s="27" t="s">
        <v>60</v>
      </c>
      <c r="AA24" s="14">
        <f t="shared" si="1"/>
        <v>-21</v>
      </c>
    </row>
    <row r="25" spans="1:27" ht="15.6" x14ac:dyDescent="0.3">
      <c r="A25" s="32">
        <v>3232</v>
      </c>
      <c r="B25" s="26">
        <v>38914</v>
      </c>
      <c r="C25" s="61">
        <v>0.66476851851851848</v>
      </c>
      <c r="D25" s="28">
        <v>32.94</v>
      </c>
      <c r="E25" s="28">
        <v>324</v>
      </c>
      <c r="F25" s="28">
        <v>25.75</v>
      </c>
      <c r="G25" s="28">
        <v>105.94</v>
      </c>
      <c r="H25" s="25">
        <v>0.47299999999999998</v>
      </c>
      <c r="I25" s="61">
        <v>0.6658101851851852</v>
      </c>
      <c r="J25" s="28">
        <v>34.43</v>
      </c>
      <c r="K25" s="28">
        <v>340</v>
      </c>
      <c r="L25" s="28">
        <v>19.809999999999999</v>
      </c>
      <c r="M25" s="24">
        <v>105.9</v>
      </c>
      <c r="N25" s="25">
        <v>5.1999999999999998E-2</v>
      </c>
      <c r="O25" s="61">
        <v>0.66703703703703698</v>
      </c>
      <c r="P25" s="28">
        <v>37.130000000000003</v>
      </c>
      <c r="Q25" s="28">
        <v>378</v>
      </c>
      <c r="R25" s="28">
        <v>12.96</v>
      </c>
      <c r="S25" s="24">
        <v>105.9</v>
      </c>
      <c r="T25" s="25">
        <v>0.11799999999999999</v>
      </c>
      <c r="U25" s="63" t="s">
        <v>12</v>
      </c>
      <c r="V25" s="47"/>
      <c r="W25" s="27"/>
      <c r="X25" s="1">
        <f t="shared" si="0"/>
        <v>82.740014792899402</v>
      </c>
      <c r="Y25" s="27"/>
      <c r="Z25" s="27" t="s">
        <v>60</v>
      </c>
      <c r="AA25" s="14">
        <f t="shared" si="1"/>
        <v>54</v>
      </c>
    </row>
    <row r="26" spans="1:27" ht="15.6" x14ac:dyDescent="0.3">
      <c r="A26" s="32">
        <v>3235</v>
      </c>
      <c r="B26" s="26">
        <v>38915</v>
      </c>
      <c r="C26" s="61">
        <v>0.50788194444444446</v>
      </c>
      <c r="D26" s="28">
        <v>38.92</v>
      </c>
      <c r="E26" s="28">
        <v>418</v>
      </c>
      <c r="F26" s="28">
        <v>8.58</v>
      </c>
      <c r="G26" s="28">
        <v>40.75</v>
      </c>
      <c r="H26" s="25">
        <v>0.28599999999999998</v>
      </c>
      <c r="I26" s="61">
        <v>0.50901620370370371</v>
      </c>
      <c r="J26" s="28">
        <v>42.45</v>
      </c>
      <c r="K26" s="28">
        <v>482</v>
      </c>
      <c r="L26" s="28">
        <v>2.52</v>
      </c>
      <c r="M26" s="24">
        <v>40.799999999999997</v>
      </c>
      <c r="N26" s="25">
        <v>7.5999999999999998E-2</v>
      </c>
      <c r="O26" s="61">
        <v>0.5103240740740741</v>
      </c>
      <c r="P26" s="28">
        <v>46.86</v>
      </c>
      <c r="Q26" s="28">
        <v>573</v>
      </c>
      <c r="R26" s="28">
        <v>-4.1900000000000004</v>
      </c>
      <c r="S26" s="28">
        <v>40.880000000000003</v>
      </c>
      <c r="T26" s="25">
        <v>0.20699999999999999</v>
      </c>
      <c r="U26" s="63" t="s">
        <v>12</v>
      </c>
      <c r="V26" s="47" t="s">
        <v>28</v>
      </c>
      <c r="W26" s="27"/>
      <c r="X26" s="1">
        <f t="shared" si="0"/>
        <v>14.161357340720219</v>
      </c>
      <c r="Y26" s="27"/>
      <c r="Z26" s="27"/>
      <c r="AA26" s="14">
        <f t="shared" si="1"/>
        <v>155</v>
      </c>
    </row>
    <row r="27" spans="1:27" ht="15.6" x14ac:dyDescent="0.3">
      <c r="A27" s="32">
        <v>3286</v>
      </c>
      <c r="B27" s="26">
        <v>38929</v>
      </c>
      <c r="C27" s="61">
        <v>0.78788194444444448</v>
      </c>
      <c r="D27" s="28">
        <v>25.95</v>
      </c>
      <c r="E27" s="28">
        <v>383</v>
      </c>
      <c r="F27" s="28">
        <v>22.71</v>
      </c>
      <c r="G27" s="28">
        <v>13.44</v>
      </c>
      <c r="H27" s="25">
        <v>0.40200000000000002</v>
      </c>
      <c r="I27" s="61">
        <v>0.78849537037037032</v>
      </c>
      <c r="J27" s="28">
        <v>26.98</v>
      </c>
      <c r="K27" s="28">
        <v>409</v>
      </c>
      <c r="L27" s="28">
        <v>19.36</v>
      </c>
      <c r="M27" s="28">
        <v>13.43</v>
      </c>
      <c r="N27" s="25">
        <v>0</v>
      </c>
      <c r="O27" s="61">
        <v>0.78909722222222223</v>
      </c>
      <c r="P27" s="28">
        <v>28.33</v>
      </c>
      <c r="Q27" s="28">
        <v>439</v>
      </c>
      <c r="R27" s="28">
        <v>16.05</v>
      </c>
      <c r="S27" s="28">
        <v>13.44</v>
      </c>
      <c r="T27" s="25">
        <v>0.254</v>
      </c>
      <c r="U27" s="68" t="s">
        <v>18</v>
      </c>
      <c r="V27" s="47"/>
      <c r="W27" s="27"/>
      <c r="X27" s="1" t="e">
        <f t="shared" si="0"/>
        <v>#DIV/0!</v>
      </c>
      <c r="Y27" s="27"/>
      <c r="Z27" s="47" t="s">
        <v>61</v>
      </c>
      <c r="AA27" s="14">
        <f t="shared" si="1"/>
        <v>56</v>
      </c>
    </row>
    <row r="28" spans="1:27" ht="15.6" x14ac:dyDescent="0.3">
      <c r="A28" s="32">
        <v>4245</v>
      </c>
      <c r="B28" s="26">
        <v>39198</v>
      </c>
      <c r="C28" s="61">
        <v>0.32914351851851853</v>
      </c>
      <c r="D28" s="28">
        <v>61.31</v>
      </c>
      <c r="E28" s="28">
        <v>770</v>
      </c>
      <c r="F28" s="28">
        <v>-75.569999999999993</v>
      </c>
      <c r="G28" s="28">
        <v>133.77000000000001</v>
      </c>
      <c r="H28" s="25">
        <v>0.16400000000000001</v>
      </c>
      <c r="I28" s="61">
        <v>0.32975694444444442</v>
      </c>
      <c r="J28" s="28">
        <v>59.83</v>
      </c>
      <c r="K28" s="28">
        <v>712</v>
      </c>
      <c r="L28" s="28">
        <v>-72.849999999999994</v>
      </c>
      <c r="M28" s="28">
        <v>131.82</v>
      </c>
      <c r="N28" s="25">
        <v>5.8000000000000003E-2</v>
      </c>
      <c r="O28" s="61">
        <v>0.33037037037037037</v>
      </c>
      <c r="P28" s="28">
        <v>58.37</v>
      </c>
      <c r="Q28" s="28">
        <v>657</v>
      </c>
      <c r="R28" s="28">
        <v>-70.040000000000006</v>
      </c>
      <c r="S28" s="28">
        <v>130.41</v>
      </c>
      <c r="T28" s="25">
        <v>0.33100000000000002</v>
      </c>
      <c r="U28" s="63" t="s">
        <v>20</v>
      </c>
      <c r="V28" s="47" t="s">
        <v>29</v>
      </c>
      <c r="W28" s="27"/>
      <c r="X28" s="1">
        <f t="shared" si="0"/>
        <v>7.9952437574316297</v>
      </c>
      <c r="Y28" s="27"/>
      <c r="Z28" s="27"/>
      <c r="AA28" s="14">
        <f t="shared" si="1"/>
        <v>-113</v>
      </c>
    </row>
    <row r="29" spans="1:27" ht="15.6" x14ac:dyDescent="0.3">
      <c r="A29" s="32">
        <v>4313</v>
      </c>
      <c r="B29" s="26">
        <v>39217</v>
      </c>
      <c r="C29" s="61">
        <v>0.37680555555555556</v>
      </c>
      <c r="D29" s="28">
        <v>36.18</v>
      </c>
      <c r="E29" s="28">
        <v>292</v>
      </c>
      <c r="F29" s="28">
        <v>-40.32</v>
      </c>
      <c r="G29" s="28">
        <v>328.78</v>
      </c>
      <c r="H29" s="25">
        <v>0.67600000000000005</v>
      </c>
      <c r="I29" s="61">
        <v>0.37732638888888886</v>
      </c>
      <c r="J29" s="28">
        <v>35.42</v>
      </c>
      <c r="K29" s="28">
        <v>295</v>
      </c>
      <c r="L29" s="28">
        <v>-37.32</v>
      </c>
      <c r="M29" s="28">
        <v>328.68</v>
      </c>
      <c r="N29" s="25">
        <v>0.29199999999999998</v>
      </c>
      <c r="O29" s="61">
        <v>0.37776620370370373</v>
      </c>
      <c r="P29" s="28">
        <v>34.950000000000003</v>
      </c>
      <c r="Q29" s="28">
        <v>300</v>
      </c>
      <c r="R29" s="28">
        <v>-34.82</v>
      </c>
      <c r="S29" s="28">
        <v>328.61</v>
      </c>
      <c r="T29" s="25">
        <v>0.67200000000000004</v>
      </c>
      <c r="U29" s="68" t="s">
        <v>18</v>
      </c>
      <c r="V29" s="63"/>
      <c r="W29" s="27"/>
      <c r="X29" s="1">
        <f t="shared" si="0"/>
        <v>5.3595421279789841</v>
      </c>
      <c r="Y29" s="27"/>
      <c r="Z29" s="27"/>
      <c r="AA29" s="14">
        <f t="shared" si="1"/>
        <v>8</v>
      </c>
    </row>
    <row r="30" spans="1:27" ht="15.6" x14ac:dyDescent="0.3">
      <c r="A30" s="32">
        <v>4313</v>
      </c>
      <c r="B30" s="26">
        <v>39217</v>
      </c>
      <c r="C30" s="61">
        <v>0.37899305555555557</v>
      </c>
      <c r="D30" s="28">
        <v>34.47</v>
      </c>
      <c r="E30" s="28">
        <v>328</v>
      </c>
      <c r="F30" s="28">
        <v>-27.86</v>
      </c>
      <c r="G30" s="28">
        <v>328.49</v>
      </c>
      <c r="H30" s="25">
        <v>0.621</v>
      </c>
      <c r="I30" s="61">
        <v>0.37951388888888887</v>
      </c>
      <c r="J30" s="28">
        <v>34.630000000000003</v>
      </c>
      <c r="K30" s="28">
        <v>346</v>
      </c>
      <c r="L30" s="28">
        <v>-24.91</v>
      </c>
      <c r="M30" s="28">
        <v>328.46</v>
      </c>
      <c r="N30" s="25">
        <v>5.8000000000000003E-2</v>
      </c>
      <c r="O30" s="61">
        <v>0.38012731481481482</v>
      </c>
      <c r="P30" s="28">
        <v>35.090000000000003</v>
      </c>
      <c r="Q30" s="28">
        <v>372</v>
      </c>
      <c r="R30" s="28">
        <v>-21.51</v>
      </c>
      <c r="S30" s="28">
        <v>328.45</v>
      </c>
      <c r="T30" s="25">
        <v>0.38200000000000001</v>
      </c>
      <c r="U30" s="68" t="s">
        <v>18</v>
      </c>
      <c r="V30" s="47"/>
      <c r="W30" s="27"/>
      <c r="X30" s="1">
        <f t="shared" si="0"/>
        <v>114.63763376932224</v>
      </c>
      <c r="Y30" s="27"/>
      <c r="Z30" s="27" t="s">
        <v>61</v>
      </c>
      <c r="AA30" s="14">
        <f t="shared" si="1"/>
        <v>44</v>
      </c>
    </row>
    <row r="31" spans="1:27" ht="15.6" x14ac:dyDescent="0.3">
      <c r="A31" s="32">
        <v>4475</v>
      </c>
      <c r="B31" s="26">
        <v>39262</v>
      </c>
      <c r="C31" s="61">
        <v>0.73628472222222219</v>
      </c>
      <c r="D31" s="28">
        <v>45.15</v>
      </c>
      <c r="E31" s="28">
        <v>290</v>
      </c>
      <c r="F31" s="28">
        <v>-70.23</v>
      </c>
      <c r="G31" s="28">
        <v>54.75</v>
      </c>
      <c r="H31" s="25">
        <v>0.45900000000000002</v>
      </c>
      <c r="I31" s="61">
        <v>0.7366435185185185</v>
      </c>
      <c r="J31" s="28">
        <v>43.16</v>
      </c>
      <c r="K31" s="28">
        <v>290</v>
      </c>
      <c r="L31" s="28">
        <v>-68.260000000000005</v>
      </c>
      <c r="M31" s="28">
        <v>53.96</v>
      </c>
      <c r="N31" s="25">
        <v>0.19600000000000001</v>
      </c>
      <c r="O31" s="61">
        <v>0.73707175925925927</v>
      </c>
      <c r="P31" s="28">
        <v>40.659999999999997</v>
      </c>
      <c r="Q31" s="28">
        <v>292</v>
      </c>
      <c r="R31" s="28">
        <v>-65.790000000000006</v>
      </c>
      <c r="S31" s="28">
        <v>53.17</v>
      </c>
      <c r="T31" s="25">
        <v>0.45200000000000001</v>
      </c>
      <c r="U31" s="63" t="s">
        <v>20</v>
      </c>
      <c r="V31" s="47"/>
      <c r="W31" s="27"/>
      <c r="X31" s="1">
        <f t="shared" si="0"/>
        <v>5.4841992919616818</v>
      </c>
      <c r="Y31" s="27"/>
      <c r="Z31" s="27" t="s">
        <v>60</v>
      </c>
      <c r="AA31" s="14">
        <f t="shared" si="1"/>
        <v>2</v>
      </c>
    </row>
    <row r="32" spans="1:27" ht="15.6" x14ac:dyDescent="0.3">
      <c r="A32" s="32">
        <v>6788</v>
      </c>
      <c r="B32" s="52">
        <v>39920</v>
      </c>
      <c r="C32" s="23">
        <v>7.0185185185185184E-2</v>
      </c>
      <c r="D32" s="28">
        <v>112.84</v>
      </c>
      <c r="E32" s="28">
        <v>433</v>
      </c>
      <c r="F32" s="28">
        <v>-41.69</v>
      </c>
      <c r="G32" s="28">
        <v>162.36000000000001</v>
      </c>
      <c r="H32" s="54">
        <v>0.17199999999999999</v>
      </c>
      <c r="I32" s="23">
        <v>7.1238425925925927E-2</v>
      </c>
      <c r="J32" s="28">
        <v>107.56</v>
      </c>
      <c r="K32" s="28">
        <v>381</v>
      </c>
      <c r="L32" s="28">
        <v>-47.36</v>
      </c>
      <c r="M32" s="24">
        <v>162.1</v>
      </c>
      <c r="N32" s="54">
        <v>0.04</v>
      </c>
      <c r="O32" s="23">
        <v>7.228009259259259E-2</v>
      </c>
      <c r="P32" s="28">
        <v>102.14</v>
      </c>
      <c r="Q32" s="28">
        <v>342</v>
      </c>
      <c r="R32" s="28">
        <v>-53.16</v>
      </c>
      <c r="S32" s="28">
        <v>161.66999999999999</v>
      </c>
      <c r="T32" s="54">
        <v>0.373</v>
      </c>
      <c r="U32" s="56" t="s">
        <v>23</v>
      </c>
      <c r="V32" s="47"/>
      <c r="X32" s="1">
        <f t="shared" si="0"/>
        <v>18.489999999999995</v>
      </c>
      <c r="Z32" s="47" t="s">
        <v>60</v>
      </c>
      <c r="AA32" s="14">
        <f t="shared" si="1"/>
        <v>-91</v>
      </c>
    </row>
    <row r="33" spans="1:27" ht="15.6" x14ac:dyDescent="0.3">
      <c r="A33" s="30">
        <v>7193</v>
      </c>
      <c r="B33" s="51">
        <v>40036</v>
      </c>
      <c r="C33" s="53">
        <v>0.42552083333333335</v>
      </c>
      <c r="D33" s="18">
        <v>74.819999999999993</v>
      </c>
      <c r="E33" s="14">
        <v>339</v>
      </c>
      <c r="F33" s="14">
        <v>-2.82</v>
      </c>
      <c r="G33" s="14">
        <v>321.16000000000003</v>
      </c>
      <c r="H33" s="55">
        <v>0.45100000000000001</v>
      </c>
      <c r="I33" s="53">
        <v>0.42657407407407405</v>
      </c>
      <c r="J33" s="18">
        <v>73.599999999999994</v>
      </c>
      <c r="K33" s="14">
        <v>362</v>
      </c>
      <c r="L33" s="14">
        <v>-8.7200000000000006</v>
      </c>
      <c r="M33" s="18">
        <v>321.2</v>
      </c>
      <c r="N33" s="55">
        <v>0.11700000000000001</v>
      </c>
      <c r="O33" s="53">
        <v>0.42744212962962963</v>
      </c>
      <c r="P33" s="14">
        <v>72.73</v>
      </c>
      <c r="Q33" s="14">
        <v>393</v>
      </c>
      <c r="R33" s="14">
        <v>-13.57</v>
      </c>
      <c r="S33" s="14">
        <v>321.23</v>
      </c>
      <c r="T33" s="55">
        <v>0.32400000000000001</v>
      </c>
      <c r="U33" s="57" t="s">
        <v>23</v>
      </c>
      <c r="V33" s="14"/>
      <c r="W33" s="27"/>
      <c r="X33" s="1">
        <f t="shared" si="0"/>
        <v>14.858718679231497</v>
      </c>
      <c r="Y33" s="47" t="s">
        <v>30</v>
      </c>
      <c r="Z33" s="27"/>
      <c r="AA33" s="14">
        <f t="shared" si="1"/>
        <v>54</v>
      </c>
    </row>
    <row r="34" spans="1:27" ht="15.6" x14ac:dyDescent="0.3">
      <c r="A34" s="32">
        <v>7774</v>
      </c>
      <c r="B34" s="66">
        <v>40203</v>
      </c>
      <c r="C34" s="61">
        <v>0.35450231481481481</v>
      </c>
      <c r="D34" s="28">
        <v>102.23</v>
      </c>
      <c r="E34" s="28">
        <v>418</v>
      </c>
      <c r="F34" s="28">
        <v>60.71</v>
      </c>
      <c r="G34" s="24">
        <v>41.1</v>
      </c>
      <c r="H34" s="25">
        <v>0.188</v>
      </c>
      <c r="I34" s="61">
        <v>0.35511574074074076</v>
      </c>
      <c r="J34" s="28">
        <v>99.01</v>
      </c>
      <c r="K34" s="28">
        <v>401</v>
      </c>
      <c r="L34" s="28">
        <v>64.02</v>
      </c>
      <c r="M34" s="28">
        <v>40.47</v>
      </c>
      <c r="N34" s="25">
        <v>9.8000000000000004E-2</v>
      </c>
      <c r="O34" s="61">
        <v>0.35563657407407406</v>
      </c>
      <c r="P34" s="28">
        <v>96.24</v>
      </c>
      <c r="Q34" s="28">
        <v>390</v>
      </c>
      <c r="R34" s="28">
        <v>66.86</v>
      </c>
      <c r="S34" s="28">
        <v>39.74</v>
      </c>
      <c r="T34" s="25">
        <v>0.32100000000000001</v>
      </c>
      <c r="U34" s="68" t="s">
        <v>18</v>
      </c>
      <c r="V34" s="47"/>
      <c r="W34" s="27"/>
      <c r="X34" s="1">
        <f t="shared" si="0"/>
        <v>3.6801332778009157</v>
      </c>
      <c r="Y34" s="27"/>
      <c r="Z34" s="47" t="s">
        <v>60</v>
      </c>
      <c r="AA34" s="14">
        <f t="shared" si="1"/>
        <v>-28</v>
      </c>
    </row>
    <row r="35" spans="1:27" ht="15.6" x14ac:dyDescent="0.3">
      <c r="A35" s="32">
        <v>8051</v>
      </c>
      <c r="B35" s="66">
        <v>40283</v>
      </c>
      <c r="C35" s="61">
        <v>0.55287037037037035</v>
      </c>
      <c r="D35" s="28">
        <v>119.58</v>
      </c>
      <c r="E35" s="28">
        <v>483</v>
      </c>
      <c r="F35" s="28">
        <v>1.73</v>
      </c>
      <c r="G35" s="28">
        <v>112.91</v>
      </c>
      <c r="H35" s="25">
        <v>0.152</v>
      </c>
      <c r="I35" s="61">
        <v>0.5539236111111111</v>
      </c>
      <c r="J35" s="28">
        <v>116.94</v>
      </c>
      <c r="K35" s="28">
        <v>430</v>
      </c>
      <c r="L35" s="28">
        <v>7.35</v>
      </c>
      <c r="M35" s="28">
        <v>112.97</v>
      </c>
      <c r="N35" s="25">
        <v>0</v>
      </c>
      <c r="O35" s="61">
        <v>0.555150462962963</v>
      </c>
      <c r="P35" s="28">
        <v>113.51</v>
      </c>
      <c r="Q35" s="28">
        <v>384</v>
      </c>
      <c r="R35" s="28">
        <v>14.08</v>
      </c>
      <c r="S35" s="28">
        <v>113.02</v>
      </c>
      <c r="T35" s="25">
        <v>0.14199999999999999</v>
      </c>
      <c r="U35" s="63" t="s">
        <v>23</v>
      </c>
      <c r="V35" s="47"/>
      <c r="W35" s="27"/>
      <c r="X35" s="1" t="e">
        <f t="shared" si="0"/>
        <v>#DIV/0!</v>
      </c>
      <c r="Y35" s="27"/>
      <c r="Z35" s="47" t="s">
        <v>60</v>
      </c>
      <c r="AA35" s="14">
        <f t="shared" si="1"/>
        <v>-99</v>
      </c>
    </row>
    <row r="36" spans="1:27" ht="15.6" x14ac:dyDescent="0.3">
      <c r="A36" s="32">
        <v>8073</v>
      </c>
      <c r="B36" s="52">
        <v>40289</v>
      </c>
      <c r="C36" s="23">
        <v>0.96420138888888884</v>
      </c>
      <c r="D36" s="28">
        <v>118.12</v>
      </c>
      <c r="E36" s="28">
        <v>483</v>
      </c>
      <c r="F36" s="28">
        <v>-2.21</v>
      </c>
      <c r="G36" s="28">
        <v>203.24</v>
      </c>
      <c r="H36" s="54">
        <v>0.19800000000000001</v>
      </c>
      <c r="I36" s="23">
        <v>0.9653356481481481</v>
      </c>
      <c r="J36" s="24">
        <v>115.5</v>
      </c>
      <c r="K36" s="28">
        <v>425</v>
      </c>
      <c r="L36" s="28">
        <v>3.88</v>
      </c>
      <c r="M36" s="28">
        <v>203.31</v>
      </c>
      <c r="N36" s="54">
        <v>5.6000000000000001E-2</v>
      </c>
      <c r="O36" s="23">
        <v>0.96637731481481481</v>
      </c>
      <c r="P36" s="28">
        <v>112.79</v>
      </c>
      <c r="Q36" s="28">
        <v>386</v>
      </c>
      <c r="R36" s="28">
        <v>9.65</v>
      </c>
      <c r="S36" s="28">
        <v>203.35</v>
      </c>
      <c r="T36" s="54">
        <v>0.189</v>
      </c>
      <c r="U36" s="56" t="s">
        <v>23</v>
      </c>
      <c r="V36" s="47"/>
      <c r="X36" s="1">
        <f t="shared" si="0"/>
        <v>12.501275510204081</v>
      </c>
      <c r="Z36" s="47" t="s">
        <v>60</v>
      </c>
      <c r="AA36" s="14">
        <f t="shared" si="1"/>
        <v>-97</v>
      </c>
    </row>
    <row r="37" spans="1:27" ht="15.6" x14ac:dyDescent="0.3">
      <c r="A37" s="30">
        <v>9135</v>
      </c>
      <c r="B37" s="60">
        <v>40599</v>
      </c>
      <c r="C37" s="13">
        <v>0.45879629629629631</v>
      </c>
      <c r="D37" s="18">
        <v>107.03</v>
      </c>
      <c r="E37" s="14">
        <v>329</v>
      </c>
      <c r="F37" s="14">
        <v>-20.92</v>
      </c>
      <c r="G37" s="14">
        <v>281.41000000000003</v>
      </c>
      <c r="H37" s="62">
        <v>0.54900000000000004</v>
      </c>
      <c r="I37" s="13">
        <v>0.45923611111111112</v>
      </c>
      <c r="J37" s="14">
        <v>105.79</v>
      </c>
      <c r="K37" s="14">
        <v>330</v>
      </c>
      <c r="L37" s="14">
        <v>-23.41</v>
      </c>
      <c r="M37" s="18">
        <v>281.39999999999998</v>
      </c>
      <c r="N37" s="62">
        <v>0.13900000000000001</v>
      </c>
      <c r="O37" s="13">
        <v>0.45967592592592593</v>
      </c>
      <c r="P37" s="14">
        <v>104.52</v>
      </c>
      <c r="Q37" s="14">
        <v>334</v>
      </c>
      <c r="R37" s="14">
        <v>-25.89</v>
      </c>
      <c r="S37" s="14">
        <v>281.39</v>
      </c>
      <c r="T37" s="62">
        <v>0.5</v>
      </c>
      <c r="U37" s="48" t="s">
        <v>23</v>
      </c>
      <c r="V37" s="14"/>
      <c r="X37" s="1">
        <f t="shared" si="0"/>
        <v>15.599658402774182</v>
      </c>
      <c r="Y37" s="3" t="s">
        <v>32</v>
      </c>
      <c r="AA37" s="14">
        <f t="shared" si="1"/>
        <v>5</v>
      </c>
    </row>
    <row r="38" spans="1:27" ht="15.6" x14ac:dyDescent="0.3">
      <c r="A38" s="30">
        <v>9138</v>
      </c>
      <c r="B38" s="60">
        <v>40600</v>
      </c>
      <c r="C38" s="13">
        <v>0.33456018518518521</v>
      </c>
      <c r="D38" s="18">
        <v>102.73</v>
      </c>
      <c r="E38" s="14">
        <v>342</v>
      </c>
      <c r="F38" s="14">
        <v>-28.33</v>
      </c>
      <c r="G38" s="14">
        <v>228.27</v>
      </c>
      <c r="H38" s="62">
        <v>0.46800000000000003</v>
      </c>
      <c r="I38" s="13">
        <v>0.33525462962962965</v>
      </c>
      <c r="J38" s="14">
        <v>100.68</v>
      </c>
      <c r="K38" s="14">
        <v>359</v>
      </c>
      <c r="L38" s="14">
        <v>-32.26</v>
      </c>
      <c r="M38" s="18">
        <v>228.22</v>
      </c>
      <c r="N38" s="62">
        <v>0.223</v>
      </c>
      <c r="O38" s="13">
        <v>0.33578703703703705</v>
      </c>
      <c r="P38" s="14">
        <v>99.13</v>
      </c>
      <c r="Q38" s="14">
        <v>375</v>
      </c>
      <c r="R38" s="14">
        <v>-35.18</v>
      </c>
      <c r="S38" s="14">
        <v>228.18</v>
      </c>
      <c r="T38" s="62">
        <v>0.41799999999999998</v>
      </c>
      <c r="U38" s="48" t="s">
        <v>20</v>
      </c>
      <c r="V38" s="3" t="s">
        <v>31</v>
      </c>
      <c r="X38" s="1">
        <f t="shared" si="0"/>
        <v>4.4043515855939193</v>
      </c>
      <c r="Z38" t="s">
        <v>60</v>
      </c>
      <c r="AA38" s="14">
        <f t="shared" si="1"/>
        <v>33</v>
      </c>
    </row>
    <row r="39" spans="1:27" ht="15.6" x14ac:dyDescent="0.3">
      <c r="A39" s="30">
        <v>9154</v>
      </c>
      <c r="B39" s="2">
        <v>40604</v>
      </c>
      <c r="C39" s="13">
        <v>0.99421296296296291</v>
      </c>
      <c r="D39" s="18">
        <v>110.94</v>
      </c>
      <c r="E39" s="14">
        <v>372</v>
      </c>
      <c r="F39" s="14">
        <v>-3.77</v>
      </c>
      <c r="G39" s="18">
        <v>65.099999999999994</v>
      </c>
      <c r="H39" s="16">
        <v>0.28199999999999997</v>
      </c>
      <c r="I39" s="13">
        <v>0.995</v>
      </c>
      <c r="J39" s="14">
        <v>109.14</v>
      </c>
      <c r="K39" s="14">
        <v>350</v>
      </c>
      <c r="L39" s="14">
        <v>-8.18</v>
      </c>
      <c r="M39" s="18">
        <v>65.13</v>
      </c>
      <c r="N39" s="16">
        <v>0.1</v>
      </c>
      <c r="O39" s="13">
        <v>0.99569444444444444</v>
      </c>
      <c r="P39" s="14">
        <v>107.45</v>
      </c>
      <c r="Q39" s="14">
        <v>337</v>
      </c>
      <c r="R39" s="14">
        <v>-12.13</v>
      </c>
      <c r="S39" s="14">
        <v>65.150000000000006</v>
      </c>
      <c r="T39" s="16">
        <v>0.38600000000000001</v>
      </c>
      <c r="U39" s="48" t="s">
        <v>23</v>
      </c>
      <c r="V39" s="14"/>
      <c r="X39" s="1">
        <f t="shared" si="0"/>
        <v>7.9523999999999972</v>
      </c>
      <c r="Z39" t="s">
        <v>62</v>
      </c>
      <c r="AA39" s="14">
        <f t="shared" si="1"/>
        <v>-35</v>
      </c>
    </row>
    <row r="40" spans="1:27" ht="15.6" x14ac:dyDescent="0.3">
      <c r="A40" s="30">
        <v>9194</v>
      </c>
      <c r="B40" s="51">
        <v>40616</v>
      </c>
      <c r="C40" s="53">
        <v>0.65212962962962961</v>
      </c>
      <c r="D40" s="18">
        <v>106.28</v>
      </c>
      <c r="E40" s="14">
        <v>391</v>
      </c>
      <c r="F40" s="14">
        <v>5.46</v>
      </c>
      <c r="G40" s="14">
        <v>197.04</v>
      </c>
      <c r="H40" s="55">
        <v>0.19800000000000001</v>
      </c>
      <c r="I40" s="53">
        <v>0.6529166666666667</v>
      </c>
      <c r="J40" s="18">
        <v>104.7</v>
      </c>
      <c r="K40" s="14">
        <v>364</v>
      </c>
      <c r="L40" s="14">
        <v>1.08</v>
      </c>
      <c r="M40" s="18">
        <v>197.08</v>
      </c>
      <c r="N40" s="55">
        <v>4.7E-2</v>
      </c>
      <c r="O40" s="53">
        <v>0.65370370370370368</v>
      </c>
      <c r="P40" s="14">
        <v>103.03</v>
      </c>
      <c r="Q40" s="14">
        <v>346</v>
      </c>
      <c r="R40" s="14">
        <v>-3.35</v>
      </c>
      <c r="S40" s="14">
        <v>197.12</v>
      </c>
      <c r="T40" s="55">
        <v>0.20100000000000001</v>
      </c>
      <c r="U40" s="57" t="s">
        <v>33</v>
      </c>
      <c r="V40" s="14"/>
      <c r="W40" s="27"/>
      <c r="X40" s="1">
        <f t="shared" si="0"/>
        <v>17.747397012222727</v>
      </c>
      <c r="Y40" s="27"/>
      <c r="Z40" s="27" t="s">
        <v>62</v>
      </c>
      <c r="AA40" s="14">
        <f t="shared" si="1"/>
        <v>-45</v>
      </c>
    </row>
    <row r="41" spans="1:27" ht="15.6" x14ac:dyDescent="0.3">
      <c r="A41" s="32">
        <v>9250</v>
      </c>
      <c r="B41" s="52">
        <v>40632</v>
      </c>
      <c r="C41" s="23">
        <v>0.98086805555555556</v>
      </c>
      <c r="D41" s="28">
        <v>80.05</v>
      </c>
      <c r="E41" s="28">
        <v>585</v>
      </c>
      <c r="F41" s="28">
        <v>-35.119999999999997</v>
      </c>
      <c r="G41" s="28">
        <v>165.23</v>
      </c>
      <c r="H41" s="54">
        <v>0.217</v>
      </c>
      <c r="I41" s="23">
        <v>0.9815625</v>
      </c>
      <c r="J41" s="24">
        <v>78.900000000000006</v>
      </c>
      <c r="K41" s="28">
        <v>640</v>
      </c>
      <c r="L41" s="28">
        <v>-38.54</v>
      </c>
      <c r="M41" s="28">
        <v>165.18</v>
      </c>
      <c r="N41" s="54">
        <v>4.5999999999999999E-2</v>
      </c>
      <c r="O41" s="23">
        <v>0.98225694444444445</v>
      </c>
      <c r="P41" s="28">
        <v>77.819999999999993</v>
      </c>
      <c r="Q41" s="28">
        <v>700</v>
      </c>
      <c r="R41" s="28">
        <v>-41.87</v>
      </c>
      <c r="S41" s="28">
        <v>165.12</v>
      </c>
      <c r="T41" s="54">
        <v>0.188</v>
      </c>
      <c r="U41" s="56" t="s">
        <v>16</v>
      </c>
      <c r="V41" s="47"/>
      <c r="X41" s="1">
        <f t="shared" si="0"/>
        <v>22.253780718336486</v>
      </c>
      <c r="Z41" s="47" t="s">
        <v>62</v>
      </c>
      <c r="AA41" s="14">
        <f t="shared" si="1"/>
        <v>115</v>
      </c>
    </row>
    <row r="42" spans="1:27" ht="15.6" x14ac:dyDescent="0.3">
      <c r="A42" s="30">
        <v>9398</v>
      </c>
      <c r="B42" s="60">
        <v>40676</v>
      </c>
      <c r="C42" s="13">
        <v>0.10744212962962962</v>
      </c>
      <c r="D42" s="18">
        <v>65.63</v>
      </c>
      <c r="E42" s="14">
        <v>429</v>
      </c>
      <c r="F42" s="14">
        <v>4.9400000000000004</v>
      </c>
      <c r="G42" s="14">
        <v>183.33</v>
      </c>
      <c r="H42" s="62">
        <v>0.47199999999999998</v>
      </c>
      <c r="I42" s="13">
        <v>0.11015046296296296</v>
      </c>
      <c r="J42" s="14">
        <v>60.31</v>
      </c>
      <c r="K42" s="14">
        <v>590</v>
      </c>
      <c r="L42" s="14">
        <v>-9.19</v>
      </c>
      <c r="M42" s="18">
        <v>183.51</v>
      </c>
      <c r="N42" s="62">
        <v>6.7000000000000004E-2</v>
      </c>
      <c r="O42" s="13">
        <v>0.11189814814814815</v>
      </c>
      <c r="P42" s="14">
        <v>57.97</v>
      </c>
      <c r="Q42" s="14">
        <v>733</v>
      </c>
      <c r="R42" s="18">
        <v>-17.600000000000001</v>
      </c>
      <c r="S42" s="14">
        <v>183.64</v>
      </c>
      <c r="T42" s="62">
        <v>0.26400000000000001</v>
      </c>
      <c r="U42" s="48" t="s">
        <v>33</v>
      </c>
      <c r="V42" s="14"/>
      <c r="X42" s="1">
        <f t="shared" si="0"/>
        <v>49.628870572510571</v>
      </c>
      <c r="Z42" s="47" t="s">
        <v>62</v>
      </c>
      <c r="AA42" s="14">
        <f t="shared" si="1"/>
        <v>304</v>
      </c>
    </row>
    <row r="43" spans="1:27" ht="15.6" x14ac:dyDescent="0.3">
      <c r="A43" s="30">
        <v>9459</v>
      </c>
      <c r="B43" s="60">
        <v>40693</v>
      </c>
      <c r="C43" s="13">
        <v>0.88423611111111111</v>
      </c>
      <c r="D43" s="18">
        <v>58.44</v>
      </c>
      <c r="E43" s="14">
        <v>450</v>
      </c>
      <c r="F43" s="14">
        <v>13.73</v>
      </c>
      <c r="G43" s="14">
        <v>302.72000000000003</v>
      </c>
      <c r="H43" s="62">
        <v>0.497</v>
      </c>
      <c r="I43" s="13">
        <v>0.88483796296296291</v>
      </c>
      <c r="J43" s="14">
        <v>56.72</v>
      </c>
      <c r="K43" s="14">
        <v>481</v>
      </c>
      <c r="L43" s="14">
        <v>10.47</v>
      </c>
      <c r="M43" s="18">
        <v>302.75</v>
      </c>
      <c r="N43" s="62">
        <v>6.5000000000000002E-2</v>
      </c>
      <c r="O43" s="13">
        <v>0.88537037037037036</v>
      </c>
      <c r="P43" s="14">
        <v>55.34</v>
      </c>
      <c r="Q43" s="14">
        <v>511</v>
      </c>
      <c r="R43" s="14">
        <v>7.72</v>
      </c>
      <c r="S43" s="14">
        <v>302.77999999999997</v>
      </c>
      <c r="T43" s="62">
        <v>0.26900000000000002</v>
      </c>
      <c r="U43" s="48" t="s">
        <v>33</v>
      </c>
      <c r="V43" s="14"/>
      <c r="X43" s="1">
        <f t="shared" si="0"/>
        <v>58.463668639053253</v>
      </c>
      <c r="Z43" s="14" t="s">
        <v>60</v>
      </c>
      <c r="AA43" s="14">
        <f t="shared" si="1"/>
        <v>61</v>
      </c>
    </row>
    <row r="44" spans="1:27" ht="15.6" x14ac:dyDescent="0.3">
      <c r="A44" s="30">
        <v>9459</v>
      </c>
      <c r="B44" s="60">
        <v>40693</v>
      </c>
      <c r="C44" s="13">
        <v>0.88771990740740736</v>
      </c>
      <c r="D44" s="18">
        <v>50.29</v>
      </c>
      <c r="E44" s="14">
        <v>682</v>
      </c>
      <c r="F44" s="14">
        <v>-4.07</v>
      </c>
      <c r="G44" s="14">
        <v>302.97000000000003</v>
      </c>
      <c r="H44" s="62">
        <v>0.20300000000000001</v>
      </c>
      <c r="I44" s="13">
        <v>0.88825231481481481</v>
      </c>
      <c r="J44" s="14">
        <v>49.44</v>
      </c>
      <c r="K44" s="14">
        <v>728</v>
      </c>
      <c r="L44" s="14">
        <v>-6.54</v>
      </c>
      <c r="M44" s="18">
        <v>303.02</v>
      </c>
      <c r="N44" s="62">
        <v>0.109</v>
      </c>
      <c r="O44" s="13">
        <v>0.88877314814814812</v>
      </c>
      <c r="P44" s="14">
        <v>48.68</v>
      </c>
      <c r="Q44" s="14">
        <v>775</v>
      </c>
      <c r="R44" s="14">
        <v>-8.9499999999999993</v>
      </c>
      <c r="S44" s="14">
        <v>303.07</v>
      </c>
      <c r="T44" s="62">
        <v>0.25700000000000001</v>
      </c>
      <c r="U44" s="48" t="s">
        <v>23</v>
      </c>
      <c r="V44" s="14"/>
      <c r="X44" s="1">
        <f t="shared" si="0"/>
        <v>3.4684790842521678</v>
      </c>
      <c r="Z44" s="14" t="s">
        <v>60</v>
      </c>
      <c r="AA44" s="14">
        <f t="shared" si="1"/>
        <v>93</v>
      </c>
    </row>
    <row r="45" spans="1:27" ht="15.6" x14ac:dyDescent="0.3">
      <c r="A45" s="30">
        <v>9461</v>
      </c>
      <c r="B45" s="60">
        <v>40694</v>
      </c>
      <c r="C45" s="13">
        <v>0.45980324074074075</v>
      </c>
      <c r="D45" s="18">
        <v>83.74</v>
      </c>
      <c r="E45" s="14">
        <v>439</v>
      </c>
      <c r="F45" s="14">
        <v>53.67</v>
      </c>
      <c r="G45" s="14">
        <v>148.16999999999999</v>
      </c>
      <c r="H45" s="62">
        <v>0.38100000000000001</v>
      </c>
      <c r="I45" s="13">
        <v>0.46033564814814815</v>
      </c>
      <c r="J45" s="14">
        <v>81.78</v>
      </c>
      <c r="K45" s="14">
        <v>418</v>
      </c>
      <c r="L45" s="14">
        <v>50.86</v>
      </c>
      <c r="M45" s="18">
        <v>147.94</v>
      </c>
      <c r="N45" s="62">
        <v>0.16300000000000001</v>
      </c>
      <c r="O45" s="13">
        <v>0.46085648148148151</v>
      </c>
      <c r="P45" s="18">
        <v>79.8</v>
      </c>
      <c r="Q45" s="14">
        <v>400</v>
      </c>
      <c r="R45" s="18">
        <v>48</v>
      </c>
      <c r="S45" s="14">
        <v>147.76</v>
      </c>
      <c r="T45" s="62">
        <v>0.376</v>
      </c>
      <c r="U45" s="48" t="s">
        <v>23</v>
      </c>
      <c r="V45" s="14"/>
      <c r="X45" s="1">
        <f t="shared" si="0"/>
        <v>5.4635477436109756</v>
      </c>
      <c r="Z45" s="14" t="s">
        <v>62</v>
      </c>
      <c r="AA45" s="14">
        <f t="shared" si="1"/>
        <v>-39</v>
      </c>
    </row>
    <row r="46" spans="1:27" ht="15.6" x14ac:dyDescent="0.3">
      <c r="A46" s="30">
        <v>9461</v>
      </c>
      <c r="B46" s="60">
        <v>40694</v>
      </c>
      <c r="C46" s="13">
        <v>0.46627314814814813</v>
      </c>
      <c r="D46" s="18">
        <v>60.41</v>
      </c>
      <c r="E46" s="14">
        <v>420</v>
      </c>
      <c r="F46" s="18">
        <v>17.899999999999999</v>
      </c>
      <c r="G46" s="14">
        <v>147.22999999999999</v>
      </c>
      <c r="H46" s="62">
        <v>0.20499999999999999</v>
      </c>
      <c r="I46" s="13">
        <v>0.46766203703703701</v>
      </c>
      <c r="J46" s="14">
        <v>56.32</v>
      </c>
      <c r="K46" s="14">
        <v>486</v>
      </c>
      <c r="L46" s="14">
        <v>10.39</v>
      </c>
      <c r="M46" s="18">
        <v>147.29</v>
      </c>
      <c r="N46" s="62">
        <v>0</v>
      </c>
      <c r="O46" s="13">
        <v>0.46940972222222221</v>
      </c>
      <c r="P46" s="14">
        <v>52.08</v>
      </c>
      <c r="Q46" s="14">
        <v>600</v>
      </c>
      <c r="R46" s="14">
        <v>1.42</v>
      </c>
      <c r="S46" s="14">
        <v>147.41</v>
      </c>
      <c r="T46" s="62">
        <v>0.124</v>
      </c>
      <c r="U46" s="48" t="s">
        <v>16</v>
      </c>
      <c r="V46" s="14"/>
      <c r="X46" s="1" t="e">
        <f t="shared" si="0"/>
        <v>#DIV/0!</v>
      </c>
      <c r="Z46" s="14" t="s">
        <v>62</v>
      </c>
      <c r="AA46" s="14">
        <f t="shared" si="1"/>
        <v>180</v>
      </c>
    </row>
    <row r="47" spans="1:27" ht="15.6" x14ac:dyDescent="0.3">
      <c r="A47" s="30">
        <v>10291</v>
      </c>
      <c r="B47" s="60">
        <v>40936</v>
      </c>
      <c r="C47" s="13">
        <v>0.35516203703703703</v>
      </c>
      <c r="D47" s="18">
        <v>104.36</v>
      </c>
      <c r="E47" s="14">
        <v>512</v>
      </c>
      <c r="F47" s="14">
        <v>-26.34</v>
      </c>
      <c r="G47" s="14">
        <v>260.41000000000003</v>
      </c>
      <c r="H47" s="62">
        <v>8.5000000000000006E-2</v>
      </c>
      <c r="I47" s="13">
        <v>0.35690972222222223</v>
      </c>
      <c r="J47" s="14">
        <v>101.85</v>
      </c>
      <c r="K47" s="14">
        <v>418</v>
      </c>
      <c r="L47" s="14">
        <v>-17.059999999999999</v>
      </c>
      <c r="M47" s="18">
        <v>260.43</v>
      </c>
      <c r="N47" s="62">
        <v>0</v>
      </c>
      <c r="O47" s="13">
        <v>0.35804398148148148</v>
      </c>
      <c r="P47" s="14">
        <v>99.99</v>
      </c>
      <c r="Q47" s="14">
        <v>377</v>
      </c>
      <c r="R47" s="14">
        <v>-10.81</v>
      </c>
      <c r="S47" s="14">
        <v>260.47000000000003</v>
      </c>
      <c r="T47" s="62">
        <v>0.28499999999999998</v>
      </c>
      <c r="U47" s="48" t="s">
        <v>16</v>
      </c>
      <c r="V47" s="14"/>
      <c r="X47" s="1" t="e">
        <f t="shared" si="0"/>
        <v>#DIV/0!</v>
      </c>
      <c r="Y47" s="3" t="s">
        <v>32</v>
      </c>
      <c r="Z47" s="14" t="s">
        <v>61</v>
      </c>
      <c r="AA47" s="14">
        <f t="shared" si="1"/>
        <v>-135</v>
      </c>
    </row>
    <row r="48" spans="1:27" ht="15.6" x14ac:dyDescent="0.3">
      <c r="A48" s="30">
        <v>10634</v>
      </c>
      <c r="B48" s="60">
        <v>41036</v>
      </c>
      <c r="C48" s="13">
        <v>0.30832175925925925</v>
      </c>
      <c r="D48" s="14">
        <v>83.65</v>
      </c>
      <c r="E48" s="14">
        <v>331</v>
      </c>
      <c r="F48" s="14">
        <v>-53.69</v>
      </c>
      <c r="G48" s="18">
        <v>62.2</v>
      </c>
      <c r="H48" s="62">
        <v>0.41399999999999998</v>
      </c>
      <c r="I48" s="13">
        <v>0.30866898148148147</v>
      </c>
      <c r="J48" s="14">
        <v>82.14</v>
      </c>
      <c r="K48" s="14">
        <v>336</v>
      </c>
      <c r="L48" s="14">
        <v>-50.72</v>
      </c>
      <c r="M48" s="14">
        <v>62.04</v>
      </c>
      <c r="N48" s="62">
        <v>0.214</v>
      </c>
      <c r="O48" s="13">
        <v>0.30918981481481483</v>
      </c>
      <c r="P48" s="14">
        <v>79.88</v>
      </c>
      <c r="Q48" s="14">
        <v>345</v>
      </c>
      <c r="R48" s="14">
        <v>-47.78</v>
      </c>
      <c r="S48" s="14">
        <v>61.85</v>
      </c>
      <c r="T48" s="62">
        <v>0.48199999999999998</v>
      </c>
      <c r="U48" s="48" t="s">
        <v>20</v>
      </c>
      <c r="V48" s="14"/>
      <c r="X48" s="1">
        <f t="shared" si="0"/>
        <v>3.7425976067778848</v>
      </c>
      <c r="Z48" s="14" t="s">
        <v>60</v>
      </c>
      <c r="AA48" s="14">
        <f t="shared" si="1"/>
        <v>14</v>
      </c>
    </row>
    <row r="49" spans="1:27" ht="15.6" x14ac:dyDescent="0.3">
      <c r="A49" s="30">
        <v>10672</v>
      </c>
      <c r="B49" s="60">
        <v>41047</v>
      </c>
      <c r="C49" s="13">
        <v>0.38314814814814813</v>
      </c>
      <c r="D49" s="14">
        <v>58.64</v>
      </c>
      <c r="E49" s="14">
        <v>652</v>
      </c>
      <c r="F49" s="14">
        <v>-24.72</v>
      </c>
      <c r="G49" s="14">
        <v>346.33</v>
      </c>
      <c r="H49" s="62">
        <v>0.316</v>
      </c>
      <c r="I49" s="13">
        <v>0.38368055555555558</v>
      </c>
      <c r="J49" s="14">
        <v>56.78</v>
      </c>
      <c r="K49" s="14">
        <v>697</v>
      </c>
      <c r="L49" s="14">
        <v>-22.22</v>
      </c>
      <c r="M49" s="14">
        <v>346.36</v>
      </c>
      <c r="N49" s="62">
        <v>0.14199999999999999</v>
      </c>
      <c r="O49" s="13">
        <v>0.3841087962962963</v>
      </c>
      <c r="P49" s="14">
        <v>55.29</v>
      </c>
      <c r="Q49" s="14">
        <v>737</v>
      </c>
      <c r="R49" s="14">
        <v>-20.18</v>
      </c>
      <c r="S49" s="14">
        <v>346.38</v>
      </c>
      <c r="T49" s="62">
        <v>0.27500000000000002</v>
      </c>
      <c r="U49" s="48" t="s">
        <v>34</v>
      </c>
      <c r="V49" s="3" t="s">
        <v>28</v>
      </c>
      <c r="X49" s="1">
        <f t="shared" si="0"/>
        <v>4.9521920253917875</v>
      </c>
      <c r="Y49" s="3" t="s">
        <v>35</v>
      </c>
      <c r="Z49" s="50" t="s">
        <v>60</v>
      </c>
      <c r="AA49" s="14">
        <f t="shared" si="1"/>
        <v>85</v>
      </c>
    </row>
    <row r="50" spans="1:27" ht="15.6" x14ac:dyDescent="0.3">
      <c r="A50" s="30">
        <v>10673</v>
      </c>
      <c r="B50" s="60">
        <v>41047</v>
      </c>
      <c r="C50" s="13">
        <v>0.67533564814814817</v>
      </c>
      <c r="D50" s="14">
        <v>55.57</v>
      </c>
      <c r="E50" s="14">
        <v>729</v>
      </c>
      <c r="F50" s="14">
        <v>-20.74</v>
      </c>
      <c r="G50" s="14">
        <v>88.63</v>
      </c>
      <c r="H50" s="62">
        <v>0.217</v>
      </c>
      <c r="I50" s="13">
        <v>0.67586805555555551</v>
      </c>
      <c r="J50" s="14">
        <v>53.83</v>
      </c>
      <c r="K50" s="14">
        <v>778</v>
      </c>
      <c r="L50" s="14">
        <v>-18.34</v>
      </c>
      <c r="M50" s="14">
        <v>88.67</v>
      </c>
      <c r="N50" s="62">
        <v>0.114</v>
      </c>
      <c r="O50" s="13">
        <v>0.67629629629629628</v>
      </c>
      <c r="P50" s="14">
        <v>52.43</v>
      </c>
      <c r="Q50" s="14">
        <v>821</v>
      </c>
      <c r="R50" s="14">
        <v>-16.38</v>
      </c>
      <c r="S50" s="18">
        <v>88.7</v>
      </c>
      <c r="T50" s="62">
        <v>0.32100000000000001</v>
      </c>
      <c r="U50" s="48" t="s">
        <v>34</v>
      </c>
      <c r="V50" s="3" t="s">
        <v>28</v>
      </c>
      <c r="X50" s="1">
        <f t="shared" si="0"/>
        <v>3.6233456448137886</v>
      </c>
      <c r="Z50" s="50" t="s">
        <v>61</v>
      </c>
      <c r="AA50" s="14">
        <f t="shared" si="1"/>
        <v>92</v>
      </c>
    </row>
    <row r="51" spans="1:27" ht="15.6" x14ac:dyDescent="0.3">
      <c r="A51" s="30">
        <v>10693</v>
      </c>
      <c r="B51" s="60">
        <v>41053</v>
      </c>
      <c r="C51" s="13">
        <v>0.49508101851851855</v>
      </c>
      <c r="D51" s="14">
        <v>79.25</v>
      </c>
      <c r="E51" s="14">
        <v>371</v>
      </c>
      <c r="F51" s="14">
        <v>-52.45</v>
      </c>
      <c r="G51" s="14">
        <v>333.97</v>
      </c>
      <c r="H51" s="62">
        <v>0.42399999999999999</v>
      </c>
      <c r="I51" s="13">
        <v>0.49534722222222222</v>
      </c>
      <c r="J51" s="14">
        <v>78.02</v>
      </c>
      <c r="K51" s="14">
        <v>380</v>
      </c>
      <c r="L51" s="18">
        <v>-51</v>
      </c>
      <c r="M51" s="14">
        <v>333.85</v>
      </c>
      <c r="N51" s="62">
        <v>8.4000000000000005E-2</v>
      </c>
      <c r="O51" s="13">
        <v>0.49561342592592594</v>
      </c>
      <c r="P51" s="18">
        <v>76.8</v>
      </c>
      <c r="Q51" s="14">
        <v>390</v>
      </c>
      <c r="R51" s="14">
        <v>-49.57</v>
      </c>
      <c r="S51" s="14">
        <v>333.75</v>
      </c>
      <c r="T51" s="62">
        <v>0.39900000000000002</v>
      </c>
      <c r="U51" s="48" t="s">
        <v>20</v>
      </c>
      <c r="V51" s="3" t="s">
        <v>36</v>
      </c>
      <c r="X51" s="1">
        <f t="shared" si="0"/>
        <v>25.478458049886619</v>
      </c>
      <c r="Z51" s="50" t="s">
        <v>60</v>
      </c>
      <c r="AA51" s="14">
        <f t="shared" si="1"/>
        <v>19</v>
      </c>
    </row>
    <row r="52" spans="1:27" ht="15.6" x14ac:dyDescent="0.3">
      <c r="A52" s="30">
        <v>10748</v>
      </c>
      <c r="B52" s="60">
        <v>41069</v>
      </c>
      <c r="C52" s="13">
        <v>0.510625</v>
      </c>
      <c r="D52" s="14">
        <v>109.44</v>
      </c>
      <c r="E52" s="14">
        <v>363</v>
      </c>
      <c r="F52" s="14">
        <v>-86.88</v>
      </c>
      <c r="G52" s="14">
        <v>273.67</v>
      </c>
      <c r="H52" s="62">
        <v>0.185</v>
      </c>
      <c r="I52" s="13">
        <v>0.51123842592592594</v>
      </c>
      <c r="J52" s="14">
        <v>106.35</v>
      </c>
      <c r="K52" s="14">
        <v>346</v>
      </c>
      <c r="L52" s="14">
        <v>-85.11</v>
      </c>
      <c r="M52" s="14">
        <v>230.16</v>
      </c>
      <c r="N52" s="62">
        <v>5.3999999999999999E-2</v>
      </c>
      <c r="O52" s="13">
        <v>0.51201388888888888</v>
      </c>
      <c r="P52" s="14">
        <v>102.33</v>
      </c>
      <c r="Q52" s="14">
        <v>333</v>
      </c>
      <c r="R52" s="14">
        <v>-81.239999999999995</v>
      </c>
      <c r="S52" s="14">
        <v>211.74</v>
      </c>
      <c r="T52" s="62">
        <v>0.16200000000000001</v>
      </c>
      <c r="U52" s="48" t="s">
        <v>23</v>
      </c>
      <c r="V52" s="14"/>
      <c r="X52" s="1">
        <f t="shared" si="0"/>
        <v>11.736968449931414</v>
      </c>
      <c r="Z52" s="50" t="s">
        <v>60</v>
      </c>
      <c r="AA52" s="14">
        <f t="shared" si="1"/>
        <v>-30</v>
      </c>
    </row>
    <row r="53" spans="1:27" ht="15.6" x14ac:dyDescent="0.3">
      <c r="A53" s="30">
        <v>10882</v>
      </c>
      <c r="B53" s="60">
        <v>41108</v>
      </c>
      <c r="C53" s="13">
        <v>0.54583333333333328</v>
      </c>
      <c r="D53" s="18">
        <v>106.7</v>
      </c>
      <c r="E53" s="14">
        <v>340</v>
      </c>
      <c r="F53" s="14">
        <v>-86.59</v>
      </c>
      <c r="G53" s="14">
        <v>324.86</v>
      </c>
      <c r="H53" s="62">
        <v>0.20599999999999999</v>
      </c>
      <c r="I53" s="13">
        <v>0.54652777777777772</v>
      </c>
      <c r="J53" s="14">
        <v>102.81</v>
      </c>
      <c r="K53" s="14">
        <v>356</v>
      </c>
      <c r="L53" s="14">
        <v>-86.03</v>
      </c>
      <c r="M53" s="18">
        <v>261.76</v>
      </c>
      <c r="N53" s="62">
        <v>5.7000000000000002E-2</v>
      </c>
      <c r="O53" s="13">
        <v>0.54723379629629632</v>
      </c>
      <c r="P53" s="14">
        <v>98.95</v>
      </c>
      <c r="Q53" s="14">
        <v>378</v>
      </c>
      <c r="R53" s="14">
        <v>-82.93</v>
      </c>
      <c r="S53" s="14">
        <v>236.71</v>
      </c>
      <c r="T53" s="62">
        <v>0.35599999999999998</v>
      </c>
      <c r="U53" s="48" t="s">
        <v>23</v>
      </c>
      <c r="V53" s="14"/>
      <c r="X53" s="1">
        <f t="shared" si="0"/>
        <v>13.061249615266233</v>
      </c>
      <c r="Z53" s="50" t="s">
        <v>60</v>
      </c>
      <c r="AA53" s="14">
        <f t="shared" si="1"/>
        <v>38</v>
      </c>
    </row>
    <row r="54" spans="1:27" ht="15.6" x14ac:dyDescent="0.3">
      <c r="A54" s="30">
        <v>10897</v>
      </c>
      <c r="B54" s="60">
        <v>41112</v>
      </c>
      <c r="C54" s="13">
        <v>0.91270833333333334</v>
      </c>
      <c r="D54" s="18">
        <v>122.49</v>
      </c>
      <c r="E54" s="14">
        <v>332</v>
      </c>
      <c r="F54" s="14">
        <v>-71.91</v>
      </c>
      <c r="G54" s="14">
        <v>113.35</v>
      </c>
      <c r="H54" s="62">
        <v>0.157</v>
      </c>
      <c r="I54" s="13">
        <v>0.91366898148148146</v>
      </c>
      <c r="J54" s="14">
        <v>117.06</v>
      </c>
      <c r="K54" s="14">
        <v>325</v>
      </c>
      <c r="L54" s="14">
        <v>-77.22</v>
      </c>
      <c r="M54" s="18">
        <v>109.42</v>
      </c>
      <c r="N54" s="62">
        <v>0</v>
      </c>
      <c r="O54" s="13">
        <v>0.91497685185185185</v>
      </c>
      <c r="P54" s="14">
        <v>109.67</v>
      </c>
      <c r="Q54" s="14">
        <v>335</v>
      </c>
      <c r="R54" s="14">
        <v>-84.11</v>
      </c>
      <c r="S54" s="14">
        <v>92.02</v>
      </c>
      <c r="T54" s="62">
        <v>0.251</v>
      </c>
      <c r="U54" s="48" t="s">
        <v>23</v>
      </c>
      <c r="V54" s="14"/>
      <c r="X54" s="1" t="e">
        <f t="shared" si="0"/>
        <v>#DIV/0!</v>
      </c>
      <c r="Y54" s="3" t="s">
        <v>37</v>
      </c>
      <c r="Z54" s="50" t="s">
        <v>60</v>
      </c>
      <c r="AA54" s="14">
        <f t="shared" si="1"/>
        <v>3</v>
      </c>
    </row>
    <row r="55" spans="1:27" ht="15.6" x14ac:dyDescent="0.3">
      <c r="A55" s="30">
        <v>11039</v>
      </c>
      <c r="B55" s="60">
        <v>41154</v>
      </c>
      <c r="C55" s="13">
        <v>0.26883101851851854</v>
      </c>
      <c r="D55" s="18">
        <v>142.22</v>
      </c>
      <c r="E55" s="14">
        <v>369</v>
      </c>
      <c r="F55" s="18">
        <v>-39.5</v>
      </c>
      <c r="G55" s="14">
        <v>234.53</v>
      </c>
      <c r="H55" s="62">
        <v>0.25800000000000001</v>
      </c>
      <c r="I55" s="13">
        <v>0.26944444444444443</v>
      </c>
      <c r="J55" s="14">
        <v>139.47999999999999</v>
      </c>
      <c r="K55" s="14">
        <v>351</v>
      </c>
      <c r="L55" s="14">
        <v>-42.91</v>
      </c>
      <c r="M55" s="18">
        <v>234.41</v>
      </c>
      <c r="N55" s="62">
        <v>0.128</v>
      </c>
      <c r="O55" s="13">
        <v>0.27005787037037038</v>
      </c>
      <c r="P55" s="14">
        <v>136.63999999999999</v>
      </c>
      <c r="Q55" s="14">
        <v>338</v>
      </c>
      <c r="R55" s="14">
        <v>-46.34</v>
      </c>
      <c r="S55" s="14">
        <v>234.26</v>
      </c>
      <c r="T55" s="62">
        <v>0.253</v>
      </c>
      <c r="U55" s="48" t="s">
        <v>23</v>
      </c>
      <c r="V55" s="14"/>
      <c r="X55" s="1">
        <f t="shared" si="0"/>
        <v>4.062744140625</v>
      </c>
      <c r="Z55" s="50" t="s">
        <v>60</v>
      </c>
      <c r="AA55" s="14">
        <f t="shared" si="1"/>
        <v>-31</v>
      </c>
    </row>
    <row r="56" spans="1:27" ht="15.6" x14ac:dyDescent="0.3">
      <c r="A56" s="30">
        <v>11039</v>
      </c>
      <c r="B56" s="60">
        <v>41154</v>
      </c>
      <c r="C56" s="13">
        <v>0.27153935185185185</v>
      </c>
      <c r="D56" s="18">
        <v>129.44</v>
      </c>
      <c r="E56" s="14">
        <v>328</v>
      </c>
      <c r="F56" s="14">
        <v>-54.72</v>
      </c>
      <c r="G56" s="14">
        <v>233.65</v>
      </c>
      <c r="H56" s="62">
        <v>0.32200000000000001</v>
      </c>
      <c r="I56" s="13">
        <v>0.27250000000000002</v>
      </c>
      <c r="J56" s="14">
        <v>124.66</v>
      </c>
      <c r="K56" s="14">
        <v>336</v>
      </c>
      <c r="L56" s="14">
        <v>-60.13</v>
      </c>
      <c r="M56" s="18">
        <v>232.96</v>
      </c>
      <c r="N56" s="62">
        <v>5.5E-2</v>
      </c>
      <c r="O56" s="13">
        <v>0.27337962962962964</v>
      </c>
      <c r="P56" s="14">
        <v>120.28</v>
      </c>
      <c r="Q56" s="14">
        <v>355</v>
      </c>
      <c r="R56" s="14">
        <v>-64.989999999999995</v>
      </c>
      <c r="S56" s="14">
        <v>232.01</v>
      </c>
      <c r="T56" s="62">
        <v>0.28100000000000003</v>
      </c>
      <c r="U56" s="48" t="s">
        <v>23</v>
      </c>
      <c r="V56" s="14"/>
      <c r="X56" s="1">
        <f t="shared" si="0"/>
        <v>34.275702479338847</v>
      </c>
      <c r="Z56" s="50" t="s">
        <v>60</v>
      </c>
      <c r="AA56" s="14">
        <f t="shared" si="1"/>
        <v>27</v>
      </c>
    </row>
    <row r="57" spans="1:27" ht="15.6" x14ac:dyDescent="0.3">
      <c r="A57" s="30">
        <v>11039</v>
      </c>
      <c r="B57" s="51">
        <v>41154</v>
      </c>
      <c r="C57" s="53">
        <v>0.27372685185185186</v>
      </c>
      <c r="D57" s="18">
        <v>118.52</v>
      </c>
      <c r="E57" s="14">
        <v>365</v>
      </c>
      <c r="F57" s="14">
        <v>-66.92</v>
      </c>
      <c r="G57" s="14">
        <v>231.5</v>
      </c>
      <c r="H57" s="55">
        <v>0.29799999999999999</v>
      </c>
      <c r="I57" s="53">
        <v>0.27512731481481484</v>
      </c>
      <c r="J57" s="14">
        <v>111.58</v>
      </c>
      <c r="K57" s="14">
        <v>421</v>
      </c>
      <c r="L57" s="14">
        <v>-74.45</v>
      </c>
      <c r="M57" s="18">
        <v>228.07</v>
      </c>
      <c r="N57" s="55">
        <v>6.7000000000000004E-2</v>
      </c>
      <c r="O57" s="53">
        <v>0.27668981481481481</v>
      </c>
      <c r="P57" s="14">
        <v>103.99</v>
      </c>
      <c r="Q57" s="14">
        <v>511</v>
      </c>
      <c r="R57" s="14">
        <v>-82.37</v>
      </c>
      <c r="S57" s="14">
        <v>216.01</v>
      </c>
      <c r="T57" s="55">
        <v>0.312</v>
      </c>
      <c r="U57" s="57" t="s">
        <v>23</v>
      </c>
      <c r="V57" s="64"/>
      <c r="W57" s="27"/>
      <c r="X57" s="1">
        <f t="shared" si="0"/>
        <v>19.782579639117838</v>
      </c>
      <c r="Y57" s="27"/>
      <c r="Z57" s="50" t="s">
        <v>60</v>
      </c>
      <c r="AA57" s="14">
        <f t="shared" si="1"/>
        <v>146</v>
      </c>
    </row>
    <row r="58" spans="1:27" ht="15.6" x14ac:dyDescent="0.3">
      <c r="A58" s="32">
        <v>11614</v>
      </c>
      <c r="B58" s="26">
        <v>41321</v>
      </c>
      <c r="C58" s="61">
        <v>0.728912037037037</v>
      </c>
      <c r="D58" s="28">
        <v>55.67</v>
      </c>
      <c r="E58" s="28">
        <v>681</v>
      </c>
      <c r="F58" s="28">
        <v>6.83</v>
      </c>
      <c r="G58" s="28">
        <v>328.78</v>
      </c>
      <c r="H58" s="25">
        <v>0.313</v>
      </c>
      <c r="I58" s="61">
        <v>0.72996527777777775</v>
      </c>
      <c r="J58" s="24">
        <v>53.04</v>
      </c>
      <c r="K58" s="28">
        <v>772</v>
      </c>
      <c r="L58" s="28">
        <v>1.92</v>
      </c>
      <c r="M58" s="28">
        <v>328.88</v>
      </c>
      <c r="N58" s="25">
        <v>5.5E-2</v>
      </c>
      <c r="O58" s="61">
        <v>0.73109953703703701</v>
      </c>
      <c r="P58" s="28">
        <v>50.58</v>
      </c>
      <c r="Q58" s="28">
        <v>880</v>
      </c>
      <c r="R58" s="28">
        <v>-3.14</v>
      </c>
      <c r="S58" s="24">
        <v>329</v>
      </c>
      <c r="T58" s="25">
        <v>0.17899999999999999</v>
      </c>
      <c r="U58" s="63" t="s">
        <v>23</v>
      </c>
      <c r="V58" s="47"/>
      <c r="W58" s="27"/>
      <c r="X58" s="1">
        <f t="shared" si="0"/>
        <v>32.386446280991734</v>
      </c>
      <c r="Y58" s="27"/>
      <c r="Z58" s="50" t="s">
        <v>60</v>
      </c>
      <c r="AA58" s="14">
        <f t="shared" si="1"/>
        <v>199</v>
      </c>
    </row>
    <row r="59" spans="1:27" ht="15.6" x14ac:dyDescent="0.3">
      <c r="A59" s="31">
        <v>11974</v>
      </c>
      <c r="B59" s="52">
        <v>41426</v>
      </c>
      <c r="C59" s="23">
        <v>0.53412037037037041</v>
      </c>
      <c r="D59" s="24">
        <v>154.18</v>
      </c>
      <c r="E59" s="28">
        <v>864</v>
      </c>
      <c r="F59" s="28">
        <v>26.18</v>
      </c>
      <c r="G59" s="24">
        <v>208.97</v>
      </c>
      <c r="H59" s="54">
        <v>0</v>
      </c>
      <c r="I59" s="23">
        <v>0.53517361111111106</v>
      </c>
      <c r="J59" s="28">
        <v>152.02000000000001</v>
      </c>
      <c r="K59" s="28">
        <v>767</v>
      </c>
      <c r="L59" s="28">
        <v>30.88</v>
      </c>
      <c r="M59" s="28">
        <v>209.01</v>
      </c>
      <c r="N59" s="54">
        <v>0</v>
      </c>
      <c r="O59" s="23">
        <v>0.53630787037037042</v>
      </c>
      <c r="P59" s="28">
        <v>148.93</v>
      </c>
      <c r="Q59" s="28">
        <v>672</v>
      </c>
      <c r="R59" s="24">
        <v>36.200000000000003</v>
      </c>
      <c r="S59" s="24">
        <v>209</v>
      </c>
      <c r="T59" s="54">
        <v>0</v>
      </c>
      <c r="U59" s="56" t="s">
        <v>23</v>
      </c>
      <c r="V59" s="63"/>
      <c r="X59" s="1" t="e">
        <f t="shared" si="0"/>
        <v>#DIV/0!</v>
      </c>
      <c r="Z59" s="50" t="s">
        <v>60</v>
      </c>
      <c r="AA59" s="14">
        <f t="shared" si="1"/>
        <v>-192</v>
      </c>
    </row>
    <row r="60" spans="1:27" ht="15.6" x14ac:dyDescent="0.3">
      <c r="A60" s="30">
        <v>12166</v>
      </c>
      <c r="B60" s="51">
        <v>41482</v>
      </c>
      <c r="C60" s="53">
        <v>0.44539351851851849</v>
      </c>
      <c r="D60" s="18">
        <v>120.42</v>
      </c>
      <c r="E60" s="14">
        <v>380</v>
      </c>
      <c r="F60" s="14">
        <v>32.18</v>
      </c>
      <c r="G60" s="14">
        <v>30.99</v>
      </c>
      <c r="H60" s="55">
        <v>0.32100000000000001</v>
      </c>
      <c r="I60" s="53">
        <v>0.44670138888888888</v>
      </c>
      <c r="J60" s="14">
        <v>118.07</v>
      </c>
      <c r="K60" s="14">
        <v>370</v>
      </c>
      <c r="L60" s="14">
        <v>39.49</v>
      </c>
      <c r="M60" s="18">
        <v>30.85</v>
      </c>
      <c r="N60" s="55">
        <v>8.5000000000000006E-2</v>
      </c>
      <c r="O60" s="53">
        <v>0.44775462962962964</v>
      </c>
      <c r="P60" s="14">
        <v>115.87</v>
      </c>
      <c r="Q60" s="14">
        <v>378</v>
      </c>
      <c r="R60" s="14">
        <v>45.32</v>
      </c>
      <c r="S60" s="14">
        <v>30.64</v>
      </c>
      <c r="T60" s="55">
        <v>0.221</v>
      </c>
      <c r="U60" s="57" t="s">
        <v>23</v>
      </c>
      <c r="V60" s="14"/>
      <c r="W60" s="27"/>
      <c r="X60" s="1">
        <f t="shared" si="0"/>
        <v>14.261730103806226</v>
      </c>
      <c r="Y60" s="27"/>
      <c r="Z60" s="50" t="s">
        <v>60</v>
      </c>
      <c r="AA60" s="14">
        <f t="shared" si="1"/>
        <v>-2</v>
      </c>
    </row>
    <row r="61" spans="1:27" ht="15.6" x14ac:dyDescent="0.3">
      <c r="A61" s="32">
        <v>12194</v>
      </c>
      <c r="B61" s="26">
        <v>41490</v>
      </c>
      <c r="C61" s="61">
        <v>0.59583333333333333</v>
      </c>
      <c r="D61" s="28">
        <v>119.34</v>
      </c>
      <c r="E61" s="28">
        <v>447</v>
      </c>
      <c r="F61" s="28">
        <v>14.82</v>
      </c>
      <c r="G61" s="28">
        <v>12.56</v>
      </c>
      <c r="H61" s="25">
        <v>0.40699999999999997</v>
      </c>
      <c r="I61" s="61">
        <v>0.59679398148148144</v>
      </c>
      <c r="J61" s="28">
        <v>118.63</v>
      </c>
      <c r="K61" s="28">
        <v>410</v>
      </c>
      <c r="L61" s="28">
        <v>20.05</v>
      </c>
      <c r="M61" s="28">
        <v>12.59</v>
      </c>
      <c r="N61" s="25">
        <v>0</v>
      </c>
      <c r="O61" s="61">
        <v>0.59775462962962966</v>
      </c>
      <c r="P61" s="28">
        <v>117.64</v>
      </c>
      <c r="Q61" s="28">
        <v>384</v>
      </c>
      <c r="R61" s="28">
        <v>25.36</v>
      </c>
      <c r="S61" s="28">
        <v>12.59</v>
      </c>
      <c r="T61" s="25">
        <v>0.246</v>
      </c>
      <c r="U61" s="63" t="s">
        <v>23</v>
      </c>
      <c r="V61" s="47"/>
      <c r="W61" s="27"/>
      <c r="X61" s="1" t="e">
        <f t="shared" si="0"/>
        <v>#DIV/0!</v>
      </c>
      <c r="Y61" s="27"/>
      <c r="Z61" s="50" t="s">
        <v>60</v>
      </c>
      <c r="AA61" s="14">
        <f t="shared" si="1"/>
        <v>-63</v>
      </c>
    </row>
    <row r="62" spans="1:27" ht="15.6" x14ac:dyDescent="0.3">
      <c r="A62" s="32">
        <v>12250</v>
      </c>
      <c r="B62" s="26">
        <v>41506</v>
      </c>
      <c r="C62" s="61">
        <v>0.90221064814814811</v>
      </c>
      <c r="D62" s="28">
        <v>110.85</v>
      </c>
      <c r="E62" s="28">
        <v>401</v>
      </c>
      <c r="F62" s="24">
        <v>10.8</v>
      </c>
      <c r="G62" s="28">
        <v>335.64</v>
      </c>
      <c r="H62" s="25">
        <v>0.30599999999999999</v>
      </c>
      <c r="I62" s="61">
        <v>0.90334490740740736</v>
      </c>
      <c r="J62" s="24">
        <v>110.1</v>
      </c>
      <c r="K62" s="28">
        <v>372</v>
      </c>
      <c r="L62" s="28">
        <v>17.12</v>
      </c>
      <c r="M62" s="28">
        <v>335.67</v>
      </c>
      <c r="N62" s="25">
        <v>5.8000000000000003E-2</v>
      </c>
      <c r="O62" s="61">
        <v>0.90482638888888889</v>
      </c>
      <c r="P62" s="28">
        <v>108.72</v>
      </c>
      <c r="Q62" s="28">
        <v>360</v>
      </c>
      <c r="R62" s="28">
        <v>25.46</v>
      </c>
      <c r="S62" s="28">
        <v>335.67</v>
      </c>
      <c r="T62" s="25">
        <v>0.254</v>
      </c>
      <c r="U62" s="63" t="s">
        <v>23</v>
      </c>
      <c r="V62" s="47"/>
      <c r="W62" s="27"/>
      <c r="X62" s="1">
        <f t="shared" si="0"/>
        <v>27.834720570749106</v>
      </c>
      <c r="Y62" s="27"/>
      <c r="Z62" s="50" t="s">
        <v>60</v>
      </c>
      <c r="AA62" s="14">
        <f t="shared" si="1"/>
        <v>-41</v>
      </c>
    </row>
    <row r="63" spans="1:27" ht="15.6" x14ac:dyDescent="0.3">
      <c r="A63" s="32">
        <v>12257</v>
      </c>
      <c r="B63" s="26">
        <v>41508</v>
      </c>
      <c r="C63" s="61">
        <v>0.94061342592592589</v>
      </c>
      <c r="D63" s="28">
        <v>109.74</v>
      </c>
      <c r="E63" s="28">
        <v>392</v>
      </c>
      <c r="F63" s="24">
        <v>11.02</v>
      </c>
      <c r="G63" s="28">
        <v>331.02</v>
      </c>
      <c r="H63" s="25">
        <v>0.17399999999999999</v>
      </c>
      <c r="I63" s="61">
        <v>0.94097222222222221</v>
      </c>
      <c r="J63" s="24">
        <v>109.53</v>
      </c>
      <c r="K63" s="28">
        <v>383</v>
      </c>
      <c r="L63" s="28">
        <v>12.96</v>
      </c>
      <c r="M63" s="28">
        <v>331.03</v>
      </c>
      <c r="N63" s="25">
        <v>6.2E-2</v>
      </c>
      <c r="O63" s="61">
        <v>0.94140046296296298</v>
      </c>
      <c r="P63" s="28">
        <v>109.23</v>
      </c>
      <c r="Q63" s="28">
        <v>373</v>
      </c>
      <c r="R63" s="24">
        <v>15.4</v>
      </c>
      <c r="S63" s="28">
        <v>331.04</v>
      </c>
      <c r="T63" s="25">
        <v>0.26200000000000001</v>
      </c>
      <c r="U63" s="63" t="s">
        <v>23</v>
      </c>
      <c r="V63" s="47"/>
      <c r="W63" s="27"/>
      <c r="X63" s="1">
        <f t="shared" si="0"/>
        <v>7.8761706555671172</v>
      </c>
      <c r="Y63" s="27"/>
      <c r="Z63" s="50" t="s">
        <v>60</v>
      </c>
      <c r="AA63" s="14">
        <f t="shared" si="1"/>
        <v>-19</v>
      </c>
    </row>
    <row r="64" spans="1:27" ht="15.6" x14ac:dyDescent="0.3">
      <c r="A64" s="32">
        <v>12257</v>
      </c>
      <c r="B64" s="52">
        <v>41508</v>
      </c>
      <c r="C64" s="61">
        <v>0.94140046296296298</v>
      </c>
      <c r="D64" s="28">
        <v>109.23</v>
      </c>
      <c r="E64" s="28">
        <v>373</v>
      </c>
      <c r="F64" s="24">
        <v>15.4</v>
      </c>
      <c r="G64" s="28">
        <v>331.04</v>
      </c>
      <c r="H64" s="25">
        <v>0.26200000000000001</v>
      </c>
      <c r="I64" s="61">
        <v>0.94245370370370374</v>
      </c>
      <c r="J64" s="28">
        <v>108.36</v>
      </c>
      <c r="K64" s="28">
        <v>360</v>
      </c>
      <c r="L64" s="28">
        <v>21.78</v>
      </c>
      <c r="M64" s="28">
        <v>331.06</v>
      </c>
      <c r="N64" s="25">
        <v>6.2E-2</v>
      </c>
      <c r="O64" s="61">
        <v>0.94349537037037035</v>
      </c>
      <c r="P64" s="28">
        <v>107.29</v>
      </c>
      <c r="Q64" s="28">
        <v>362</v>
      </c>
      <c r="R64" s="24">
        <v>27.18</v>
      </c>
      <c r="S64" s="28">
        <v>331.04</v>
      </c>
      <c r="T64" s="25">
        <v>0.34</v>
      </c>
      <c r="U64" s="63" t="s">
        <v>23</v>
      </c>
      <c r="V64" s="47"/>
      <c r="W64" s="27"/>
      <c r="X64" s="1">
        <f t="shared" si="0"/>
        <v>17.857440166493241</v>
      </c>
      <c r="Y64" s="27"/>
      <c r="Z64" s="50" t="s">
        <v>61</v>
      </c>
      <c r="AA64" s="14">
        <f t="shared" si="1"/>
        <v>-11</v>
      </c>
    </row>
    <row r="65" spans="1:27" ht="15.6" x14ac:dyDescent="0.3">
      <c r="A65" s="32">
        <v>12265</v>
      </c>
      <c r="B65" s="52">
        <v>41511</v>
      </c>
      <c r="C65" s="61">
        <v>0.26658564814814817</v>
      </c>
      <c r="D65" s="24">
        <v>109.42</v>
      </c>
      <c r="E65" s="28">
        <v>562</v>
      </c>
      <c r="F65" s="28">
        <v>-8.5399999999999991</v>
      </c>
      <c r="G65" s="28">
        <v>68.41</v>
      </c>
      <c r="H65" s="25">
        <v>0.24199999999999999</v>
      </c>
      <c r="I65" s="61">
        <v>0.26824074074074072</v>
      </c>
      <c r="J65" s="28">
        <v>109.3</v>
      </c>
      <c r="K65" s="28">
        <v>462</v>
      </c>
      <c r="L65" s="28">
        <v>0.09</v>
      </c>
      <c r="M65" s="24">
        <v>68.52</v>
      </c>
      <c r="N65" s="25">
        <v>4.2999999999999997E-2</v>
      </c>
      <c r="O65" s="61">
        <v>0.2697222222222222</v>
      </c>
      <c r="P65" s="28">
        <v>108.76</v>
      </c>
      <c r="Q65" s="28">
        <v>400</v>
      </c>
      <c r="R65" s="28">
        <v>8.16</v>
      </c>
      <c r="S65" s="28">
        <v>68.599999999999994</v>
      </c>
      <c r="T65" s="25">
        <v>0.155</v>
      </c>
      <c r="U65" s="63" t="s">
        <v>20</v>
      </c>
      <c r="V65" s="47" t="s">
        <v>38</v>
      </c>
      <c r="W65" s="27"/>
      <c r="X65" s="1">
        <f t="shared" si="0"/>
        <v>31.673336938885889</v>
      </c>
      <c r="Y65" s="27"/>
      <c r="Z65" s="50" t="s">
        <v>61</v>
      </c>
      <c r="AA65" s="14">
        <f t="shared" si="1"/>
        <v>-162</v>
      </c>
    </row>
    <row r="66" spans="1:27" ht="15.6" x14ac:dyDescent="0.3">
      <c r="A66" s="32">
        <v>12268</v>
      </c>
      <c r="B66" s="52">
        <v>41512</v>
      </c>
      <c r="C66" s="61">
        <v>0.13923611111111112</v>
      </c>
      <c r="D66" s="24">
        <v>108.92</v>
      </c>
      <c r="E66" s="28">
        <v>621</v>
      </c>
      <c r="F66" s="28">
        <v>-13.01</v>
      </c>
      <c r="G66" s="28">
        <v>14.91</v>
      </c>
      <c r="H66" s="25">
        <v>0.129</v>
      </c>
      <c r="I66" s="61">
        <v>0.13958333333333334</v>
      </c>
      <c r="J66" s="28">
        <v>108.98</v>
      </c>
      <c r="K66" s="28">
        <v>594</v>
      </c>
      <c r="L66" s="28">
        <v>-11.28</v>
      </c>
      <c r="M66" s="24">
        <v>14.94</v>
      </c>
      <c r="N66" s="25">
        <v>3.6999999999999998E-2</v>
      </c>
      <c r="O66" s="61">
        <v>0.14002314814814815</v>
      </c>
      <c r="P66" s="24">
        <v>109.01</v>
      </c>
      <c r="Q66" s="28">
        <v>563</v>
      </c>
      <c r="R66" s="28">
        <v>-9.09</v>
      </c>
      <c r="S66" s="28">
        <v>14.97</v>
      </c>
      <c r="T66" s="25">
        <v>0.11799999999999999</v>
      </c>
      <c r="U66" s="63" t="s">
        <v>20</v>
      </c>
      <c r="V66" s="47" t="s">
        <v>38</v>
      </c>
      <c r="W66" s="27"/>
      <c r="X66" s="1">
        <f t="shared" si="0"/>
        <v>12.155588020452887</v>
      </c>
      <c r="Y66" s="27"/>
      <c r="Z66" s="50" t="s">
        <v>61</v>
      </c>
      <c r="AA66" s="14">
        <f t="shared" si="1"/>
        <v>-58</v>
      </c>
    </row>
    <row r="67" spans="1:27" ht="15.6" x14ac:dyDescent="0.3">
      <c r="A67" s="32">
        <v>12268</v>
      </c>
      <c r="B67" s="52">
        <v>41512</v>
      </c>
      <c r="C67" s="23">
        <v>0.14997685185185186</v>
      </c>
      <c r="D67" s="24">
        <v>101.4</v>
      </c>
      <c r="E67" s="28">
        <v>479</v>
      </c>
      <c r="F67" s="28">
        <v>45.3</v>
      </c>
      <c r="G67" s="28">
        <v>14.84</v>
      </c>
      <c r="H67" s="54">
        <v>0.17100000000000001</v>
      </c>
      <c r="I67" s="23">
        <v>0.15101851851851852</v>
      </c>
      <c r="J67" s="28">
        <v>99.91</v>
      </c>
      <c r="K67" s="28">
        <v>542</v>
      </c>
      <c r="L67" s="28">
        <v>50.72</v>
      </c>
      <c r="M67" s="24">
        <v>14.55</v>
      </c>
      <c r="N67" s="54">
        <v>3.9E-2</v>
      </c>
      <c r="O67" s="23">
        <v>0.15207175925925925</v>
      </c>
      <c r="P67" s="28">
        <v>98.41</v>
      </c>
      <c r="Q67" s="28">
        <v>616</v>
      </c>
      <c r="R67" s="28">
        <v>55.93</v>
      </c>
      <c r="S67" s="28">
        <v>14.12</v>
      </c>
      <c r="T67" s="54">
        <v>0.16</v>
      </c>
      <c r="U67" s="56" t="s">
        <v>20</v>
      </c>
      <c r="V67" s="63" t="s">
        <v>38</v>
      </c>
      <c r="X67" s="1">
        <f t="shared" si="0"/>
        <v>19.22485207100592</v>
      </c>
      <c r="Z67" s="50" t="s">
        <v>60</v>
      </c>
      <c r="AA67" s="14">
        <f t="shared" si="1"/>
        <v>137</v>
      </c>
    </row>
    <row r="68" spans="1:27" ht="15.6" x14ac:dyDescent="0.3">
      <c r="A68" s="30">
        <v>12292</v>
      </c>
      <c r="B68" s="60">
        <v>41519</v>
      </c>
      <c r="C68" s="13">
        <v>0.13061342592592592</v>
      </c>
      <c r="D68" s="18">
        <v>105.41</v>
      </c>
      <c r="E68" s="14">
        <v>431</v>
      </c>
      <c r="F68" s="14">
        <v>-1.38</v>
      </c>
      <c r="G68" s="14">
        <v>307.95</v>
      </c>
      <c r="H68" s="62">
        <v>0.249</v>
      </c>
      <c r="I68" s="13">
        <v>0.13087962962962962</v>
      </c>
      <c r="J68" s="14">
        <v>105.32</v>
      </c>
      <c r="K68" s="14">
        <v>420</v>
      </c>
      <c r="L68" s="14">
        <v>0.04</v>
      </c>
      <c r="M68" s="18">
        <v>307.97000000000003</v>
      </c>
      <c r="N68" s="62">
        <v>6.8000000000000005E-2</v>
      </c>
      <c r="O68" s="13">
        <v>0.13122685185185184</v>
      </c>
      <c r="P68" s="14">
        <v>105.18</v>
      </c>
      <c r="Q68" s="14">
        <v>406</v>
      </c>
      <c r="R68" s="14">
        <v>1.95</v>
      </c>
      <c r="S68" s="14">
        <v>307.98</v>
      </c>
      <c r="T68" s="62">
        <v>0.23300000000000001</v>
      </c>
      <c r="U68" s="48" t="s">
        <v>23</v>
      </c>
      <c r="V68" s="14"/>
      <c r="X68" s="1">
        <f t="shared" si="0"/>
        <v>13.408520761245674</v>
      </c>
      <c r="Z68" s="50" t="s">
        <v>60</v>
      </c>
      <c r="AA68" s="14">
        <f t="shared" ref="AA68:AA131" si="2">Q68-E68</f>
        <v>-25</v>
      </c>
    </row>
    <row r="69" spans="1:27" ht="15.6" x14ac:dyDescent="0.3">
      <c r="A69" s="30">
        <v>12292</v>
      </c>
      <c r="B69" s="60">
        <v>41519</v>
      </c>
      <c r="C69" s="13">
        <v>0.13122685185185184</v>
      </c>
      <c r="D69" s="18">
        <v>105.18</v>
      </c>
      <c r="E69" s="14">
        <v>406</v>
      </c>
      <c r="F69" s="14">
        <v>1.95</v>
      </c>
      <c r="G69" s="14">
        <v>307.98</v>
      </c>
      <c r="H69" s="62">
        <v>0.23300000000000001</v>
      </c>
      <c r="I69" s="13">
        <v>0.13192129629629629</v>
      </c>
      <c r="J69" s="14">
        <v>104.85</v>
      </c>
      <c r="K69" s="14">
        <v>384</v>
      </c>
      <c r="L69" s="14">
        <v>5.82</v>
      </c>
      <c r="M69" s="18">
        <v>308.02</v>
      </c>
      <c r="N69" s="62">
        <v>8.1000000000000003E-2</v>
      </c>
      <c r="O69" s="13">
        <v>0.13270833333333334</v>
      </c>
      <c r="P69" s="14">
        <v>104.39</v>
      </c>
      <c r="Q69" s="14">
        <v>366</v>
      </c>
      <c r="R69" s="14">
        <v>10.220000000000001</v>
      </c>
      <c r="S69" s="14">
        <v>308.06</v>
      </c>
      <c r="T69" s="62">
        <v>0.33</v>
      </c>
      <c r="U69" s="48" t="s">
        <v>23</v>
      </c>
      <c r="V69" s="14"/>
      <c r="X69" s="1">
        <f t="shared" si="0"/>
        <v>8.2745008382868477</v>
      </c>
      <c r="Y69" s="3" t="s">
        <v>21</v>
      </c>
      <c r="Z69" s="50" t="s">
        <v>61</v>
      </c>
      <c r="AA69" s="14">
        <f t="shared" si="2"/>
        <v>-40</v>
      </c>
    </row>
    <row r="70" spans="1:27" ht="15.6" x14ac:dyDescent="0.3">
      <c r="A70" s="30">
        <v>12299</v>
      </c>
      <c r="B70" s="51">
        <v>41521</v>
      </c>
      <c r="C70" s="53">
        <v>0.16927083333333334</v>
      </c>
      <c r="D70" s="18">
        <v>104.27</v>
      </c>
      <c r="E70" s="14">
        <v>409</v>
      </c>
      <c r="F70" s="14">
        <v>0.28000000000000003</v>
      </c>
      <c r="G70" s="14">
        <v>303.33999999999997</v>
      </c>
      <c r="H70" s="55">
        <v>0.20100000000000001</v>
      </c>
      <c r="I70" s="53">
        <v>0.17005787037037037</v>
      </c>
      <c r="J70" s="14">
        <v>103.91</v>
      </c>
      <c r="K70" s="14">
        <v>383</v>
      </c>
      <c r="L70" s="14">
        <v>4.63</v>
      </c>
      <c r="M70" s="18">
        <v>303.39</v>
      </c>
      <c r="N70" s="55">
        <v>9.5000000000000001E-2</v>
      </c>
      <c r="O70" s="53">
        <v>0.17067129629629629</v>
      </c>
      <c r="P70" s="14">
        <v>103.56</v>
      </c>
      <c r="Q70" s="14">
        <v>369</v>
      </c>
      <c r="R70" s="14">
        <v>8.0500000000000007</v>
      </c>
      <c r="S70" s="14">
        <v>303.41000000000003</v>
      </c>
      <c r="T70" s="55">
        <v>0.434</v>
      </c>
      <c r="U70" s="57" t="s">
        <v>20</v>
      </c>
      <c r="V70" s="14"/>
      <c r="W70" s="27"/>
      <c r="X70" s="1">
        <f t="shared" si="0"/>
        <v>4.4765650969529096</v>
      </c>
      <c r="Y70" s="27"/>
      <c r="Z70" s="50" t="s">
        <v>62</v>
      </c>
      <c r="AA70" s="14">
        <f t="shared" si="2"/>
        <v>-40</v>
      </c>
    </row>
    <row r="71" spans="1:27" ht="15.6" x14ac:dyDescent="0.3">
      <c r="A71" s="32">
        <v>12327</v>
      </c>
      <c r="B71" s="26">
        <v>41529</v>
      </c>
      <c r="C71" s="61">
        <v>0.32190972222222225</v>
      </c>
      <c r="D71" s="28">
        <v>100.51</v>
      </c>
      <c r="E71" s="28">
        <v>398</v>
      </c>
      <c r="F71" s="28">
        <v>-3.22</v>
      </c>
      <c r="G71" s="24">
        <v>284.76</v>
      </c>
      <c r="H71" s="25">
        <v>0.27700000000000002</v>
      </c>
      <c r="I71" s="61">
        <v>0.32269675925925928</v>
      </c>
      <c r="J71" s="28">
        <v>100.09</v>
      </c>
      <c r="K71" s="28">
        <v>374</v>
      </c>
      <c r="L71" s="28">
        <v>1.1399999999999999</v>
      </c>
      <c r="M71" s="24">
        <v>284.8</v>
      </c>
      <c r="N71" s="25">
        <v>7.9000000000000001E-2</v>
      </c>
      <c r="O71" s="61">
        <v>0.32339120370370372</v>
      </c>
      <c r="P71" s="28">
        <v>99.66</v>
      </c>
      <c r="Q71" s="28">
        <v>360</v>
      </c>
      <c r="R71" s="24">
        <v>5.0599999999999996</v>
      </c>
      <c r="S71" s="28">
        <v>284.83999999999997</v>
      </c>
      <c r="T71" s="25">
        <v>0.28799999999999998</v>
      </c>
      <c r="U71" s="63" t="s">
        <v>16</v>
      </c>
      <c r="V71" s="47"/>
      <c r="W71" s="27"/>
      <c r="X71" s="1">
        <f t="shared" si="0"/>
        <v>12.294343855151421</v>
      </c>
      <c r="Y71" s="27"/>
      <c r="Z71" s="50" t="s">
        <v>60</v>
      </c>
      <c r="AA71" s="14">
        <f t="shared" si="2"/>
        <v>-38</v>
      </c>
    </row>
    <row r="72" spans="1:27" ht="15.6" x14ac:dyDescent="0.3">
      <c r="A72" s="32">
        <v>12329</v>
      </c>
      <c r="B72" s="52">
        <v>41529</v>
      </c>
      <c r="C72" s="23">
        <v>0.90417824074074071</v>
      </c>
      <c r="D72" s="28">
        <v>100.26</v>
      </c>
      <c r="E72" s="28">
        <v>398</v>
      </c>
      <c r="F72" s="28">
        <v>-3.58</v>
      </c>
      <c r="G72" s="28">
        <v>129.13</v>
      </c>
      <c r="H72" s="54">
        <v>0.22</v>
      </c>
      <c r="I72" s="23">
        <v>0.90435185185185185</v>
      </c>
      <c r="J72" s="28">
        <v>100.17</v>
      </c>
      <c r="K72" s="28">
        <v>392</v>
      </c>
      <c r="L72" s="28">
        <v>-2.62</v>
      </c>
      <c r="M72" s="24">
        <v>129.13999999999999</v>
      </c>
      <c r="N72" s="54">
        <v>9.0999999999999998E-2</v>
      </c>
      <c r="O72" s="23">
        <v>0.90452546296296299</v>
      </c>
      <c r="P72" s="28">
        <v>100.08</v>
      </c>
      <c r="Q72" s="28">
        <v>387</v>
      </c>
      <c r="R72" s="28">
        <v>-1.65</v>
      </c>
      <c r="S72" s="28">
        <v>129.15</v>
      </c>
      <c r="T72" s="54">
        <v>0.17</v>
      </c>
      <c r="U72" s="56" t="s">
        <v>23</v>
      </c>
      <c r="V72" s="47"/>
      <c r="X72" s="1">
        <f t="shared" si="0"/>
        <v>5.8447047458036465</v>
      </c>
      <c r="Z72" s="14" t="s">
        <v>60</v>
      </c>
      <c r="AA72" s="14">
        <f t="shared" si="2"/>
        <v>-11</v>
      </c>
    </row>
    <row r="73" spans="1:27" ht="15.6" x14ac:dyDescent="0.3">
      <c r="A73" s="30">
        <v>12630</v>
      </c>
      <c r="B73" s="60">
        <v>41617</v>
      </c>
      <c r="C73" s="13">
        <v>0.54923611111111115</v>
      </c>
      <c r="D73" s="18">
        <v>76.64</v>
      </c>
      <c r="E73" s="14">
        <v>334</v>
      </c>
      <c r="F73" s="14">
        <v>-36.06</v>
      </c>
      <c r="G73" s="14">
        <v>290.85000000000002</v>
      </c>
      <c r="H73" s="62">
        <v>0.192</v>
      </c>
      <c r="I73" s="13">
        <v>0.54949074074074078</v>
      </c>
      <c r="J73" s="14">
        <v>75.77</v>
      </c>
      <c r="K73" s="14">
        <v>337</v>
      </c>
      <c r="L73" s="14">
        <v>-34.58</v>
      </c>
      <c r="M73" s="18">
        <v>290.82</v>
      </c>
      <c r="N73" s="62">
        <v>0.11600000000000001</v>
      </c>
      <c r="O73" s="13">
        <v>0.54975694444444445</v>
      </c>
      <c r="P73" s="18">
        <v>74.900000000000006</v>
      </c>
      <c r="Q73" s="14">
        <v>340</v>
      </c>
      <c r="R73" s="18">
        <v>-33.1</v>
      </c>
      <c r="S73" s="14">
        <v>290.8</v>
      </c>
      <c r="T73" s="62">
        <v>0.23</v>
      </c>
      <c r="U73" s="48" t="s">
        <v>23</v>
      </c>
      <c r="V73" s="14"/>
      <c r="X73" s="1">
        <f t="shared" si="0"/>
        <v>2.7395957193816884</v>
      </c>
      <c r="Z73" s="14" t="s">
        <v>62</v>
      </c>
      <c r="AA73" s="14">
        <f t="shared" si="2"/>
        <v>6</v>
      </c>
    </row>
    <row r="74" spans="1:27" ht="15.6" x14ac:dyDescent="0.3">
      <c r="A74" s="30">
        <v>12630</v>
      </c>
      <c r="B74" s="60">
        <v>41617</v>
      </c>
      <c r="C74" s="13">
        <v>0.55473379629629627</v>
      </c>
      <c r="D74" s="18">
        <v>60.86</v>
      </c>
      <c r="E74" s="14">
        <v>574</v>
      </c>
      <c r="F74" s="14">
        <v>-6.25</v>
      </c>
      <c r="G74" s="14">
        <v>290.87</v>
      </c>
      <c r="H74" s="62">
        <v>0.104</v>
      </c>
      <c r="I74" s="13">
        <v>0.55586805555555552</v>
      </c>
      <c r="J74" s="14">
        <v>58.54</v>
      </c>
      <c r="K74" s="14">
        <v>666</v>
      </c>
      <c r="L74" s="14">
        <v>-0.68</v>
      </c>
      <c r="M74" s="18">
        <v>290.97000000000003</v>
      </c>
      <c r="N74" s="62">
        <v>0</v>
      </c>
      <c r="O74" s="13">
        <v>0.55700231481481477</v>
      </c>
      <c r="P74" s="14">
        <v>56.58</v>
      </c>
      <c r="Q74" s="14">
        <v>769</v>
      </c>
      <c r="R74" s="14">
        <v>4.6399999999999997</v>
      </c>
      <c r="S74" s="14">
        <v>291.08</v>
      </c>
      <c r="T74" s="62">
        <v>0.13500000000000001</v>
      </c>
      <c r="U74" s="48" t="s">
        <v>16</v>
      </c>
      <c r="V74" s="14"/>
      <c r="X74" s="1" t="e">
        <f t="shared" si="0"/>
        <v>#DIV/0!</v>
      </c>
      <c r="Y74" s="3" t="s">
        <v>21</v>
      </c>
      <c r="Z74" s="14" t="s">
        <v>60</v>
      </c>
      <c r="AA74" s="14">
        <f t="shared" si="2"/>
        <v>195</v>
      </c>
    </row>
    <row r="75" spans="1:27" ht="15.6" x14ac:dyDescent="0.3">
      <c r="A75" s="30">
        <v>12721</v>
      </c>
      <c r="B75" s="51">
        <v>41644</v>
      </c>
      <c r="C75" s="53">
        <v>3.8495370370370367E-2</v>
      </c>
      <c r="D75" s="18">
        <v>111.17</v>
      </c>
      <c r="E75" s="14">
        <v>572</v>
      </c>
      <c r="F75" s="14">
        <v>-86.78</v>
      </c>
      <c r="G75" s="14">
        <v>299.56</v>
      </c>
      <c r="H75" s="55">
        <v>0.191</v>
      </c>
      <c r="I75" s="53">
        <v>4.0243055555555553E-2</v>
      </c>
      <c r="J75" s="14">
        <v>104.43</v>
      </c>
      <c r="K75" s="14">
        <v>458</v>
      </c>
      <c r="L75" s="14">
        <v>-79.7</v>
      </c>
      <c r="M75" s="18">
        <v>243.13</v>
      </c>
      <c r="N75" s="55">
        <v>0.11700000000000001</v>
      </c>
      <c r="O75" s="53">
        <v>4.2164351851851849E-2</v>
      </c>
      <c r="P75" s="14">
        <v>96.42</v>
      </c>
      <c r="Q75" s="14">
        <v>371</v>
      </c>
      <c r="R75" s="14">
        <v>-69.56</v>
      </c>
      <c r="S75" s="14">
        <v>234.82</v>
      </c>
      <c r="T75" s="55">
        <v>0.32</v>
      </c>
      <c r="U75" s="48" t="s">
        <v>23</v>
      </c>
      <c r="V75" s="14"/>
      <c r="W75" s="27"/>
      <c r="X75" s="1">
        <f t="shared" si="0"/>
        <v>2.6649864854993055</v>
      </c>
      <c r="Y75" s="27"/>
      <c r="Z75" s="14" t="s">
        <v>60</v>
      </c>
      <c r="AA75" s="14">
        <f t="shared" si="2"/>
        <v>-201</v>
      </c>
    </row>
    <row r="76" spans="1:27" ht="15.6" x14ac:dyDescent="0.3">
      <c r="A76" s="32">
        <v>13151</v>
      </c>
      <c r="B76" s="26">
        <v>41769</v>
      </c>
      <c r="C76" s="61">
        <v>0.23315972222222223</v>
      </c>
      <c r="D76" s="28">
        <v>152.19</v>
      </c>
      <c r="E76" s="28">
        <v>371</v>
      </c>
      <c r="F76" s="28">
        <v>-36.31</v>
      </c>
      <c r="G76" s="28">
        <v>60.73</v>
      </c>
      <c r="H76" s="25">
        <v>0.16300000000000001</v>
      </c>
      <c r="I76" s="61">
        <v>0.23421296296296296</v>
      </c>
      <c r="J76" s="28">
        <v>149.15</v>
      </c>
      <c r="K76" s="28">
        <v>343</v>
      </c>
      <c r="L76" s="28">
        <v>-42.16</v>
      </c>
      <c r="M76" s="28">
        <v>60.57</v>
      </c>
      <c r="N76" s="25">
        <v>5.1999999999999998E-2</v>
      </c>
      <c r="O76" s="61">
        <v>0.23499999999999999</v>
      </c>
      <c r="P76" s="28">
        <v>146.38999999999999</v>
      </c>
      <c r="Q76" s="28">
        <v>331</v>
      </c>
      <c r="R76" s="24">
        <v>-46.6</v>
      </c>
      <c r="S76" s="28">
        <v>60.38</v>
      </c>
      <c r="T76" s="25">
        <v>0.17</v>
      </c>
      <c r="U76" s="48" t="s">
        <v>23</v>
      </c>
      <c r="V76" s="47"/>
      <c r="W76" s="27"/>
      <c r="X76" s="1">
        <f t="shared" si="0"/>
        <v>9.825813609467458</v>
      </c>
      <c r="Y76" s="27"/>
      <c r="Z76" s="14" t="s">
        <v>60</v>
      </c>
      <c r="AA76" s="14">
        <f t="shared" si="2"/>
        <v>-40</v>
      </c>
    </row>
    <row r="77" spans="1:27" ht="15.6" x14ac:dyDescent="0.3">
      <c r="A77" s="32">
        <v>14269</v>
      </c>
      <c r="B77" s="52">
        <v>42094</v>
      </c>
      <c r="C77" s="23">
        <v>0.89116898148148149</v>
      </c>
      <c r="D77" s="28">
        <v>123.44</v>
      </c>
      <c r="E77" s="28">
        <v>542</v>
      </c>
      <c r="F77" s="28">
        <v>9.39</v>
      </c>
      <c r="G77" s="28">
        <v>54.39</v>
      </c>
      <c r="H77" s="54">
        <v>0.23599999999999999</v>
      </c>
      <c r="I77" s="23">
        <v>0.89195601851851847</v>
      </c>
      <c r="J77" s="28">
        <v>124.53</v>
      </c>
      <c r="K77" s="28">
        <v>495</v>
      </c>
      <c r="L77" s="28">
        <v>13.48</v>
      </c>
      <c r="M77" s="28">
        <v>54.44</v>
      </c>
      <c r="N77" s="54">
        <v>4.2999999999999997E-2</v>
      </c>
      <c r="O77" s="23">
        <v>0.89266203703703706</v>
      </c>
      <c r="P77" s="28">
        <v>125.36</v>
      </c>
      <c r="Q77" s="28">
        <v>459</v>
      </c>
      <c r="R77" s="28">
        <v>17.18</v>
      </c>
      <c r="S77" s="28">
        <v>54.47</v>
      </c>
      <c r="T77" s="54">
        <v>0.23100000000000001</v>
      </c>
      <c r="U77" s="48" t="s">
        <v>23</v>
      </c>
      <c r="V77" s="47"/>
      <c r="X77" s="1">
        <f t="shared" si="0"/>
        <v>30.122228231476477</v>
      </c>
      <c r="Z77" s="14" t="s">
        <v>60</v>
      </c>
      <c r="AA77" s="14">
        <f t="shared" si="2"/>
        <v>-83</v>
      </c>
    </row>
    <row r="78" spans="1:27" ht="15.6" x14ac:dyDescent="0.3">
      <c r="A78" s="30">
        <v>14318</v>
      </c>
      <c r="B78" s="60">
        <v>42109</v>
      </c>
      <c r="C78" s="13">
        <v>0.16718749999999999</v>
      </c>
      <c r="D78" s="18">
        <v>113.46</v>
      </c>
      <c r="E78" s="14">
        <v>503</v>
      </c>
      <c r="F78" s="14">
        <v>3.93</v>
      </c>
      <c r="G78" s="14">
        <v>24.95</v>
      </c>
      <c r="H78" s="62">
        <v>0.16400000000000001</v>
      </c>
      <c r="I78" s="13">
        <v>0.16789351851851853</v>
      </c>
      <c r="J78" s="14">
        <v>114.45</v>
      </c>
      <c r="K78" s="14">
        <v>464</v>
      </c>
      <c r="L78" s="14">
        <v>7.62</v>
      </c>
      <c r="M78" s="18">
        <v>25</v>
      </c>
      <c r="N78" s="62">
        <v>0</v>
      </c>
      <c r="O78" s="13">
        <v>0.16885416666666667</v>
      </c>
      <c r="P78" s="14">
        <v>115.67</v>
      </c>
      <c r="Q78" s="14">
        <v>421</v>
      </c>
      <c r="R78" s="14">
        <v>12.81</v>
      </c>
      <c r="S78" s="14">
        <v>25.05</v>
      </c>
      <c r="T78" s="62">
        <v>0.23300000000000001</v>
      </c>
      <c r="U78" s="48" t="s">
        <v>23</v>
      </c>
      <c r="V78" s="14"/>
      <c r="X78" s="1" t="e">
        <f t="shared" si="0"/>
        <v>#DIV/0!</v>
      </c>
      <c r="Z78" s="14" t="s">
        <v>60</v>
      </c>
      <c r="AA78" s="14">
        <f t="shared" si="2"/>
        <v>-82</v>
      </c>
    </row>
    <row r="79" spans="1:27" ht="15.6" x14ac:dyDescent="0.3">
      <c r="A79" s="30">
        <v>14338</v>
      </c>
      <c r="B79" s="65">
        <v>42114</v>
      </c>
      <c r="C79" s="13">
        <v>0.99740740740740741</v>
      </c>
      <c r="D79" s="14">
        <v>113.24</v>
      </c>
      <c r="E79" s="14">
        <v>370</v>
      </c>
      <c r="F79" s="14">
        <v>18.77</v>
      </c>
      <c r="G79" s="14">
        <v>270.27999999999997</v>
      </c>
      <c r="H79" s="62">
        <v>0.16600000000000001</v>
      </c>
      <c r="I79" s="13">
        <v>0.99846064814814817</v>
      </c>
      <c r="J79" s="14">
        <v>114.06</v>
      </c>
      <c r="K79" s="14">
        <v>360</v>
      </c>
      <c r="L79" s="14">
        <v>24.66</v>
      </c>
      <c r="M79" s="18">
        <v>270.27999999999997</v>
      </c>
      <c r="N79" s="62">
        <v>3.9E-2</v>
      </c>
      <c r="O79" s="13">
        <v>0.99976851851851856</v>
      </c>
      <c r="P79" s="14">
        <v>114.7</v>
      </c>
      <c r="Q79" s="14">
        <v>367</v>
      </c>
      <c r="R79" s="14">
        <v>32.020000000000003</v>
      </c>
      <c r="S79" s="14">
        <v>270.23</v>
      </c>
      <c r="T79" s="62">
        <v>0.129</v>
      </c>
      <c r="U79" s="48" t="s">
        <v>23</v>
      </c>
      <c r="V79" s="14"/>
      <c r="X79" s="1">
        <f t="shared" si="0"/>
        <v>18.117028270874428</v>
      </c>
      <c r="Z79" s="14" t="s">
        <v>60</v>
      </c>
      <c r="AA79" s="14">
        <f t="shared" si="2"/>
        <v>-3</v>
      </c>
    </row>
    <row r="80" spans="1:27" ht="15.6" x14ac:dyDescent="0.3">
      <c r="A80" s="30">
        <v>14338</v>
      </c>
      <c r="B80" s="65">
        <v>42114</v>
      </c>
      <c r="C80" s="13">
        <v>0.99540509259259258</v>
      </c>
      <c r="D80" s="18">
        <v>111.03</v>
      </c>
      <c r="E80" s="14">
        <v>431</v>
      </c>
      <c r="F80" s="14">
        <v>7.66</v>
      </c>
      <c r="G80" s="14">
        <v>270.20999999999998</v>
      </c>
      <c r="H80" s="62">
        <v>0.23100000000000001</v>
      </c>
      <c r="I80" s="13">
        <v>0.99636574074074069</v>
      </c>
      <c r="J80" s="14">
        <v>112.19</v>
      </c>
      <c r="K80" s="14">
        <v>396</v>
      </c>
      <c r="L80" s="14">
        <v>12.93</v>
      </c>
      <c r="M80" s="18">
        <v>270.25</v>
      </c>
      <c r="N80" s="62">
        <v>5.6000000000000001E-2</v>
      </c>
      <c r="O80" s="13">
        <v>0.99740740740740741</v>
      </c>
      <c r="P80" s="14">
        <v>113.24</v>
      </c>
      <c r="Q80" s="14">
        <v>370</v>
      </c>
      <c r="R80" s="14">
        <v>18.77</v>
      </c>
      <c r="S80" s="14">
        <v>270.27999999999997</v>
      </c>
      <c r="T80" s="62">
        <v>0.16600000000000001</v>
      </c>
      <c r="U80" s="48" t="s">
        <v>23</v>
      </c>
      <c r="V80" s="14"/>
      <c r="X80" s="1">
        <f t="shared" si="0"/>
        <v>17.015625</v>
      </c>
      <c r="Z80" s="14" t="s">
        <v>60</v>
      </c>
      <c r="AA80" s="14">
        <f t="shared" si="2"/>
        <v>-61</v>
      </c>
    </row>
    <row r="81" spans="1:27" ht="15.6" x14ac:dyDescent="0.3">
      <c r="A81" s="30">
        <v>14391</v>
      </c>
      <c r="B81" s="60">
        <v>42130</v>
      </c>
      <c r="C81" s="13">
        <v>0.43873842592592593</v>
      </c>
      <c r="D81" s="14">
        <v>102.79</v>
      </c>
      <c r="E81" s="14">
        <v>359</v>
      </c>
      <c r="F81" s="14">
        <v>11.67</v>
      </c>
      <c r="G81" s="14">
        <v>289.94</v>
      </c>
      <c r="H81" s="62">
        <v>0.379</v>
      </c>
      <c r="I81" s="13">
        <v>0.43935185185185183</v>
      </c>
      <c r="J81" s="14">
        <v>103.38</v>
      </c>
      <c r="K81" s="14">
        <v>354</v>
      </c>
      <c r="L81" s="14">
        <v>15.12</v>
      </c>
      <c r="M81" s="14">
        <v>289.95999999999998</v>
      </c>
      <c r="N81" s="62">
        <v>0.126</v>
      </c>
      <c r="O81" s="13">
        <v>0.44013888888888891</v>
      </c>
      <c r="P81" s="14">
        <v>104.06</v>
      </c>
      <c r="Q81" s="14">
        <v>354</v>
      </c>
      <c r="R81" s="14">
        <v>19.559999999999999</v>
      </c>
      <c r="S81" s="14">
        <v>289.97000000000003</v>
      </c>
      <c r="T81" s="62">
        <v>0.41299999999999998</v>
      </c>
      <c r="U81" s="48" t="s">
        <v>23</v>
      </c>
      <c r="V81" s="14"/>
      <c r="X81" s="1">
        <f t="shared" si="0"/>
        <v>9.0476820357772727</v>
      </c>
      <c r="Z81" s="14" t="s">
        <v>62</v>
      </c>
      <c r="AA81" s="14">
        <f t="shared" si="2"/>
        <v>-5</v>
      </c>
    </row>
    <row r="82" spans="1:27" ht="15.6" x14ac:dyDescent="0.3">
      <c r="A82" s="30">
        <v>14398</v>
      </c>
      <c r="B82" s="60">
        <v>42132</v>
      </c>
      <c r="C82" s="13">
        <v>0.47819444444444442</v>
      </c>
      <c r="D82" s="14">
        <v>101.47</v>
      </c>
      <c r="E82" s="14">
        <v>358</v>
      </c>
      <c r="F82" s="14">
        <v>10.93</v>
      </c>
      <c r="G82" s="14">
        <v>285.74</v>
      </c>
      <c r="H82" s="62">
        <v>0.36799999999999999</v>
      </c>
      <c r="I82" s="13">
        <v>0.47890046296296296</v>
      </c>
      <c r="J82" s="14">
        <v>102.13</v>
      </c>
      <c r="K82" s="14">
        <v>353</v>
      </c>
      <c r="L82" s="14">
        <v>14.88</v>
      </c>
      <c r="M82" s="14">
        <v>285.77</v>
      </c>
      <c r="N82" s="62">
        <v>6.8000000000000005E-2</v>
      </c>
      <c r="O82" s="13">
        <v>0.47942129629629632</v>
      </c>
      <c r="P82" s="14">
        <v>102.59</v>
      </c>
      <c r="Q82" s="14">
        <v>353</v>
      </c>
      <c r="R82" s="14">
        <v>17.84</v>
      </c>
      <c r="S82" s="14">
        <v>285.77999999999997</v>
      </c>
      <c r="T82" s="62">
        <v>0.114</v>
      </c>
      <c r="U82" s="48" t="s">
        <v>16</v>
      </c>
      <c r="V82" s="14"/>
      <c r="X82" s="1">
        <f t="shared" si="0"/>
        <v>29.287197231833904</v>
      </c>
      <c r="Z82" s="14" t="s">
        <v>62</v>
      </c>
      <c r="AA82" s="14">
        <f t="shared" si="2"/>
        <v>-5</v>
      </c>
    </row>
    <row r="83" spans="1:27" ht="15.6" x14ac:dyDescent="0.3">
      <c r="A83" s="30">
        <v>14402</v>
      </c>
      <c r="B83" s="60">
        <v>42133</v>
      </c>
      <c r="C83" s="13">
        <v>0.6459259259259259</v>
      </c>
      <c r="D83" s="18">
        <v>102.7</v>
      </c>
      <c r="E83" s="14">
        <v>367</v>
      </c>
      <c r="F83" s="14">
        <v>23.56</v>
      </c>
      <c r="G83" s="14">
        <v>334.81</v>
      </c>
      <c r="H83" s="62">
        <v>0.20100000000000001</v>
      </c>
      <c r="I83" s="13">
        <v>0.64723379629629629</v>
      </c>
      <c r="J83" s="14">
        <v>103.53</v>
      </c>
      <c r="K83" s="14">
        <v>404</v>
      </c>
      <c r="L83" s="14">
        <v>30.83</v>
      </c>
      <c r="M83" s="14">
        <v>334.77</v>
      </c>
      <c r="N83" s="62">
        <v>0</v>
      </c>
      <c r="O83" s="13">
        <v>0.64854166666666668</v>
      </c>
      <c r="P83" s="14">
        <v>104.11</v>
      </c>
      <c r="Q83" s="14">
        <v>463</v>
      </c>
      <c r="R83" s="18">
        <v>37.9</v>
      </c>
      <c r="S83" s="14">
        <v>334.67</v>
      </c>
      <c r="T83" s="62">
        <v>0.20699999999999999</v>
      </c>
      <c r="U83" s="48" t="s">
        <v>16</v>
      </c>
      <c r="V83" s="14"/>
      <c r="X83" s="1" t="e">
        <f t="shared" si="0"/>
        <v>#DIV/0!</v>
      </c>
      <c r="Y83" s="3" t="s">
        <v>32</v>
      </c>
      <c r="Z83" s="14" t="s">
        <v>61</v>
      </c>
      <c r="AA83" s="14">
        <f t="shared" si="2"/>
        <v>96</v>
      </c>
    </row>
    <row r="84" spans="1:27" ht="15.6" x14ac:dyDescent="0.3">
      <c r="A84" s="30">
        <v>14426</v>
      </c>
      <c r="B84" s="60">
        <v>42140</v>
      </c>
      <c r="C84" s="13">
        <v>0.63643518518518516</v>
      </c>
      <c r="D84" s="14">
        <v>96.52</v>
      </c>
      <c r="E84" s="14">
        <v>350</v>
      </c>
      <c r="F84" s="14">
        <v>9.49</v>
      </c>
      <c r="G84" s="14">
        <v>269.01</v>
      </c>
      <c r="H84" s="62">
        <v>0.40500000000000003</v>
      </c>
      <c r="I84" s="13">
        <v>0.63704861111111111</v>
      </c>
      <c r="J84" s="14">
        <v>97.07</v>
      </c>
      <c r="K84" s="14">
        <v>350</v>
      </c>
      <c r="L84" s="14">
        <v>12.96</v>
      </c>
      <c r="M84" s="14">
        <v>269.02999999999997</v>
      </c>
      <c r="N84" s="62">
        <v>0</v>
      </c>
      <c r="O84" s="13">
        <v>0.63765046296296302</v>
      </c>
      <c r="P84" s="14">
        <v>97.59</v>
      </c>
      <c r="Q84" s="14">
        <v>355</v>
      </c>
      <c r="R84" s="14">
        <v>16.420000000000002</v>
      </c>
      <c r="S84" s="14">
        <v>269.05</v>
      </c>
      <c r="T84" s="62">
        <v>0.38900000000000001</v>
      </c>
      <c r="U84" s="48" t="s">
        <v>20</v>
      </c>
      <c r="V84" s="14"/>
      <c r="X84" s="1" t="e">
        <f t="shared" si="0"/>
        <v>#DIV/0!</v>
      </c>
      <c r="Z84" s="14" t="s">
        <v>61</v>
      </c>
      <c r="AA84" s="14">
        <f t="shared" si="2"/>
        <v>5</v>
      </c>
    </row>
    <row r="85" spans="1:27" ht="15.6" x14ac:dyDescent="0.3">
      <c r="A85" s="29">
        <v>14426</v>
      </c>
      <c r="B85" s="60">
        <v>42140</v>
      </c>
      <c r="C85" s="13">
        <v>0.63015046296296295</v>
      </c>
      <c r="D85" s="18">
        <v>90.3</v>
      </c>
      <c r="E85" s="14">
        <v>624</v>
      </c>
      <c r="F85" s="14">
        <v>-24.31</v>
      </c>
      <c r="G85" s="14">
        <v>268.72000000000003</v>
      </c>
      <c r="H85" s="62">
        <v>0.23400000000000001</v>
      </c>
      <c r="I85" s="13">
        <v>0.6308449074074074</v>
      </c>
      <c r="J85" s="14">
        <v>90.98</v>
      </c>
      <c r="K85" s="14">
        <v>571</v>
      </c>
      <c r="L85" s="14">
        <v>-20.84</v>
      </c>
      <c r="M85" s="14">
        <v>268.74</v>
      </c>
      <c r="N85" s="62">
        <v>0.121</v>
      </c>
      <c r="O85" s="13">
        <v>0.63128472222222221</v>
      </c>
      <c r="P85" s="14">
        <v>91.41</v>
      </c>
      <c r="Q85" s="14">
        <v>541</v>
      </c>
      <c r="R85" s="14">
        <v>-18.63</v>
      </c>
      <c r="S85" s="14">
        <v>268.76</v>
      </c>
      <c r="T85" s="62">
        <v>0.193</v>
      </c>
      <c r="U85" s="48" t="s">
        <v>20</v>
      </c>
      <c r="V85" s="14"/>
      <c r="X85" s="1">
        <f t="shared" si="0"/>
        <v>3.7399084761969816</v>
      </c>
      <c r="AA85" s="14">
        <f t="shared" si="2"/>
        <v>-83</v>
      </c>
    </row>
    <row r="86" spans="1:27" ht="15.6" x14ac:dyDescent="0.3">
      <c r="A86" s="30">
        <v>15196</v>
      </c>
      <c r="B86" s="60">
        <v>42364</v>
      </c>
      <c r="C86" s="13">
        <v>0.96402777777777782</v>
      </c>
      <c r="D86" s="14">
        <v>160.15</v>
      </c>
      <c r="E86" s="14">
        <v>436</v>
      </c>
      <c r="F86" s="14">
        <v>-36.53</v>
      </c>
      <c r="G86" s="18">
        <v>336.4</v>
      </c>
      <c r="H86" s="62">
        <v>0.126</v>
      </c>
      <c r="I86" s="13">
        <v>0.96568287037037037</v>
      </c>
      <c r="J86" s="14">
        <v>154.88</v>
      </c>
      <c r="K86" s="14">
        <v>365</v>
      </c>
      <c r="L86" s="18">
        <v>-45.6</v>
      </c>
      <c r="M86" s="14">
        <v>336.12</v>
      </c>
      <c r="N86" s="62">
        <v>4.8000000000000001E-2</v>
      </c>
      <c r="O86" s="13">
        <v>0.96804398148148152</v>
      </c>
      <c r="P86" s="14">
        <v>144.44</v>
      </c>
      <c r="Q86" s="14">
        <v>325</v>
      </c>
      <c r="R86" s="14">
        <v>-58.84</v>
      </c>
      <c r="S86" s="18">
        <v>335</v>
      </c>
      <c r="T86" s="62">
        <v>0.20499999999999999</v>
      </c>
      <c r="U86" s="67" t="s">
        <v>18</v>
      </c>
      <c r="V86" s="14"/>
      <c r="X86" s="1">
        <f t="shared" si="0"/>
        <v>6.890625</v>
      </c>
      <c r="AA86" s="14">
        <f t="shared" si="2"/>
        <v>-111</v>
      </c>
    </row>
    <row r="87" spans="1:27" ht="15.6" x14ac:dyDescent="0.3">
      <c r="A87" s="34">
        <v>15205</v>
      </c>
      <c r="B87" s="60">
        <v>42367</v>
      </c>
      <c r="C87" s="13">
        <v>0.57778935185185187</v>
      </c>
      <c r="D87" s="14">
        <v>143.91999999999999</v>
      </c>
      <c r="E87" s="14">
        <v>1200</v>
      </c>
      <c r="F87" s="14">
        <v>3.25</v>
      </c>
      <c r="G87" s="14">
        <v>176.16</v>
      </c>
      <c r="H87" s="62">
        <v>0.111</v>
      </c>
      <c r="I87" s="13">
        <v>0.57848379629629632</v>
      </c>
      <c r="J87" s="14">
        <v>146.11000000000001</v>
      </c>
      <c r="K87" s="14">
        <v>1117</v>
      </c>
      <c r="L87" s="14">
        <v>0.57999999999999996</v>
      </c>
      <c r="M87" s="14">
        <v>176.26</v>
      </c>
      <c r="N87" s="62">
        <v>3.9E-2</v>
      </c>
      <c r="O87" s="13">
        <v>0.57909722222222226</v>
      </c>
      <c r="P87" s="14">
        <v>148.03</v>
      </c>
      <c r="Q87" s="14">
        <v>1047</v>
      </c>
      <c r="R87" s="14">
        <v>-1.82</v>
      </c>
      <c r="S87" s="14">
        <v>176.35</v>
      </c>
      <c r="T87" s="62">
        <v>0.13300000000000001</v>
      </c>
      <c r="U87" s="49" t="s">
        <v>18</v>
      </c>
      <c r="V87" s="64"/>
      <c r="X87" s="1">
        <f t="shared" si="0"/>
        <v>8.1005917159763321</v>
      </c>
      <c r="Y87" s="3" t="s">
        <v>39</v>
      </c>
      <c r="Z87" t="s">
        <v>60</v>
      </c>
      <c r="AA87" s="14">
        <f t="shared" si="2"/>
        <v>-153</v>
      </c>
    </row>
    <row r="88" spans="1:27" ht="15.75" customHeight="1" x14ac:dyDescent="0.3">
      <c r="A88" s="34">
        <v>15207</v>
      </c>
      <c r="B88" s="60">
        <v>42368</v>
      </c>
      <c r="C88" s="13">
        <v>0.16412037037037036</v>
      </c>
      <c r="D88" s="18">
        <v>154.75</v>
      </c>
      <c r="E88" s="14">
        <v>798</v>
      </c>
      <c r="F88" s="14">
        <v>-11.49</v>
      </c>
      <c r="G88" s="14">
        <v>21.14</v>
      </c>
      <c r="H88" s="64">
        <v>8.4000000000000005E-2</v>
      </c>
      <c r="I88" s="13">
        <v>0.1648263888888889</v>
      </c>
      <c r="J88" s="18">
        <v>156.63999999999999</v>
      </c>
      <c r="K88" s="14">
        <v>732</v>
      </c>
      <c r="L88" s="14">
        <v>-14.68</v>
      </c>
      <c r="M88" s="18">
        <v>21.2</v>
      </c>
      <c r="N88" s="62">
        <v>7.9000000000000001E-2</v>
      </c>
      <c r="O88" s="13">
        <v>0.16569444444444445</v>
      </c>
      <c r="P88" s="14">
        <v>158.65</v>
      </c>
      <c r="Q88" s="14">
        <v>654</v>
      </c>
      <c r="R88" s="18">
        <v>-18.8</v>
      </c>
      <c r="S88" s="14">
        <v>21.27</v>
      </c>
      <c r="T88" s="62">
        <v>0.158</v>
      </c>
      <c r="U88" s="48" t="s">
        <v>23</v>
      </c>
      <c r="V88" s="14"/>
      <c r="X88" s="1">
        <f t="shared" si="0"/>
        <v>1.1305880467873739</v>
      </c>
      <c r="Z88" t="s">
        <v>60</v>
      </c>
      <c r="AA88" s="14">
        <f t="shared" si="2"/>
        <v>-144</v>
      </c>
    </row>
    <row r="89" spans="1:27" ht="15.6" x14ac:dyDescent="0.3">
      <c r="A89" s="34">
        <v>15207</v>
      </c>
      <c r="B89" s="60">
        <v>42368</v>
      </c>
      <c r="C89" s="13">
        <v>0.17163194444444443</v>
      </c>
      <c r="D89" s="18">
        <v>150.80000000000001</v>
      </c>
      <c r="E89" s="14">
        <v>337</v>
      </c>
      <c r="F89" s="14">
        <v>-50.27</v>
      </c>
      <c r="G89" s="18">
        <v>20.7</v>
      </c>
      <c r="H89" s="62">
        <v>3.2000000000000001E-2</v>
      </c>
      <c r="I89" s="13">
        <v>0.17678240740740742</v>
      </c>
      <c r="J89" s="14">
        <v>126.33</v>
      </c>
      <c r="K89" s="14">
        <v>423</v>
      </c>
      <c r="L89" s="14">
        <v>-78.739999999999995</v>
      </c>
      <c r="M89" s="14">
        <v>10.58</v>
      </c>
      <c r="N89" s="62">
        <v>0</v>
      </c>
      <c r="O89" s="13">
        <v>0.18123842592592593</v>
      </c>
      <c r="P89" s="14">
        <v>105.69</v>
      </c>
      <c r="Q89" s="14">
        <v>745</v>
      </c>
      <c r="R89" s="14">
        <v>-78.19</v>
      </c>
      <c r="S89" s="14">
        <v>222.66</v>
      </c>
      <c r="T89" s="62">
        <v>4.2000000000000003E-2</v>
      </c>
      <c r="U89" s="48" t="s">
        <v>23</v>
      </c>
      <c r="V89" s="14"/>
      <c r="X89" s="1" t="e">
        <f t="shared" si="0"/>
        <v>#DIV/0!</v>
      </c>
      <c r="AA89" s="14">
        <f t="shared" si="2"/>
        <v>408</v>
      </c>
    </row>
    <row r="90" spans="1:27" ht="15.6" x14ac:dyDescent="0.3">
      <c r="A90" s="33">
        <v>15240</v>
      </c>
      <c r="B90" s="60">
        <v>42377</v>
      </c>
      <c r="C90" s="13">
        <v>0.78179398148148149</v>
      </c>
      <c r="D90" s="18">
        <v>154.38999999999999</v>
      </c>
      <c r="E90" s="14">
        <v>545</v>
      </c>
      <c r="F90" s="14">
        <v>-20.09</v>
      </c>
      <c r="G90" s="14">
        <v>156.02000000000001</v>
      </c>
      <c r="H90" s="62">
        <v>4.3999999999999997E-2</v>
      </c>
      <c r="I90" s="13">
        <v>0.78302083333333339</v>
      </c>
      <c r="J90" s="14">
        <v>155.84</v>
      </c>
      <c r="K90" s="14">
        <v>465</v>
      </c>
      <c r="L90" s="14">
        <v>-26.43</v>
      </c>
      <c r="M90" s="18">
        <v>156.05000000000001</v>
      </c>
      <c r="N90" s="62">
        <v>0</v>
      </c>
      <c r="O90" s="13">
        <v>0.7840625</v>
      </c>
      <c r="P90" s="14">
        <v>155.85</v>
      </c>
      <c r="Q90" s="14">
        <v>410</v>
      </c>
      <c r="R90" s="14">
        <v>-32.06</v>
      </c>
      <c r="S90" s="14">
        <v>156.02000000000001</v>
      </c>
      <c r="T90" s="62">
        <v>4.3999999999999997E-2</v>
      </c>
      <c r="U90" s="49" t="s">
        <v>18</v>
      </c>
      <c r="V90" s="14"/>
      <c r="X90" s="1" t="e">
        <f t="shared" si="0"/>
        <v>#DIV/0!</v>
      </c>
      <c r="AA90" s="14">
        <f t="shared" si="2"/>
        <v>-135</v>
      </c>
    </row>
    <row r="91" spans="1:27" ht="15.6" x14ac:dyDescent="0.3">
      <c r="A91" s="33">
        <v>15240</v>
      </c>
      <c r="B91" s="60">
        <v>42377</v>
      </c>
      <c r="C91" s="13">
        <v>0.78590277777777773</v>
      </c>
      <c r="D91" s="18">
        <v>152.91999999999999</v>
      </c>
      <c r="E91" s="14">
        <v>346</v>
      </c>
      <c r="F91" s="14">
        <v>-42.21</v>
      </c>
      <c r="G91" s="18">
        <v>155.80000000000001</v>
      </c>
      <c r="H91" s="62">
        <v>0.14299999999999999</v>
      </c>
      <c r="I91" s="13">
        <v>0.78851851851851851</v>
      </c>
      <c r="J91" s="14">
        <v>143.91999999999999</v>
      </c>
      <c r="K91" s="14">
        <v>331</v>
      </c>
      <c r="L91" s="18">
        <v>-57</v>
      </c>
      <c r="M91" s="18">
        <v>154.77000000000001</v>
      </c>
      <c r="N91" s="62">
        <v>0</v>
      </c>
      <c r="O91" s="13">
        <v>0.7903472222222222</v>
      </c>
      <c r="P91" s="14">
        <v>136.01</v>
      </c>
      <c r="Q91" s="14">
        <v>375</v>
      </c>
      <c r="R91" s="14">
        <v>-67.19</v>
      </c>
      <c r="S91" s="14">
        <v>152.82</v>
      </c>
      <c r="T91" s="62">
        <v>0.11799999999999999</v>
      </c>
      <c r="U91" s="49" t="s">
        <v>18</v>
      </c>
      <c r="V91" s="64"/>
      <c r="X91" s="1" t="e">
        <f t="shared" si="0"/>
        <v>#DIV/0!</v>
      </c>
      <c r="AA91" s="14">
        <f t="shared" si="2"/>
        <v>29</v>
      </c>
    </row>
    <row r="92" spans="1:27" ht="15.6" x14ac:dyDescent="0.3">
      <c r="A92" s="34">
        <v>15285</v>
      </c>
      <c r="B92" s="60">
        <v>42390</v>
      </c>
      <c r="C92" s="13">
        <v>0.89312499999999995</v>
      </c>
      <c r="D92" s="14">
        <v>147.24</v>
      </c>
      <c r="E92" s="14">
        <v>471</v>
      </c>
      <c r="F92" s="14">
        <v>-18.34</v>
      </c>
      <c r="G92" s="14">
        <v>77.64</v>
      </c>
      <c r="H92" s="62">
        <v>0.20699999999999999</v>
      </c>
      <c r="I92" s="13">
        <v>0.89425925925925931</v>
      </c>
      <c r="J92" s="14">
        <v>148.96</v>
      </c>
      <c r="K92" s="14">
        <v>410</v>
      </c>
      <c r="L92" s="14">
        <v>-24.44</v>
      </c>
      <c r="M92" s="14">
        <v>77.66</v>
      </c>
      <c r="N92" s="62">
        <v>6.4000000000000001E-2</v>
      </c>
      <c r="O92" s="13">
        <v>0.89556712962962959</v>
      </c>
      <c r="P92" s="14">
        <v>149.65</v>
      </c>
      <c r="Q92" s="14">
        <v>360</v>
      </c>
      <c r="R92" s="14">
        <v>-31.67</v>
      </c>
      <c r="S92" s="14">
        <v>77.62</v>
      </c>
      <c r="T92" s="62">
        <v>0.16</v>
      </c>
      <c r="U92" s="49" t="s">
        <v>18</v>
      </c>
      <c r="V92" s="14"/>
      <c r="X92" s="1">
        <f t="shared" si="0"/>
        <v>10.461181640625</v>
      </c>
      <c r="AA92" s="14">
        <f t="shared" si="2"/>
        <v>-111</v>
      </c>
    </row>
    <row r="93" spans="1:27" ht="15.6" x14ac:dyDescent="0.3">
      <c r="A93" s="34">
        <v>15285</v>
      </c>
      <c r="B93" s="60">
        <v>42390</v>
      </c>
      <c r="C93" s="13">
        <v>0.89792824074074074</v>
      </c>
      <c r="D93" s="14">
        <v>146.96</v>
      </c>
      <c r="E93" s="14">
        <v>327</v>
      </c>
      <c r="F93" s="14">
        <v>-44.98</v>
      </c>
      <c r="G93" s="14">
        <v>77.28</v>
      </c>
      <c r="H93" s="62">
        <v>5.1999999999999998E-2</v>
      </c>
      <c r="I93" s="13">
        <v>0.90107638888888886</v>
      </c>
      <c r="J93" s="14">
        <v>137.49</v>
      </c>
      <c r="K93" s="14">
        <v>397</v>
      </c>
      <c r="L93" s="14">
        <v>-62.51</v>
      </c>
      <c r="M93" s="14">
        <v>75.55</v>
      </c>
      <c r="N93" s="62">
        <v>0</v>
      </c>
      <c r="O93" s="13">
        <v>0.9035185185185185</v>
      </c>
      <c r="P93" s="18">
        <v>128.19999999999999</v>
      </c>
      <c r="Q93" s="14">
        <v>535</v>
      </c>
      <c r="R93" s="14">
        <v>-75.25</v>
      </c>
      <c r="S93" s="14">
        <v>70.59</v>
      </c>
      <c r="T93" s="62">
        <v>5.6000000000000001E-2</v>
      </c>
      <c r="U93" s="49" t="s">
        <v>18</v>
      </c>
      <c r="V93" s="14"/>
      <c r="X93" s="1" t="e">
        <f t="shared" si="0"/>
        <v>#DIV/0!</v>
      </c>
      <c r="Y93" s="3" t="s">
        <v>40</v>
      </c>
      <c r="Z93" t="s">
        <v>60</v>
      </c>
      <c r="AA93" s="14">
        <f t="shared" si="2"/>
        <v>208</v>
      </c>
    </row>
    <row r="94" spans="1:27" ht="15.6" x14ac:dyDescent="0.3">
      <c r="A94" s="34">
        <v>15326</v>
      </c>
      <c r="B94" s="60">
        <v>42402</v>
      </c>
      <c r="C94" s="13">
        <v>0.85068287037037038</v>
      </c>
      <c r="D94" s="14">
        <v>129.69</v>
      </c>
      <c r="E94" s="14">
        <v>575</v>
      </c>
      <c r="F94" s="14">
        <v>-71.010000000000005</v>
      </c>
      <c r="G94" s="14">
        <v>306.27</v>
      </c>
      <c r="H94" s="62">
        <v>0.108</v>
      </c>
      <c r="I94" s="13">
        <v>0.85112268518518519</v>
      </c>
      <c r="J94" s="14">
        <v>128.29</v>
      </c>
      <c r="K94" s="14">
        <v>608</v>
      </c>
      <c r="L94" s="14">
        <v>-73.13</v>
      </c>
      <c r="M94" s="18">
        <v>305.2</v>
      </c>
      <c r="N94" s="62">
        <v>7.1999999999999995E-2</v>
      </c>
      <c r="O94" s="13">
        <v>0.8515625</v>
      </c>
      <c r="P94" s="14">
        <v>126.87</v>
      </c>
      <c r="Q94" s="14">
        <v>644</v>
      </c>
      <c r="R94" s="18">
        <v>-75.2</v>
      </c>
      <c r="S94" s="14">
        <v>303.82</v>
      </c>
      <c r="T94" s="62">
        <v>0.128</v>
      </c>
      <c r="U94" s="48" t="s">
        <v>23</v>
      </c>
      <c r="V94" s="14"/>
      <c r="X94" s="1">
        <f t="shared" si="0"/>
        <v>2.25</v>
      </c>
      <c r="Z94" t="s">
        <v>60</v>
      </c>
      <c r="AA94" s="14">
        <f t="shared" si="2"/>
        <v>69</v>
      </c>
    </row>
    <row r="95" spans="1:27" ht="15.6" x14ac:dyDescent="0.3">
      <c r="A95" s="34">
        <v>16310</v>
      </c>
      <c r="B95" s="60">
        <v>42689</v>
      </c>
      <c r="C95" s="13">
        <v>0.67008101851851853</v>
      </c>
      <c r="D95" s="3">
        <v>146.91</v>
      </c>
      <c r="E95" s="14">
        <v>378</v>
      </c>
      <c r="F95" s="14">
        <v>42.87</v>
      </c>
      <c r="G95" s="14">
        <v>353.46</v>
      </c>
      <c r="H95" s="62">
        <v>5.6000000000000001E-2</v>
      </c>
      <c r="I95" s="13">
        <v>0.67234953703703704</v>
      </c>
      <c r="J95" s="14">
        <v>141.38999999999999</v>
      </c>
      <c r="K95" s="14">
        <v>388</v>
      </c>
      <c r="L95" s="14">
        <v>55.45</v>
      </c>
      <c r="M95" s="14">
        <v>352.66</v>
      </c>
      <c r="N95" s="62">
        <v>0</v>
      </c>
      <c r="O95" s="13">
        <v>0.67479166666666668</v>
      </c>
      <c r="P95" s="14">
        <v>132.99</v>
      </c>
      <c r="Q95" s="14">
        <v>471</v>
      </c>
      <c r="R95" s="14">
        <v>68.58</v>
      </c>
      <c r="S95" s="14">
        <v>350.16</v>
      </c>
      <c r="T95" s="62">
        <v>4.2999999999999997E-2</v>
      </c>
      <c r="U95" s="48" t="s">
        <v>23</v>
      </c>
      <c r="V95" s="14"/>
      <c r="X95" s="1" t="e">
        <f t="shared" si="0"/>
        <v>#DIV/0!</v>
      </c>
      <c r="Z95" t="s">
        <v>60</v>
      </c>
      <c r="AA95" s="14">
        <f t="shared" si="2"/>
        <v>93</v>
      </c>
    </row>
    <row r="96" spans="1:27" ht="15.6" x14ac:dyDescent="0.3">
      <c r="A96" s="34">
        <v>16326</v>
      </c>
      <c r="B96" s="60">
        <v>42694</v>
      </c>
      <c r="C96" s="13">
        <v>0.33814814814814814</v>
      </c>
      <c r="D96" s="3">
        <v>134.93</v>
      </c>
      <c r="E96" s="14">
        <v>456</v>
      </c>
      <c r="F96" s="14">
        <v>64.44</v>
      </c>
      <c r="G96" s="14">
        <v>188.24</v>
      </c>
      <c r="H96" s="62">
        <v>0.14199999999999999</v>
      </c>
      <c r="I96" s="13">
        <v>0.33928240740740739</v>
      </c>
      <c r="J96" s="14">
        <v>131.16</v>
      </c>
      <c r="K96" s="14">
        <v>515</v>
      </c>
      <c r="L96" s="14">
        <v>70.33</v>
      </c>
      <c r="M96" s="14">
        <v>186.49</v>
      </c>
      <c r="N96" s="62">
        <v>0.06</v>
      </c>
      <c r="O96" s="13">
        <v>0.34024305555555556</v>
      </c>
      <c r="P96" s="14">
        <v>127.84</v>
      </c>
      <c r="Q96" s="14">
        <v>576</v>
      </c>
      <c r="R96" s="14">
        <v>75.12</v>
      </c>
      <c r="S96" s="14">
        <v>183.86</v>
      </c>
      <c r="T96" s="62">
        <v>0.122</v>
      </c>
      <c r="U96" s="48" t="s">
        <v>23</v>
      </c>
      <c r="V96" s="3" t="s">
        <v>41</v>
      </c>
      <c r="X96" s="1">
        <f t="shared" si="0"/>
        <v>5.6011111111111109</v>
      </c>
      <c r="Z96" t="s">
        <v>60</v>
      </c>
      <c r="AA96" s="14">
        <f t="shared" si="2"/>
        <v>120</v>
      </c>
    </row>
    <row r="97" spans="1:27" ht="15.6" x14ac:dyDescent="0.3">
      <c r="A97" s="29">
        <v>16359</v>
      </c>
      <c r="B97" s="60">
        <v>42703</v>
      </c>
      <c r="C97" s="13">
        <v>0.94480324074074074</v>
      </c>
      <c r="D97" s="14">
        <v>124.37</v>
      </c>
      <c r="E97" s="14">
        <v>801</v>
      </c>
      <c r="F97" s="14">
        <v>-5.25</v>
      </c>
      <c r="G97" s="14">
        <v>326.36</v>
      </c>
      <c r="H97" s="62">
        <v>0.11600000000000001</v>
      </c>
      <c r="I97" s="13">
        <v>0.94593749999999999</v>
      </c>
      <c r="J97" s="14">
        <v>127.53</v>
      </c>
      <c r="K97" s="14">
        <v>700</v>
      </c>
      <c r="L97" s="14">
        <v>-0.01</v>
      </c>
      <c r="M97" s="14">
        <v>326.48</v>
      </c>
      <c r="N97" s="62">
        <v>0</v>
      </c>
      <c r="O97" s="13">
        <v>0.94699074074074074</v>
      </c>
      <c r="P97" s="14">
        <v>130.36000000000001</v>
      </c>
      <c r="Q97" s="14">
        <v>616</v>
      </c>
      <c r="R97" s="14">
        <v>5.07</v>
      </c>
      <c r="S97" s="14">
        <v>326.58</v>
      </c>
      <c r="T97" s="62">
        <v>0.122</v>
      </c>
      <c r="U97" s="48" t="s">
        <v>23</v>
      </c>
      <c r="V97" s="14"/>
      <c r="X97" s="1" t="e">
        <f t="shared" si="0"/>
        <v>#DIV/0!</v>
      </c>
      <c r="Z97" t="s">
        <v>60</v>
      </c>
      <c r="AA97" s="14">
        <f t="shared" si="2"/>
        <v>-185</v>
      </c>
    </row>
    <row r="98" spans="1:27" ht="15.6" x14ac:dyDescent="0.3">
      <c r="A98" s="30">
        <v>16360</v>
      </c>
      <c r="B98" s="60">
        <v>42704</v>
      </c>
      <c r="C98" s="13">
        <v>0.23956018518518518</v>
      </c>
      <c r="D98" s="14">
        <v>132.72999999999999</v>
      </c>
      <c r="E98" s="14">
        <v>542</v>
      </c>
      <c r="F98" s="14">
        <v>10.18</v>
      </c>
      <c r="G98" s="14">
        <v>68.989999999999995</v>
      </c>
      <c r="H98" s="62">
        <v>0.16700000000000001</v>
      </c>
      <c r="I98" s="13">
        <v>0.24052083333333332</v>
      </c>
      <c r="J98" s="14">
        <v>134.91999999999999</v>
      </c>
      <c r="K98" s="14">
        <v>485</v>
      </c>
      <c r="L98" s="14">
        <v>15.18</v>
      </c>
      <c r="M98" s="14">
        <v>69.05</v>
      </c>
      <c r="N98" s="62">
        <v>6.9000000000000006E-2</v>
      </c>
      <c r="O98" s="13">
        <v>0.24182870370370371</v>
      </c>
      <c r="P98" s="14">
        <v>137.37</v>
      </c>
      <c r="Q98" s="14">
        <v>424</v>
      </c>
      <c r="R98" s="14">
        <v>22.21</v>
      </c>
      <c r="S98" s="14">
        <v>69.09</v>
      </c>
      <c r="T98" s="62">
        <v>0.14099999999999999</v>
      </c>
      <c r="U98" s="48" t="s">
        <v>23</v>
      </c>
      <c r="V98" s="14"/>
      <c r="X98" s="1">
        <f t="shared" si="0"/>
        <v>5.857802982566688</v>
      </c>
      <c r="Y98" s="3" t="s">
        <v>43</v>
      </c>
      <c r="Z98" s="14" t="s">
        <v>61</v>
      </c>
      <c r="AA98" s="14">
        <f t="shared" si="2"/>
        <v>-118</v>
      </c>
    </row>
    <row r="99" spans="1:27" ht="15.6" x14ac:dyDescent="0.3">
      <c r="A99" s="30">
        <v>16392</v>
      </c>
      <c r="B99" s="60">
        <v>42713</v>
      </c>
      <c r="C99" s="13">
        <v>0.57475694444444447</v>
      </c>
      <c r="D99" s="14">
        <v>133.87</v>
      </c>
      <c r="E99" s="14">
        <v>399</v>
      </c>
      <c r="F99" s="14">
        <v>46.15</v>
      </c>
      <c r="G99" s="14">
        <v>102.62</v>
      </c>
      <c r="H99" s="62">
        <v>0.104</v>
      </c>
      <c r="I99" s="13">
        <v>0.57510416666666664</v>
      </c>
      <c r="J99" s="14">
        <v>133.69</v>
      </c>
      <c r="K99" s="14">
        <v>410</v>
      </c>
      <c r="L99" s="14">
        <v>48.05</v>
      </c>
      <c r="M99" s="14">
        <v>102.52</v>
      </c>
      <c r="N99" s="62">
        <v>9.4E-2</v>
      </c>
      <c r="O99" s="13">
        <v>0.57546296296296295</v>
      </c>
      <c r="P99" s="14">
        <v>133.44999999999999</v>
      </c>
      <c r="Q99" s="14">
        <v>423</v>
      </c>
      <c r="R99" s="14">
        <v>49.95</v>
      </c>
      <c r="S99" s="14">
        <v>102.41</v>
      </c>
      <c r="T99" s="62">
        <v>0.189</v>
      </c>
      <c r="U99" s="48" t="s">
        <v>20</v>
      </c>
      <c r="V99" s="57" t="s">
        <v>42</v>
      </c>
      <c r="X99" s="1">
        <f t="shared" si="0"/>
        <v>1.2240832956088727</v>
      </c>
      <c r="Y99" s="3" t="s">
        <v>21</v>
      </c>
      <c r="Z99" s="50" t="s">
        <v>60</v>
      </c>
      <c r="AA99" s="14">
        <f t="shared" si="2"/>
        <v>24</v>
      </c>
    </row>
    <row r="100" spans="1:27" ht="15.6" x14ac:dyDescent="0.3">
      <c r="A100" s="30">
        <v>16400</v>
      </c>
      <c r="B100" s="60">
        <v>42715</v>
      </c>
      <c r="C100" s="13">
        <v>0.90414351851851849</v>
      </c>
      <c r="D100" s="14">
        <v>131.63</v>
      </c>
      <c r="E100" s="14">
        <v>363</v>
      </c>
      <c r="F100" s="14">
        <v>31.12</v>
      </c>
      <c r="G100" s="14">
        <v>201.47</v>
      </c>
      <c r="H100" s="62">
        <v>0.11600000000000001</v>
      </c>
      <c r="I100" s="13">
        <v>0.90449074074074076</v>
      </c>
      <c r="J100" s="14">
        <v>131.96</v>
      </c>
      <c r="K100" s="14">
        <v>363</v>
      </c>
      <c r="L100" s="14">
        <v>33.08</v>
      </c>
      <c r="M100" s="14">
        <v>201.45</v>
      </c>
      <c r="N100" s="62">
        <v>8.2000000000000003E-2</v>
      </c>
      <c r="O100" s="13">
        <v>0.90493055555555557</v>
      </c>
      <c r="P100" s="14">
        <v>132.28</v>
      </c>
      <c r="Q100" s="14">
        <v>366</v>
      </c>
      <c r="R100" s="14">
        <v>35.520000000000003</v>
      </c>
      <c r="S100" s="14">
        <v>201.41</v>
      </c>
      <c r="T100" s="62">
        <v>0.215</v>
      </c>
      <c r="U100" s="48" t="s">
        <v>23</v>
      </c>
      <c r="V100" s="3" t="s">
        <v>42</v>
      </c>
      <c r="X100" s="1">
        <f t="shared" si="0"/>
        <v>2.0011897679952408</v>
      </c>
      <c r="Y100" s="3" t="s">
        <v>32</v>
      </c>
      <c r="Z100" s="50" t="s">
        <v>60</v>
      </c>
      <c r="AA100" s="14">
        <f t="shared" si="2"/>
        <v>3</v>
      </c>
    </row>
    <row r="101" spans="1:27" ht="14.25" customHeight="1" x14ac:dyDescent="0.3">
      <c r="A101" s="30">
        <v>16413</v>
      </c>
      <c r="B101" s="60">
        <v>42719</v>
      </c>
      <c r="C101" s="13">
        <v>0.69184027777777779</v>
      </c>
      <c r="D101" s="14">
        <v>126.53</v>
      </c>
      <c r="E101" s="14">
        <v>376</v>
      </c>
      <c r="F101" s="14">
        <v>21.16</v>
      </c>
      <c r="G101" s="14">
        <v>91.44</v>
      </c>
      <c r="H101" s="62">
        <v>9.8000000000000004E-2</v>
      </c>
      <c r="I101" s="13">
        <v>0.6922800925925926</v>
      </c>
      <c r="J101" s="14">
        <v>127.29</v>
      </c>
      <c r="K101" s="14">
        <v>369</v>
      </c>
      <c r="L101" s="18">
        <v>23.6</v>
      </c>
      <c r="M101" s="14">
        <v>91.44</v>
      </c>
      <c r="N101" s="62">
        <v>5.2999999999999999E-2</v>
      </c>
      <c r="O101" s="13">
        <v>0.69271990740740741</v>
      </c>
      <c r="P101" s="14">
        <v>127.98</v>
      </c>
      <c r="Q101" s="14">
        <v>364</v>
      </c>
      <c r="R101" s="14">
        <v>26.05</v>
      </c>
      <c r="S101" s="14">
        <v>91.44</v>
      </c>
      <c r="T101" s="62">
        <v>0.105</v>
      </c>
      <c r="U101" s="48" t="s">
        <v>23</v>
      </c>
      <c r="V101" s="14"/>
      <c r="X101" s="1">
        <f t="shared" si="0"/>
        <v>3.4190103239587049</v>
      </c>
      <c r="Z101" s="50" t="s">
        <v>60</v>
      </c>
      <c r="AA101" s="14">
        <f t="shared" si="2"/>
        <v>-12</v>
      </c>
    </row>
    <row r="102" spans="1:27" ht="15.6" x14ac:dyDescent="0.3">
      <c r="A102" s="30">
        <v>16415</v>
      </c>
      <c r="B102" s="60">
        <v>42720</v>
      </c>
      <c r="C102" s="13">
        <v>0.2761689814814815</v>
      </c>
      <c r="D102" s="14">
        <v>128.32</v>
      </c>
      <c r="E102" s="14">
        <v>361</v>
      </c>
      <c r="F102" s="14">
        <v>28.97</v>
      </c>
      <c r="G102" s="14">
        <v>296.01</v>
      </c>
      <c r="H102" s="62">
        <v>0.216</v>
      </c>
      <c r="I102" s="13">
        <v>0.27686342592592594</v>
      </c>
      <c r="J102" s="14">
        <v>129.12</v>
      </c>
      <c r="K102" s="14">
        <v>363</v>
      </c>
      <c r="L102" s="14">
        <v>32.89</v>
      </c>
      <c r="M102" s="14">
        <v>295.97000000000003</v>
      </c>
      <c r="N102" s="62">
        <v>8.7999999999999995E-2</v>
      </c>
      <c r="O102" s="13">
        <v>0.27739583333333334</v>
      </c>
      <c r="P102" s="14">
        <v>129.58000000000001</v>
      </c>
      <c r="Q102" s="14">
        <v>370</v>
      </c>
      <c r="R102" s="14">
        <v>35.83</v>
      </c>
      <c r="S102" s="14">
        <v>295.93</v>
      </c>
      <c r="T102" s="62">
        <v>0.17199999999999999</v>
      </c>
      <c r="U102" s="48" t="s">
        <v>23</v>
      </c>
      <c r="X102" s="1">
        <f t="shared" si="0"/>
        <v>6.0247933884297522</v>
      </c>
      <c r="Z102" s="50" t="s">
        <v>60</v>
      </c>
      <c r="AA102" s="14">
        <f t="shared" si="2"/>
        <v>9</v>
      </c>
    </row>
    <row r="103" spans="1:27" ht="15.6" x14ac:dyDescent="0.3">
      <c r="A103" s="30">
        <v>16418</v>
      </c>
      <c r="B103" s="60">
        <v>42721</v>
      </c>
      <c r="C103" s="13">
        <v>0.14630787037037038</v>
      </c>
      <c r="D103" s="14">
        <v>118.96</v>
      </c>
      <c r="E103" s="14">
        <v>481</v>
      </c>
      <c r="F103" s="18">
        <v>5</v>
      </c>
      <c r="G103" s="18">
        <v>242.8</v>
      </c>
      <c r="H103" s="62">
        <v>0.17899999999999999</v>
      </c>
      <c r="I103" s="13">
        <v>0.1469212962962963</v>
      </c>
      <c r="J103" s="14">
        <v>120.48</v>
      </c>
      <c r="K103" s="14">
        <v>450</v>
      </c>
      <c r="L103" s="14">
        <v>8.26</v>
      </c>
      <c r="M103" s="14">
        <v>242.84</v>
      </c>
      <c r="N103" s="62">
        <v>8.1000000000000003E-2</v>
      </c>
      <c r="O103" s="13">
        <v>0.14736111111111111</v>
      </c>
      <c r="P103" s="14">
        <v>121.52</v>
      </c>
      <c r="Q103" s="14">
        <v>431</v>
      </c>
      <c r="R103" s="14">
        <v>10.62</v>
      </c>
      <c r="S103" s="14">
        <v>242.87</v>
      </c>
      <c r="T103" s="62">
        <v>0.12</v>
      </c>
      <c r="U103" s="48" t="s">
        <v>23</v>
      </c>
      <c r="V103" s="14"/>
      <c r="X103" s="1">
        <f t="shared" si="0"/>
        <v>4.8835543362292331</v>
      </c>
      <c r="Z103" s="50" t="s">
        <v>62</v>
      </c>
      <c r="AA103" s="14">
        <f t="shared" si="2"/>
        <v>-50</v>
      </c>
    </row>
    <row r="104" spans="1:27" ht="15.6" x14ac:dyDescent="0.3">
      <c r="A104" s="30">
        <v>16426</v>
      </c>
      <c r="B104" s="60">
        <v>42723</v>
      </c>
      <c r="C104" s="13">
        <v>0.47950231481481481</v>
      </c>
      <c r="D104" s="14">
        <v>120.17</v>
      </c>
      <c r="E104" s="14">
        <v>416</v>
      </c>
      <c r="F104" s="14">
        <v>11.13</v>
      </c>
      <c r="G104" s="14">
        <v>341.31</v>
      </c>
      <c r="H104" s="62">
        <v>0.376</v>
      </c>
      <c r="I104" s="13">
        <v>0.48046296296296298</v>
      </c>
      <c r="J104" s="18">
        <v>122.3</v>
      </c>
      <c r="K104" s="14">
        <v>386</v>
      </c>
      <c r="L104" s="14">
        <v>16.43</v>
      </c>
      <c r="M104" s="14">
        <v>341.35</v>
      </c>
      <c r="N104" s="62">
        <v>0.13500000000000001</v>
      </c>
      <c r="O104" s="13">
        <v>0.4813425925925926</v>
      </c>
      <c r="P104" s="14">
        <v>124.02</v>
      </c>
      <c r="Q104" s="14">
        <v>368</v>
      </c>
      <c r="R104" s="14">
        <v>21.31</v>
      </c>
      <c r="S104" s="14">
        <v>341.37</v>
      </c>
      <c r="T104" s="62">
        <v>0.252</v>
      </c>
      <c r="U104" s="48" t="s">
        <v>16</v>
      </c>
      <c r="V104" s="14"/>
      <c r="X104" s="1">
        <f t="shared" si="0"/>
        <v>7.7572565157750333</v>
      </c>
      <c r="Z104" s="50" t="s">
        <v>62</v>
      </c>
      <c r="AA104" s="14">
        <f t="shared" si="2"/>
        <v>-48</v>
      </c>
    </row>
    <row r="105" spans="1:27" ht="15.6" x14ac:dyDescent="0.3">
      <c r="A105" s="30">
        <v>16429</v>
      </c>
      <c r="B105" s="60">
        <v>42724</v>
      </c>
      <c r="C105" s="13">
        <v>0.35748842592592595</v>
      </c>
      <c r="D105" s="14">
        <v>125.97</v>
      </c>
      <c r="E105" s="14">
        <v>362</v>
      </c>
      <c r="F105" s="14">
        <v>30.44</v>
      </c>
      <c r="G105" s="14">
        <v>288.27</v>
      </c>
      <c r="H105" s="62">
        <v>0.14799999999999999</v>
      </c>
      <c r="I105" s="13">
        <v>0.35835648148148147</v>
      </c>
      <c r="J105" s="14">
        <v>126.93</v>
      </c>
      <c r="K105" s="14">
        <v>375</v>
      </c>
      <c r="L105" s="14">
        <v>35.33</v>
      </c>
      <c r="M105" s="14">
        <v>288.20999999999998</v>
      </c>
      <c r="N105" s="62">
        <v>0</v>
      </c>
      <c r="O105" s="13">
        <v>0.3591435185185185</v>
      </c>
      <c r="P105" s="14">
        <v>127.53</v>
      </c>
      <c r="Q105" s="14">
        <v>394</v>
      </c>
      <c r="R105" s="14">
        <v>39.68</v>
      </c>
      <c r="S105" s="14">
        <v>288.11</v>
      </c>
      <c r="T105" s="62">
        <v>9.9000000000000005E-2</v>
      </c>
      <c r="U105" s="48" t="s">
        <v>23</v>
      </c>
      <c r="V105" s="14"/>
      <c r="X105" s="1" t="e">
        <f t="shared" si="0"/>
        <v>#DIV/0!</v>
      </c>
      <c r="Z105" s="50" t="s">
        <v>60</v>
      </c>
      <c r="AA105" s="14">
        <f t="shared" si="2"/>
        <v>32</v>
      </c>
    </row>
    <row r="106" spans="1:27" ht="15.6" x14ac:dyDescent="0.3">
      <c r="A106" s="30">
        <v>16429</v>
      </c>
      <c r="B106" s="60">
        <v>42724</v>
      </c>
      <c r="C106" s="13">
        <v>0.35460648148148149</v>
      </c>
      <c r="D106" s="14">
        <v>120.88</v>
      </c>
      <c r="E106" s="14">
        <v>393</v>
      </c>
      <c r="F106" s="14">
        <v>14.29</v>
      </c>
      <c r="G106" s="14">
        <v>288.26</v>
      </c>
      <c r="H106" s="62">
        <v>0.24399999999999999</v>
      </c>
      <c r="I106" s="13">
        <v>0.35583333333333333</v>
      </c>
      <c r="J106" s="14">
        <v>123.36</v>
      </c>
      <c r="K106" s="14">
        <v>366</v>
      </c>
      <c r="L106" s="14">
        <v>21.11</v>
      </c>
      <c r="M106" s="18">
        <v>288.3</v>
      </c>
      <c r="N106" s="62">
        <v>0.08</v>
      </c>
      <c r="O106" s="13">
        <v>0.356875</v>
      </c>
      <c r="P106" s="14">
        <v>125.13</v>
      </c>
      <c r="Q106" s="14">
        <v>359</v>
      </c>
      <c r="R106" s="18">
        <v>27</v>
      </c>
      <c r="S106" s="14">
        <v>288.29000000000002</v>
      </c>
      <c r="T106" s="62">
        <v>0.184</v>
      </c>
      <c r="U106" s="48" t="s">
        <v>16</v>
      </c>
      <c r="V106" s="14"/>
      <c r="X106" s="1">
        <f t="shared" si="0"/>
        <v>9.3025000000000002</v>
      </c>
      <c r="Z106" s="50" t="s">
        <v>61</v>
      </c>
      <c r="AA106" s="14">
        <f t="shared" si="2"/>
        <v>-34</v>
      </c>
    </row>
    <row r="107" spans="1:27" ht="15.6" x14ac:dyDescent="0.3">
      <c r="A107" s="29">
        <v>16431</v>
      </c>
      <c r="B107" s="60">
        <v>42724</v>
      </c>
      <c r="C107" s="13">
        <v>0.93562500000000004</v>
      </c>
      <c r="D107" s="14">
        <v>115.82</v>
      </c>
      <c r="E107" s="14">
        <v>471</v>
      </c>
      <c r="F107" s="14">
        <v>3.64</v>
      </c>
      <c r="G107" s="14">
        <v>132.75</v>
      </c>
      <c r="H107" s="62">
        <v>0.105</v>
      </c>
      <c r="I107" s="13">
        <v>0.93649305555555551</v>
      </c>
      <c r="J107" s="14">
        <v>117.99</v>
      </c>
      <c r="K107" s="14">
        <v>430</v>
      </c>
      <c r="L107" s="14">
        <v>8.34</v>
      </c>
      <c r="M107" s="14">
        <v>132.81</v>
      </c>
      <c r="N107" s="62">
        <v>4.2000000000000003E-2</v>
      </c>
      <c r="O107" s="13">
        <v>0.93745370370370373</v>
      </c>
      <c r="P107" s="14">
        <v>120.22</v>
      </c>
      <c r="Q107" s="14">
        <v>395</v>
      </c>
      <c r="R107" s="14">
        <v>13.62</v>
      </c>
      <c r="S107" s="14">
        <v>132.85</v>
      </c>
      <c r="T107" s="62">
        <v>8.1000000000000003E-2</v>
      </c>
      <c r="U107" s="48" t="s">
        <v>20</v>
      </c>
      <c r="V107" s="14"/>
      <c r="X107" s="1">
        <f t="shared" si="0"/>
        <v>6.2499999999999982</v>
      </c>
      <c r="Z107" s="50" t="s">
        <v>61</v>
      </c>
      <c r="AA107" s="14">
        <f t="shared" si="2"/>
        <v>-76</v>
      </c>
    </row>
    <row r="108" spans="1:27" ht="15.6" x14ac:dyDescent="0.3">
      <c r="A108" s="30">
        <v>16436</v>
      </c>
      <c r="B108" s="60">
        <v>42726</v>
      </c>
      <c r="C108" s="13">
        <v>0.39876157407407409</v>
      </c>
      <c r="D108" s="18">
        <v>125.45</v>
      </c>
      <c r="E108" s="14">
        <v>374</v>
      </c>
      <c r="F108" s="14">
        <v>34.270000000000003</v>
      </c>
      <c r="G108" s="14">
        <v>284.38</v>
      </c>
      <c r="H108" s="62">
        <v>0.24199999999999999</v>
      </c>
      <c r="I108" s="13">
        <v>0.3991898148148148</v>
      </c>
      <c r="J108" s="14">
        <v>125.88</v>
      </c>
      <c r="K108" s="14">
        <v>384</v>
      </c>
      <c r="L108" s="14">
        <v>36.69</v>
      </c>
      <c r="M108" s="18">
        <v>284.33999999999997</v>
      </c>
      <c r="N108" s="62">
        <v>7.0999999999999994E-2</v>
      </c>
      <c r="O108" s="13">
        <v>0.39962962962962961</v>
      </c>
      <c r="P108" s="14">
        <v>126.23</v>
      </c>
      <c r="Q108" s="14">
        <v>397</v>
      </c>
      <c r="R108" s="18">
        <v>39.1</v>
      </c>
      <c r="S108" s="14">
        <v>284.29000000000002</v>
      </c>
      <c r="T108" s="62">
        <v>0.11</v>
      </c>
      <c r="U108" s="48" t="s">
        <v>20</v>
      </c>
      <c r="V108" s="3" t="s">
        <v>44</v>
      </c>
      <c r="X108" s="1">
        <f t="shared" si="0"/>
        <v>11.6175362031343</v>
      </c>
      <c r="Z108" s="50" t="s">
        <v>60</v>
      </c>
      <c r="AA108" s="14">
        <f t="shared" si="2"/>
        <v>23</v>
      </c>
    </row>
    <row r="109" spans="1:27" ht="15.6" x14ac:dyDescent="0.3">
      <c r="A109" s="29">
        <v>16440</v>
      </c>
      <c r="B109" s="60">
        <v>42727</v>
      </c>
      <c r="C109" s="13">
        <v>0.56005787037037036</v>
      </c>
      <c r="D109" s="14">
        <v>115.97</v>
      </c>
      <c r="E109" s="14">
        <v>422</v>
      </c>
      <c r="F109" s="14">
        <v>7.73</v>
      </c>
      <c r="G109" s="18">
        <v>333.6</v>
      </c>
      <c r="H109" s="62">
        <v>0.42099999999999999</v>
      </c>
      <c r="I109" s="13">
        <v>0.56067129629629631</v>
      </c>
      <c r="J109" s="14">
        <v>117.42</v>
      </c>
      <c r="K109" s="14">
        <v>400</v>
      </c>
      <c r="L109" s="14">
        <v>11.08</v>
      </c>
      <c r="M109" s="14">
        <v>333.63</v>
      </c>
      <c r="N109" s="62">
        <v>0</v>
      </c>
      <c r="O109" s="13">
        <v>0.58194444444444449</v>
      </c>
      <c r="P109" s="14">
        <v>118.41</v>
      </c>
      <c r="Q109" s="14">
        <v>387</v>
      </c>
      <c r="R109" s="18">
        <v>13.5</v>
      </c>
      <c r="S109" s="14">
        <v>333.65</v>
      </c>
      <c r="T109" s="62">
        <v>0.39400000000000002</v>
      </c>
      <c r="U109" s="48" t="s">
        <v>20</v>
      </c>
      <c r="V109" s="3" t="s">
        <v>46</v>
      </c>
      <c r="X109" s="1" t="e">
        <f t="shared" si="0"/>
        <v>#DIV/0!</v>
      </c>
      <c r="Z109" s="50" t="s">
        <v>61</v>
      </c>
      <c r="AA109" s="14">
        <f t="shared" si="2"/>
        <v>-35</v>
      </c>
    </row>
    <row r="110" spans="1:27" ht="15.6" x14ac:dyDescent="0.3">
      <c r="A110" s="30">
        <v>16440</v>
      </c>
      <c r="B110" s="60">
        <v>42727</v>
      </c>
      <c r="C110" s="13">
        <v>0.5566550925925926</v>
      </c>
      <c r="D110" s="14">
        <v>107.21</v>
      </c>
      <c r="E110" s="14">
        <v>626</v>
      </c>
      <c r="F110" s="14">
        <v>-9.98</v>
      </c>
      <c r="G110" s="14">
        <v>333.35</v>
      </c>
      <c r="H110" s="62">
        <v>0.217</v>
      </c>
      <c r="I110" s="13">
        <v>0.55744212962962958</v>
      </c>
      <c r="J110" s="14">
        <v>109.28</v>
      </c>
      <c r="K110" s="14">
        <v>568</v>
      </c>
      <c r="L110" s="14">
        <v>-6.07</v>
      </c>
      <c r="M110" s="14">
        <v>333.42</v>
      </c>
      <c r="N110" s="62">
        <v>5.2999999999999999E-2</v>
      </c>
      <c r="O110" s="13">
        <v>0.55805555555555553</v>
      </c>
      <c r="P110" s="14">
        <v>110.88</v>
      </c>
      <c r="Q110" s="14">
        <v>527</v>
      </c>
      <c r="R110" s="14">
        <v>-2.96</v>
      </c>
      <c r="S110" s="14">
        <v>333.46</v>
      </c>
      <c r="T110" s="62">
        <v>0.318</v>
      </c>
      <c r="U110" s="48" t="s">
        <v>23</v>
      </c>
      <c r="V110" s="3" t="s">
        <v>45</v>
      </c>
      <c r="X110" s="1">
        <f t="shared" si="0"/>
        <v>16.763616945532217</v>
      </c>
      <c r="Y110" s="3" t="s">
        <v>48</v>
      </c>
      <c r="Z110" s="50" t="s">
        <v>60</v>
      </c>
      <c r="AA110" s="14">
        <f t="shared" si="2"/>
        <v>-99</v>
      </c>
    </row>
    <row r="111" spans="1:27" ht="15.6" x14ac:dyDescent="0.3">
      <c r="A111" s="30">
        <v>16442</v>
      </c>
      <c r="B111" s="60">
        <v>42728</v>
      </c>
      <c r="C111" s="13">
        <v>0.13961805555555556</v>
      </c>
      <c r="D111" s="14">
        <v>106.66</v>
      </c>
      <c r="E111" s="14">
        <v>627</v>
      </c>
      <c r="F111" s="14">
        <v>-10.35</v>
      </c>
      <c r="G111" s="14">
        <v>177.97</v>
      </c>
      <c r="H111" s="62">
        <v>0.16</v>
      </c>
      <c r="I111" s="13">
        <v>0.14031250000000001</v>
      </c>
      <c r="J111" s="18">
        <v>108.5</v>
      </c>
      <c r="K111" s="14">
        <v>575</v>
      </c>
      <c r="L111" s="14">
        <v>-6.88</v>
      </c>
      <c r="M111" s="14">
        <v>178.03</v>
      </c>
      <c r="N111" s="62">
        <v>8.5000000000000006E-2</v>
      </c>
      <c r="O111" s="13">
        <v>0.14109953703703704</v>
      </c>
      <c r="P111" s="14">
        <v>110.55</v>
      </c>
      <c r="Q111" s="14">
        <v>522</v>
      </c>
      <c r="R111" s="14">
        <v>-2.87</v>
      </c>
      <c r="S111" s="14">
        <v>178.09</v>
      </c>
      <c r="T111" s="62">
        <v>0.16300000000000001</v>
      </c>
      <c r="U111" s="48" t="s">
        <v>23</v>
      </c>
      <c r="V111" s="3" t="s">
        <v>47</v>
      </c>
      <c r="X111" s="1">
        <f t="shared" si="0"/>
        <v>3.543252595155709</v>
      </c>
      <c r="Z111" s="50" t="s">
        <v>61</v>
      </c>
      <c r="AA111" s="14">
        <f t="shared" si="2"/>
        <v>-105</v>
      </c>
    </row>
    <row r="112" spans="1:27" ht="15.6" x14ac:dyDescent="0.3">
      <c r="A112" s="30">
        <v>16444</v>
      </c>
      <c r="B112" s="60">
        <v>42728</v>
      </c>
      <c r="C112" s="13">
        <v>0.73037037037037034</v>
      </c>
      <c r="D112" s="14">
        <v>123.47</v>
      </c>
      <c r="E112" s="14">
        <v>371</v>
      </c>
      <c r="F112" s="14">
        <v>31.87</v>
      </c>
      <c r="G112" s="14">
        <v>22.85</v>
      </c>
      <c r="H112" s="62">
        <v>0.3</v>
      </c>
      <c r="I112" s="13">
        <v>0.73098379629629628</v>
      </c>
      <c r="J112" s="14">
        <v>124.17</v>
      </c>
      <c r="K112" s="14">
        <v>385</v>
      </c>
      <c r="L112" s="14">
        <v>35.270000000000003</v>
      </c>
      <c r="M112" s="18">
        <v>22.8</v>
      </c>
      <c r="N112" s="62">
        <v>0</v>
      </c>
      <c r="O112" s="13">
        <v>0.73159722222222223</v>
      </c>
      <c r="P112" s="14">
        <v>124.74</v>
      </c>
      <c r="Q112" s="14">
        <v>403</v>
      </c>
      <c r="R112" s="14">
        <v>38.64</v>
      </c>
      <c r="S112" s="14">
        <v>22.73</v>
      </c>
      <c r="T112" s="62">
        <v>0.216</v>
      </c>
      <c r="U112" s="48" t="s">
        <v>23</v>
      </c>
      <c r="V112" s="14"/>
      <c r="X112" s="1" t="e">
        <f t="shared" si="0"/>
        <v>#DIV/0!</v>
      </c>
      <c r="Z112" s="50" t="s">
        <v>60</v>
      </c>
      <c r="AA112" s="14">
        <f t="shared" si="2"/>
        <v>32</v>
      </c>
    </row>
    <row r="113" spans="1:27" ht="15.6" x14ac:dyDescent="0.3">
      <c r="A113" s="29">
        <v>16444</v>
      </c>
      <c r="B113" s="2">
        <v>42728</v>
      </c>
      <c r="C113" s="13">
        <v>0.72400462962962964</v>
      </c>
      <c r="D113" s="18">
        <v>110</v>
      </c>
      <c r="E113" s="14">
        <v>522</v>
      </c>
      <c r="F113" s="14">
        <v>-3.24</v>
      </c>
      <c r="G113" s="14">
        <v>22.67</v>
      </c>
      <c r="H113" s="16">
        <v>0.129</v>
      </c>
      <c r="I113" s="13">
        <v>0.72443287037037041</v>
      </c>
      <c r="J113" s="14">
        <v>111.13</v>
      </c>
      <c r="K113" s="14">
        <v>496</v>
      </c>
      <c r="L113" s="14">
        <v>-0.97</v>
      </c>
      <c r="M113" s="18">
        <v>22.7</v>
      </c>
      <c r="N113" s="16">
        <v>0</v>
      </c>
      <c r="O113" s="13">
        <v>0.72487268518518522</v>
      </c>
      <c r="P113" s="14">
        <v>112.25</v>
      </c>
      <c r="Q113" s="14">
        <v>471</v>
      </c>
      <c r="R113" s="14">
        <v>1.34</v>
      </c>
      <c r="S113" s="14">
        <v>22.73</v>
      </c>
      <c r="T113" s="16">
        <v>0.16900000000000001</v>
      </c>
      <c r="U113" s="48" t="s">
        <v>20</v>
      </c>
      <c r="V113" s="14"/>
      <c r="X113" s="1" t="e">
        <f t="shared" si="0"/>
        <v>#DIV/0!</v>
      </c>
      <c r="Z113" s="50" t="s">
        <v>60</v>
      </c>
      <c r="AA113" s="14">
        <f t="shared" si="2"/>
        <v>-51</v>
      </c>
    </row>
    <row r="114" spans="1:27" ht="15.6" x14ac:dyDescent="0.3">
      <c r="A114" s="30">
        <v>16449</v>
      </c>
      <c r="B114" s="60">
        <v>42730</v>
      </c>
      <c r="C114" s="13">
        <v>0.17872685185185186</v>
      </c>
      <c r="D114" s="14">
        <v>101.62</v>
      </c>
      <c r="E114" s="14">
        <v>729</v>
      </c>
      <c r="F114" s="14">
        <v>-17.440000000000001</v>
      </c>
      <c r="G114" s="14">
        <v>174.01</v>
      </c>
      <c r="H114" s="62">
        <v>0.20399999999999999</v>
      </c>
      <c r="I114" s="13">
        <v>0.18116898148148147</v>
      </c>
      <c r="J114" s="14">
        <v>107.95</v>
      </c>
      <c r="K114" s="14">
        <v>539</v>
      </c>
      <c r="L114" s="14">
        <v>-5.47</v>
      </c>
      <c r="M114" s="18">
        <v>174.2</v>
      </c>
      <c r="N114" s="62">
        <v>8.1000000000000003E-2</v>
      </c>
      <c r="O114" s="13">
        <v>0.18300925925925926</v>
      </c>
      <c r="P114" s="14">
        <v>112.64</v>
      </c>
      <c r="Q114" s="14">
        <v>437</v>
      </c>
      <c r="R114" s="18">
        <v>4.2</v>
      </c>
      <c r="S114" s="14">
        <v>174.33</v>
      </c>
      <c r="T114" s="62">
        <v>0.20200000000000001</v>
      </c>
      <c r="U114" s="48" t="s">
        <v>23</v>
      </c>
      <c r="V114" s="14"/>
      <c r="X114" s="1">
        <f t="shared" si="0"/>
        <v>6.3429355281207123</v>
      </c>
      <c r="Z114" s="50" t="s">
        <v>61</v>
      </c>
      <c r="AA114" s="14">
        <f t="shared" si="2"/>
        <v>-292</v>
      </c>
    </row>
    <row r="115" spans="1:27" ht="15.75" customHeight="1" x14ac:dyDescent="0.3">
      <c r="A115" s="30">
        <v>16481</v>
      </c>
      <c r="B115" s="60">
        <v>42739</v>
      </c>
      <c r="C115" s="13">
        <v>0.50517361111111114</v>
      </c>
      <c r="D115" s="14">
        <v>90.28</v>
      </c>
      <c r="E115" s="14">
        <v>863</v>
      </c>
      <c r="F115" s="14">
        <v>-29.41</v>
      </c>
      <c r="G115" s="14">
        <v>207.97</v>
      </c>
      <c r="H115" s="62">
        <v>0.17299999999999999</v>
      </c>
      <c r="I115" s="13">
        <v>0.50665509259259256</v>
      </c>
      <c r="J115" s="14">
        <v>93.67</v>
      </c>
      <c r="K115" s="14">
        <v>723</v>
      </c>
      <c r="L115" s="14">
        <v>-22.72</v>
      </c>
      <c r="M115" s="14">
        <v>208.04</v>
      </c>
      <c r="N115" s="62">
        <v>4.8000000000000001E-2</v>
      </c>
      <c r="O115" s="13">
        <v>0.50805555555555559</v>
      </c>
      <c r="P115" s="14">
        <v>97.03</v>
      </c>
      <c r="Q115" s="14">
        <v>608</v>
      </c>
      <c r="R115" s="14">
        <v>-16.010000000000002</v>
      </c>
      <c r="S115" s="14">
        <v>208.13</v>
      </c>
      <c r="T115" s="62">
        <v>0.223</v>
      </c>
      <c r="U115" s="48" t="s">
        <v>20</v>
      </c>
      <c r="V115" s="14"/>
      <c r="X115" s="1">
        <f t="shared" si="0"/>
        <v>12.990017361111109</v>
      </c>
      <c r="Z115" s="50" t="s">
        <v>60</v>
      </c>
      <c r="AA115" s="14">
        <f t="shared" si="2"/>
        <v>-255</v>
      </c>
    </row>
    <row r="116" spans="1:27" ht="15.6" x14ac:dyDescent="0.3">
      <c r="A116" s="30">
        <v>16486</v>
      </c>
      <c r="B116" s="60">
        <v>42740</v>
      </c>
      <c r="C116" s="13">
        <v>0.97452546296296294</v>
      </c>
      <c r="D116" s="14">
        <v>115.81</v>
      </c>
      <c r="E116" s="14">
        <v>405</v>
      </c>
      <c r="F116" s="14">
        <v>32.64</v>
      </c>
      <c r="G116" s="14">
        <v>359.95</v>
      </c>
      <c r="H116" s="62">
        <v>0.24099999999999999</v>
      </c>
      <c r="I116" s="13">
        <v>0.97548611111111116</v>
      </c>
      <c r="J116" s="14">
        <v>117.08</v>
      </c>
      <c r="K116" s="14">
        <v>446</v>
      </c>
      <c r="L116" s="14">
        <v>37.85</v>
      </c>
      <c r="M116" s="14">
        <v>359.87</v>
      </c>
      <c r="N116" s="62">
        <v>9.2999999999999999E-2</v>
      </c>
      <c r="O116" s="13">
        <v>0.9762615740740741</v>
      </c>
      <c r="P116" s="14">
        <v>117.93</v>
      </c>
      <c r="Q116" s="14">
        <v>487</v>
      </c>
      <c r="R116" s="14">
        <v>42.01</v>
      </c>
      <c r="S116" s="14">
        <v>359.76</v>
      </c>
      <c r="T116" s="62">
        <v>0.216</v>
      </c>
      <c r="U116" s="48" t="s">
        <v>23</v>
      </c>
      <c r="V116" s="14"/>
      <c r="X116" s="1">
        <f t="shared" si="0"/>
        <v>6.7153428141981717</v>
      </c>
      <c r="Z116" s="50" t="s">
        <v>60</v>
      </c>
      <c r="AA116" s="14">
        <f t="shared" si="2"/>
        <v>82</v>
      </c>
    </row>
    <row r="117" spans="1:27" ht="15.6" x14ac:dyDescent="0.3">
      <c r="A117" s="30">
        <v>16492</v>
      </c>
      <c r="B117" s="60">
        <v>42742</v>
      </c>
      <c r="C117" s="13">
        <v>0.71972222222222226</v>
      </c>
      <c r="D117" s="14">
        <v>107.29</v>
      </c>
      <c r="E117" s="14">
        <v>358</v>
      </c>
      <c r="F117" s="14">
        <v>11.01</v>
      </c>
      <c r="G117" s="14">
        <v>253.81</v>
      </c>
      <c r="H117" s="62">
        <v>0.16200000000000001</v>
      </c>
      <c r="I117" s="13">
        <v>0.72085648148148151</v>
      </c>
      <c r="J117" s="14">
        <v>109.77</v>
      </c>
      <c r="K117" s="14">
        <v>353</v>
      </c>
      <c r="L117" s="14">
        <v>17.420000000000002</v>
      </c>
      <c r="M117" s="14">
        <v>253.84</v>
      </c>
      <c r="N117" s="62">
        <v>3.9E-2</v>
      </c>
      <c r="O117" s="13">
        <v>0.72199074074074077</v>
      </c>
      <c r="P117" s="14">
        <v>112.01</v>
      </c>
      <c r="Q117" s="14">
        <v>365</v>
      </c>
      <c r="R117" s="14">
        <v>23.82</v>
      </c>
      <c r="S117" s="14">
        <v>235.85</v>
      </c>
      <c r="T117" s="62">
        <v>0.126</v>
      </c>
      <c r="U117" s="48" t="s">
        <v>23</v>
      </c>
      <c r="V117" s="14"/>
      <c r="X117" s="1">
        <f t="shared" si="0"/>
        <v>17.254437869822485</v>
      </c>
      <c r="Z117" s="50" t="s">
        <v>60</v>
      </c>
      <c r="AA117" s="14">
        <f t="shared" si="2"/>
        <v>7</v>
      </c>
    </row>
    <row r="118" spans="1:27" ht="15.6" x14ac:dyDescent="0.3">
      <c r="A118" s="30">
        <v>16492</v>
      </c>
      <c r="B118" s="60">
        <v>42742</v>
      </c>
      <c r="C118" s="13">
        <v>0.7163194444444444</v>
      </c>
      <c r="D118" s="14">
        <v>99.09</v>
      </c>
      <c r="E118" s="14">
        <v>475</v>
      </c>
      <c r="F118" s="14">
        <v>-7.74</v>
      </c>
      <c r="G118" s="14">
        <v>253.62</v>
      </c>
      <c r="H118" s="62">
        <v>0.223</v>
      </c>
      <c r="I118" s="13">
        <v>0.71684027777777781</v>
      </c>
      <c r="J118" s="14">
        <v>100.39</v>
      </c>
      <c r="K118" s="14">
        <v>448</v>
      </c>
      <c r="L118" s="14">
        <v>-4.9400000000000004</v>
      </c>
      <c r="M118" s="14">
        <v>253.66</v>
      </c>
      <c r="N118" s="62">
        <v>5.8000000000000003E-2</v>
      </c>
      <c r="O118" s="13">
        <v>0.71728009259259262</v>
      </c>
      <c r="P118" s="14">
        <v>101.46</v>
      </c>
      <c r="Q118" s="14">
        <v>427</v>
      </c>
      <c r="R118" s="14">
        <v>-2.59</v>
      </c>
      <c r="S118" s="14">
        <v>253.68</v>
      </c>
      <c r="T118" s="62">
        <v>0.11</v>
      </c>
      <c r="U118" s="48" t="s">
        <v>23</v>
      </c>
      <c r="V118" s="3" t="s">
        <v>49</v>
      </c>
      <c r="X118" s="1">
        <f t="shared" si="0"/>
        <v>14.782699167657551</v>
      </c>
      <c r="Z118" s="50" t="s">
        <v>60</v>
      </c>
      <c r="AA118" s="14">
        <f t="shared" si="2"/>
        <v>-48</v>
      </c>
    </row>
    <row r="119" spans="1:27" ht="15.6" x14ac:dyDescent="0.3">
      <c r="A119" s="30">
        <v>16502</v>
      </c>
      <c r="B119" s="2">
        <v>42745</v>
      </c>
      <c r="C119" s="13">
        <v>0.62333333333333329</v>
      </c>
      <c r="D119" s="14">
        <v>80.41</v>
      </c>
      <c r="E119" s="14">
        <v>1165</v>
      </c>
      <c r="F119" s="14">
        <v>-44.39</v>
      </c>
      <c r="G119" s="14">
        <v>196.44</v>
      </c>
      <c r="H119" s="16">
        <v>0.17399999999999999</v>
      </c>
      <c r="I119" s="13">
        <v>0.62394675925925924</v>
      </c>
      <c r="J119" s="14">
        <v>81.459999999999994</v>
      </c>
      <c r="K119" s="14">
        <v>1095</v>
      </c>
      <c r="L119" s="14">
        <v>-42.04</v>
      </c>
      <c r="M119" s="14">
        <v>196.42</v>
      </c>
      <c r="N119" s="16">
        <v>5.7000000000000002E-2</v>
      </c>
      <c r="O119" s="13">
        <v>0.62482638888888886</v>
      </c>
      <c r="P119" s="14">
        <v>83.04</v>
      </c>
      <c r="Q119" s="14">
        <v>998</v>
      </c>
      <c r="R119" s="14">
        <v>-38.56</v>
      </c>
      <c r="S119" s="14">
        <v>196.41</v>
      </c>
      <c r="T119" s="16">
        <v>0.20799999999999999</v>
      </c>
      <c r="U119" s="48" t="s">
        <v>23</v>
      </c>
      <c r="V119" s="14"/>
      <c r="X119" s="1">
        <f t="shared" si="0"/>
        <v>9.3185595567867026</v>
      </c>
      <c r="Z119" s="50" t="s">
        <v>60</v>
      </c>
      <c r="AA119" s="14">
        <f t="shared" si="2"/>
        <v>-167</v>
      </c>
    </row>
    <row r="120" spans="1:27" ht="15.6" x14ac:dyDescent="0.3">
      <c r="A120" s="30">
        <v>16504</v>
      </c>
      <c r="B120" s="60">
        <v>42746</v>
      </c>
      <c r="C120" s="13">
        <v>0.21760416666666665</v>
      </c>
      <c r="D120" s="14">
        <v>104.97</v>
      </c>
      <c r="E120" s="14">
        <v>354</v>
      </c>
      <c r="F120" s="14">
        <v>10.98</v>
      </c>
      <c r="G120" s="14">
        <v>41.42</v>
      </c>
      <c r="H120" s="62">
        <v>0.33100000000000002</v>
      </c>
      <c r="I120" s="13">
        <v>0.21804398148148149</v>
      </c>
      <c r="J120" s="14">
        <v>105.94</v>
      </c>
      <c r="K120" s="14">
        <v>352</v>
      </c>
      <c r="L120" s="14">
        <v>13.45</v>
      </c>
      <c r="M120" s="14">
        <v>41.43</v>
      </c>
      <c r="N120" s="62">
        <v>0.129</v>
      </c>
      <c r="O120" s="13">
        <v>0.2184837962962963</v>
      </c>
      <c r="P120" s="14">
        <v>106.89</v>
      </c>
      <c r="Q120" s="14">
        <v>352</v>
      </c>
      <c r="R120" s="14">
        <v>15.92</v>
      </c>
      <c r="S120" s="14">
        <v>41.45</v>
      </c>
      <c r="T120" s="62">
        <v>0.29299999999999998</v>
      </c>
      <c r="U120" s="48" t="s">
        <v>23</v>
      </c>
      <c r="V120" s="14"/>
      <c r="X120" s="1">
        <f t="shared" si="0"/>
        <v>6.583799050537829</v>
      </c>
      <c r="Z120" s="50" t="s">
        <v>60</v>
      </c>
      <c r="AA120" s="14">
        <f t="shared" si="2"/>
        <v>-2</v>
      </c>
    </row>
    <row r="121" spans="1:27" ht="15.6" x14ac:dyDescent="0.3">
      <c r="A121" s="30">
        <v>16504</v>
      </c>
      <c r="B121" s="60">
        <v>42746</v>
      </c>
      <c r="C121" s="13">
        <v>0.21166666666666667</v>
      </c>
      <c r="D121" s="14">
        <v>90.92</v>
      </c>
      <c r="E121" s="14">
        <v>619</v>
      </c>
      <c r="F121" s="14">
        <v>-20.89</v>
      </c>
      <c r="G121" s="14">
        <v>41.08</v>
      </c>
      <c r="H121" s="62">
        <v>0.25</v>
      </c>
      <c r="I121" s="13">
        <v>0.21184027777777778</v>
      </c>
      <c r="J121" s="14">
        <v>91.32</v>
      </c>
      <c r="K121" s="14">
        <v>606</v>
      </c>
      <c r="L121" s="14">
        <v>-20.03</v>
      </c>
      <c r="M121" s="14">
        <v>41.09</v>
      </c>
      <c r="N121" s="62">
        <v>8.8999999999999996E-2</v>
      </c>
      <c r="O121" s="13">
        <v>0.21202546296296296</v>
      </c>
      <c r="P121" s="14">
        <v>91.72</v>
      </c>
      <c r="Q121" s="14">
        <v>593</v>
      </c>
      <c r="R121" s="14">
        <v>-19.16</v>
      </c>
      <c r="S121" s="18">
        <v>41.1</v>
      </c>
      <c r="T121" s="62">
        <v>0.22800000000000001</v>
      </c>
      <c r="U121" s="48" t="s">
        <v>23</v>
      </c>
      <c r="V121" s="14"/>
      <c r="X121" s="1">
        <f t="shared" si="0"/>
        <v>7.8904178765307416</v>
      </c>
      <c r="Z121" s="50" t="s">
        <v>62</v>
      </c>
      <c r="AA121" s="14">
        <f t="shared" si="2"/>
        <v>-26</v>
      </c>
    </row>
    <row r="122" spans="1:27" ht="15.6" x14ac:dyDescent="0.3">
      <c r="A122" s="34">
        <v>16511</v>
      </c>
      <c r="B122" s="60">
        <v>42748</v>
      </c>
      <c r="C122" s="13">
        <v>0.25756944444444446</v>
      </c>
      <c r="D122" s="14">
        <v>102.71</v>
      </c>
      <c r="E122" s="14">
        <v>355</v>
      </c>
      <c r="F122" s="14">
        <v>8.68</v>
      </c>
      <c r="G122" s="14">
        <v>37.479999999999997</v>
      </c>
      <c r="H122" s="62">
        <v>0.44500000000000001</v>
      </c>
      <c r="I122" s="13">
        <v>0.25818287037037035</v>
      </c>
      <c r="J122" s="14">
        <v>104.09</v>
      </c>
      <c r="K122" s="14">
        <v>351</v>
      </c>
      <c r="L122" s="14">
        <v>12.14</v>
      </c>
      <c r="M122" s="14">
        <v>37.51</v>
      </c>
      <c r="N122" s="62">
        <v>0.17499999999999999</v>
      </c>
      <c r="O122" s="13">
        <v>0.25862268518518516</v>
      </c>
      <c r="P122" s="14">
        <v>105.04</v>
      </c>
      <c r="Q122" s="14">
        <v>352</v>
      </c>
      <c r="R122" s="14">
        <v>14.61</v>
      </c>
      <c r="S122" s="14">
        <v>37.520000000000003</v>
      </c>
      <c r="T122" s="62">
        <v>0.27800000000000002</v>
      </c>
      <c r="U122" s="48" t="s">
        <v>16</v>
      </c>
      <c r="V122" s="3" t="s">
        <v>0</v>
      </c>
      <c r="X122" s="1">
        <f t="shared" si="0"/>
        <v>6.4661224489795925</v>
      </c>
      <c r="Z122" s="50" t="s">
        <v>61</v>
      </c>
      <c r="AA122" s="14">
        <f t="shared" si="2"/>
        <v>-3</v>
      </c>
    </row>
    <row r="123" spans="1:27" ht="15.6" x14ac:dyDescent="0.3">
      <c r="A123" s="30">
        <v>16518</v>
      </c>
      <c r="B123" s="2">
        <v>42750</v>
      </c>
      <c r="C123" s="13">
        <v>0.29313657407407406</v>
      </c>
      <c r="D123" s="14">
        <v>90.05</v>
      </c>
      <c r="E123" s="14">
        <v>539</v>
      </c>
      <c r="F123" s="18">
        <v>-17.8</v>
      </c>
      <c r="G123" s="14">
        <v>33.32</v>
      </c>
      <c r="H123" s="16">
        <v>0.313</v>
      </c>
      <c r="I123" s="13">
        <v>0.29383101851851851</v>
      </c>
      <c r="J123" s="14">
        <v>91.64</v>
      </c>
      <c r="K123" s="14">
        <v>494</v>
      </c>
      <c r="L123" s="14">
        <v>-14.19</v>
      </c>
      <c r="M123" s="14">
        <v>33.35</v>
      </c>
      <c r="N123" s="16">
        <v>0.1</v>
      </c>
      <c r="O123" s="13">
        <v>0.29444444444444445</v>
      </c>
      <c r="P123" s="14">
        <v>93.06</v>
      </c>
      <c r="Q123" s="14">
        <v>460</v>
      </c>
      <c r="R123" s="14">
        <v>-10.96</v>
      </c>
      <c r="S123" s="14">
        <v>33.39</v>
      </c>
      <c r="T123" s="16">
        <v>0.25600000000000001</v>
      </c>
      <c r="U123" s="48" t="s">
        <v>20</v>
      </c>
      <c r="V123" s="14"/>
      <c r="X123" s="1">
        <f t="shared" si="0"/>
        <v>9.7968999999999973</v>
      </c>
      <c r="Y123" s="3" t="s">
        <v>21</v>
      </c>
      <c r="Z123" s="50" t="s">
        <v>62</v>
      </c>
      <c r="AA123" s="14">
        <f t="shared" si="2"/>
        <v>-79</v>
      </c>
    </row>
    <row r="124" spans="1:27" ht="15.6" x14ac:dyDescent="0.3">
      <c r="A124" s="30">
        <v>16523</v>
      </c>
      <c r="B124" s="60">
        <v>42751</v>
      </c>
      <c r="C124" s="13">
        <v>0.75526620370370368</v>
      </c>
      <c r="D124" s="18">
        <v>99.8</v>
      </c>
      <c r="E124" s="14">
        <v>353</v>
      </c>
      <c r="F124" s="14">
        <v>7.13</v>
      </c>
      <c r="G124" s="14">
        <v>185.11</v>
      </c>
      <c r="H124" s="62">
        <v>0.42399999999999999</v>
      </c>
      <c r="I124" s="13">
        <v>0.75570601851851849</v>
      </c>
      <c r="J124" s="14">
        <v>100.79</v>
      </c>
      <c r="K124" s="14">
        <v>350</v>
      </c>
      <c r="L124" s="18">
        <v>9.6</v>
      </c>
      <c r="M124" s="14">
        <v>185.13</v>
      </c>
      <c r="N124" s="62">
        <v>0.17499999999999999</v>
      </c>
      <c r="O124" s="13">
        <v>0.75605324074074076</v>
      </c>
      <c r="P124" s="14">
        <v>101.57</v>
      </c>
      <c r="Q124" s="14">
        <v>350</v>
      </c>
      <c r="R124" s="14">
        <v>11.58</v>
      </c>
      <c r="S124" s="14">
        <v>185.14</v>
      </c>
      <c r="T124" s="62">
        <v>0.53</v>
      </c>
      <c r="U124" s="48" t="s">
        <v>20</v>
      </c>
      <c r="V124" s="3" t="s">
        <v>50</v>
      </c>
      <c r="X124" s="1">
        <f t="shared" si="0"/>
        <v>5.8702367346938784</v>
      </c>
      <c r="Z124" s="50" t="s">
        <v>61</v>
      </c>
      <c r="AA124" s="14">
        <f t="shared" si="2"/>
        <v>-3</v>
      </c>
    </row>
    <row r="125" spans="1:27" ht="15.6" x14ac:dyDescent="0.3">
      <c r="A125" s="30">
        <v>16523</v>
      </c>
      <c r="B125" s="2">
        <v>42751</v>
      </c>
      <c r="C125" s="13">
        <v>0.74532407407407408</v>
      </c>
      <c r="D125" s="14">
        <v>78.81</v>
      </c>
      <c r="E125" s="14">
        <v>1009</v>
      </c>
      <c r="F125" s="14">
        <v>-42.62</v>
      </c>
      <c r="G125" s="14">
        <v>184.81</v>
      </c>
      <c r="H125" s="16">
        <v>0.10100000000000001</v>
      </c>
      <c r="I125" s="13">
        <v>0.74592592592592588</v>
      </c>
      <c r="J125" s="14">
        <v>79.81</v>
      </c>
      <c r="K125" s="14">
        <v>943</v>
      </c>
      <c r="L125" s="14">
        <v>-40.11</v>
      </c>
      <c r="M125" s="14">
        <v>184.79</v>
      </c>
      <c r="N125" s="16">
        <v>0.06</v>
      </c>
      <c r="O125" s="13">
        <v>0.74653935185185183</v>
      </c>
      <c r="P125" s="14">
        <v>80.86</v>
      </c>
      <c r="Q125" s="14">
        <v>880</v>
      </c>
      <c r="R125" s="14">
        <v>-37.51</v>
      </c>
      <c r="S125" s="14">
        <v>184.77</v>
      </c>
      <c r="T125" s="16">
        <v>0.22600000000000001</v>
      </c>
      <c r="U125" s="48" t="s">
        <v>16</v>
      </c>
      <c r="V125" s="14"/>
      <c r="X125" s="1">
        <f t="shared" si="0"/>
        <v>2.8336111111111117</v>
      </c>
      <c r="Z125" s="50" t="s">
        <v>61</v>
      </c>
      <c r="AA125" s="14">
        <f t="shared" si="2"/>
        <v>-129</v>
      </c>
    </row>
    <row r="126" spans="1:27" ht="15.6" x14ac:dyDescent="0.3">
      <c r="A126" s="30">
        <v>16532</v>
      </c>
      <c r="B126" s="60">
        <v>42754</v>
      </c>
      <c r="C126" s="13">
        <v>0.38351851851851854</v>
      </c>
      <c r="D126" s="14">
        <v>107.74</v>
      </c>
      <c r="E126" s="14">
        <v>480</v>
      </c>
      <c r="F126" s="14">
        <v>34.020000000000003</v>
      </c>
      <c r="G126" s="14">
        <v>25.83</v>
      </c>
      <c r="H126" s="62">
        <v>0.16800000000000001</v>
      </c>
      <c r="I126" s="13">
        <v>0.38438657407407406</v>
      </c>
      <c r="J126" s="14">
        <v>109.06</v>
      </c>
      <c r="K126" s="14">
        <v>534</v>
      </c>
      <c r="L126" s="14">
        <v>38.549999999999997</v>
      </c>
      <c r="M126" s="14">
        <v>25.76</v>
      </c>
      <c r="N126" s="62">
        <v>4.1000000000000002E-2</v>
      </c>
      <c r="O126" s="13">
        <v>0.38517361111111109</v>
      </c>
      <c r="P126" s="14">
        <v>110.13</v>
      </c>
      <c r="Q126" s="14">
        <v>589</v>
      </c>
      <c r="R126" s="14">
        <v>42.51</v>
      </c>
      <c r="S126" s="14">
        <v>25.67</v>
      </c>
      <c r="T126" s="62">
        <v>0.14099999999999999</v>
      </c>
      <c r="U126" s="48" t="s">
        <v>20</v>
      </c>
      <c r="V126" s="3" t="s">
        <v>50</v>
      </c>
      <c r="X126" s="1">
        <f t="shared" si="0"/>
        <v>16.790005948839976</v>
      </c>
      <c r="Y126" s="3" t="s">
        <v>51</v>
      </c>
      <c r="Z126" s="50" t="s">
        <v>61</v>
      </c>
      <c r="AA126" s="14">
        <f t="shared" si="2"/>
        <v>109</v>
      </c>
    </row>
    <row r="127" spans="1:27" ht="15.6" x14ac:dyDescent="0.3">
      <c r="A127" s="30">
        <v>16536</v>
      </c>
      <c r="B127" s="60">
        <v>42755</v>
      </c>
      <c r="C127" s="13">
        <v>0.54954861111111108</v>
      </c>
      <c r="D127" s="14">
        <v>106.94</v>
      </c>
      <c r="E127" s="14">
        <v>484</v>
      </c>
      <c r="F127" s="18">
        <v>33.799999999999997</v>
      </c>
      <c r="G127" s="14">
        <v>75.08</v>
      </c>
      <c r="H127" s="62">
        <v>0.13400000000000001</v>
      </c>
      <c r="I127" s="13">
        <v>0.55041666666666667</v>
      </c>
      <c r="J127" s="14">
        <v>108.29</v>
      </c>
      <c r="K127" s="14">
        <v>538</v>
      </c>
      <c r="L127" s="14">
        <v>38.32</v>
      </c>
      <c r="M127" s="14">
        <v>75.010000000000005</v>
      </c>
      <c r="N127" s="62">
        <v>8.3000000000000004E-2</v>
      </c>
      <c r="O127" s="13">
        <v>0.55120370370370375</v>
      </c>
      <c r="P127" s="14">
        <v>109.37</v>
      </c>
      <c r="Q127" s="14">
        <v>594</v>
      </c>
      <c r="R127" s="14">
        <v>42.27</v>
      </c>
      <c r="S127" s="14">
        <v>74.930000000000007</v>
      </c>
      <c r="T127" s="62">
        <v>0.13100000000000001</v>
      </c>
      <c r="U127" s="48" t="s">
        <v>20</v>
      </c>
      <c r="V127" s="14"/>
      <c r="X127" s="1">
        <f t="shared" si="0"/>
        <v>2.6064740891275946</v>
      </c>
      <c r="Z127" s="50" t="s">
        <v>60</v>
      </c>
      <c r="AA127" s="14">
        <f t="shared" si="2"/>
        <v>110</v>
      </c>
    </row>
    <row r="128" spans="1:27" ht="15.6" x14ac:dyDescent="0.3">
      <c r="A128" s="30">
        <v>16540</v>
      </c>
      <c r="B128" s="2">
        <v>42756</v>
      </c>
      <c r="C128" s="13">
        <v>0.7065393518518519</v>
      </c>
      <c r="D128" s="14">
        <v>87.47</v>
      </c>
      <c r="E128" s="14">
        <v>463</v>
      </c>
      <c r="F128" s="14">
        <v>-15.31</v>
      </c>
      <c r="G128" s="18">
        <v>124</v>
      </c>
      <c r="H128" s="16">
        <v>0.158</v>
      </c>
      <c r="I128" s="13">
        <v>0.70767361111111116</v>
      </c>
      <c r="J128" s="14">
        <v>89.98</v>
      </c>
      <c r="K128" s="14">
        <v>410</v>
      </c>
      <c r="L128" s="14">
        <v>-9.18</v>
      </c>
      <c r="M128" s="14">
        <v>124.05</v>
      </c>
      <c r="N128" s="16">
        <v>0.06</v>
      </c>
      <c r="O128" s="13">
        <v>0.70915509259259257</v>
      </c>
      <c r="P128" s="14">
        <v>93.35</v>
      </c>
      <c r="Q128" s="14">
        <v>364</v>
      </c>
      <c r="R128" s="14">
        <v>-0.95</v>
      </c>
      <c r="S128" s="14">
        <v>124.13</v>
      </c>
      <c r="T128" s="16">
        <v>0.17699999999999999</v>
      </c>
      <c r="U128" s="48" t="s">
        <v>23</v>
      </c>
      <c r="V128" s="14"/>
      <c r="X128" s="1">
        <f t="shared" si="0"/>
        <v>6.9344444444444449</v>
      </c>
      <c r="Y128" s="3" t="s">
        <v>21</v>
      </c>
      <c r="Z128" s="50" t="s">
        <v>61</v>
      </c>
      <c r="AA128" s="14">
        <f t="shared" si="2"/>
        <v>-99</v>
      </c>
    </row>
    <row r="129" spans="1:27" ht="15.6" x14ac:dyDescent="0.3">
      <c r="A129" s="30">
        <v>16542</v>
      </c>
      <c r="B129" s="60">
        <v>42757</v>
      </c>
      <c r="C129" s="13">
        <v>0.28971064814814818</v>
      </c>
      <c r="D129" s="14">
        <v>87.38</v>
      </c>
      <c r="E129" s="14">
        <v>454</v>
      </c>
      <c r="F129" s="14">
        <v>-14.71</v>
      </c>
      <c r="G129" s="14">
        <v>328.63</v>
      </c>
      <c r="H129" s="62">
        <v>0.13200000000000001</v>
      </c>
      <c r="I129" s="13">
        <v>0.29032407407407407</v>
      </c>
      <c r="J129" s="14">
        <v>88.72</v>
      </c>
      <c r="K129" s="14">
        <v>425</v>
      </c>
      <c r="L129" s="14">
        <v>-11.42</v>
      </c>
      <c r="M129" s="14">
        <v>328.66</v>
      </c>
      <c r="N129" s="62">
        <v>6.4000000000000001E-2</v>
      </c>
      <c r="O129" s="13">
        <v>0.29092592592592592</v>
      </c>
      <c r="P129" s="14">
        <v>90.08</v>
      </c>
      <c r="Q129" s="14">
        <v>400</v>
      </c>
      <c r="R129" s="14">
        <v>-8.08</v>
      </c>
      <c r="S129" s="14">
        <v>328.69</v>
      </c>
      <c r="T129" s="62">
        <v>0.318</v>
      </c>
      <c r="U129" s="48" t="s">
        <v>20</v>
      </c>
      <c r="V129" s="14"/>
      <c r="X129" s="1">
        <f t="shared" si="0"/>
        <v>4.2539062500000009</v>
      </c>
      <c r="Z129" s="3" t="s">
        <v>26</v>
      </c>
      <c r="AA129" s="14">
        <f t="shared" si="2"/>
        <v>-54</v>
      </c>
    </row>
    <row r="130" spans="1:27" ht="15.6" x14ac:dyDescent="0.3">
      <c r="A130" s="30">
        <v>16546</v>
      </c>
      <c r="B130" s="2">
        <v>42758</v>
      </c>
      <c r="C130" s="13">
        <v>0.45724537037037039</v>
      </c>
      <c r="D130" s="14">
        <v>90.15</v>
      </c>
      <c r="E130" s="14">
        <v>384</v>
      </c>
      <c r="F130" s="14">
        <v>-6.15</v>
      </c>
      <c r="G130" s="14">
        <v>17.91</v>
      </c>
      <c r="H130" s="16">
        <v>0.41899999999999998</v>
      </c>
      <c r="I130" s="13">
        <v>0.45759259259259261</v>
      </c>
      <c r="J130" s="14">
        <v>90.94</v>
      </c>
      <c r="K130" s="14">
        <v>374</v>
      </c>
      <c r="L130" s="14">
        <v>-4.21</v>
      </c>
      <c r="M130" s="14">
        <v>17.93</v>
      </c>
      <c r="N130" s="16">
        <v>0.216</v>
      </c>
      <c r="O130" s="13">
        <v>0.45803240740740742</v>
      </c>
      <c r="P130" s="14">
        <v>91.92</v>
      </c>
      <c r="Q130" s="14">
        <v>363</v>
      </c>
      <c r="R130" s="14">
        <v>-1.77</v>
      </c>
      <c r="S130" s="14">
        <v>17.95</v>
      </c>
      <c r="T130" s="16">
        <v>0.44700000000000001</v>
      </c>
      <c r="U130" s="48" t="s">
        <v>20</v>
      </c>
      <c r="V130" s="14"/>
      <c r="X130" s="1">
        <f t="shared" si="0"/>
        <v>3.7628815157750344</v>
      </c>
      <c r="Z130" s="14" t="s">
        <v>61</v>
      </c>
      <c r="AA130" s="14">
        <f t="shared" si="2"/>
        <v>-21</v>
      </c>
    </row>
    <row r="131" spans="1:27" ht="15.6" x14ac:dyDescent="0.3">
      <c r="A131" s="30">
        <v>16546</v>
      </c>
      <c r="B131" s="2">
        <v>42758</v>
      </c>
      <c r="C131" s="13">
        <v>0.45611111111111113</v>
      </c>
      <c r="D131" s="14">
        <v>87.64</v>
      </c>
      <c r="E131" s="14">
        <v>427</v>
      </c>
      <c r="F131" s="14">
        <v>-12.38</v>
      </c>
      <c r="G131" s="14">
        <v>17.850000000000001</v>
      </c>
      <c r="H131" s="16">
        <v>0.41799999999999998</v>
      </c>
      <c r="I131" s="13">
        <v>0.45645833333333335</v>
      </c>
      <c r="J131" s="14">
        <v>88.41</v>
      </c>
      <c r="K131" s="14">
        <v>412</v>
      </c>
      <c r="L131" s="14">
        <v>-10.48</v>
      </c>
      <c r="M131" s="14">
        <v>17.87</v>
      </c>
      <c r="N131" s="16">
        <v>0.23200000000000001</v>
      </c>
      <c r="O131" s="13">
        <v>0.45680555555555558</v>
      </c>
      <c r="P131" s="14">
        <v>89.18</v>
      </c>
      <c r="Q131" s="14">
        <v>398</v>
      </c>
      <c r="R131" s="14">
        <v>-8.57</v>
      </c>
      <c r="S131" s="14">
        <v>17.89</v>
      </c>
      <c r="T131" s="16">
        <v>0.47199999999999998</v>
      </c>
      <c r="U131" s="48" t="s">
        <v>52</v>
      </c>
      <c r="V131" s="14"/>
      <c r="X131" s="1">
        <f t="shared" si="0"/>
        <v>3.2462098692033288</v>
      </c>
      <c r="Z131" s="14" t="s">
        <v>61</v>
      </c>
      <c r="AA131" s="14">
        <f t="shared" si="2"/>
        <v>-29</v>
      </c>
    </row>
    <row r="132" spans="1:27" ht="15.6" x14ac:dyDescent="0.3">
      <c r="A132" s="30">
        <v>16551</v>
      </c>
      <c r="B132" s="60">
        <v>42759</v>
      </c>
      <c r="C132" s="13">
        <v>0.92078703703703701</v>
      </c>
      <c r="D132" s="14">
        <v>102.01</v>
      </c>
      <c r="E132" s="14">
        <v>442</v>
      </c>
      <c r="F132" s="14">
        <v>27.18</v>
      </c>
      <c r="G132" s="14">
        <v>169.66</v>
      </c>
      <c r="H132" s="62">
        <v>0.112</v>
      </c>
      <c r="I132" s="13">
        <v>0.9215740740740741</v>
      </c>
      <c r="J132" s="14">
        <v>103.43</v>
      </c>
      <c r="K132" s="14">
        <v>484</v>
      </c>
      <c r="L132" s="14">
        <v>31.36</v>
      </c>
      <c r="M132" s="14">
        <v>169.64</v>
      </c>
      <c r="N132" s="62">
        <v>4.2000000000000003E-2</v>
      </c>
      <c r="O132" s="13">
        <v>0.92234953703703704</v>
      </c>
      <c r="P132" s="14">
        <v>104.76</v>
      </c>
      <c r="Q132" s="14">
        <v>533</v>
      </c>
      <c r="R132" s="14">
        <v>35.44</v>
      </c>
      <c r="S132" s="14">
        <v>169.61</v>
      </c>
      <c r="T132" s="62">
        <v>6.0999999999999999E-2</v>
      </c>
      <c r="U132" s="48" t="s">
        <v>23</v>
      </c>
      <c r="V132" s="14"/>
      <c r="X132" s="1">
        <f t="shared" si="0"/>
        <v>7.1111111111111116</v>
      </c>
      <c r="Z132" s="14" t="s">
        <v>60</v>
      </c>
      <c r="AA132" s="14">
        <f t="shared" ref="AA132:AA195" si="3">Q132-E132</f>
        <v>91</v>
      </c>
    </row>
    <row r="133" spans="1:27" ht="15.6" x14ac:dyDescent="0.3">
      <c r="A133" s="30">
        <v>16551</v>
      </c>
      <c r="B133" s="60">
        <v>42759</v>
      </c>
      <c r="C133" s="13">
        <v>0.91711805555555559</v>
      </c>
      <c r="D133" s="14">
        <v>94.38</v>
      </c>
      <c r="E133" s="14">
        <v>347</v>
      </c>
      <c r="F133" s="14">
        <v>6.75</v>
      </c>
      <c r="G133" s="14">
        <v>169.58</v>
      </c>
      <c r="H133" s="62">
        <v>0.49299999999999999</v>
      </c>
      <c r="I133" s="13">
        <v>0.91737268518518522</v>
      </c>
      <c r="J133" s="14">
        <v>94.96</v>
      </c>
      <c r="K133" s="14">
        <v>348</v>
      </c>
      <c r="L133" s="14">
        <v>8.24</v>
      </c>
      <c r="M133" s="14">
        <v>169.59</v>
      </c>
      <c r="N133" s="62">
        <v>0.252</v>
      </c>
      <c r="O133" s="13">
        <v>0.9175578703703704</v>
      </c>
      <c r="P133" s="14">
        <v>95.35</v>
      </c>
      <c r="Q133" s="14">
        <v>349</v>
      </c>
      <c r="R133" s="14">
        <v>9.23</v>
      </c>
      <c r="S133" s="18">
        <v>169.6</v>
      </c>
      <c r="T133" s="62">
        <v>0.45900000000000002</v>
      </c>
      <c r="U133" s="48" t="s">
        <v>20</v>
      </c>
      <c r="V133" s="14"/>
      <c r="X133" s="1">
        <f t="shared" si="0"/>
        <v>3.8273022171831692</v>
      </c>
      <c r="Z133" s="14" t="s">
        <v>60</v>
      </c>
      <c r="AA133" s="14">
        <f t="shared" si="3"/>
        <v>2</v>
      </c>
    </row>
    <row r="134" spans="1:27" ht="15.6" x14ac:dyDescent="0.3">
      <c r="A134" s="30">
        <v>16554</v>
      </c>
      <c r="B134" s="2">
        <v>42760</v>
      </c>
      <c r="C134" s="13">
        <v>0.79188657407407403</v>
      </c>
      <c r="D134" s="14">
        <v>94.39</v>
      </c>
      <c r="E134" s="14">
        <v>347</v>
      </c>
      <c r="F134" s="14">
        <v>8.2100000000000009</v>
      </c>
      <c r="G134" s="18">
        <v>116.5</v>
      </c>
      <c r="H134" s="16">
        <v>0.28299999999999997</v>
      </c>
      <c r="I134" s="13">
        <v>0.79267361111111112</v>
      </c>
      <c r="J134" s="14">
        <v>96.11</v>
      </c>
      <c r="K134" s="14">
        <v>356</v>
      </c>
      <c r="L134" s="14">
        <v>12.66</v>
      </c>
      <c r="M134" s="14">
        <v>116.53</v>
      </c>
      <c r="N134" s="16">
        <v>8.4000000000000005E-2</v>
      </c>
      <c r="O134" s="13">
        <v>0.79327546296296292</v>
      </c>
      <c r="P134" s="14">
        <v>97.42</v>
      </c>
      <c r="Q134" s="14">
        <v>369</v>
      </c>
      <c r="R134" s="18">
        <v>16.100000000000001</v>
      </c>
      <c r="S134" s="14">
        <v>116.55</v>
      </c>
      <c r="T134" s="16">
        <v>0.16600000000000001</v>
      </c>
      <c r="U134" s="48" t="s">
        <v>20</v>
      </c>
      <c r="V134" s="14"/>
      <c r="X134" s="1">
        <f t="shared" si="0"/>
        <v>11.350481859410428</v>
      </c>
      <c r="Z134" s="14" t="s">
        <v>61</v>
      </c>
      <c r="AA134" s="14">
        <f t="shared" si="3"/>
        <v>22</v>
      </c>
    </row>
    <row r="135" spans="1:27" ht="15.6" x14ac:dyDescent="0.3">
      <c r="A135" s="30">
        <v>16554</v>
      </c>
      <c r="B135" s="2">
        <v>42760</v>
      </c>
      <c r="C135" s="13">
        <v>0.78856481481481477</v>
      </c>
      <c r="D135" s="14">
        <v>87.03</v>
      </c>
      <c r="E135" s="14">
        <v>400</v>
      </c>
      <c r="F135" s="14">
        <v>-10.45</v>
      </c>
      <c r="G135" s="14">
        <v>116.34</v>
      </c>
      <c r="H135" s="16">
        <v>0.246</v>
      </c>
      <c r="I135" s="13">
        <v>0.78935185185185186</v>
      </c>
      <c r="J135" s="14">
        <v>88.75</v>
      </c>
      <c r="K135" s="14">
        <v>375</v>
      </c>
      <c r="L135" s="18">
        <v>-6.1</v>
      </c>
      <c r="M135" s="14">
        <v>116.38</v>
      </c>
      <c r="N135" s="16">
        <v>0.14000000000000001</v>
      </c>
      <c r="O135" s="13">
        <v>0.7900462962962963</v>
      </c>
      <c r="P135" s="18">
        <v>90.3</v>
      </c>
      <c r="Q135" s="14">
        <v>359</v>
      </c>
      <c r="R135" s="14">
        <v>-2.1800000000000002</v>
      </c>
      <c r="S135" s="14">
        <v>116.41</v>
      </c>
      <c r="T135" s="16">
        <v>0.28199999999999997</v>
      </c>
      <c r="U135" s="48" t="s">
        <v>23</v>
      </c>
      <c r="V135" s="14"/>
      <c r="X135" s="1">
        <f t="shared" si="0"/>
        <v>3.0875510204081626</v>
      </c>
      <c r="Z135" s="12"/>
      <c r="AA135" s="14">
        <f t="shared" si="3"/>
        <v>-41</v>
      </c>
    </row>
    <row r="136" spans="1:27" ht="15.6" x14ac:dyDescent="0.3">
      <c r="A136" s="30">
        <v>16584</v>
      </c>
      <c r="B136" s="60">
        <v>42769</v>
      </c>
      <c r="C136" s="13">
        <v>0.53525462962962966</v>
      </c>
      <c r="D136" s="14">
        <v>84.62</v>
      </c>
      <c r="E136" s="14">
        <v>345</v>
      </c>
      <c r="F136" s="14">
        <v>-2.89</v>
      </c>
      <c r="G136" s="14">
        <v>305.64</v>
      </c>
      <c r="H136" s="62">
        <v>0.14000000000000001</v>
      </c>
      <c r="I136" s="13">
        <v>0.5360300925925926</v>
      </c>
      <c r="J136" s="14">
        <v>86.28</v>
      </c>
      <c r="K136" s="14">
        <v>343</v>
      </c>
      <c r="L136" s="14">
        <v>1.57</v>
      </c>
      <c r="M136" s="14">
        <v>305.68</v>
      </c>
      <c r="N136" s="62">
        <v>0</v>
      </c>
      <c r="O136" s="13">
        <v>0.53664351851851855</v>
      </c>
      <c r="P136" s="14">
        <v>87.59</v>
      </c>
      <c r="Q136" s="14">
        <v>347</v>
      </c>
      <c r="R136" s="14">
        <v>5.04</v>
      </c>
      <c r="S136" s="14">
        <v>305.70999999999998</v>
      </c>
      <c r="T136" s="62">
        <v>0.20200000000000001</v>
      </c>
      <c r="U136" s="48" t="s">
        <v>18</v>
      </c>
      <c r="V136" s="14"/>
      <c r="X136" s="1" t="e">
        <f t="shared" si="0"/>
        <v>#DIV/0!</v>
      </c>
      <c r="Y136" s="3" t="s">
        <v>53</v>
      </c>
      <c r="Z136" s="50" t="s">
        <v>60</v>
      </c>
      <c r="AA136" s="14">
        <f t="shared" si="3"/>
        <v>2</v>
      </c>
    </row>
    <row r="137" spans="1:27" ht="15.6" x14ac:dyDescent="0.3">
      <c r="A137" s="30">
        <v>16612</v>
      </c>
      <c r="B137" s="2">
        <v>42777</v>
      </c>
      <c r="C137" s="13">
        <v>0.69876157407407402</v>
      </c>
      <c r="D137" s="14">
        <v>84.09</v>
      </c>
      <c r="E137" s="14">
        <v>380</v>
      </c>
      <c r="F137" s="18">
        <v>9.5</v>
      </c>
      <c r="G137" s="14">
        <v>290.02</v>
      </c>
      <c r="H137" s="16">
        <v>0.253</v>
      </c>
      <c r="I137" s="13">
        <v>0.69964120370370375</v>
      </c>
      <c r="J137" s="18">
        <v>85.9</v>
      </c>
      <c r="K137" s="14">
        <v>413</v>
      </c>
      <c r="L137" s="14">
        <v>14.32</v>
      </c>
      <c r="M137" s="14">
        <v>290.06</v>
      </c>
      <c r="N137" s="16">
        <v>0.16900000000000001</v>
      </c>
      <c r="O137" s="13">
        <v>0.70033564814814819</v>
      </c>
      <c r="P137" s="14">
        <v>87.33</v>
      </c>
      <c r="Q137" s="14">
        <v>447</v>
      </c>
      <c r="R137" s="14">
        <v>18.11</v>
      </c>
      <c r="S137" s="14">
        <v>290.08999999999997</v>
      </c>
      <c r="T137" s="16">
        <v>0.39</v>
      </c>
      <c r="U137" s="48" t="s">
        <v>20</v>
      </c>
      <c r="V137" s="14"/>
      <c r="X137" s="1">
        <f t="shared" si="0"/>
        <v>2.2411330135499452</v>
      </c>
      <c r="Z137" s="50" t="s">
        <v>60</v>
      </c>
      <c r="AA137" s="14">
        <f t="shared" si="3"/>
        <v>67</v>
      </c>
    </row>
    <row r="138" spans="1:27" ht="15.6" x14ac:dyDescent="0.3">
      <c r="A138" s="30">
        <v>16612</v>
      </c>
      <c r="B138" s="2">
        <v>42777</v>
      </c>
      <c r="C138" s="13">
        <v>0.69570601851851854</v>
      </c>
      <c r="D138" s="14">
        <v>77.989999999999995</v>
      </c>
      <c r="E138" s="14">
        <v>343</v>
      </c>
      <c r="F138" s="14">
        <v>-7.78</v>
      </c>
      <c r="G138" s="14">
        <v>289.87</v>
      </c>
      <c r="H138" s="16">
        <v>0.54400000000000004</v>
      </c>
      <c r="I138" s="13">
        <v>0.69658564814814816</v>
      </c>
      <c r="J138" s="14">
        <v>79.66</v>
      </c>
      <c r="K138" s="14">
        <v>341</v>
      </c>
      <c r="L138" s="14">
        <v>-2.83</v>
      </c>
      <c r="M138" s="14">
        <v>289.91000000000003</v>
      </c>
      <c r="N138" s="16">
        <v>0.33800000000000002</v>
      </c>
      <c r="O138" s="13">
        <v>0.69745370370370374</v>
      </c>
      <c r="P138" s="18">
        <v>81.400000000000006</v>
      </c>
      <c r="Q138" s="14">
        <v>349</v>
      </c>
      <c r="R138" s="14">
        <v>2.13</v>
      </c>
      <c r="S138" s="14">
        <v>289.95</v>
      </c>
      <c r="T138" s="16">
        <v>0.55600000000000005</v>
      </c>
      <c r="U138" s="48" t="s">
        <v>23</v>
      </c>
      <c r="V138" s="14"/>
      <c r="X138" s="1">
        <f t="shared" si="0"/>
        <v>2.5903854907041071</v>
      </c>
      <c r="Y138" s="3" t="s">
        <v>54</v>
      </c>
      <c r="Z138" s="50" t="s">
        <v>61</v>
      </c>
      <c r="AA138" s="14">
        <f t="shared" si="3"/>
        <v>6</v>
      </c>
    </row>
    <row r="139" spans="1:27" ht="15.6" x14ac:dyDescent="0.3">
      <c r="A139" s="30">
        <v>16612</v>
      </c>
      <c r="B139" s="60">
        <v>42777</v>
      </c>
      <c r="C139" s="13">
        <v>0.69038194444444445</v>
      </c>
      <c r="D139" s="14">
        <v>70.27</v>
      </c>
      <c r="E139" s="14">
        <v>567</v>
      </c>
      <c r="F139" s="14">
        <v>-36.619999999999997</v>
      </c>
      <c r="G139" s="14">
        <v>289.85000000000002</v>
      </c>
      <c r="H139" s="62">
        <v>0.21099999999999999</v>
      </c>
      <c r="I139" s="13">
        <v>0.69090277777777775</v>
      </c>
      <c r="J139" s="18">
        <v>70.8</v>
      </c>
      <c r="K139" s="14">
        <v>531</v>
      </c>
      <c r="L139" s="14">
        <v>-33.97</v>
      </c>
      <c r="M139" s="14">
        <v>289.82</v>
      </c>
      <c r="N139" s="62">
        <v>0.10299999999999999</v>
      </c>
      <c r="O139" s="13">
        <v>0.69160879629629635</v>
      </c>
      <c r="P139" s="14">
        <v>71.59</v>
      </c>
      <c r="Q139" s="14">
        <v>486</v>
      </c>
      <c r="R139" s="14">
        <v>-30.36</v>
      </c>
      <c r="S139" s="14">
        <v>289.79000000000002</v>
      </c>
      <c r="T139" s="62">
        <v>0.254</v>
      </c>
      <c r="U139" s="48" t="s">
        <v>23</v>
      </c>
      <c r="V139" s="3" t="s">
        <v>45</v>
      </c>
      <c r="X139" s="1">
        <f t="shared" si="0"/>
        <v>4.1965312470543878</v>
      </c>
      <c r="Z139" s="50" t="s">
        <v>62</v>
      </c>
      <c r="AA139" s="14">
        <f t="shared" si="3"/>
        <v>-81</v>
      </c>
    </row>
    <row r="140" spans="1:27" ht="15.6" x14ac:dyDescent="0.3">
      <c r="A140" s="30">
        <v>16635</v>
      </c>
      <c r="B140" s="60">
        <v>42784</v>
      </c>
      <c r="C140" s="13">
        <v>0.40493055555555557</v>
      </c>
      <c r="D140" s="14">
        <v>83.73</v>
      </c>
      <c r="E140" s="14">
        <v>505</v>
      </c>
      <c r="F140" s="14">
        <v>19.670000000000002</v>
      </c>
      <c r="G140" s="18">
        <v>123</v>
      </c>
      <c r="H140" s="62">
        <v>0.109</v>
      </c>
      <c r="I140" s="13">
        <v>0.40589120370370368</v>
      </c>
      <c r="J140" s="14">
        <v>85.66</v>
      </c>
      <c r="K140" s="14">
        <v>571</v>
      </c>
      <c r="L140" s="14">
        <v>24.59</v>
      </c>
      <c r="M140" s="14">
        <v>123.03</v>
      </c>
      <c r="N140" s="62">
        <v>0</v>
      </c>
      <c r="O140" s="13">
        <v>0.40685185185185185</v>
      </c>
      <c r="P140" s="14">
        <v>87.54</v>
      </c>
      <c r="Q140" s="14">
        <v>647</v>
      </c>
      <c r="R140" s="14">
        <v>29.33</v>
      </c>
      <c r="S140" s="14">
        <v>123.05</v>
      </c>
      <c r="T140" s="62">
        <v>0.14499999999999999</v>
      </c>
      <c r="U140" s="48" t="s">
        <v>20</v>
      </c>
      <c r="V140" s="14"/>
      <c r="X140" s="1" t="e">
        <f t="shared" si="0"/>
        <v>#DIV/0!</v>
      </c>
      <c r="Z140" s="50" t="s">
        <v>61</v>
      </c>
      <c r="AA140" s="14">
        <f t="shared" si="3"/>
        <v>142</v>
      </c>
    </row>
    <row r="141" spans="1:27" ht="15.6" x14ac:dyDescent="0.3">
      <c r="A141" s="30">
        <v>16635</v>
      </c>
      <c r="B141" s="2">
        <v>42784</v>
      </c>
      <c r="C141" s="13">
        <v>0.39689814814814817</v>
      </c>
      <c r="D141" s="18">
        <v>69.599999999999994</v>
      </c>
      <c r="E141" s="14">
        <v>398</v>
      </c>
      <c r="F141" s="14">
        <v>-24.98</v>
      </c>
      <c r="G141" s="18">
        <v>122.7</v>
      </c>
      <c r="H141" s="16">
        <v>0.46100000000000002</v>
      </c>
      <c r="I141" s="13">
        <v>0.39777777777777779</v>
      </c>
      <c r="J141" s="14">
        <v>70.69</v>
      </c>
      <c r="K141" s="14">
        <v>369</v>
      </c>
      <c r="L141" s="14">
        <v>-20.149999999999999</v>
      </c>
      <c r="M141" s="18">
        <v>122.7</v>
      </c>
      <c r="N141" s="16">
        <v>0.191</v>
      </c>
      <c r="O141" s="13">
        <v>0.39864583333333331</v>
      </c>
      <c r="P141" s="14">
        <v>71.930000000000007</v>
      </c>
      <c r="Q141" s="14">
        <v>349</v>
      </c>
      <c r="R141" s="14">
        <v>-15.24</v>
      </c>
      <c r="S141" s="14">
        <v>122.72</v>
      </c>
      <c r="T141" s="16">
        <v>0.34899999999999998</v>
      </c>
      <c r="U141" s="48" t="s">
        <v>16</v>
      </c>
      <c r="V141" s="14"/>
      <c r="X141" s="1">
        <f t="shared" si="0"/>
        <v>5.8255256160741213</v>
      </c>
      <c r="Y141" s="3" t="s">
        <v>32</v>
      </c>
      <c r="Z141" s="50" t="s">
        <v>62</v>
      </c>
      <c r="AA141" s="14">
        <f t="shared" si="3"/>
        <v>-49</v>
      </c>
    </row>
    <row r="142" spans="1:27" ht="15.6" x14ac:dyDescent="0.3">
      <c r="A142" s="30">
        <v>16646</v>
      </c>
      <c r="B142" s="60">
        <v>42787</v>
      </c>
      <c r="C142" s="13">
        <v>0.60502314814814817</v>
      </c>
      <c r="D142" s="14">
        <v>69.72</v>
      </c>
      <c r="E142" s="14">
        <v>349</v>
      </c>
      <c r="F142" s="18">
        <v>-17.100000000000001</v>
      </c>
      <c r="G142" s="14">
        <v>168.13</v>
      </c>
      <c r="H142" s="62">
        <v>0.45900000000000002</v>
      </c>
      <c r="I142" s="13">
        <v>0.60615740740740742</v>
      </c>
      <c r="J142" s="14">
        <v>71.37</v>
      </c>
      <c r="K142" s="14">
        <v>338</v>
      </c>
      <c r="L142" s="14">
        <v>-10.67</v>
      </c>
      <c r="M142" s="14">
        <v>168.16</v>
      </c>
      <c r="N142" s="62">
        <v>0.19900000000000001</v>
      </c>
      <c r="O142" s="13">
        <v>0.60711805555555554</v>
      </c>
      <c r="P142" s="14">
        <v>72.95</v>
      </c>
      <c r="Q142" s="14">
        <v>343</v>
      </c>
      <c r="R142" s="14">
        <v>-5.22</v>
      </c>
      <c r="S142" s="18">
        <v>168.2</v>
      </c>
      <c r="T142" s="62">
        <v>0.53300000000000003</v>
      </c>
      <c r="U142" s="48" t="s">
        <v>23</v>
      </c>
      <c r="V142" s="14"/>
      <c r="X142" s="1">
        <f t="shared" si="0"/>
        <v>5.3200929269462884</v>
      </c>
      <c r="Z142" s="50" t="s">
        <v>60</v>
      </c>
      <c r="AA142" s="14">
        <f t="shared" si="3"/>
        <v>-6</v>
      </c>
    </row>
    <row r="143" spans="1:27" ht="15.6" x14ac:dyDescent="0.3">
      <c r="A143" s="30">
        <v>16646</v>
      </c>
      <c r="B143" s="60">
        <v>42787</v>
      </c>
      <c r="C143" s="13">
        <v>0.60214120370370372</v>
      </c>
      <c r="D143" s="14">
        <v>66.77</v>
      </c>
      <c r="E143" s="14">
        <v>450</v>
      </c>
      <c r="F143" s="14">
        <v>-32.979999999999997</v>
      </c>
      <c r="G143" s="14">
        <v>168.16</v>
      </c>
      <c r="H143" s="62">
        <v>0.34200000000000003</v>
      </c>
      <c r="I143" s="13">
        <v>0.60275462962962967</v>
      </c>
      <c r="J143" s="14">
        <v>67.239999999999995</v>
      </c>
      <c r="K143" s="14">
        <v>420</v>
      </c>
      <c r="L143" s="14">
        <v>-29.69</v>
      </c>
      <c r="M143" s="14">
        <v>168.13</v>
      </c>
      <c r="N143" s="62">
        <v>0.17899999999999999</v>
      </c>
      <c r="O143" s="13">
        <v>0.60327546296296297</v>
      </c>
      <c r="P143" s="14">
        <v>67.709999999999994</v>
      </c>
      <c r="Q143" s="14">
        <v>398</v>
      </c>
      <c r="R143" s="14">
        <v>-26.83</v>
      </c>
      <c r="S143" s="14">
        <v>168.12</v>
      </c>
      <c r="T143" s="62">
        <v>0.435</v>
      </c>
      <c r="U143" s="48" t="s">
        <v>16</v>
      </c>
      <c r="V143" s="14"/>
      <c r="X143" s="1">
        <f t="shared" si="0"/>
        <v>3.6504478636746671</v>
      </c>
      <c r="Z143" s="50" t="s">
        <v>61</v>
      </c>
      <c r="AA143" s="14">
        <f t="shared" si="3"/>
        <v>-52</v>
      </c>
    </row>
    <row r="144" spans="1:27" ht="15.6" x14ac:dyDescent="0.3">
      <c r="A144" s="30">
        <v>16676</v>
      </c>
      <c r="B144" s="60">
        <v>42796</v>
      </c>
      <c r="C144" s="13">
        <v>0.35560185185185184</v>
      </c>
      <c r="D144" s="14">
        <v>73.27</v>
      </c>
      <c r="E144" s="14">
        <v>489</v>
      </c>
      <c r="F144" s="14">
        <v>11.67</v>
      </c>
      <c r="G144" s="14">
        <v>357.63</v>
      </c>
      <c r="H144" s="62">
        <v>0.23300000000000001</v>
      </c>
      <c r="I144" s="13">
        <v>0.35621527777777778</v>
      </c>
      <c r="J144" s="14">
        <v>74.45</v>
      </c>
      <c r="K144" s="14">
        <v>529</v>
      </c>
      <c r="L144" s="14">
        <v>14.85</v>
      </c>
      <c r="M144" s="14">
        <v>357.66</v>
      </c>
      <c r="N144" s="62">
        <v>0.06</v>
      </c>
      <c r="O144" s="13">
        <v>0.35690972222222223</v>
      </c>
      <c r="P144" s="14">
        <v>75.83</v>
      </c>
      <c r="Q144" s="14">
        <v>579</v>
      </c>
      <c r="R144" s="18">
        <v>18.399999999999999</v>
      </c>
      <c r="S144" s="18">
        <v>357.7</v>
      </c>
      <c r="T144" s="62">
        <v>0.17299999999999999</v>
      </c>
      <c r="U144" s="48" t="s">
        <v>12</v>
      </c>
      <c r="V144" s="14"/>
      <c r="X144" s="1">
        <f t="shared" si="0"/>
        <v>15.080277777777779</v>
      </c>
      <c r="Z144" s="50" t="s">
        <v>61</v>
      </c>
      <c r="AA144" s="14">
        <f t="shared" si="3"/>
        <v>90</v>
      </c>
    </row>
    <row r="145" spans="1:27" ht="15.6" x14ac:dyDescent="0.3">
      <c r="A145" s="30">
        <v>16676</v>
      </c>
      <c r="B145" s="60">
        <v>42796</v>
      </c>
      <c r="C145" s="13">
        <v>0.35289351851851852</v>
      </c>
      <c r="D145" s="14">
        <v>68.430000000000007</v>
      </c>
      <c r="E145" s="14">
        <v>366</v>
      </c>
      <c r="F145" s="14">
        <v>-3.09</v>
      </c>
      <c r="G145" s="14">
        <v>357.47</v>
      </c>
      <c r="H145" s="62">
        <v>0.30199999999999999</v>
      </c>
      <c r="I145" s="13">
        <v>0.35394675925925928</v>
      </c>
      <c r="J145" s="14">
        <v>70.19</v>
      </c>
      <c r="K145" s="14">
        <v>403</v>
      </c>
      <c r="L145" s="14">
        <v>2.73</v>
      </c>
      <c r="M145" s="14">
        <v>357.53</v>
      </c>
      <c r="N145" s="62">
        <v>0.109</v>
      </c>
      <c r="O145" s="13">
        <v>0.35481481481481481</v>
      </c>
      <c r="P145" s="14">
        <v>71.78</v>
      </c>
      <c r="Q145" s="14">
        <v>444</v>
      </c>
      <c r="R145" s="14">
        <v>7.49</v>
      </c>
      <c r="S145" s="14">
        <v>357.58</v>
      </c>
      <c r="T145" s="62">
        <v>0.26200000000000001</v>
      </c>
      <c r="U145" s="48" t="s">
        <v>20</v>
      </c>
      <c r="V145" s="14"/>
      <c r="X145" s="1">
        <f t="shared" si="0"/>
        <v>7.6764582105883346</v>
      </c>
      <c r="Z145" s="50" t="s">
        <v>60</v>
      </c>
      <c r="AA145" s="14">
        <f t="shared" si="3"/>
        <v>78</v>
      </c>
    </row>
    <row r="146" spans="1:27" ht="15.6" x14ac:dyDescent="0.3">
      <c r="A146" s="30">
        <v>16676</v>
      </c>
      <c r="B146" s="60">
        <v>42796</v>
      </c>
      <c r="C146" s="13">
        <v>0.35089120370370369</v>
      </c>
      <c r="D146" s="14">
        <v>65.62</v>
      </c>
      <c r="E146" s="14">
        <v>336</v>
      </c>
      <c r="F146" s="14">
        <v>-14.44</v>
      </c>
      <c r="G146" s="14">
        <v>357.39</v>
      </c>
      <c r="H146" s="62">
        <v>0.313</v>
      </c>
      <c r="I146" s="13">
        <v>0.35175925925925927</v>
      </c>
      <c r="J146" s="14">
        <v>66.739999999999995</v>
      </c>
      <c r="K146" s="14">
        <v>343</v>
      </c>
      <c r="L146" s="14">
        <v>-9.48</v>
      </c>
      <c r="M146" s="14">
        <v>357.42</v>
      </c>
      <c r="N146" s="62">
        <v>0.115</v>
      </c>
      <c r="O146" s="13">
        <v>0.3525462962962963</v>
      </c>
      <c r="P146" s="14">
        <v>67.88</v>
      </c>
      <c r="Q146" s="14">
        <v>357</v>
      </c>
      <c r="R146" s="14">
        <v>-5.04</v>
      </c>
      <c r="S146" s="14">
        <v>357.46</v>
      </c>
      <c r="T146" s="62">
        <v>0.32600000000000001</v>
      </c>
      <c r="U146" s="48" t="s">
        <v>20</v>
      </c>
      <c r="V146" s="14"/>
      <c r="X146" s="1">
        <f t="shared" si="0"/>
        <v>7.4078638941398864</v>
      </c>
      <c r="Z146" s="50" t="s">
        <v>61</v>
      </c>
      <c r="AA146" s="14">
        <f t="shared" si="3"/>
        <v>21</v>
      </c>
    </row>
    <row r="147" spans="1:27" ht="15.6" x14ac:dyDescent="0.3">
      <c r="A147" s="30">
        <v>16678</v>
      </c>
      <c r="B147" s="2">
        <v>42796</v>
      </c>
      <c r="C147" s="13">
        <v>0.93466435185185182</v>
      </c>
      <c r="D147" s="14">
        <v>66.209999999999994</v>
      </c>
      <c r="E147" s="14">
        <v>342</v>
      </c>
      <c r="F147" s="14">
        <v>-10.28</v>
      </c>
      <c r="G147" s="14">
        <v>202.05</v>
      </c>
      <c r="H147" s="16">
        <v>0.48399999999999999</v>
      </c>
      <c r="I147" s="13">
        <v>0.9354513888888889</v>
      </c>
      <c r="J147" s="14">
        <v>67.319999999999993</v>
      </c>
      <c r="K147" s="14">
        <v>355</v>
      </c>
      <c r="L147" s="14">
        <v>-5.84</v>
      </c>
      <c r="M147" s="14">
        <v>202.08</v>
      </c>
      <c r="N147" s="16">
        <v>0.17</v>
      </c>
      <c r="O147" s="13">
        <v>0.93614583333333334</v>
      </c>
      <c r="P147" s="14">
        <v>68.41</v>
      </c>
      <c r="Q147" s="14">
        <v>374</v>
      </c>
      <c r="R147" s="14">
        <v>-1.93</v>
      </c>
      <c r="S147" s="14">
        <v>202.12</v>
      </c>
      <c r="T147" s="16">
        <v>0.433</v>
      </c>
      <c r="U147" s="48" t="s">
        <v>20</v>
      </c>
      <c r="V147" s="14"/>
      <c r="X147" s="1">
        <f t="shared" si="0"/>
        <v>8.1057439446366768</v>
      </c>
      <c r="Y147" s="3" t="s">
        <v>21</v>
      </c>
      <c r="Z147" s="50" t="s">
        <v>61</v>
      </c>
      <c r="AA147" s="14">
        <f t="shared" si="3"/>
        <v>32</v>
      </c>
    </row>
    <row r="148" spans="1:27" ht="15.6" x14ac:dyDescent="0.3">
      <c r="A148" s="30">
        <v>16681</v>
      </c>
      <c r="B148" s="2">
        <v>42797</v>
      </c>
      <c r="C148" s="13">
        <v>0.80609953703703707</v>
      </c>
      <c r="D148" s="14">
        <v>63.02</v>
      </c>
      <c r="E148" s="14">
        <v>360</v>
      </c>
      <c r="F148" s="14">
        <v>-26.88</v>
      </c>
      <c r="G148" s="14">
        <v>148.86000000000001</v>
      </c>
      <c r="H148" s="16">
        <v>0.36699999999999999</v>
      </c>
      <c r="I148" s="13">
        <v>0.80644675925925924</v>
      </c>
      <c r="J148" s="14">
        <v>63.22</v>
      </c>
      <c r="K148" s="14">
        <v>352</v>
      </c>
      <c r="L148" s="14">
        <v>-24.92</v>
      </c>
      <c r="M148" s="14">
        <v>148.85</v>
      </c>
      <c r="N148" s="16">
        <v>0.23300000000000001</v>
      </c>
      <c r="O148" s="13">
        <v>0.80679398148148151</v>
      </c>
      <c r="P148" s="14">
        <v>63.45</v>
      </c>
      <c r="Q148" s="14">
        <v>345</v>
      </c>
      <c r="R148" s="14">
        <v>-22.95</v>
      </c>
      <c r="S148" s="14">
        <v>148.85</v>
      </c>
      <c r="T148" s="16">
        <v>0.45700000000000002</v>
      </c>
      <c r="U148" s="48" t="s">
        <v>20</v>
      </c>
      <c r="V148" s="14"/>
      <c r="X148" s="1">
        <f t="shared" si="0"/>
        <v>2.4809629943450791</v>
      </c>
      <c r="Y148" s="3" t="s">
        <v>32</v>
      </c>
      <c r="Z148" s="50" t="s">
        <v>61</v>
      </c>
      <c r="AA148" s="14">
        <f t="shared" si="3"/>
        <v>-15</v>
      </c>
    </row>
    <row r="149" spans="1:27" ht="15.6" x14ac:dyDescent="0.3">
      <c r="A149" s="30">
        <v>16687</v>
      </c>
      <c r="B149" s="2">
        <v>42799</v>
      </c>
      <c r="C149" s="13">
        <v>0.56134259259259256</v>
      </c>
      <c r="D149" s="14">
        <v>70.12</v>
      </c>
      <c r="E149" s="14">
        <v>472</v>
      </c>
      <c r="F149" s="14">
        <v>8.3800000000000008</v>
      </c>
      <c r="G149" s="14">
        <v>42.89</v>
      </c>
      <c r="H149" s="62">
        <v>0.375</v>
      </c>
      <c r="I149" s="13">
        <v>0.56186342592592597</v>
      </c>
      <c r="J149" s="18">
        <v>71.099999999999994</v>
      </c>
      <c r="K149" s="14">
        <v>504</v>
      </c>
      <c r="L149" s="14">
        <v>11.13</v>
      </c>
      <c r="M149" s="14">
        <v>42.92</v>
      </c>
      <c r="N149" s="62">
        <v>0.121</v>
      </c>
      <c r="O149" s="13">
        <v>0.56230324074074078</v>
      </c>
      <c r="P149" s="14">
        <v>71.930000000000007</v>
      </c>
      <c r="Q149" s="14">
        <v>533</v>
      </c>
      <c r="R149" s="14">
        <v>13.39</v>
      </c>
      <c r="S149" s="14">
        <v>42.95</v>
      </c>
      <c r="T149" s="62">
        <v>0.26100000000000001</v>
      </c>
      <c r="U149" s="48" t="s">
        <v>20</v>
      </c>
      <c r="V149" s="14"/>
      <c r="X149" s="1">
        <f t="shared" si="0"/>
        <v>9.6048767160713062</v>
      </c>
      <c r="Z149" s="50" t="s">
        <v>61</v>
      </c>
      <c r="AA149" s="14">
        <f t="shared" si="3"/>
        <v>61</v>
      </c>
    </row>
    <row r="150" spans="1:27" ht="15.6" x14ac:dyDescent="0.3">
      <c r="A150" s="30">
        <v>16687</v>
      </c>
      <c r="B150" s="2">
        <v>42799</v>
      </c>
      <c r="C150" s="13">
        <v>0.5557523148148148</v>
      </c>
      <c r="D150" s="14">
        <v>62.63</v>
      </c>
      <c r="E150" s="14">
        <v>342</v>
      </c>
      <c r="F150" s="14">
        <v>-22.79</v>
      </c>
      <c r="G150" s="14">
        <v>42.65</v>
      </c>
      <c r="H150" s="16">
        <v>0.39900000000000002</v>
      </c>
      <c r="I150" s="13">
        <v>0.55609953703703707</v>
      </c>
      <c r="J150" s="14">
        <v>62.88</v>
      </c>
      <c r="K150" s="14">
        <v>338</v>
      </c>
      <c r="L150" s="14">
        <v>-20.82</v>
      </c>
      <c r="M150" s="14">
        <v>42.65</v>
      </c>
      <c r="N150" s="16">
        <v>0.20100000000000001</v>
      </c>
      <c r="O150" s="13">
        <v>0.55644675925925924</v>
      </c>
      <c r="P150" s="14">
        <v>63.16</v>
      </c>
      <c r="Q150" s="14">
        <v>336</v>
      </c>
      <c r="R150" s="14">
        <v>-18.829999999999998</v>
      </c>
      <c r="S150" s="14">
        <v>42.66</v>
      </c>
      <c r="T150" s="16">
        <v>0.46500000000000002</v>
      </c>
      <c r="U150" s="48" t="s">
        <v>20</v>
      </c>
      <c r="V150" s="14"/>
      <c r="X150" s="1">
        <f t="shared" si="0"/>
        <v>3.9405212742258851</v>
      </c>
      <c r="Z150" s="14" t="s">
        <v>61</v>
      </c>
      <c r="AA150" s="14">
        <f t="shared" si="3"/>
        <v>-6</v>
      </c>
    </row>
    <row r="151" spans="1:27" ht="15.6" x14ac:dyDescent="0.3">
      <c r="A151" s="30">
        <v>16689</v>
      </c>
      <c r="B151" s="2">
        <v>42800</v>
      </c>
      <c r="C151" s="13">
        <v>0.13854166666666667</v>
      </c>
      <c r="D151" s="14">
        <v>62.25</v>
      </c>
      <c r="E151" s="14">
        <v>343</v>
      </c>
      <c r="F151" s="14">
        <v>-23.66</v>
      </c>
      <c r="G151" s="14">
        <v>247.25</v>
      </c>
      <c r="H151" s="16">
        <v>0.498</v>
      </c>
      <c r="I151" s="13">
        <v>0.1388888888888889</v>
      </c>
      <c r="J151" s="14">
        <v>62.48</v>
      </c>
      <c r="K151" s="14">
        <v>338</v>
      </c>
      <c r="L151" s="14">
        <v>-21.68</v>
      </c>
      <c r="M151" s="14">
        <v>247.25</v>
      </c>
      <c r="N151" s="16">
        <v>0.26500000000000001</v>
      </c>
      <c r="O151" s="13">
        <v>0.1393287037037037</v>
      </c>
      <c r="P151" s="18">
        <v>62.8</v>
      </c>
      <c r="Q151" s="14">
        <v>335</v>
      </c>
      <c r="R151" s="14">
        <v>-19.21</v>
      </c>
      <c r="S151" s="14">
        <v>247.25</v>
      </c>
      <c r="T151" s="16">
        <v>0.498</v>
      </c>
      <c r="U151" s="48" t="s">
        <v>20</v>
      </c>
      <c r="V151" s="14"/>
      <c r="X151" s="1">
        <f t="shared" si="0"/>
        <v>3.5315628337486644</v>
      </c>
      <c r="Y151" s="3" t="s">
        <v>39</v>
      </c>
      <c r="Z151" s="50" t="s">
        <v>61</v>
      </c>
      <c r="AA151" s="14">
        <f t="shared" si="3"/>
        <v>-8</v>
      </c>
    </row>
    <row r="152" spans="1:27" ht="15.6" x14ac:dyDescent="0.3">
      <c r="A152" s="30">
        <v>16699</v>
      </c>
      <c r="B152" s="2">
        <v>42803</v>
      </c>
      <c r="C152" s="13">
        <v>5.9479166666666666E-2</v>
      </c>
      <c r="D152" s="14">
        <v>68.709999999999994</v>
      </c>
      <c r="E152" s="14">
        <v>521</v>
      </c>
      <c r="F152" s="14">
        <v>10.43</v>
      </c>
      <c r="G152" s="14">
        <v>190.48</v>
      </c>
      <c r="H152" s="16">
        <v>0.19</v>
      </c>
      <c r="I152" s="13">
        <v>5.9918981481481483E-2</v>
      </c>
      <c r="J152" s="14">
        <v>69.52</v>
      </c>
      <c r="K152" s="14">
        <v>551</v>
      </c>
      <c r="L152" s="14">
        <v>12.67</v>
      </c>
      <c r="M152" s="14">
        <v>190.51</v>
      </c>
      <c r="N152" s="16">
        <v>9.0999999999999998E-2</v>
      </c>
      <c r="O152" s="13">
        <v>6.0358796296296299E-2</v>
      </c>
      <c r="P152" s="14">
        <v>70.349999999999994</v>
      </c>
      <c r="Q152" s="14">
        <v>583</v>
      </c>
      <c r="R152" s="14">
        <v>14.87</v>
      </c>
      <c r="S152" s="14">
        <v>190.54</v>
      </c>
      <c r="T152" s="16">
        <v>0.19</v>
      </c>
      <c r="U152" s="48" t="s">
        <v>16</v>
      </c>
      <c r="X152" s="1">
        <f t="shared" si="0"/>
        <v>4.3593768868494145</v>
      </c>
      <c r="Z152" s="50" t="s">
        <v>62</v>
      </c>
      <c r="AA152" s="14">
        <f t="shared" si="3"/>
        <v>62</v>
      </c>
    </row>
    <row r="153" spans="1:27" ht="15.6" x14ac:dyDescent="0.3">
      <c r="A153" s="30">
        <v>16699</v>
      </c>
      <c r="B153" s="2">
        <v>42803</v>
      </c>
      <c r="C153" s="13">
        <v>5.7997685185185187E-2</v>
      </c>
      <c r="D153" s="14">
        <v>66.11</v>
      </c>
      <c r="E153" s="14">
        <v>433</v>
      </c>
      <c r="F153" s="14">
        <v>2.57</v>
      </c>
      <c r="G153" s="14">
        <v>190.38</v>
      </c>
      <c r="H153" s="62">
        <v>0.27200000000000002</v>
      </c>
      <c r="I153" s="13">
        <v>5.8692129629629629E-2</v>
      </c>
      <c r="J153" s="18">
        <v>67.3</v>
      </c>
      <c r="K153" s="14">
        <v>471</v>
      </c>
      <c r="L153" s="14">
        <v>6.31</v>
      </c>
      <c r="M153" s="14">
        <v>190.43</v>
      </c>
      <c r="N153" s="62">
        <v>7.0000000000000007E-2</v>
      </c>
      <c r="O153" s="13">
        <v>5.9479166666666666E-2</v>
      </c>
      <c r="P153" s="14">
        <v>68.709999999999994</v>
      </c>
      <c r="Q153" s="14">
        <v>521</v>
      </c>
      <c r="R153" s="14">
        <v>10.43</v>
      </c>
      <c r="S153" s="14">
        <v>190.48</v>
      </c>
      <c r="T153" s="62">
        <v>0.19</v>
      </c>
      <c r="U153" s="48" t="s">
        <v>16</v>
      </c>
      <c r="V153" s="14"/>
      <c r="X153" s="1">
        <f t="shared" si="0"/>
        <v>15.098775510204081</v>
      </c>
      <c r="Z153" s="50" t="s">
        <v>62</v>
      </c>
      <c r="AA153" s="14">
        <f t="shared" si="3"/>
        <v>88</v>
      </c>
    </row>
    <row r="154" spans="1:27" ht="15.6" x14ac:dyDescent="0.3">
      <c r="A154" s="30">
        <v>16699</v>
      </c>
      <c r="B154" s="60">
        <v>42803</v>
      </c>
      <c r="C154" s="13">
        <v>5.0138888888888886E-2</v>
      </c>
      <c r="D154" s="14">
        <v>60.99</v>
      </c>
      <c r="E154" s="14">
        <v>440</v>
      </c>
      <c r="F154" s="14">
        <v>-41.27</v>
      </c>
      <c r="G154" s="14">
        <v>190.43</v>
      </c>
      <c r="H154" s="62">
        <v>0.436</v>
      </c>
      <c r="I154" s="13">
        <v>5.0312500000000003E-2</v>
      </c>
      <c r="J154" s="14">
        <v>60.91</v>
      </c>
      <c r="K154" s="14">
        <v>431</v>
      </c>
      <c r="L154" s="14">
        <v>-40.33</v>
      </c>
      <c r="M154" s="18">
        <v>190.4</v>
      </c>
      <c r="N154" s="62">
        <v>0.224</v>
      </c>
      <c r="O154" s="13">
        <v>5.0578703703703702E-2</v>
      </c>
      <c r="P154" s="14">
        <v>60.81</v>
      </c>
      <c r="Q154" s="14">
        <v>418</v>
      </c>
      <c r="R154" s="14">
        <v>-38.92</v>
      </c>
      <c r="S154" s="14">
        <v>190.37</v>
      </c>
      <c r="T154" s="62">
        <v>0.39600000000000002</v>
      </c>
      <c r="U154" s="48" t="s">
        <v>20</v>
      </c>
      <c r="V154" s="3" t="s">
        <v>0</v>
      </c>
      <c r="X154" s="1">
        <f t="shared" si="0"/>
        <v>3.7885841836734686</v>
      </c>
      <c r="Y154" s="3" t="s">
        <v>55</v>
      </c>
      <c r="Z154" s="50" t="s">
        <v>62</v>
      </c>
      <c r="AA154" s="14">
        <f t="shared" si="3"/>
        <v>-22</v>
      </c>
    </row>
    <row r="155" spans="1:27" ht="15.6" x14ac:dyDescent="0.3">
      <c r="A155" s="30">
        <v>16706</v>
      </c>
      <c r="B155" s="2">
        <v>42805</v>
      </c>
      <c r="C155" s="13">
        <v>9.1574074074074072E-2</v>
      </c>
      <c r="D155" s="14">
        <v>59.89</v>
      </c>
      <c r="E155" s="14">
        <v>382</v>
      </c>
      <c r="F155" s="14">
        <v>-35.340000000000003</v>
      </c>
      <c r="G155" s="14">
        <v>186.37</v>
      </c>
      <c r="H155" s="62">
        <v>0.434</v>
      </c>
      <c r="I155" s="13">
        <v>9.1921296296296293E-2</v>
      </c>
      <c r="J155" s="14">
        <v>59.81</v>
      </c>
      <c r="K155" s="14">
        <v>371</v>
      </c>
      <c r="L155" s="14">
        <v>-33.409999999999997</v>
      </c>
      <c r="M155" s="14">
        <v>186.34</v>
      </c>
      <c r="N155" s="62">
        <v>0.30199999999999999</v>
      </c>
      <c r="O155" s="13">
        <v>9.2349537037037036E-2</v>
      </c>
      <c r="P155" s="14">
        <v>59.75</v>
      </c>
      <c r="Q155" s="14">
        <v>358</v>
      </c>
      <c r="R155" s="14">
        <v>-30.97</v>
      </c>
      <c r="S155" s="14">
        <v>186.31</v>
      </c>
      <c r="T155" s="62">
        <v>0.46700000000000003</v>
      </c>
      <c r="U155" s="48" t="s">
        <v>16</v>
      </c>
      <c r="V155" s="3" t="s">
        <v>45</v>
      </c>
      <c r="X155" s="1">
        <f t="shared" si="0"/>
        <v>2.0652164378755318</v>
      </c>
      <c r="Z155" s="50" t="s">
        <v>62</v>
      </c>
      <c r="AA155" s="14">
        <f t="shared" si="3"/>
        <v>-24</v>
      </c>
    </row>
    <row r="156" spans="1:27" ht="15.6" x14ac:dyDescent="0.3">
      <c r="A156" s="30">
        <v>16713</v>
      </c>
      <c r="B156" s="60">
        <v>42807</v>
      </c>
      <c r="C156" s="13">
        <v>0.14203703703703704</v>
      </c>
      <c r="D156" s="14">
        <v>69.61</v>
      </c>
      <c r="E156" s="14">
        <v>698</v>
      </c>
      <c r="F156" s="14">
        <v>19.29</v>
      </c>
      <c r="G156" s="14">
        <v>182.77</v>
      </c>
      <c r="H156" s="62">
        <v>0.20499999999999999</v>
      </c>
      <c r="I156" s="13">
        <v>0.14307870370370371</v>
      </c>
      <c r="J156" s="14">
        <v>71.64</v>
      </c>
      <c r="K156" s="14">
        <v>796</v>
      </c>
      <c r="L156" s="14">
        <v>24.12</v>
      </c>
      <c r="M156" s="14">
        <v>182.84</v>
      </c>
      <c r="N156" s="62">
        <v>8.7999999999999995E-2</v>
      </c>
      <c r="O156" s="13">
        <v>0.14439814814814814</v>
      </c>
      <c r="P156" s="14">
        <v>74.180000000000007</v>
      </c>
      <c r="Q156" s="14">
        <v>930</v>
      </c>
      <c r="R156" s="14">
        <v>29.83</v>
      </c>
      <c r="S156" s="14">
        <v>182.92</v>
      </c>
      <c r="T156" s="62">
        <v>0.156</v>
      </c>
      <c r="U156" s="48" t="s">
        <v>16</v>
      </c>
      <c r="V156" s="14"/>
      <c r="X156" s="1">
        <f t="shared" si="0"/>
        <v>5.426782024793388</v>
      </c>
      <c r="Z156" s="50" t="s">
        <v>62</v>
      </c>
      <c r="AA156" s="14">
        <f t="shared" si="3"/>
        <v>232</v>
      </c>
    </row>
    <row r="157" spans="1:27" ht="15.6" x14ac:dyDescent="0.3">
      <c r="A157" s="30">
        <v>16715</v>
      </c>
      <c r="B157" s="60">
        <v>42807</v>
      </c>
      <c r="C157" s="13">
        <v>0.7243518518518518</v>
      </c>
      <c r="D157" s="14">
        <v>68.12</v>
      </c>
      <c r="E157" s="14">
        <v>652</v>
      </c>
      <c r="F157" s="14">
        <v>16.41</v>
      </c>
      <c r="G157" s="18">
        <v>27.3</v>
      </c>
      <c r="H157" s="62">
        <v>0.14000000000000001</v>
      </c>
      <c r="I157" s="13">
        <v>0.72540509259259256</v>
      </c>
      <c r="J157" s="14">
        <v>70.12</v>
      </c>
      <c r="K157" s="14">
        <v>745</v>
      </c>
      <c r="L157" s="14">
        <v>21.36</v>
      </c>
      <c r="M157" s="14">
        <v>27.38</v>
      </c>
      <c r="N157" s="62">
        <v>0</v>
      </c>
      <c r="O157" s="13">
        <v>0.72653935185185181</v>
      </c>
      <c r="P157" s="14">
        <v>72.319999999999993</v>
      </c>
      <c r="Q157" s="14">
        <v>856</v>
      </c>
      <c r="R157" s="14">
        <v>26.45</v>
      </c>
      <c r="S157" s="14">
        <v>27.45</v>
      </c>
      <c r="T157" s="62">
        <v>4.4999999999999998E-2</v>
      </c>
      <c r="U157" s="48" t="s">
        <v>16</v>
      </c>
      <c r="V157" s="14"/>
      <c r="X157" s="1" t="e">
        <f t="shared" si="0"/>
        <v>#DIV/0!</v>
      </c>
      <c r="Z157" s="50" t="s">
        <v>62</v>
      </c>
      <c r="AA157" s="14">
        <f t="shared" si="3"/>
        <v>204</v>
      </c>
    </row>
    <row r="158" spans="1:27" ht="15.6" x14ac:dyDescent="0.3">
      <c r="A158" s="30">
        <v>16715</v>
      </c>
      <c r="B158" s="2">
        <v>42807</v>
      </c>
      <c r="C158" s="13">
        <v>0.72068287037037038</v>
      </c>
      <c r="D158" s="14">
        <v>61.94</v>
      </c>
      <c r="E158" s="14">
        <v>411</v>
      </c>
      <c r="F158" s="14">
        <v>-2.58</v>
      </c>
      <c r="G158" s="14">
        <v>27.04</v>
      </c>
      <c r="H158" s="16">
        <v>0.314</v>
      </c>
      <c r="I158" s="13">
        <v>0.72121527777777783</v>
      </c>
      <c r="J158" s="14">
        <v>62.69</v>
      </c>
      <c r="K158" s="14">
        <v>436</v>
      </c>
      <c r="L158" s="14">
        <v>0.26</v>
      </c>
      <c r="M158" s="14">
        <v>27.08</v>
      </c>
      <c r="N158" s="16">
        <v>7.3999999999999996E-2</v>
      </c>
      <c r="O158" s="13">
        <v>0.72190972222222227</v>
      </c>
      <c r="P158" s="14">
        <v>63.77</v>
      </c>
      <c r="Q158" s="14">
        <v>475</v>
      </c>
      <c r="R158" s="18">
        <v>4</v>
      </c>
      <c r="S158" s="14">
        <v>27.12</v>
      </c>
      <c r="T158" s="16">
        <v>0.123</v>
      </c>
      <c r="U158" s="48" t="s">
        <v>16</v>
      </c>
      <c r="V158" s="14"/>
      <c r="X158" s="1">
        <f t="shared" si="0"/>
        <v>18.005113221329442</v>
      </c>
      <c r="Z158" s="50" t="s">
        <v>60</v>
      </c>
      <c r="AA158" s="14">
        <f t="shared" si="3"/>
        <v>64</v>
      </c>
    </row>
    <row r="159" spans="1:27" ht="15.6" x14ac:dyDescent="0.3">
      <c r="A159" s="30">
        <v>16716</v>
      </c>
      <c r="B159" s="60">
        <v>42808</v>
      </c>
      <c r="C159" s="13">
        <v>8.8773148148148153E-3</v>
      </c>
      <c r="D159" s="14">
        <v>58.78</v>
      </c>
      <c r="E159" s="14">
        <v>333</v>
      </c>
      <c r="F159" s="14">
        <v>-20.89</v>
      </c>
      <c r="G159" s="14">
        <v>129.21</v>
      </c>
      <c r="H159" s="62">
        <v>0.626</v>
      </c>
      <c r="I159" s="13">
        <v>9.3171296296296301E-3</v>
      </c>
      <c r="J159" s="14">
        <v>58.99</v>
      </c>
      <c r="K159" s="14">
        <v>335</v>
      </c>
      <c r="L159" s="14">
        <v>-18.41</v>
      </c>
      <c r="M159" s="14">
        <v>129.21</v>
      </c>
      <c r="N159" s="62">
        <v>0.24099999999999999</v>
      </c>
      <c r="O159" s="13">
        <v>9.6643518518518511E-3</v>
      </c>
      <c r="P159" s="18">
        <v>59.2</v>
      </c>
      <c r="Q159" s="14">
        <v>339</v>
      </c>
      <c r="R159" s="14">
        <v>-16.43</v>
      </c>
      <c r="S159" s="14">
        <v>129.22</v>
      </c>
      <c r="T159" s="62">
        <v>0.45400000000000001</v>
      </c>
      <c r="U159" s="48" t="s">
        <v>23</v>
      </c>
      <c r="V159" s="14"/>
      <c r="X159" s="1">
        <f t="shared" si="0"/>
        <v>6.7470601401491033</v>
      </c>
      <c r="Y159" s="3" t="s">
        <v>21</v>
      </c>
      <c r="Z159" s="50" t="s">
        <v>61</v>
      </c>
      <c r="AA159" s="14">
        <f t="shared" si="3"/>
        <v>6</v>
      </c>
    </row>
    <row r="160" spans="1:27" ht="15.6" x14ac:dyDescent="0.3">
      <c r="A160" s="30">
        <v>16717</v>
      </c>
      <c r="B160" s="60">
        <v>42808</v>
      </c>
      <c r="C160" s="13">
        <v>0.3046875</v>
      </c>
      <c r="D160" s="14">
        <v>63.04</v>
      </c>
      <c r="E160" s="14">
        <v>464</v>
      </c>
      <c r="F160" s="14">
        <v>2.75</v>
      </c>
      <c r="G160" s="14">
        <v>231.72</v>
      </c>
      <c r="H160" s="62">
        <v>0.23200000000000001</v>
      </c>
      <c r="I160" s="13">
        <v>0.30511574074074072</v>
      </c>
      <c r="J160" s="14">
        <v>63.75</v>
      </c>
      <c r="K160" s="14">
        <v>490</v>
      </c>
      <c r="L160" s="14">
        <v>5.0599999999999996</v>
      </c>
      <c r="M160" s="14">
        <v>231.75</v>
      </c>
      <c r="N160" s="62">
        <v>0.11899999999999999</v>
      </c>
      <c r="O160" s="13">
        <v>0.30572916666666666</v>
      </c>
      <c r="P160" s="14">
        <v>64.78</v>
      </c>
      <c r="Q160" s="14">
        <v>531</v>
      </c>
      <c r="R160" s="14">
        <v>8.24</v>
      </c>
      <c r="S160" s="18">
        <v>231.8</v>
      </c>
      <c r="T160" s="62">
        <v>0.34399999999999997</v>
      </c>
      <c r="U160" s="48" t="s">
        <v>20</v>
      </c>
      <c r="V160" s="14"/>
      <c r="X160" s="1">
        <f t="shared" si="0"/>
        <v>3.8008615210790206</v>
      </c>
      <c r="Z160" s="14" t="s">
        <v>60</v>
      </c>
      <c r="AA160" s="14">
        <f t="shared" si="3"/>
        <v>67</v>
      </c>
    </row>
    <row r="161" spans="1:27" ht="15.6" x14ac:dyDescent="0.3">
      <c r="A161" s="30">
        <v>16720</v>
      </c>
      <c r="B161" s="60">
        <v>42809</v>
      </c>
      <c r="C161" s="13">
        <v>0.16835648148148147</v>
      </c>
      <c r="D161" s="14">
        <v>62.75</v>
      </c>
      <c r="E161" s="14">
        <v>584</v>
      </c>
      <c r="F161" s="14">
        <v>-56.57</v>
      </c>
      <c r="G161" s="14">
        <v>179.59</v>
      </c>
      <c r="H161" s="62">
        <v>0.35099999999999998</v>
      </c>
      <c r="I161" s="13">
        <v>0.16896990740740742</v>
      </c>
      <c r="J161" s="14">
        <v>61.88</v>
      </c>
      <c r="K161" s="14">
        <v>539</v>
      </c>
      <c r="L161" s="14">
        <v>-53.51</v>
      </c>
      <c r="M161" s="14">
        <v>179.31</v>
      </c>
      <c r="N161" s="62">
        <v>0.221</v>
      </c>
      <c r="O161" s="13">
        <v>0.16975694444444445</v>
      </c>
      <c r="P161" s="14">
        <v>60.84</v>
      </c>
      <c r="Q161" s="14">
        <v>488</v>
      </c>
      <c r="R161" s="14">
        <v>-49.48</v>
      </c>
      <c r="S161" s="14">
        <v>179.03</v>
      </c>
      <c r="T161" s="62">
        <v>0.45300000000000001</v>
      </c>
      <c r="U161" s="48" t="s">
        <v>12</v>
      </c>
      <c r="V161" s="3" t="s">
        <v>28</v>
      </c>
      <c r="X161" s="1">
        <f t="shared" si="0"/>
        <v>2.5224913494809686</v>
      </c>
      <c r="Z161" s="14" t="s">
        <v>62</v>
      </c>
      <c r="AA161" s="14">
        <f t="shared" si="3"/>
        <v>-96</v>
      </c>
    </row>
    <row r="162" spans="1:27" ht="15.6" x14ac:dyDescent="0.3">
      <c r="A162" s="30">
        <v>16720</v>
      </c>
      <c r="B162" s="2">
        <v>42809</v>
      </c>
      <c r="C162" s="13">
        <v>0.17604166666666668</v>
      </c>
      <c r="D162" s="14">
        <v>58.82</v>
      </c>
      <c r="E162" s="14">
        <v>346</v>
      </c>
      <c r="F162" s="18">
        <v>-14.6</v>
      </c>
      <c r="G162" s="14">
        <v>178.47</v>
      </c>
      <c r="H162" s="16">
        <v>0.378</v>
      </c>
      <c r="I162" s="13">
        <v>0.17648148148148149</v>
      </c>
      <c r="J162" s="14">
        <v>59.17</v>
      </c>
      <c r="K162" s="14">
        <v>356</v>
      </c>
      <c r="L162" s="14">
        <v>-12.14</v>
      </c>
      <c r="M162" s="14">
        <v>178.49</v>
      </c>
      <c r="N162" s="16">
        <v>0.23799999999999999</v>
      </c>
      <c r="O162" s="13">
        <v>0.17709490740740741</v>
      </c>
      <c r="P162" s="14">
        <v>59.76</v>
      </c>
      <c r="Q162" s="14">
        <v>373</v>
      </c>
      <c r="R162" s="14">
        <v>-8.7200000000000006</v>
      </c>
      <c r="S162" s="14">
        <v>178.51</v>
      </c>
      <c r="T162" s="16">
        <v>0.64500000000000002</v>
      </c>
      <c r="U162" s="48" t="s">
        <v>16</v>
      </c>
      <c r="V162" s="14"/>
      <c r="X162" s="1">
        <f t="shared" si="0"/>
        <v>2.5224913494809695</v>
      </c>
      <c r="Z162" s="14" t="s">
        <v>62</v>
      </c>
      <c r="AA162" s="14">
        <f t="shared" si="3"/>
        <v>27</v>
      </c>
    </row>
    <row r="163" spans="1:27" ht="15.6" x14ac:dyDescent="0.3">
      <c r="A163" s="30">
        <v>16724</v>
      </c>
      <c r="B163" s="60">
        <v>42810</v>
      </c>
      <c r="C163" s="13">
        <v>0.33534722222222224</v>
      </c>
      <c r="D163" s="14">
        <v>61.13</v>
      </c>
      <c r="E163" s="14">
        <v>504</v>
      </c>
      <c r="F163" s="14">
        <v>-51.51</v>
      </c>
      <c r="G163" s="14">
        <v>228.39</v>
      </c>
      <c r="H163" s="62">
        <v>0.158</v>
      </c>
      <c r="I163" s="13">
        <v>0.33604166666666668</v>
      </c>
      <c r="J163" s="14">
        <v>60.22</v>
      </c>
      <c r="K163" s="14">
        <v>462</v>
      </c>
      <c r="L163" s="14">
        <v>-47.87</v>
      </c>
      <c r="M163" s="14">
        <v>228.17</v>
      </c>
      <c r="N163" s="62">
        <v>5.0999999999999997E-2</v>
      </c>
      <c r="O163" s="13">
        <v>0.33673611111111112</v>
      </c>
      <c r="P163" s="14">
        <v>59.41</v>
      </c>
      <c r="Q163" s="14">
        <v>425</v>
      </c>
      <c r="R163" s="14">
        <v>-44.14</v>
      </c>
      <c r="S163" s="18">
        <v>228</v>
      </c>
      <c r="T163" s="62">
        <v>0.39500000000000002</v>
      </c>
      <c r="U163" s="48" t="s">
        <v>16</v>
      </c>
      <c r="V163" s="3" t="s">
        <v>0</v>
      </c>
      <c r="X163" s="1">
        <f t="shared" si="0"/>
        <v>9.5978469819300276</v>
      </c>
      <c r="Z163" s="14" t="s">
        <v>61</v>
      </c>
      <c r="AA163" s="14">
        <f t="shared" si="3"/>
        <v>-79</v>
      </c>
    </row>
    <row r="164" spans="1:27" ht="15.6" x14ac:dyDescent="0.3">
      <c r="A164" s="30">
        <v>16742</v>
      </c>
      <c r="B164" s="60">
        <v>42815</v>
      </c>
      <c r="C164" s="13">
        <v>0.58246527777777779</v>
      </c>
      <c r="D164" s="14">
        <v>60.64</v>
      </c>
      <c r="E164" s="14">
        <v>476</v>
      </c>
      <c r="F164" s="14">
        <v>-52.44</v>
      </c>
      <c r="G164" s="14">
        <v>270.01</v>
      </c>
      <c r="H164" s="62">
        <v>0.27700000000000002</v>
      </c>
      <c r="I164" s="13">
        <v>0.58271990740740742</v>
      </c>
      <c r="J164" s="14">
        <v>60.18</v>
      </c>
      <c r="K164" s="14">
        <v>461</v>
      </c>
      <c r="L164" s="14">
        <v>-51.06</v>
      </c>
      <c r="M164" s="14">
        <v>269.91000000000003</v>
      </c>
      <c r="N164" s="62">
        <v>0.111</v>
      </c>
      <c r="O164" s="13">
        <v>0.58315972222222223</v>
      </c>
      <c r="P164" s="14">
        <v>59.46</v>
      </c>
      <c r="Q164" s="14">
        <v>437</v>
      </c>
      <c r="R164" s="14">
        <v>-48.74</v>
      </c>
      <c r="S164" s="14">
        <v>269.77</v>
      </c>
      <c r="T164" s="62">
        <v>0.251</v>
      </c>
      <c r="U164" s="48" t="s">
        <v>20</v>
      </c>
      <c r="V164" s="14"/>
      <c r="X164" s="1">
        <f t="shared" si="0"/>
        <v>6.2274977680383099</v>
      </c>
      <c r="Z164" s="14" t="s">
        <v>60</v>
      </c>
      <c r="AA164" s="14">
        <f t="shared" si="3"/>
        <v>-39</v>
      </c>
    </row>
    <row r="165" spans="1:27" ht="15.6" x14ac:dyDescent="0.3">
      <c r="A165" s="30">
        <v>16742</v>
      </c>
      <c r="B165" s="60">
        <v>42815</v>
      </c>
      <c r="C165" s="13">
        <v>0.58961805555555558</v>
      </c>
      <c r="D165" s="14">
        <v>55.74</v>
      </c>
      <c r="E165" s="14">
        <v>370</v>
      </c>
      <c r="F165" s="14">
        <v>-12.58</v>
      </c>
      <c r="G165" s="14">
        <v>269.24</v>
      </c>
      <c r="H165" s="62">
        <v>0.252</v>
      </c>
      <c r="I165" s="13">
        <v>0.59023148148148152</v>
      </c>
      <c r="J165" s="14">
        <v>56.18</v>
      </c>
      <c r="K165" s="14">
        <v>393</v>
      </c>
      <c r="L165" s="14">
        <v>-9.19</v>
      </c>
      <c r="M165" s="14">
        <v>269.27</v>
      </c>
      <c r="N165" s="62">
        <v>8.8999999999999996E-2</v>
      </c>
      <c r="O165" s="13">
        <v>0.59067129629629633</v>
      </c>
      <c r="P165" s="14">
        <v>56.58</v>
      </c>
      <c r="Q165" s="14">
        <v>411</v>
      </c>
      <c r="R165" s="14">
        <v>-6.79</v>
      </c>
      <c r="S165" s="14">
        <v>269.29000000000002</v>
      </c>
      <c r="T165" s="62">
        <v>0.28999999999999998</v>
      </c>
      <c r="U165" s="48" t="s">
        <v>56</v>
      </c>
      <c r="V165" s="14"/>
      <c r="X165" s="1">
        <f t="shared" si="0"/>
        <v>8.0171695492993322</v>
      </c>
      <c r="Y165" s="3" t="s">
        <v>57</v>
      </c>
      <c r="Z165" s="14" t="s">
        <v>61</v>
      </c>
      <c r="AA165" s="14">
        <f t="shared" si="3"/>
        <v>41</v>
      </c>
    </row>
    <row r="166" spans="1:27" ht="15.6" x14ac:dyDescent="0.3">
      <c r="A166" s="30">
        <v>16743</v>
      </c>
      <c r="B166" s="60">
        <v>42815</v>
      </c>
      <c r="C166" s="13">
        <v>0.87689814814814815</v>
      </c>
      <c r="D166" s="14">
        <v>56.43</v>
      </c>
      <c r="E166" s="14">
        <v>352</v>
      </c>
      <c r="F166" s="14">
        <v>-36.44</v>
      </c>
      <c r="G166" s="14">
        <v>11.63</v>
      </c>
      <c r="H166" s="62">
        <v>0.39</v>
      </c>
      <c r="I166" s="13">
        <v>0.87741898148148145</v>
      </c>
      <c r="J166" s="14">
        <v>55.96</v>
      </c>
      <c r="K166" s="14">
        <v>342</v>
      </c>
      <c r="L166" s="14">
        <v>-33.49</v>
      </c>
      <c r="M166" s="14">
        <v>11.58</v>
      </c>
      <c r="N166" s="62">
        <v>0.29799999999999999</v>
      </c>
      <c r="O166" s="13">
        <v>0.8780324074074074</v>
      </c>
      <c r="P166" s="14">
        <v>55.53</v>
      </c>
      <c r="Q166" s="14">
        <v>334</v>
      </c>
      <c r="R166" s="14">
        <v>-30.03</v>
      </c>
      <c r="S166" s="14">
        <v>11.54</v>
      </c>
      <c r="T166" s="62">
        <v>0.45600000000000002</v>
      </c>
      <c r="U166" s="48" t="s">
        <v>20</v>
      </c>
      <c r="V166" s="14"/>
      <c r="X166" s="1">
        <f t="shared" si="0"/>
        <v>1.7127606864555653</v>
      </c>
      <c r="Z166" s="14" t="s">
        <v>62</v>
      </c>
      <c r="AA166" s="14">
        <f t="shared" si="3"/>
        <v>-18</v>
      </c>
    </row>
    <row r="167" spans="1:27" ht="15.6" x14ac:dyDescent="0.3">
      <c r="A167" s="30">
        <v>16744</v>
      </c>
      <c r="B167" s="60">
        <v>42816</v>
      </c>
      <c r="C167" s="13">
        <v>0.16805555555555557</v>
      </c>
      <c r="D167" s="14">
        <v>56.74</v>
      </c>
      <c r="E167" s="14">
        <v>360</v>
      </c>
      <c r="F167" s="14">
        <v>-38.58</v>
      </c>
      <c r="G167" s="18">
        <v>114</v>
      </c>
      <c r="H167" s="62">
        <v>0.20699999999999999</v>
      </c>
      <c r="I167" s="13">
        <v>0.16831018518518517</v>
      </c>
      <c r="J167" s="14">
        <v>56.45</v>
      </c>
      <c r="K167" s="14">
        <v>353</v>
      </c>
      <c r="L167" s="14">
        <v>-37.119999999999997</v>
      </c>
      <c r="M167" s="14">
        <v>113.96</v>
      </c>
      <c r="N167" s="62">
        <v>5.6000000000000001E-2</v>
      </c>
      <c r="O167" s="13">
        <v>0.1685763888888889</v>
      </c>
      <c r="P167" s="14">
        <v>56.19</v>
      </c>
      <c r="Q167" s="14">
        <v>347</v>
      </c>
      <c r="R167" s="14">
        <v>-35.65</v>
      </c>
      <c r="S167" s="14">
        <v>113.93</v>
      </c>
      <c r="T167" s="62">
        <v>0.34</v>
      </c>
      <c r="U167" s="48" t="s">
        <v>16</v>
      </c>
      <c r="V167" s="14"/>
      <c r="X167" s="1">
        <f t="shared" si="0"/>
        <v>13.663584183673468</v>
      </c>
      <c r="Z167" s="14" t="s">
        <v>62</v>
      </c>
      <c r="AA167" s="14">
        <f t="shared" si="3"/>
        <v>-13</v>
      </c>
    </row>
    <row r="168" spans="1:27" ht="15.6" x14ac:dyDescent="0.3">
      <c r="A168" s="30">
        <v>16757</v>
      </c>
      <c r="B168" s="2">
        <v>42819</v>
      </c>
      <c r="C168" s="13">
        <v>0.96098379629629627</v>
      </c>
      <c r="D168" s="14">
        <v>53.24</v>
      </c>
      <c r="E168" s="14">
        <v>345</v>
      </c>
      <c r="F168" s="14">
        <v>-20.53</v>
      </c>
      <c r="G168" s="14">
        <v>3.86</v>
      </c>
      <c r="H168" s="16">
        <v>0.33100000000000002</v>
      </c>
      <c r="I168" s="13">
        <v>0.96186342592592589</v>
      </c>
      <c r="J168" s="18">
        <v>53.3</v>
      </c>
      <c r="K168" s="14">
        <v>368</v>
      </c>
      <c r="L168" s="14">
        <v>-15.62</v>
      </c>
      <c r="M168" s="14">
        <v>3.87</v>
      </c>
      <c r="N168" s="16">
        <v>4.9000000000000002E-2</v>
      </c>
      <c r="O168" s="13">
        <v>0.96282407407407411</v>
      </c>
      <c r="P168" s="14">
        <v>53.71</v>
      </c>
      <c r="Q168" s="14">
        <v>404</v>
      </c>
      <c r="R168" s="14">
        <v>-10.31</v>
      </c>
      <c r="S168" s="14">
        <v>3.91</v>
      </c>
      <c r="T168" s="16">
        <v>0.34899999999999998</v>
      </c>
      <c r="U168" s="48" t="s">
        <v>16</v>
      </c>
      <c r="V168" s="14"/>
      <c r="X168" s="1">
        <f t="shared" si="0"/>
        <v>45.631403581840893</v>
      </c>
      <c r="Z168" s="14" t="s">
        <v>62</v>
      </c>
      <c r="AA168" s="14">
        <f t="shared" si="3"/>
        <v>59</v>
      </c>
    </row>
    <row r="169" spans="1:27" ht="15.6" x14ac:dyDescent="0.3">
      <c r="A169" s="30">
        <v>16760</v>
      </c>
      <c r="B169" s="2">
        <v>42820</v>
      </c>
      <c r="C169" s="13">
        <v>0.8349537037037037</v>
      </c>
      <c r="D169" s="14">
        <v>53.02</v>
      </c>
      <c r="E169" s="14">
        <v>336</v>
      </c>
      <c r="F169" s="14">
        <v>-23.98</v>
      </c>
      <c r="G169" s="14">
        <v>310.79000000000002</v>
      </c>
      <c r="H169" s="16">
        <v>0.45700000000000002</v>
      </c>
      <c r="I169" s="13">
        <v>0.83555555555555561</v>
      </c>
      <c r="J169" s="14">
        <v>52.85</v>
      </c>
      <c r="K169" s="14">
        <v>347</v>
      </c>
      <c r="L169" s="14">
        <v>-20.52</v>
      </c>
      <c r="M169" s="14">
        <v>310.79000000000002</v>
      </c>
      <c r="N169" s="16">
        <v>0.13500000000000001</v>
      </c>
      <c r="O169" s="13">
        <v>0.83616898148148144</v>
      </c>
      <c r="P169" s="14">
        <v>52.83</v>
      </c>
      <c r="Q169" s="14">
        <v>362</v>
      </c>
      <c r="R169" s="14">
        <v>-17.079999999999998</v>
      </c>
      <c r="S169" s="18">
        <v>310.8</v>
      </c>
      <c r="T169" s="16">
        <v>0.20799999999999999</v>
      </c>
      <c r="U169" s="48" t="s">
        <v>16</v>
      </c>
      <c r="V169" s="14"/>
      <c r="X169" s="1">
        <f t="shared" si="0"/>
        <v>11.459478737997255</v>
      </c>
      <c r="Z169" s="14" t="s">
        <v>61</v>
      </c>
      <c r="AA169" s="14">
        <f t="shared" si="3"/>
        <v>26</v>
      </c>
    </row>
    <row r="170" spans="1:27" ht="15.6" x14ac:dyDescent="0.3">
      <c r="A170" s="34">
        <v>16766</v>
      </c>
      <c r="B170" s="60">
        <v>42822</v>
      </c>
      <c r="C170" s="13">
        <v>0.58800925925925929</v>
      </c>
      <c r="D170" s="14">
        <v>53.58</v>
      </c>
      <c r="E170" s="14">
        <v>503</v>
      </c>
      <c r="F170" s="14">
        <v>-2.02</v>
      </c>
      <c r="G170" s="18">
        <v>204.8</v>
      </c>
      <c r="H170" s="62">
        <v>0.317</v>
      </c>
      <c r="I170" s="13">
        <v>0.58887731481481487</v>
      </c>
      <c r="J170" s="14">
        <v>54.61</v>
      </c>
      <c r="K170" s="14">
        <v>564</v>
      </c>
      <c r="L170" s="14">
        <v>2.4700000000000002</v>
      </c>
      <c r="M170" s="14">
        <v>204.87</v>
      </c>
      <c r="N170" s="62">
        <v>0.121</v>
      </c>
      <c r="O170" s="13">
        <v>0.58993055555555551</v>
      </c>
      <c r="P170" s="18">
        <v>56.1</v>
      </c>
      <c r="Q170" s="14">
        <v>647</v>
      </c>
      <c r="R170" s="14">
        <v>7.66</v>
      </c>
      <c r="S170" s="14">
        <v>204.96</v>
      </c>
      <c r="T170" s="62">
        <v>0.189</v>
      </c>
      <c r="U170" s="48" t="s">
        <v>20</v>
      </c>
      <c r="V170" s="14"/>
      <c r="X170" s="1">
        <f t="shared" si="0"/>
        <v>6.8635339116180596</v>
      </c>
      <c r="Z170" s="14" t="s">
        <v>61</v>
      </c>
      <c r="AA170" s="14">
        <f t="shared" si="3"/>
        <v>144</v>
      </c>
    </row>
    <row r="171" spans="1:27" ht="15.6" x14ac:dyDescent="0.3">
      <c r="A171" s="30">
        <v>16767</v>
      </c>
      <c r="B171" s="60">
        <v>42822</v>
      </c>
      <c r="C171" s="13">
        <v>0.87246527777777783</v>
      </c>
      <c r="D171" s="14">
        <v>55.61</v>
      </c>
      <c r="E171" s="14">
        <v>353</v>
      </c>
      <c r="F171" s="14">
        <v>-41.03</v>
      </c>
      <c r="G171" s="14">
        <v>307.16000000000003</v>
      </c>
      <c r="H171" s="62">
        <v>0.31</v>
      </c>
      <c r="I171" s="13">
        <v>0.87289351851851849</v>
      </c>
      <c r="J171" s="18">
        <v>54.9</v>
      </c>
      <c r="K171" s="14">
        <v>343</v>
      </c>
      <c r="L171" s="14">
        <v>-38.58</v>
      </c>
      <c r="M171" s="14">
        <v>307.08999999999997</v>
      </c>
      <c r="N171" s="62">
        <v>0.17199999999999999</v>
      </c>
      <c r="O171" s="13">
        <v>0.87342592592592594</v>
      </c>
      <c r="P171" s="14">
        <v>54.13</v>
      </c>
      <c r="Q171" s="14">
        <v>335</v>
      </c>
      <c r="R171" s="14">
        <v>-35.619999999999997</v>
      </c>
      <c r="S171" s="14">
        <v>307.02999999999997</v>
      </c>
      <c r="T171" s="62">
        <v>0.308</v>
      </c>
      <c r="U171" s="48" t="s">
        <v>20</v>
      </c>
      <c r="V171" s="14"/>
      <c r="X171" s="1">
        <f t="shared" si="0"/>
        <v>3.248377501352083</v>
      </c>
      <c r="Z171" s="14" t="s">
        <v>61</v>
      </c>
      <c r="AA171" s="14">
        <f t="shared" si="3"/>
        <v>-18</v>
      </c>
    </row>
    <row r="172" spans="1:27" ht="15.6" x14ac:dyDescent="0.3">
      <c r="A172" s="30">
        <v>16767</v>
      </c>
      <c r="B172" s="60">
        <v>42822</v>
      </c>
      <c r="C172" s="13">
        <v>0.88067129629629626</v>
      </c>
      <c r="D172" s="14">
        <v>54.87</v>
      </c>
      <c r="E172" s="14">
        <v>589</v>
      </c>
      <c r="F172" s="14">
        <v>4.03</v>
      </c>
      <c r="G172" s="14">
        <v>307.19</v>
      </c>
      <c r="H172" s="62">
        <v>9.8000000000000004E-2</v>
      </c>
      <c r="I172" s="13">
        <v>0.88153935185185184</v>
      </c>
      <c r="J172" s="14">
        <v>56.14</v>
      </c>
      <c r="K172" s="14">
        <v>660</v>
      </c>
      <c r="L172" s="14">
        <v>8.32</v>
      </c>
      <c r="M172" s="14">
        <v>307.26</v>
      </c>
      <c r="N172" s="62">
        <v>0</v>
      </c>
      <c r="O172" s="13">
        <v>0.88232638888888892</v>
      </c>
      <c r="P172" s="14">
        <v>57.41</v>
      </c>
      <c r="Q172" s="14">
        <v>730</v>
      </c>
      <c r="R172" s="14">
        <v>12.04</v>
      </c>
      <c r="S172" s="14">
        <v>307.33</v>
      </c>
      <c r="T172" s="62">
        <v>0.22600000000000001</v>
      </c>
      <c r="U172" s="48" t="s">
        <v>23</v>
      </c>
      <c r="V172" s="3" t="s">
        <v>45</v>
      </c>
      <c r="X172" s="1" t="e">
        <f t="shared" si="0"/>
        <v>#DIV/0!</v>
      </c>
      <c r="Z172" s="14" t="s">
        <v>60</v>
      </c>
      <c r="AA172" s="14">
        <f t="shared" si="3"/>
        <v>141</v>
      </c>
    </row>
    <row r="173" spans="1:27" ht="15.6" x14ac:dyDescent="0.3">
      <c r="A173" s="30">
        <v>16767</v>
      </c>
      <c r="B173" s="2">
        <v>42822</v>
      </c>
      <c r="C173" s="13">
        <v>0.87665509259259256</v>
      </c>
      <c r="D173" s="14">
        <v>51.86</v>
      </c>
      <c r="E173" s="14">
        <v>366</v>
      </c>
      <c r="F173" s="14">
        <v>-17.34</v>
      </c>
      <c r="G173" s="14">
        <v>306.94</v>
      </c>
      <c r="H173" s="16">
        <v>0.44</v>
      </c>
      <c r="I173" s="13">
        <v>0.87725694444444446</v>
      </c>
      <c r="J173" s="14">
        <v>51.93</v>
      </c>
      <c r="K173" s="14">
        <v>388</v>
      </c>
      <c r="L173" s="14">
        <v>-13.95</v>
      </c>
      <c r="M173" s="14">
        <v>306.95999999999998</v>
      </c>
      <c r="N173" s="16">
        <v>0.17799999999999999</v>
      </c>
      <c r="O173" s="13">
        <v>0.87787037037037041</v>
      </c>
      <c r="P173" s="14">
        <v>52.16</v>
      </c>
      <c r="Q173" s="14">
        <v>414</v>
      </c>
      <c r="R173" s="14">
        <v>-10.59</v>
      </c>
      <c r="S173" s="14">
        <v>306.99</v>
      </c>
      <c r="T173" s="16">
        <v>0.34200000000000003</v>
      </c>
      <c r="U173" s="48" t="s">
        <v>20</v>
      </c>
      <c r="V173" s="14"/>
      <c r="X173" s="1">
        <f t="shared" si="0"/>
        <v>6.1103396035854063</v>
      </c>
      <c r="Z173" s="14" t="s">
        <v>61</v>
      </c>
      <c r="AA173" s="14">
        <f t="shared" si="3"/>
        <v>48</v>
      </c>
    </row>
    <row r="174" spans="1:27" ht="15.6" x14ac:dyDescent="0.3">
      <c r="A174" s="30">
        <v>16769</v>
      </c>
      <c r="B174" s="60">
        <v>42823</v>
      </c>
      <c r="C174" s="13">
        <v>0.45504629629629628</v>
      </c>
      <c r="D174" s="14">
        <v>56.11</v>
      </c>
      <c r="E174" s="14">
        <v>360</v>
      </c>
      <c r="F174" s="14">
        <v>-42.99</v>
      </c>
      <c r="G174" s="14">
        <v>151.81</v>
      </c>
      <c r="H174" s="62">
        <v>0.432</v>
      </c>
      <c r="I174" s="13">
        <v>0.45575231481481482</v>
      </c>
      <c r="J174" s="14">
        <v>54.89</v>
      </c>
      <c r="K174" s="14">
        <v>344</v>
      </c>
      <c r="L174" s="14">
        <v>-39.08</v>
      </c>
      <c r="M174" s="14">
        <v>151.69</v>
      </c>
      <c r="N174" s="62">
        <v>0.17899999999999999</v>
      </c>
      <c r="O174" s="13">
        <v>0.45662037037037034</v>
      </c>
      <c r="P174" s="14">
        <v>53.61</v>
      </c>
      <c r="Q174" s="14">
        <v>332</v>
      </c>
      <c r="R174" s="14">
        <v>-34.15</v>
      </c>
      <c r="S174" s="14">
        <v>151.59</v>
      </c>
      <c r="T174" s="62">
        <v>0.375</v>
      </c>
      <c r="U174" s="48" t="s">
        <v>20</v>
      </c>
      <c r="V174" s="14"/>
      <c r="X174" s="1">
        <f t="shared" si="0"/>
        <v>5.8245373115695509</v>
      </c>
      <c r="Z174" s="14" t="s">
        <v>61</v>
      </c>
      <c r="AA174" s="14">
        <f t="shared" si="3"/>
        <v>-28</v>
      </c>
    </row>
    <row r="175" spans="1:27" ht="15.6" x14ac:dyDescent="0.3">
      <c r="A175" s="30">
        <v>16769</v>
      </c>
      <c r="B175" s="2">
        <v>42823</v>
      </c>
      <c r="C175" s="13">
        <v>0.46150462962962963</v>
      </c>
      <c r="D175" s="14">
        <v>52.28</v>
      </c>
      <c r="E175" s="14">
        <v>453</v>
      </c>
      <c r="F175" s="14">
        <v>-6.85</v>
      </c>
      <c r="G175" s="14">
        <v>151.61000000000001</v>
      </c>
      <c r="H175" s="16">
        <v>0.22500000000000001</v>
      </c>
      <c r="I175" s="13">
        <v>0.46221064814814816</v>
      </c>
      <c r="J175" s="14">
        <v>52.88</v>
      </c>
      <c r="K175" s="14">
        <v>495</v>
      </c>
      <c r="L175" s="14">
        <v>-3.16</v>
      </c>
      <c r="M175" s="14">
        <v>151.66</v>
      </c>
      <c r="N175" s="16">
        <v>0</v>
      </c>
      <c r="O175" s="13">
        <v>0.46299768518518519</v>
      </c>
      <c r="P175" s="14">
        <v>53.73</v>
      </c>
      <c r="Q175" s="14">
        <v>548</v>
      </c>
      <c r="R175" s="18">
        <v>0.9</v>
      </c>
      <c r="S175" s="14">
        <v>151.72</v>
      </c>
      <c r="T175" s="16">
        <v>0.19</v>
      </c>
      <c r="U175" s="48" t="s">
        <v>16</v>
      </c>
      <c r="V175" s="14"/>
      <c r="X175" s="1" t="e">
        <f t="shared" si="0"/>
        <v>#DIV/0!</v>
      </c>
      <c r="Z175" s="14" t="s">
        <v>62</v>
      </c>
      <c r="AA175" s="14">
        <f t="shared" si="3"/>
        <v>95</v>
      </c>
    </row>
    <row r="176" spans="1:27" ht="15.6" x14ac:dyDescent="0.3">
      <c r="A176" s="30">
        <v>16769</v>
      </c>
      <c r="B176" s="2">
        <v>42823</v>
      </c>
      <c r="C176" s="13">
        <v>0.45976851851851852</v>
      </c>
      <c r="D176" s="14">
        <v>51.59</v>
      </c>
      <c r="E176" s="14">
        <v>374</v>
      </c>
      <c r="F176" s="14">
        <v>-16.38</v>
      </c>
      <c r="G176" s="14">
        <v>151.53</v>
      </c>
      <c r="H176" s="16">
        <v>0.38200000000000001</v>
      </c>
      <c r="I176" s="13">
        <v>0.46028935185185182</v>
      </c>
      <c r="J176" s="14">
        <v>51.67</v>
      </c>
      <c r="K176" s="14">
        <v>394</v>
      </c>
      <c r="L176" s="14">
        <v>-13.48</v>
      </c>
      <c r="M176" s="14">
        <v>151.55000000000001</v>
      </c>
      <c r="N176" s="16">
        <v>0.10100000000000001</v>
      </c>
      <c r="O176" s="13">
        <v>0.46090277777777777</v>
      </c>
      <c r="P176" s="18">
        <v>51.9</v>
      </c>
      <c r="Q176" s="14">
        <v>421</v>
      </c>
      <c r="R176" s="14">
        <v>-10.14</v>
      </c>
      <c r="S176" s="14">
        <v>151.57</v>
      </c>
      <c r="T176" s="16">
        <v>0.36499999999999999</v>
      </c>
      <c r="U176" s="48" t="s">
        <v>20</v>
      </c>
      <c r="V176" s="14"/>
      <c r="X176" s="1">
        <f t="shared" si="0"/>
        <v>14.30487207136555</v>
      </c>
      <c r="Z176" s="14" t="s">
        <v>60</v>
      </c>
      <c r="AA176" s="14">
        <f t="shared" si="3"/>
        <v>47</v>
      </c>
    </row>
    <row r="177" spans="1:27" ht="15.6" x14ac:dyDescent="0.3">
      <c r="A177" s="30">
        <v>16776</v>
      </c>
      <c r="B177" s="60">
        <v>42825</v>
      </c>
      <c r="C177" s="13">
        <v>0.49681712962962965</v>
      </c>
      <c r="D177" s="18">
        <v>53.3</v>
      </c>
      <c r="E177" s="14">
        <v>331</v>
      </c>
      <c r="F177" s="14">
        <v>-35.340000000000003</v>
      </c>
      <c r="G177" s="18">
        <v>147.69999999999999</v>
      </c>
      <c r="H177" s="62">
        <v>0.58099999999999996</v>
      </c>
      <c r="I177" s="13">
        <v>0.49725694444444446</v>
      </c>
      <c r="J177" s="14">
        <v>52.68</v>
      </c>
      <c r="K177" s="14">
        <v>329</v>
      </c>
      <c r="L177" s="14">
        <v>-32.86</v>
      </c>
      <c r="M177" s="14">
        <v>147.66</v>
      </c>
      <c r="N177" s="62">
        <v>0.26300000000000001</v>
      </c>
      <c r="O177" s="13">
        <v>0.49760416666666668</v>
      </c>
      <c r="P177" s="14">
        <v>52.24</v>
      </c>
      <c r="Q177" s="14">
        <v>330</v>
      </c>
      <c r="R177" s="14">
        <v>-30.88</v>
      </c>
      <c r="S177" s="14">
        <v>147.63999999999999</v>
      </c>
      <c r="T177" s="62">
        <v>0.438</v>
      </c>
      <c r="U177" s="48" t="s">
        <v>23</v>
      </c>
      <c r="V177" s="3" t="s">
        <v>45</v>
      </c>
      <c r="X177" s="1">
        <f t="shared" si="0"/>
        <v>4.8802353655539319</v>
      </c>
      <c r="Z177" s="14" t="s">
        <v>62</v>
      </c>
      <c r="AA177" s="14">
        <f t="shared" si="3"/>
        <v>-1</v>
      </c>
    </row>
    <row r="178" spans="1:27" ht="15.6" x14ac:dyDescent="0.3">
      <c r="A178" s="30">
        <v>16778</v>
      </c>
      <c r="B178" s="2">
        <v>42826</v>
      </c>
      <c r="C178" s="13">
        <v>8.2673611111111114E-2</v>
      </c>
      <c r="D178" s="14">
        <v>50.44</v>
      </c>
      <c r="E178" s="14">
        <v>366</v>
      </c>
      <c r="F178" s="14">
        <v>-19.22</v>
      </c>
      <c r="G178" s="14">
        <v>352.22</v>
      </c>
      <c r="H178" s="16">
        <v>0.22500000000000001</v>
      </c>
      <c r="I178" s="13">
        <v>8.3368055555555556E-2</v>
      </c>
      <c r="J178" s="14">
        <v>50.34</v>
      </c>
      <c r="K178" s="14">
        <v>391</v>
      </c>
      <c r="L178" s="14">
        <v>-15.34</v>
      </c>
      <c r="M178" s="14">
        <v>325.24</v>
      </c>
      <c r="N178" s="16">
        <v>6.4000000000000001E-2</v>
      </c>
      <c r="O178" s="13">
        <v>8.4155092592592587E-2</v>
      </c>
      <c r="P178" s="14">
        <v>50.48</v>
      </c>
      <c r="Q178" s="14">
        <v>427</v>
      </c>
      <c r="R178" s="14">
        <v>-11.05</v>
      </c>
      <c r="S178" s="14">
        <v>352.27</v>
      </c>
      <c r="T178" s="16">
        <v>0.24</v>
      </c>
      <c r="U178" s="48" t="s">
        <v>16</v>
      </c>
      <c r="V178" s="3" t="s">
        <v>45</v>
      </c>
      <c r="X178" s="1">
        <f t="shared" si="0"/>
        <v>12.359619140625002</v>
      </c>
      <c r="Y178" s="3" t="s">
        <v>32</v>
      </c>
      <c r="Z178" s="14" t="s">
        <v>62</v>
      </c>
      <c r="AA178" s="14">
        <f t="shared" si="3"/>
        <v>61</v>
      </c>
    </row>
    <row r="179" spans="1:27" ht="15.6" x14ac:dyDescent="0.3">
      <c r="A179" s="30">
        <v>16781</v>
      </c>
      <c r="B179" s="2">
        <v>42826</v>
      </c>
      <c r="C179" s="13">
        <v>0.95584490740740746</v>
      </c>
      <c r="D179" s="14">
        <v>50.91</v>
      </c>
      <c r="E179" s="14">
        <v>337</v>
      </c>
      <c r="F179" s="18">
        <v>-26.6</v>
      </c>
      <c r="G179" s="14">
        <v>299.11</v>
      </c>
      <c r="H179" s="16">
        <v>0.19700000000000001</v>
      </c>
      <c r="I179" s="13">
        <v>0.9564583333333333</v>
      </c>
      <c r="J179" s="14">
        <v>50.41</v>
      </c>
      <c r="K179" s="14">
        <v>349</v>
      </c>
      <c r="L179" s="14">
        <v>-23.14</v>
      </c>
      <c r="M179" s="14">
        <v>299.11</v>
      </c>
      <c r="N179" s="16">
        <v>9.0999999999999998E-2</v>
      </c>
      <c r="O179" s="13">
        <v>0.95706018518518521</v>
      </c>
      <c r="P179" s="14">
        <v>50.09</v>
      </c>
      <c r="Q179" s="14">
        <v>366</v>
      </c>
      <c r="R179" s="14">
        <v>-19.71</v>
      </c>
      <c r="S179" s="14">
        <v>299.11</v>
      </c>
      <c r="T179" s="16">
        <v>0.28499999999999998</v>
      </c>
      <c r="U179" s="48" t="s">
        <v>16</v>
      </c>
      <c r="V179" s="14"/>
      <c r="X179" s="1">
        <f t="shared" si="0"/>
        <v>4.6865112909068953</v>
      </c>
      <c r="Z179" s="14" t="s">
        <v>62</v>
      </c>
      <c r="AA179" s="14">
        <f t="shared" si="3"/>
        <v>29</v>
      </c>
    </row>
    <row r="180" spans="1:27" ht="15.6" x14ac:dyDescent="0.3">
      <c r="A180" s="30">
        <v>16787</v>
      </c>
      <c r="B180" s="60">
        <v>42828</v>
      </c>
      <c r="C180" s="13">
        <v>0.70434027777777775</v>
      </c>
      <c r="D180" s="14">
        <v>50.66</v>
      </c>
      <c r="E180" s="14">
        <v>335</v>
      </c>
      <c r="F180" s="14">
        <v>-28.66</v>
      </c>
      <c r="G180" s="14">
        <v>192.91</v>
      </c>
      <c r="H180" s="62">
        <v>0.52400000000000002</v>
      </c>
      <c r="I180" s="13">
        <v>0.70495370370370369</v>
      </c>
      <c r="J180" s="18">
        <v>50</v>
      </c>
      <c r="K180" s="14">
        <v>345</v>
      </c>
      <c r="L180" s="18">
        <v>-25.2</v>
      </c>
      <c r="M180" s="18">
        <v>192.9</v>
      </c>
      <c r="N180" s="62">
        <v>0.17100000000000001</v>
      </c>
      <c r="O180" s="13">
        <v>0.7055555555555556</v>
      </c>
      <c r="P180" s="14">
        <v>49.52</v>
      </c>
      <c r="Q180" s="14">
        <v>361</v>
      </c>
      <c r="R180" s="14">
        <v>-21.76</v>
      </c>
      <c r="S180" s="18">
        <v>192.9</v>
      </c>
      <c r="T180" s="62">
        <v>0.41299999999999998</v>
      </c>
      <c r="U180" s="48" t="s">
        <v>16</v>
      </c>
      <c r="V180" s="14"/>
      <c r="X180" s="1">
        <f t="shared" si="0"/>
        <v>9.3901029376560317</v>
      </c>
      <c r="Z180" s="14" t="s">
        <v>62</v>
      </c>
      <c r="AA180" s="14">
        <f t="shared" si="3"/>
        <v>26</v>
      </c>
    </row>
    <row r="181" spans="1:27" ht="15.6" x14ac:dyDescent="0.3">
      <c r="A181" s="30">
        <v>16791</v>
      </c>
      <c r="B181" s="60">
        <v>42829</v>
      </c>
      <c r="C181" s="13">
        <v>0.86413194444444441</v>
      </c>
      <c r="D181" s="14">
        <v>64.13</v>
      </c>
      <c r="E181" s="14">
        <v>491</v>
      </c>
      <c r="F181" s="14">
        <v>-62.17</v>
      </c>
      <c r="G181" s="14">
        <v>244.06</v>
      </c>
      <c r="H181" s="62">
        <v>0.311</v>
      </c>
      <c r="I181" s="13">
        <v>0.86430555555555555</v>
      </c>
      <c r="J181" s="14">
        <v>63.62</v>
      </c>
      <c r="K181" s="14">
        <v>480</v>
      </c>
      <c r="L181" s="14">
        <v>-61.27</v>
      </c>
      <c r="M181" s="14">
        <v>243.91</v>
      </c>
      <c r="N181" s="62">
        <v>0.11799999999999999</v>
      </c>
      <c r="O181" s="13">
        <v>0.86447916666666669</v>
      </c>
      <c r="P181" s="14">
        <v>63.12</v>
      </c>
      <c r="Q181" s="14">
        <v>470</v>
      </c>
      <c r="R181" s="14">
        <v>-60.36</v>
      </c>
      <c r="S181" s="14">
        <v>243.77</v>
      </c>
      <c r="T181" s="62">
        <v>0.247</v>
      </c>
      <c r="U181" s="48" t="s">
        <v>16</v>
      </c>
      <c r="V181" s="14"/>
      <c r="X181" s="1">
        <f t="shared" si="0"/>
        <v>6.9463516230968123</v>
      </c>
      <c r="Z181" s="14" t="s">
        <v>61</v>
      </c>
      <c r="AA181" s="14">
        <f t="shared" si="3"/>
        <v>-21</v>
      </c>
    </row>
    <row r="182" spans="1:27" ht="15.6" x14ac:dyDescent="0.3">
      <c r="A182" s="30">
        <v>16791</v>
      </c>
      <c r="B182" s="60">
        <v>42829</v>
      </c>
      <c r="C182" s="13">
        <v>0.8712847222222222</v>
      </c>
      <c r="D182" s="14">
        <v>49.13</v>
      </c>
      <c r="E182" s="14">
        <v>360</v>
      </c>
      <c r="F182" s="14">
        <v>-22.48</v>
      </c>
      <c r="G182" s="14">
        <v>242.06</v>
      </c>
      <c r="H182" s="62">
        <v>0.23599999999999999</v>
      </c>
      <c r="I182" s="13">
        <v>0.87172453703703701</v>
      </c>
      <c r="J182" s="14">
        <v>48.84</v>
      </c>
      <c r="K182" s="14">
        <v>373</v>
      </c>
      <c r="L182" s="14">
        <v>-20.04</v>
      </c>
      <c r="M182" s="14">
        <v>242.06</v>
      </c>
      <c r="N182" s="62">
        <v>0</v>
      </c>
      <c r="O182" s="13">
        <v>0.87207175925925928</v>
      </c>
      <c r="P182" s="14">
        <v>48.67</v>
      </c>
      <c r="Q182" s="14">
        <v>386</v>
      </c>
      <c r="R182" s="14">
        <v>-18.11</v>
      </c>
      <c r="S182" s="14">
        <v>242.07</v>
      </c>
      <c r="T182" s="62">
        <v>0.25900000000000001</v>
      </c>
      <c r="U182" s="48" t="s">
        <v>20</v>
      </c>
      <c r="V182" s="14"/>
      <c r="X182" s="1" t="e">
        <f t="shared" si="0"/>
        <v>#DIV/0!</v>
      </c>
      <c r="Z182" s="14" t="s">
        <v>61</v>
      </c>
      <c r="AA182" s="14">
        <f t="shared" si="3"/>
        <v>26</v>
      </c>
    </row>
    <row r="183" spans="1:27" ht="15.6" x14ac:dyDescent="0.3">
      <c r="A183" s="30">
        <v>16792</v>
      </c>
      <c r="B183" s="60">
        <v>42830</v>
      </c>
      <c r="C183" s="13">
        <v>0.15952546296296297</v>
      </c>
      <c r="D183" s="14">
        <v>53.95</v>
      </c>
      <c r="E183" s="14">
        <v>337</v>
      </c>
      <c r="F183" s="14">
        <v>-40.94</v>
      </c>
      <c r="G183" s="14">
        <v>344.58</v>
      </c>
      <c r="H183" s="62">
        <v>0.45100000000000001</v>
      </c>
      <c r="I183" s="13">
        <v>0.16021990740740741</v>
      </c>
      <c r="J183" s="14">
        <v>52.52</v>
      </c>
      <c r="K183" s="14">
        <v>330</v>
      </c>
      <c r="L183" s="14">
        <v>-36.979999999999997</v>
      </c>
      <c r="M183" s="14">
        <v>344.48</v>
      </c>
      <c r="N183" s="62">
        <v>0.161</v>
      </c>
      <c r="O183" s="13">
        <v>0.16091435185185185</v>
      </c>
      <c r="P183" s="14">
        <v>51.29</v>
      </c>
      <c r="Q183" s="14">
        <v>330</v>
      </c>
      <c r="R183" s="14">
        <v>-33.01</v>
      </c>
      <c r="S183" s="14">
        <v>344.41</v>
      </c>
      <c r="T183" s="62">
        <v>0.44</v>
      </c>
      <c r="U183" s="48" t="s">
        <v>20</v>
      </c>
      <c r="V183" s="14"/>
      <c r="X183" s="1">
        <f t="shared" si="0"/>
        <v>7.8469580648894706</v>
      </c>
      <c r="Z183" s="14" t="s">
        <v>60</v>
      </c>
      <c r="AA183" s="14">
        <f t="shared" si="3"/>
        <v>-7</v>
      </c>
    </row>
    <row r="184" spans="1:27" ht="15.6" x14ac:dyDescent="0.3">
      <c r="A184" s="30">
        <v>16795</v>
      </c>
      <c r="B184" s="60">
        <v>42831</v>
      </c>
      <c r="C184" s="13">
        <v>3.8657407407407404E-2</v>
      </c>
      <c r="D184" s="14">
        <v>47.97</v>
      </c>
      <c r="E184" s="14">
        <v>420</v>
      </c>
      <c r="F184" s="14">
        <v>-14.48</v>
      </c>
      <c r="G184" s="14">
        <v>291.27999999999997</v>
      </c>
      <c r="H184" s="62">
        <v>0.44500000000000001</v>
      </c>
      <c r="I184" s="13">
        <v>3.9178240740740743E-2</v>
      </c>
      <c r="J184" s="14">
        <v>47.96</v>
      </c>
      <c r="K184" s="14">
        <v>447</v>
      </c>
      <c r="L184" s="14">
        <v>-11.65</v>
      </c>
      <c r="M184" s="18">
        <v>291.3</v>
      </c>
      <c r="N184" s="62">
        <v>0.152</v>
      </c>
      <c r="O184" s="13">
        <v>3.9710648148148148E-2</v>
      </c>
      <c r="P184" s="14">
        <v>48.08</v>
      </c>
      <c r="Q184" s="14">
        <v>477</v>
      </c>
      <c r="R184" s="14">
        <v>-8.8699999999999992</v>
      </c>
      <c r="S184" s="14">
        <v>291.33999999999997</v>
      </c>
      <c r="T184" s="62">
        <v>0.313</v>
      </c>
      <c r="U184" s="48" t="s">
        <v>56</v>
      </c>
      <c r="V184" s="3" t="s">
        <v>28</v>
      </c>
      <c r="X184" s="1">
        <f t="shared" si="0"/>
        <v>8.5710266620498619</v>
      </c>
      <c r="Z184" s="14" t="s">
        <v>61</v>
      </c>
      <c r="AA184" s="14">
        <f t="shared" si="3"/>
        <v>57</v>
      </c>
    </row>
    <row r="185" spans="1:27" ht="15.6" x14ac:dyDescent="0.3">
      <c r="A185" s="30">
        <v>16804</v>
      </c>
      <c r="B185" s="60">
        <v>42833</v>
      </c>
      <c r="C185" s="13">
        <v>0.64567129629629627</v>
      </c>
      <c r="D185" s="14">
        <v>86.84</v>
      </c>
      <c r="E185" s="14">
        <v>1168</v>
      </c>
      <c r="F185" s="14">
        <v>-82.26</v>
      </c>
      <c r="G185" s="14">
        <v>282.52</v>
      </c>
      <c r="H185" s="62">
        <v>0.14000000000000001</v>
      </c>
      <c r="I185" s="13">
        <v>0.64680555555555552</v>
      </c>
      <c r="J185" s="14">
        <v>83.84</v>
      </c>
      <c r="K185" s="14">
        <v>1039</v>
      </c>
      <c r="L185" s="14">
        <v>-85.93</v>
      </c>
      <c r="M185" s="14">
        <v>257.83999999999997</v>
      </c>
      <c r="N185" s="62">
        <v>5.2999999999999999E-2</v>
      </c>
      <c r="O185" s="13">
        <v>0.64811342592592591</v>
      </c>
      <c r="P185" s="14">
        <v>80.180000000000007</v>
      </c>
      <c r="Q185" s="14">
        <v>898</v>
      </c>
      <c r="R185" s="14">
        <v>-85.96</v>
      </c>
      <c r="S185" s="14">
        <v>174.83</v>
      </c>
      <c r="T185" s="62">
        <v>0.16400000000000001</v>
      </c>
      <c r="U185" s="48" t="s">
        <v>20</v>
      </c>
      <c r="V185" s="14"/>
      <c r="X185" s="1">
        <f t="shared" si="0"/>
        <v>6.9775720897116429</v>
      </c>
      <c r="Z185" s="14" t="s">
        <v>61</v>
      </c>
      <c r="AA185" s="14">
        <f t="shared" si="3"/>
        <v>-270</v>
      </c>
    </row>
    <row r="186" spans="1:27" ht="15.6" x14ac:dyDescent="0.3">
      <c r="A186" s="30">
        <v>16807</v>
      </c>
      <c r="B186" s="60">
        <v>42834</v>
      </c>
      <c r="C186" s="13">
        <v>0.53281250000000002</v>
      </c>
      <c r="D186" s="14">
        <v>50.74</v>
      </c>
      <c r="E186" s="14">
        <v>329</v>
      </c>
      <c r="F186" s="14">
        <v>-35.08</v>
      </c>
      <c r="G186" s="14">
        <v>78.930000000000007</v>
      </c>
      <c r="H186" s="62">
        <v>0.23</v>
      </c>
      <c r="I186" s="13">
        <v>0.53342592592592597</v>
      </c>
      <c r="J186" s="14">
        <v>49.57</v>
      </c>
      <c r="K186" s="14">
        <v>335</v>
      </c>
      <c r="L186" s="14">
        <v>-31.61</v>
      </c>
      <c r="M186" s="14">
        <v>78.88</v>
      </c>
      <c r="N186" s="62">
        <v>8.2000000000000003E-2</v>
      </c>
      <c r="O186" s="13">
        <v>0.53394675925925927</v>
      </c>
      <c r="P186" s="14">
        <v>48.69</v>
      </c>
      <c r="Q186" s="14">
        <v>344</v>
      </c>
      <c r="R186" s="14">
        <v>-28.65</v>
      </c>
      <c r="S186" s="14">
        <v>78.849999999999994</v>
      </c>
      <c r="T186" s="62">
        <v>0.223</v>
      </c>
      <c r="U186" s="48" t="s">
        <v>20</v>
      </c>
      <c r="V186" s="14"/>
      <c r="X186" s="1">
        <f t="shared" si="0"/>
        <v>7.8673408685306363</v>
      </c>
      <c r="Z186" s="14" t="s">
        <v>62</v>
      </c>
      <c r="AA186" s="14">
        <f t="shared" si="3"/>
        <v>15</v>
      </c>
    </row>
    <row r="187" spans="1:27" ht="15.6" x14ac:dyDescent="0.3">
      <c r="A187" s="30">
        <v>16807</v>
      </c>
      <c r="B187" s="60">
        <v>42834</v>
      </c>
      <c r="C187" s="13">
        <v>0.53490740740740739</v>
      </c>
      <c r="D187" s="14">
        <v>47.42</v>
      </c>
      <c r="E187" s="14">
        <v>370</v>
      </c>
      <c r="F187" s="14">
        <v>-23.26</v>
      </c>
      <c r="G187" s="14">
        <v>78.83</v>
      </c>
      <c r="H187" s="62">
        <v>0.17</v>
      </c>
      <c r="I187" s="13">
        <v>0.53569444444444447</v>
      </c>
      <c r="J187" s="14">
        <v>46.72</v>
      </c>
      <c r="K187" s="14">
        <v>400</v>
      </c>
      <c r="L187" s="14">
        <v>-18.920000000000002</v>
      </c>
      <c r="M187" s="14">
        <v>78.84</v>
      </c>
      <c r="N187" s="62">
        <v>0</v>
      </c>
      <c r="O187" s="13">
        <v>0.53638888888888892</v>
      </c>
      <c r="P187" s="14">
        <v>46.36</v>
      </c>
      <c r="Q187" s="14">
        <v>433</v>
      </c>
      <c r="R187" s="14">
        <v>-15.12</v>
      </c>
      <c r="S187" s="14">
        <v>78.87</v>
      </c>
      <c r="T187" s="62">
        <v>0.13400000000000001</v>
      </c>
      <c r="U187" s="48" t="s">
        <v>16</v>
      </c>
      <c r="V187" s="14"/>
      <c r="X187" s="1" t="e">
        <f t="shared" si="0"/>
        <v>#DIV/0!</v>
      </c>
      <c r="Z187" s="14" t="s">
        <v>60</v>
      </c>
      <c r="AA187" s="14">
        <f t="shared" si="3"/>
        <v>63</v>
      </c>
    </row>
    <row r="188" spans="1:27" ht="15.6" x14ac:dyDescent="0.3">
      <c r="A188" s="30">
        <v>16818</v>
      </c>
      <c r="B188" s="60">
        <v>42837</v>
      </c>
      <c r="C188" s="13">
        <v>0.7443981481481482</v>
      </c>
      <c r="D188" s="14">
        <v>44.77</v>
      </c>
      <c r="E188" s="14">
        <v>558</v>
      </c>
      <c r="F188" s="14">
        <v>-6.52</v>
      </c>
      <c r="G188" s="14">
        <v>124.26</v>
      </c>
      <c r="H188" s="62">
        <v>0.16400000000000001</v>
      </c>
      <c r="I188" s="13">
        <v>0.74518518518518517</v>
      </c>
      <c r="J188" s="14">
        <v>45.14</v>
      </c>
      <c r="K188" s="14">
        <v>619</v>
      </c>
      <c r="L188" s="14">
        <v>-2.61</v>
      </c>
      <c r="M188" s="14">
        <v>124.32</v>
      </c>
      <c r="N188" s="62">
        <v>6.7000000000000004E-2</v>
      </c>
      <c r="O188" s="13">
        <v>0.74606481481481479</v>
      </c>
      <c r="P188" s="14">
        <v>45.83</v>
      </c>
      <c r="Q188" s="14">
        <v>694</v>
      </c>
      <c r="R188" s="18">
        <v>1.6</v>
      </c>
      <c r="S188" s="14">
        <v>124.41</v>
      </c>
      <c r="T188" s="62">
        <v>0.23799999999999999</v>
      </c>
      <c r="U188" s="48" t="s">
        <v>56</v>
      </c>
      <c r="V188" s="3" t="s">
        <v>28</v>
      </c>
      <c r="X188" s="1">
        <f t="shared" si="0"/>
        <v>5.9915348629984404</v>
      </c>
      <c r="Z188" s="14" t="s">
        <v>61</v>
      </c>
      <c r="AA188" s="14">
        <f t="shared" si="3"/>
        <v>136</v>
      </c>
    </row>
    <row r="189" spans="1:27" ht="15.6" x14ac:dyDescent="0.3">
      <c r="A189" s="30">
        <v>16828</v>
      </c>
      <c r="B189" s="60">
        <v>42840</v>
      </c>
      <c r="C189" s="13">
        <v>0.64743055555555551</v>
      </c>
      <c r="D189" s="14">
        <v>71.61</v>
      </c>
      <c r="E189" s="14">
        <v>548</v>
      </c>
      <c r="F189" s="14">
        <v>-72.83</v>
      </c>
      <c r="G189" s="14">
        <v>72.66</v>
      </c>
      <c r="H189" s="62">
        <v>0.26900000000000002</v>
      </c>
      <c r="I189" s="13">
        <v>0.64820601851851856</v>
      </c>
      <c r="J189" s="14">
        <v>68.849999999999994</v>
      </c>
      <c r="K189" s="14">
        <v>495</v>
      </c>
      <c r="L189" s="14">
        <v>-68.87</v>
      </c>
      <c r="M189" s="14">
        <v>70.930000000000007</v>
      </c>
      <c r="N189" s="62">
        <v>0.115</v>
      </c>
      <c r="O189" s="13">
        <v>0.64899305555555553</v>
      </c>
      <c r="P189" s="14">
        <v>66.09</v>
      </c>
      <c r="Q189" s="14">
        <v>449</v>
      </c>
      <c r="R189" s="14">
        <v>-64.790000000000006</v>
      </c>
      <c r="S189" s="14">
        <v>69.78</v>
      </c>
      <c r="T189" s="62">
        <v>0.33700000000000002</v>
      </c>
      <c r="U189" s="48" t="s">
        <v>20</v>
      </c>
      <c r="V189" s="14"/>
      <c r="X189" s="1">
        <f t="shared" si="0"/>
        <v>5.4715311909262763</v>
      </c>
      <c r="Z189" s="14" t="s">
        <v>61</v>
      </c>
      <c r="AA189" s="14">
        <f t="shared" si="3"/>
        <v>-99</v>
      </c>
    </row>
    <row r="190" spans="1:27" ht="15.6" x14ac:dyDescent="0.3">
      <c r="A190" s="30">
        <v>16828</v>
      </c>
      <c r="B190" s="60">
        <v>42840</v>
      </c>
      <c r="C190" s="13">
        <v>0.64925925925925931</v>
      </c>
      <c r="D190" s="14">
        <v>65.17</v>
      </c>
      <c r="E190" s="14">
        <v>435</v>
      </c>
      <c r="F190" s="18">
        <v>-63.4</v>
      </c>
      <c r="G190" s="14">
        <v>69.48</v>
      </c>
      <c r="H190" s="62">
        <v>0.34</v>
      </c>
      <c r="I190" s="13">
        <v>0.65083333333333337</v>
      </c>
      <c r="J190" s="14">
        <v>59.73</v>
      </c>
      <c r="K190" s="14">
        <v>368</v>
      </c>
      <c r="L190" s="14">
        <v>-54.87</v>
      </c>
      <c r="M190" s="14">
        <v>68.27</v>
      </c>
      <c r="N190" s="62">
        <v>4.7E-2</v>
      </c>
      <c r="O190" s="13">
        <v>0.65240740740740744</v>
      </c>
      <c r="P190" s="14">
        <v>54.64</v>
      </c>
      <c r="Q190" s="14">
        <v>333</v>
      </c>
      <c r="R190" s="14">
        <v>-46.08</v>
      </c>
      <c r="S190" s="14">
        <v>67.66</v>
      </c>
      <c r="T190" s="62">
        <v>0.64400000000000002</v>
      </c>
      <c r="U190" s="48" t="s">
        <v>20</v>
      </c>
      <c r="V190" s="14"/>
      <c r="X190" s="1">
        <f t="shared" si="0"/>
        <v>52.331371661385255</v>
      </c>
      <c r="Y190" s="3" t="s">
        <v>32</v>
      </c>
      <c r="Z190" s="14" t="s">
        <v>61</v>
      </c>
      <c r="AA190" s="14">
        <f t="shared" si="3"/>
        <v>-102</v>
      </c>
    </row>
    <row r="191" spans="1:27" ht="15.6" x14ac:dyDescent="0.3">
      <c r="A191" s="30">
        <v>16833</v>
      </c>
      <c r="B191" s="60">
        <v>42842</v>
      </c>
      <c r="C191" s="13">
        <v>0.10761574074074073</v>
      </c>
      <c r="D191" s="14">
        <v>62.38</v>
      </c>
      <c r="E191" s="14">
        <v>391</v>
      </c>
      <c r="F191" s="14">
        <v>-59.08</v>
      </c>
      <c r="G191" s="14">
        <v>220.31</v>
      </c>
      <c r="H191" s="62">
        <v>0.378</v>
      </c>
      <c r="I191" s="13">
        <v>0.10814814814814815</v>
      </c>
      <c r="J191" s="14">
        <v>60.53</v>
      </c>
      <c r="K191" s="14">
        <v>372</v>
      </c>
      <c r="L191" s="14">
        <v>-56.21</v>
      </c>
      <c r="M191" s="14">
        <v>219.95</v>
      </c>
      <c r="N191" s="62">
        <v>0.186</v>
      </c>
      <c r="O191" s="13">
        <v>0.10866898148148148</v>
      </c>
      <c r="P191" s="14">
        <v>58.72</v>
      </c>
      <c r="Q191" s="14">
        <v>356</v>
      </c>
      <c r="R191" s="18">
        <v>-53.3</v>
      </c>
      <c r="S191" s="14">
        <v>219.67</v>
      </c>
      <c r="T191" s="62">
        <v>0.48499999999999999</v>
      </c>
      <c r="U191" s="48" t="s">
        <v>20</v>
      </c>
      <c r="V191" s="14"/>
      <c r="X191" s="1">
        <f t="shared" si="0"/>
        <v>4.1300728407908434</v>
      </c>
      <c r="Y191" s="3" t="s">
        <v>32</v>
      </c>
      <c r="Z191" s="14" t="s">
        <v>61</v>
      </c>
      <c r="AA191" s="14">
        <f t="shared" si="3"/>
        <v>-35</v>
      </c>
    </row>
    <row r="192" spans="1:27" ht="15.6" x14ac:dyDescent="0.3">
      <c r="A192" s="30">
        <v>16843</v>
      </c>
      <c r="B192" s="60">
        <v>42845</v>
      </c>
      <c r="C192" s="13">
        <v>2.0277777777777777E-2</v>
      </c>
      <c r="D192" s="14">
        <v>71.77</v>
      </c>
      <c r="E192" s="14">
        <v>506</v>
      </c>
      <c r="F192" s="14">
        <v>-72.31</v>
      </c>
      <c r="G192" s="14">
        <v>166.97</v>
      </c>
      <c r="H192" s="62">
        <v>0.38500000000000001</v>
      </c>
      <c r="I192" s="13">
        <v>2.133101851851852E-2</v>
      </c>
      <c r="J192" s="14">
        <v>67.86</v>
      </c>
      <c r="K192" s="14">
        <v>444</v>
      </c>
      <c r="L192" s="14">
        <v>-66.88</v>
      </c>
      <c r="M192" s="14">
        <v>164.91</v>
      </c>
      <c r="N192" s="62">
        <v>0.187</v>
      </c>
      <c r="O192" s="13">
        <v>2.2372685185185186E-2</v>
      </c>
      <c r="P192" s="14">
        <v>63.93</v>
      </c>
      <c r="Q192" s="14">
        <v>394</v>
      </c>
      <c r="R192" s="14">
        <v>-61.27</v>
      </c>
      <c r="S192" s="18">
        <v>163.69999999999999</v>
      </c>
      <c r="T192" s="62">
        <v>0.46100000000000002</v>
      </c>
      <c r="U192" s="48" t="s">
        <v>20</v>
      </c>
      <c r="V192" s="14"/>
      <c r="X192" s="1">
        <f t="shared" si="0"/>
        <v>4.2387543252595155</v>
      </c>
      <c r="Y192" s="3" t="s">
        <v>21</v>
      </c>
      <c r="Z192" s="14" t="s">
        <v>61</v>
      </c>
      <c r="AA192" s="14">
        <f t="shared" si="3"/>
        <v>-112</v>
      </c>
    </row>
    <row r="193" spans="1:27" ht="15.6" x14ac:dyDescent="0.3">
      <c r="A193" s="30">
        <v>16843</v>
      </c>
      <c r="B193" s="60">
        <v>42845</v>
      </c>
      <c r="C193" s="13">
        <v>2.3252314814814816E-2</v>
      </c>
      <c r="D193" s="18">
        <v>60.7</v>
      </c>
      <c r="E193" s="14">
        <v>362</v>
      </c>
      <c r="F193" s="14">
        <v>-56.48</v>
      </c>
      <c r="G193" s="14">
        <v>163.04</v>
      </c>
      <c r="H193" s="62">
        <v>0.51</v>
      </c>
      <c r="I193" s="13">
        <v>2.3692129629629629E-2</v>
      </c>
      <c r="J193" s="14">
        <v>59.11</v>
      </c>
      <c r="K193" s="14">
        <v>350</v>
      </c>
      <c r="L193" s="14">
        <v>-54.05</v>
      </c>
      <c r="M193" s="18">
        <v>162.80000000000001</v>
      </c>
      <c r="N193" s="62">
        <v>0.25700000000000001</v>
      </c>
      <c r="O193" s="13">
        <v>2.4293981481481482E-2</v>
      </c>
      <c r="P193" s="14">
        <v>56.94</v>
      </c>
      <c r="Q193" s="14">
        <v>338</v>
      </c>
      <c r="R193" s="14">
        <v>-50.62</v>
      </c>
      <c r="S193" s="14">
        <v>162.53</v>
      </c>
      <c r="T193" s="62">
        <v>0.50700000000000001</v>
      </c>
      <c r="U193" s="48" t="s">
        <v>20</v>
      </c>
      <c r="V193" s="14"/>
      <c r="X193" s="1">
        <f t="shared" si="0"/>
        <v>3.9379854350557921</v>
      </c>
      <c r="Z193" s="14" t="s">
        <v>62</v>
      </c>
      <c r="AA193" s="14">
        <f t="shared" si="3"/>
        <v>-24</v>
      </c>
    </row>
    <row r="194" spans="1:27" ht="15.6" x14ac:dyDescent="0.3">
      <c r="A194" s="30">
        <v>16857</v>
      </c>
      <c r="B194" s="60">
        <v>42849</v>
      </c>
      <c r="C194" s="13">
        <v>0.10401620370370371</v>
      </c>
      <c r="D194" s="18">
        <v>62.05</v>
      </c>
      <c r="E194" s="14">
        <v>359</v>
      </c>
      <c r="F194" s="14">
        <v>-58.36</v>
      </c>
      <c r="G194" s="14">
        <v>155.55000000000001</v>
      </c>
      <c r="H194" s="62">
        <v>0.53800000000000003</v>
      </c>
      <c r="I194" s="13">
        <v>0.10506944444444444</v>
      </c>
      <c r="J194" s="14">
        <v>58.01</v>
      </c>
      <c r="K194" s="14">
        <v>336</v>
      </c>
      <c r="L194" s="18">
        <v>-52.5</v>
      </c>
      <c r="M194" s="18">
        <v>154.94999999999999</v>
      </c>
      <c r="N194" s="62">
        <v>0.27700000000000002</v>
      </c>
      <c r="O194" s="13">
        <v>0.10611111111111111</v>
      </c>
      <c r="P194" s="14">
        <v>54.14</v>
      </c>
      <c r="Q194" s="14">
        <v>327</v>
      </c>
      <c r="R194" s="14">
        <v>-46.58</v>
      </c>
      <c r="S194" s="14">
        <v>154.57</v>
      </c>
      <c r="T194" s="62">
        <v>0.50900000000000001</v>
      </c>
      <c r="U194" s="48" t="s">
        <v>16</v>
      </c>
      <c r="V194" s="14"/>
      <c r="X194" s="1">
        <f t="shared" si="0"/>
        <v>3.7722894863741212</v>
      </c>
      <c r="Z194" s="14" t="s">
        <v>62</v>
      </c>
      <c r="AA194" s="14">
        <f t="shared" si="3"/>
        <v>-32</v>
      </c>
    </row>
    <row r="195" spans="1:27" ht="15.6" x14ac:dyDescent="0.3">
      <c r="A195" s="30">
        <v>16857</v>
      </c>
      <c r="B195" s="60">
        <v>42849</v>
      </c>
      <c r="C195" s="13">
        <v>0.10716435185185186</v>
      </c>
      <c r="D195" s="18">
        <v>50.54</v>
      </c>
      <c r="E195" s="14">
        <v>332</v>
      </c>
      <c r="F195" s="14">
        <v>-40.64</v>
      </c>
      <c r="G195" s="14">
        <v>154.34</v>
      </c>
      <c r="H195" s="62">
        <v>0.38</v>
      </c>
      <c r="I195" s="13">
        <v>0.10777777777777778</v>
      </c>
      <c r="J195" s="18">
        <v>48.6</v>
      </c>
      <c r="K195" s="14">
        <v>342</v>
      </c>
      <c r="L195" s="14">
        <v>-37.19</v>
      </c>
      <c r="M195" s="18">
        <v>154.25</v>
      </c>
      <c r="N195" s="62">
        <v>0.13600000000000001</v>
      </c>
      <c r="O195" s="13">
        <v>0.10855324074074074</v>
      </c>
      <c r="P195" s="14">
        <v>46.31</v>
      </c>
      <c r="Q195" s="14">
        <v>362</v>
      </c>
      <c r="R195" s="14">
        <v>-32.78</v>
      </c>
      <c r="S195" s="14">
        <v>154.18</v>
      </c>
      <c r="T195" s="62">
        <v>0.438</v>
      </c>
      <c r="U195" s="48" t="s">
        <v>16</v>
      </c>
      <c r="V195" s="14"/>
      <c r="X195" s="1">
        <f t="shared" si="0"/>
        <v>7.8070934256055358</v>
      </c>
      <c r="Z195" s="14" t="s">
        <v>62</v>
      </c>
      <c r="AA195" s="14">
        <f t="shared" si="3"/>
        <v>30</v>
      </c>
    </row>
    <row r="196" spans="1:27" ht="15.6" x14ac:dyDescent="0.3">
      <c r="A196" s="30">
        <v>16857</v>
      </c>
      <c r="B196" s="60">
        <v>42849</v>
      </c>
      <c r="C196" s="13">
        <v>0.10960648148148149</v>
      </c>
      <c r="D196" s="18">
        <v>43.68</v>
      </c>
      <c r="E196" s="14">
        <v>402</v>
      </c>
      <c r="F196" s="14">
        <v>-26.99</v>
      </c>
      <c r="G196" s="14">
        <v>154.13999999999999</v>
      </c>
      <c r="H196" s="62">
        <v>0.30299999999999999</v>
      </c>
      <c r="I196" s="13">
        <v>0.11004629629629629</v>
      </c>
      <c r="J196" s="14">
        <v>42.75</v>
      </c>
      <c r="K196" s="14">
        <v>422</v>
      </c>
      <c r="L196" s="14">
        <v>-24.61</v>
      </c>
      <c r="M196" s="18">
        <v>154.13999999999999</v>
      </c>
      <c r="N196" s="62">
        <v>0.17299999999999999</v>
      </c>
      <c r="O196" s="13">
        <v>0.11039351851851852</v>
      </c>
      <c r="P196" s="14">
        <v>42.07</v>
      </c>
      <c r="Q196" s="14">
        <v>440</v>
      </c>
      <c r="R196" s="14">
        <v>-22.73</v>
      </c>
      <c r="S196" s="14">
        <v>154.13999999999999</v>
      </c>
      <c r="T196" s="62">
        <v>0.28799999999999998</v>
      </c>
      <c r="U196" s="48" t="s">
        <v>16</v>
      </c>
      <c r="V196" s="14"/>
      <c r="X196" s="1">
        <f t="shared" si="0"/>
        <v>3.0675598917437941</v>
      </c>
      <c r="Z196" s="14" t="s">
        <v>62</v>
      </c>
      <c r="AA196" s="14">
        <f t="shared" ref="AA196:AA213" si="4">Q196-E196</f>
        <v>38</v>
      </c>
    </row>
    <row r="197" spans="1:27" ht="15.6" x14ac:dyDescent="0.3">
      <c r="A197" s="30">
        <v>16872</v>
      </c>
      <c r="B197" s="60">
        <v>42853</v>
      </c>
      <c r="C197" s="13">
        <v>0.4817939814814815</v>
      </c>
      <c r="D197" s="14">
        <v>43.08</v>
      </c>
      <c r="E197" s="14">
        <v>412</v>
      </c>
      <c r="F197" s="14">
        <v>-28.23</v>
      </c>
      <c r="G197" s="14">
        <v>248.67</v>
      </c>
      <c r="H197" s="62">
        <v>0.30499999999999999</v>
      </c>
      <c r="I197" s="13">
        <v>0.48284722222222221</v>
      </c>
      <c r="J197" s="14">
        <v>40.619999999999997</v>
      </c>
      <c r="K197" s="14">
        <v>468</v>
      </c>
      <c r="L197" s="14">
        <v>-22.61</v>
      </c>
      <c r="M197" s="14">
        <v>248.67</v>
      </c>
      <c r="N197" s="62">
        <v>0</v>
      </c>
      <c r="O197" s="13">
        <v>0.48371527777777779</v>
      </c>
      <c r="P197" s="14">
        <v>39.03</v>
      </c>
      <c r="Q197" s="14">
        <v>524</v>
      </c>
      <c r="R197" s="14">
        <v>-18.05</v>
      </c>
      <c r="S197" s="14">
        <v>248.71</v>
      </c>
      <c r="T197" s="62">
        <v>0.26100000000000001</v>
      </c>
      <c r="U197" s="48" t="s">
        <v>16</v>
      </c>
      <c r="V197" s="14"/>
      <c r="X197" s="1" t="e">
        <f t="shared" si="0"/>
        <v>#DIV/0!</v>
      </c>
      <c r="Z197" s="14" t="s">
        <v>62</v>
      </c>
      <c r="AA197" s="14">
        <f t="shared" si="4"/>
        <v>112</v>
      </c>
    </row>
    <row r="198" spans="1:27" ht="15.6" x14ac:dyDescent="0.3">
      <c r="A198" s="30">
        <v>16874</v>
      </c>
      <c r="B198" s="60">
        <v>42854</v>
      </c>
      <c r="C198" s="13">
        <v>6.2858796296296301E-2</v>
      </c>
      <c r="D198" s="14">
        <v>48.94</v>
      </c>
      <c r="E198" s="14">
        <v>346</v>
      </c>
      <c r="F198" s="14">
        <v>-39.049999999999997</v>
      </c>
      <c r="G198" s="14">
        <v>93.43</v>
      </c>
      <c r="H198" s="62">
        <v>0.14299999999999999</v>
      </c>
      <c r="I198" s="13">
        <v>6.3726851851851854E-2</v>
      </c>
      <c r="J198" s="14">
        <v>46.06</v>
      </c>
      <c r="K198" s="14">
        <v>371</v>
      </c>
      <c r="L198" s="14">
        <v>-34.17</v>
      </c>
      <c r="M198" s="14">
        <v>93.33</v>
      </c>
      <c r="N198" s="62">
        <v>0</v>
      </c>
      <c r="O198" s="13">
        <v>6.4606481481481487E-2</v>
      </c>
      <c r="P198" s="14">
        <v>43.49</v>
      </c>
      <c r="Q198" s="14">
        <v>405</v>
      </c>
      <c r="R198" s="14">
        <v>-29.36</v>
      </c>
      <c r="S198" s="14">
        <v>93.29</v>
      </c>
      <c r="T198" s="62">
        <v>0.1</v>
      </c>
      <c r="U198" s="48" t="s">
        <v>16</v>
      </c>
      <c r="V198" s="14"/>
      <c r="X198" s="1" t="e">
        <f t="shared" si="0"/>
        <v>#DIV/0!</v>
      </c>
      <c r="Z198" s="14" t="s">
        <v>61</v>
      </c>
      <c r="AA198" s="14">
        <f t="shared" si="4"/>
        <v>59</v>
      </c>
    </row>
    <row r="199" spans="1:27" ht="15.6" x14ac:dyDescent="0.3">
      <c r="A199" s="30">
        <v>16877</v>
      </c>
      <c r="B199" s="60">
        <v>42854</v>
      </c>
      <c r="C199" s="13">
        <v>0.94111111111111112</v>
      </c>
      <c r="D199" s="14">
        <v>38.57</v>
      </c>
      <c r="E199" s="14">
        <v>533</v>
      </c>
      <c r="F199" s="14">
        <v>-18.260000000000002</v>
      </c>
      <c r="G199" s="14">
        <v>40.19</v>
      </c>
      <c r="H199" s="62">
        <v>0.20100000000000001</v>
      </c>
      <c r="I199" s="13">
        <v>0.9418981481481481</v>
      </c>
      <c r="J199" s="14">
        <v>37.44</v>
      </c>
      <c r="K199" s="14">
        <v>591</v>
      </c>
      <c r="L199" s="14">
        <v>-14.29</v>
      </c>
      <c r="M199" s="14">
        <v>40.24</v>
      </c>
      <c r="N199" s="62">
        <v>6.0999999999999999E-2</v>
      </c>
      <c r="O199" s="13">
        <v>0.94251157407407404</v>
      </c>
      <c r="P199" s="18">
        <v>36.799999999999997</v>
      </c>
      <c r="Q199" s="14">
        <v>641</v>
      </c>
      <c r="R199" s="14">
        <v>-11.29</v>
      </c>
      <c r="S199" s="14">
        <v>40.29</v>
      </c>
      <c r="T199" s="62">
        <v>0.124</v>
      </c>
      <c r="U199" s="48" t="s">
        <v>20</v>
      </c>
      <c r="V199" s="3" t="s">
        <v>0</v>
      </c>
      <c r="X199" s="1">
        <f t="shared" si="0"/>
        <v>10.857565170653052</v>
      </c>
      <c r="Y199" s="3" t="s">
        <v>53</v>
      </c>
      <c r="Z199" s="50" t="s">
        <v>61</v>
      </c>
      <c r="AA199" s="14">
        <f t="shared" si="4"/>
        <v>108</v>
      </c>
    </row>
    <row r="200" spans="1:27" ht="15.6" x14ac:dyDescent="0.3">
      <c r="A200" s="30">
        <v>16877</v>
      </c>
      <c r="B200" s="60">
        <v>42854</v>
      </c>
      <c r="C200" s="13">
        <v>0.94251157407407404</v>
      </c>
      <c r="D200" s="18">
        <v>36.799999999999997</v>
      </c>
      <c r="E200" s="14">
        <v>641</v>
      </c>
      <c r="F200" s="14">
        <v>-11.29</v>
      </c>
      <c r="G200" s="14">
        <v>40.29</v>
      </c>
      <c r="H200" s="62">
        <v>0.124</v>
      </c>
      <c r="I200" s="13">
        <v>0.94312499999999999</v>
      </c>
      <c r="J200" s="14">
        <v>36.369999999999997</v>
      </c>
      <c r="K200" s="14">
        <v>694</v>
      </c>
      <c r="L200" s="14">
        <v>-8.3699999999999992</v>
      </c>
      <c r="M200" s="14">
        <v>40.340000000000003</v>
      </c>
      <c r="N200" s="62">
        <v>7.5999999999999998E-2</v>
      </c>
      <c r="O200" s="13">
        <v>0.9437268518518519</v>
      </c>
      <c r="P200" s="14">
        <v>36.15</v>
      </c>
      <c r="Q200" s="14">
        <v>750</v>
      </c>
      <c r="R200" s="14">
        <v>-5.52</v>
      </c>
      <c r="S200" s="14">
        <v>40.409999999999997</v>
      </c>
      <c r="T200" s="62">
        <v>0.14799999999999999</v>
      </c>
      <c r="U200" s="48" t="s">
        <v>20</v>
      </c>
      <c r="V200" s="3" t="s">
        <v>0</v>
      </c>
      <c r="X200" s="1">
        <f t="shared" si="0"/>
        <v>2.6620498614958445</v>
      </c>
      <c r="Z200" s="50" t="s">
        <v>60</v>
      </c>
      <c r="AA200" s="14">
        <f t="shared" si="4"/>
        <v>109</v>
      </c>
    </row>
    <row r="201" spans="1:27" ht="15.6" x14ac:dyDescent="0.3">
      <c r="A201" s="30">
        <v>16878</v>
      </c>
      <c r="B201" s="60">
        <v>42855</v>
      </c>
      <c r="C201" s="13">
        <v>0.2189699074074074</v>
      </c>
      <c r="D201" s="14">
        <v>88.17</v>
      </c>
      <c r="E201" s="14">
        <v>707</v>
      </c>
      <c r="F201" s="18">
        <v>-86.7</v>
      </c>
      <c r="G201" s="14">
        <v>250.43</v>
      </c>
      <c r="H201" s="62">
        <v>0.127</v>
      </c>
      <c r="I201" s="13">
        <v>0.22010416666666666</v>
      </c>
      <c r="J201" s="18">
        <v>83.8</v>
      </c>
      <c r="K201" s="14">
        <v>611</v>
      </c>
      <c r="L201" s="14">
        <v>-84.92</v>
      </c>
      <c r="M201" s="14">
        <v>173.48</v>
      </c>
      <c r="N201" s="62">
        <v>0.04</v>
      </c>
      <c r="O201" s="13">
        <v>0.63790509259259254</v>
      </c>
      <c r="P201" s="14">
        <v>79.25</v>
      </c>
      <c r="Q201" s="14">
        <v>527</v>
      </c>
      <c r="R201" s="18">
        <v>-79.8</v>
      </c>
      <c r="S201" s="14">
        <v>154.53</v>
      </c>
      <c r="T201" s="62">
        <v>0.28999999999999998</v>
      </c>
      <c r="U201" s="48" t="s">
        <v>23</v>
      </c>
      <c r="V201" s="14"/>
      <c r="X201" s="1">
        <f t="shared" si="0"/>
        <v>10.080625</v>
      </c>
      <c r="Z201" s="50" t="s">
        <v>60</v>
      </c>
      <c r="AA201" s="14">
        <f t="shared" si="4"/>
        <v>-180</v>
      </c>
    </row>
    <row r="202" spans="1:27" ht="15.6" x14ac:dyDescent="0.3">
      <c r="A202" s="30">
        <v>16878</v>
      </c>
      <c r="B202" s="60">
        <v>42855</v>
      </c>
      <c r="C202" s="13">
        <v>0.22508101851851853</v>
      </c>
      <c r="D202" s="14">
        <v>63.08</v>
      </c>
      <c r="E202" s="14">
        <v>346</v>
      </c>
      <c r="F202" s="14">
        <v>-59.44</v>
      </c>
      <c r="G202" s="14">
        <v>143.97</v>
      </c>
      <c r="H202" s="62">
        <v>0.46400000000000002</v>
      </c>
      <c r="I202" s="13">
        <v>0.22621527777777778</v>
      </c>
      <c r="J202" s="14">
        <v>58.35</v>
      </c>
      <c r="K202" s="14">
        <v>328</v>
      </c>
      <c r="L202" s="14">
        <v>-53.06</v>
      </c>
      <c r="M202" s="14">
        <v>143.27000000000001</v>
      </c>
      <c r="N202" s="62">
        <v>0.20499999999999999</v>
      </c>
      <c r="O202" s="13">
        <v>0.22726851851851851</v>
      </c>
      <c r="P202" s="14">
        <v>54.14</v>
      </c>
      <c r="Q202" s="14">
        <v>327</v>
      </c>
      <c r="R202" s="14">
        <v>-47.13</v>
      </c>
      <c r="S202" s="14">
        <v>142.87</v>
      </c>
      <c r="T202" s="62">
        <v>0.55000000000000004</v>
      </c>
      <c r="U202" s="48" t="s">
        <v>23</v>
      </c>
      <c r="V202" s="14"/>
      <c r="X202" s="1">
        <f t="shared" si="0"/>
        <v>5.1230458060678181</v>
      </c>
      <c r="Z202" s="50" t="s">
        <v>61</v>
      </c>
      <c r="AA202" s="14">
        <f t="shared" si="4"/>
        <v>-19</v>
      </c>
    </row>
    <row r="203" spans="1:27" ht="15.6" x14ac:dyDescent="0.3">
      <c r="A203" s="30">
        <v>16890</v>
      </c>
      <c r="B203" s="2">
        <v>42858</v>
      </c>
      <c r="C203" s="13">
        <v>0.72638888888888886</v>
      </c>
      <c r="D203" s="14">
        <v>48.92</v>
      </c>
      <c r="E203" s="14">
        <v>354</v>
      </c>
      <c r="F203" s="14">
        <v>-39.82</v>
      </c>
      <c r="G203" s="14">
        <v>290.18</v>
      </c>
      <c r="H203" s="62">
        <v>0.379</v>
      </c>
      <c r="I203" s="13">
        <v>0.72744212962962962</v>
      </c>
      <c r="J203" s="14">
        <v>45.19</v>
      </c>
      <c r="K203" s="14">
        <v>390</v>
      </c>
      <c r="L203" s="14">
        <v>-34.01</v>
      </c>
      <c r="M203" s="14">
        <v>290.07</v>
      </c>
      <c r="N203" s="62">
        <v>4.9000000000000002E-2</v>
      </c>
      <c r="O203" s="13">
        <v>0.72848379629629634</v>
      </c>
      <c r="P203" s="14">
        <v>41.91</v>
      </c>
      <c r="Q203" s="14">
        <v>439</v>
      </c>
      <c r="R203" s="14">
        <v>-28.32</v>
      </c>
      <c r="S203" s="14">
        <v>290.02</v>
      </c>
      <c r="T203" s="62">
        <v>0.16</v>
      </c>
      <c r="U203" s="48" t="s">
        <v>20</v>
      </c>
      <c r="V203" s="14"/>
      <c r="X203" s="1">
        <f t="shared" si="0"/>
        <v>59.825489379425228</v>
      </c>
      <c r="Z203" s="50" t="s">
        <v>61</v>
      </c>
      <c r="AA203" s="14">
        <f t="shared" si="4"/>
        <v>85</v>
      </c>
    </row>
    <row r="204" spans="1:27" ht="15.6" x14ac:dyDescent="0.3">
      <c r="A204" s="30">
        <v>16899</v>
      </c>
      <c r="B204" s="60">
        <v>42861</v>
      </c>
      <c r="C204" s="13">
        <v>0.34732638888888889</v>
      </c>
      <c r="D204" s="14">
        <v>58.53</v>
      </c>
      <c r="E204" s="14">
        <v>325</v>
      </c>
      <c r="F204" s="14">
        <v>-53.18</v>
      </c>
      <c r="G204" s="14">
        <v>131.53</v>
      </c>
      <c r="H204" s="62">
        <v>0.33500000000000002</v>
      </c>
      <c r="I204" s="13">
        <v>0.3477662037037037</v>
      </c>
      <c r="J204" s="14">
        <v>56.63</v>
      </c>
      <c r="K204" s="14">
        <v>326</v>
      </c>
      <c r="L204" s="14">
        <v>-50.71</v>
      </c>
      <c r="M204" s="14">
        <v>131.34</v>
      </c>
      <c r="N204" s="62">
        <v>0.11799999999999999</v>
      </c>
      <c r="O204" s="13">
        <v>0.34820601851851851</v>
      </c>
      <c r="P204" s="14">
        <v>54.77</v>
      </c>
      <c r="Q204" s="14">
        <v>330</v>
      </c>
      <c r="R204" s="14">
        <v>-48.24</v>
      </c>
      <c r="S204" s="14">
        <v>131.18</v>
      </c>
      <c r="T204" s="62">
        <v>0.27</v>
      </c>
      <c r="U204" s="48" t="s">
        <v>20</v>
      </c>
      <c r="V204" s="14"/>
      <c r="X204" s="1">
        <f t="shared" si="0"/>
        <v>8.0598247629991402</v>
      </c>
      <c r="Z204" s="50" t="s">
        <v>62</v>
      </c>
      <c r="AA204" s="14">
        <f t="shared" si="4"/>
        <v>5</v>
      </c>
    </row>
    <row r="205" spans="1:27" ht="15.6" x14ac:dyDescent="0.3">
      <c r="A205" s="30">
        <v>16906</v>
      </c>
      <c r="B205" s="60">
        <v>42863</v>
      </c>
      <c r="C205" s="13">
        <v>0.3886574074074074</v>
      </c>
      <c r="D205" s="14">
        <v>54.57</v>
      </c>
      <c r="E205" s="14">
        <v>333</v>
      </c>
      <c r="F205" s="14">
        <v>-48.02</v>
      </c>
      <c r="G205" s="14">
        <v>127.27</v>
      </c>
      <c r="H205" s="62">
        <v>0.52400000000000002</v>
      </c>
      <c r="I205" s="13">
        <v>0.38971064814814815</v>
      </c>
      <c r="J205" s="14">
        <v>50.18</v>
      </c>
      <c r="K205" s="14">
        <v>355</v>
      </c>
      <c r="L205" s="14">
        <v>-42.13</v>
      </c>
      <c r="M205" s="14">
        <v>127.01</v>
      </c>
      <c r="N205" s="62">
        <v>0.128</v>
      </c>
      <c r="O205" s="13">
        <v>0.39067129629629632</v>
      </c>
      <c r="P205" s="14">
        <v>46.41</v>
      </c>
      <c r="Q205" s="14">
        <v>389</v>
      </c>
      <c r="R205" s="18">
        <v>-36.799999999999997</v>
      </c>
      <c r="S205" s="14">
        <v>126.87</v>
      </c>
      <c r="T205" s="62">
        <v>0.45400000000000001</v>
      </c>
      <c r="U205" s="48" t="s">
        <v>16</v>
      </c>
      <c r="V205" s="14"/>
      <c r="X205" s="1">
        <f t="shared" si="0"/>
        <v>16.758789062500004</v>
      </c>
      <c r="Z205" s="14" t="s">
        <v>60</v>
      </c>
      <c r="AA205" s="14">
        <f t="shared" si="4"/>
        <v>56</v>
      </c>
    </row>
    <row r="206" spans="1:27" ht="15.6" x14ac:dyDescent="0.3">
      <c r="A206" s="30">
        <v>16910</v>
      </c>
      <c r="B206" s="60">
        <v>42864</v>
      </c>
      <c r="C206" s="13">
        <v>0.55326388888888889</v>
      </c>
      <c r="D206" s="14">
        <v>60.94</v>
      </c>
      <c r="E206" s="14">
        <v>326</v>
      </c>
      <c r="F206" s="14">
        <v>-56.07</v>
      </c>
      <c r="G206" s="14">
        <v>177.14</v>
      </c>
      <c r="H206" s="62">
        <v>0.52600000000000002</v>
      </c>
      <c r="I206" s="13">
        <v>0.55386574074074069</v>
      </c>
      <c r="J206" s="14">
        <v>58.17</v>
      </c>
      <c r="K206" s="14">
        <v>327</v>
      </c>
      <c r="L206" s="14">
        <v>-52.62</v>
      </c>
      <c r="M206" s="14">
        <v>176.81</v>
      </c>
      <c r="N206" s="62">
        <v>0.30099999999999999</v>
      </c>
      <c r="O206" s="13">
        <v>0.55439814814814814</v>
      </c>
      <c r="P206" s="14">
        <v>55.84</v>
      </c>
      <c r="Q206" s="14">
        <v>331</v>
      </c>
      <c r="R206" s="14">
        <v>-49.66</v>
      </c>
      <c r="S206" s="18">
        <v>176.6</v>
      </c>
      <c r="T206" s="62">
        <v>0.58399999999999996</v>
      </c>
      <c r="U206" s="48" t="s">
        <v>58</v>
      </c>
      <c r="V206" s="14"/>
      <c r="X206" s="1">
        <f t="shared" si="0"/>
        <v>3.0537852783081871</v>
      </c>
      <c r="Z206" s="14" t="s">
        <v>61</v>
      </c>
      <c r="AA206" s="14">
        <f t="shared" si="4"/>
        <v>5</v>
      </c>
    </row>
    <row r="207" spans="1:27" ht="15.6" x14ac:dyDescent="0.3">
      <c r="A207" s="30">
        <v>16913</v>
      </c>
      <c r="B207" s="60">
        <v>42865</v>
      </c>
      <c r="C207" s="13">
        <v>0.4274189814814815</v>
      </c>
      <c r="D207" s="14">
        <v>62.24</v>
      </c>
      <c r="E207" s="14">
        <v>325</v>
      </c>
      <c r="F207" s="18">
        <v>-57.6</v>
      </c>
      <c r="G207" s="14">
        <v>124.19</v>
      </c>
      <c r="H207" s="62">
        <v>0.47099999999999997</v>
      </c>
      <c r="I207" s="13">
        <v>0.4279398148148148</v>
      </c>
      <c r="J207" s="14">
        <v>59.83</v>
      </c>
      <c r="K207" s="14">
        <v>325</v>
      </c>
      <c r="L207" s="14">
        <v>-54.64</v>
      </c>
      <c r="M207" s="14">
        <v>123.87</v>
      </c>
      <c r="N207" s="62">
        <v>0.21199999999999999</v>
      </c>
      <c r="O207" s="13">
        <v>0.42837962962962961</v>
      </c>
      <c r="P207" s="14">
        <v>57.84</v>
      </c>
      <c r="Q207" s="14">
        <v>327</v>
      </c>
      <c r="R207" s="14">
        <v>-52.17</v>
      </c>
      <c r="S207" s="14">
        <v>123.65</v>
      </c>
      <c r="T207" s="62">
        <v>0.43099999999999999</v>
      </c>
      <c r="U207" s="48" t="s">
        <v>20</v>
      </c>
      <c r="V207" s="3" t="s">
        <v>0</v>
      </c>
      <c r="X207" s="1">
        <f t="shared" si="0"/>
        <v>4.9359425062299751</v>
      </c>
      <c r="Z207" s="14" t="s">
        <v>61</v>
      </c>
      <c r="AA207" s="14">
        <f t="shared" si="4"/>
        <v>2</v>
      </c>
    </row>
    <row r="208" spans="1:27" ht="15.6" x14ac:dyDescent="0.3">
      <c r="A208" s="30">
        <v>16913</v>
      </c>
      <c r="B208" s="60">
        <v>42865</v>
      </c>
      <c r="C208" s="13">
        <v>0.43178240740740742</v>
      </c>
      <c r="D208" s="14">
        <v>43.76</v>
      </c>
      <c r="E208" s="14">
        <v>429</v>
      </c>
      <c r="F208" s="14">
        <v>-33.25</v>
      </c>
      <c r="G208" s="14">
        <v>122.93</v>
      </c>
      <c r="H208" s="62">
        <v>0.42699999999999999</v>
      </c>
      <c r="I208" s="13">
        <v>0.4319560185185185</v>
      </c>
      <c r="J208" s="14">
        <v>43.13</v>
      </c>
      <c r="K208" s="14">
        <v>438</v>
      </c>
      <c r="L208" s="14">
        <v>-32.31</v>
      </c>
      <c r="M208" s="14">
        <v>122.93</v>
      </c>
      <c r="N208" s="62">
        <v>0.13200000000000001</v>
      </c>
      <c r="O208" s="13">
        <v>0.43214120370370368</v>
      </c>
      <c r="P208" s="14">
        <v>42.52</v>
      </c>
      <c r="Q208" s="14">
        <v>447</v>
      </c>
      <c r="R208" s="14">
        <v>-31.38</v>
      </c>
      <c r="S208" s="14">
        <v>122.92</v>
      </c>
      <c r="T208" s="62">
        <v>0.221</v>
      </c>
      <c r="U208" s="48" t="s">
        <v>20</v>
      </c>
      <c r="V208" s="3" t="s">
        <v>0</v>
      </c>
      <c r="X208" s="1">
        <f t="shared" si="0"/>
        <v>10.464244719926537</v>
      </c>
      <c r="Z208" s="14" t="s">
        <v>60</v>
      </c>
      <c r="AA208" s="14">
        <f t="shared" si="4"/>
        <v>18</v>
      </c>
    </row>
    <row r="209" spans="1:27" ht="15.6" x14ac:dyDescent="0.3">
      <c r="A209" s="30">
        <v>16918</v>
      </c>
      <c r="B209" s="60">
        <v>42866</v>
      </c>
      <c r="C209" s="13">
        <v>0.88501157407407405</v>
      </c>
      <c r="D209" s="14">
        <v>62.09</v>
      </c>
      <c r="E209" s="14">
        <v>325</v>
      </c>
      <c r="F209" s="18">
        <v>-57.3</v>
      </c>
      <c r="G209" s="14">
        <v>275.69</v>
      </c>
      <c r="H209" s="62">
        <v>0.22800000000000001</v>
      </c>
      <c r="I209" s="13">
        <v>0.88597222222222227</v>
      </c>
      <c r="J209" s="14">
        <v>57.65</v>
      </c>
      <c r="K209" s="14">
        <v>328</v>
      </c>
      <c r="L209" s="14">
        <v>-51.87</v>
      </c>
      <c r="M209" s="14">
        <v>275.16000000000003</v>
      </c>
      <c r="N209" s="62">
        <v>4.5999999999999999E-2</v>
      </c>
      <c r="O209" s="13">
        <v>0.88693287037037039</v>
      </c>
      <c r="P209" s="14">
        <v>53.35</v>
      </c>
      <c r="Q209" s="14">
        <v>345</v>
      </c>
      <c r="R209" s="14">
        <v>-46.46</v>
      </c>
      <c r="S209" s="14">
        <v>274.83</v>
      </c>
      <c r="T209" s="62">
        <v>0.20100000000000001</v>
      </c>
      <c r="U209" s="48" t="s">
        <v>59</v>
      </c>
      <c r="V209" s="14"/>
      <c r="X209" s="1">
        <f t="shared" si="0"/>
        <v>24.567107750472594</v>
      </c>
      <c r="Z209" s="14" t="s">
        <v>60</v>
      </c>
      <c r="AA209" s="14">
        <f t="shared" si="4"/>
        <v>20</v>
      </c>
    </row>
    <row r="210" spans="1:27" ht="15.6" x14ac:dyDescent="0.3">
      <c r="A210" s="30">
        <v>17053</v>
      </c>
      <c r="B210" s="60">
        <v>42906</v>
      </c>
      <c r="C210" s="13">
        <v>0.24008101851851851</v>
      </c>
      <c r="D210" s="14">
        <v>49.95</v>
      </c>
      <c r="E210" s="14">
        <v>658</v>
      </c>
      <c r="F210" s="14">
        <v>-40.22</v>
      </c>
      <c r="G210" s="14">
        <v>45.38</v>
      </c>
      <c r="H210" s="62">
        <v>0.30599999999999999</v>
      </c>
      <c r="I210" s="13">
        <v>0.24069444444444443</v>
      </c>
      <c r="J210" s="14">
        <v>47.15</v>
      </c>
      <c r="K210" s="14">
        <v>711</v>
      </c>
      <c r="L210" s="14">
        <v>-37.33</v>
      </c>
      <c r="M210" s="14">
        <v>45.34</v>
      </c>
      <c r="N210" s="62">
        <v>8.1000000000000003E-2</v>
      </c>
      <c r="O210" s="13">
        <v>0.24157407407407408</v>
      </c>
      <c r="P210" s="14">
        <v>43.29</v>
      </c>
      <c r="Q210" s="14">
        <v>794</v>
      </c>
      <c r="R210" s="14">
        <v>-33.340000000000003</v>
      </c>
      <c r="S210" s="14">
        <v>45.33</v>
      </c>
      <c r="T210" s="62">
        <v>0.23200000000000001</v>
      </c>
      <c r="U210" s="49" t="s">
        <v>18</v>
      </c>
      <c r="V210" s="14"/>
      <c r="X210" s="1">
        <f t="shared" si="0"/>
        <v>14.271604938271604</v>
      </c>
      <c r="AA210" s="14">
        <f t="shared" si="4"/>
        <v>136</v>
      </c>
    </row>
    <row r="211" spans="1:27" ht="15.6" x14ac:dyDescent="0.3">
      <c r="A211" s="30">
        <v>17116</v>
      </c>
      <c r="B211" s="60">
        <v>42924</v>
      </c>
      <c r="C211" s="13">
        <v>0.59357638888888886</v>
      </c>
      <c r="D211" s="14">
        <v>110.27</v>
      </c>
      <c r="E211" s="14">
        <v>336</v>
      </c>
      <c r="F211" s="18">
        <v>-81.599999999999994</v>
      </c>
      <c r="G211" s="14">
        <v>163.11000000000001</v>
      </c>
      <c r="H211" s="62">
        <v>0.156</v>
      </c>
      <c r="I211" s="13">
        <v>0.59418981481481481</v>
      </c>
      <c r="J211" s="14">
        <v>106.83</v>
      </c>
      <c r="K211" s="14">
        <v>328</v>
      </c>
      <c r="L211" s="14">
        <v>-84.66</v>
      </c>
      <c r="M211" s="14">
        <v>149.85</v>
      </c>
      <c r="N211" s="62">
        <v>0.06</v>
      </c>
      <c r="O211" s="13">
        <v>0.59471064814814811</v>
      </c>
      <c r="P211" s="14">
        <v>103.87</v>
      </c>
      <c r="Q211" s="14">
        <v>325</v>
      </c>
      <c r="R211" s="14">
        <v>-86.65</v>
      </c>
      <c r="S211" s="14">
        <v>119.94</v>
      </c>
      <c r="T211" s="62">
        <v>0.19400000000000001</v>
      </c>
      <c r="U211" s="49" t="s">
        <v>18</v>
      </c>
      <c r="V211" s="14"/>
      <c r="X211" s="1">
        <f t="shared" si="0"/>
        <v>6.76</v>
      </c>
      <c r="AA211" s="14">
        <f t="shared" si="4"/>
        <v>-11</v>
      </c>
    </row>
    <row r="212" spans="1:27" ht="15.6" x14ac:dyDescent="0.3">
      <c r="A212" s="30">
        <v>17473</v>
      </c>
      <c r="B212" s="60">
        <v>43028</v>
      </c>
      <c r="C212" s="13">
        <v>0.64656250000000004</v>
      </c>
      <c r="D212" s="14">
        <v>126.89</v>
      </c>
      <c r="E212" s="14">
        <v>439</v>
      </c>
      <c r="F212" s="14">
        <v>-6.27</v>
      </c>
      <c r="G212" s="14">
        <v>341.63</v>
      </c>
      <c r="H212" s="62">
        <v>0.20899999999999999</v>
      </c>
      <c r="I212" s="13">
        <v>0.64744212962962966</v>
      </c>
      <c r="J212" s="14">
        <v>129.08000000000001</v>
      </c>
      <c r="K212" s="14">
        <v>398</v>
      </c>
      <c r="L212" s="14">
        <v>-11.02</v>
      </c>
      <c r="M212" s="14">
        <v>341.68</v>
      </c>
      <c r="N212" s="62">
        <v>6.3E-2</v>
      </c>
      <c r="O212" s="13">
        <v>0.64822916666666663</v>
      </c>
      <c r="P212" s="14">
        <v>130.86000000000001</v>
      </c>
      <c r="Q212" s="14">
        <v>370</v>
      </c>
      <c r="R212" s="14">
        <v>-15.37</v>
      </c>
      <c r="S212" s="14">
        <v>341.71</v>
      </c>
      <c r="T212" s="62">
        <v>0.16300000000000001</v>
      </c>
      <c r="U212" s="49" t="s">
        <v>18</v>
      </c>
      <c r="V212" s="14"/>
      <c r="X212" s="1">
        <f t="shared" si="0"/>
        <v>11.005542957923909</v>
      </c>
      <c r="AA212" s="14">
        <f t="shared" si="4"/>
        <v>-69</v>
      </c>
    </row>
    <row r="213" spans="1:27" ht="15.6" x14ac:dyDescent="0.3">
      <c r="A213" s="30">
        <v>17511</v>
      </c>
      <c r="B213" s="60">
        <v>43039</v>
      </c>
      <c r="C213" s="13">
        <v>0.72225694444444444</v>
      </c>
      <c r="D213" s="14">
        <v>116.89</v>
      </c>
      <c r="E213" s="14">
        <v>465</v>
      </c>
      <c r="F213" s="14">
        <v>2.61</v>
      </c>
      <c r="G213" s="14">
        <v>269.18</v>
      </c>
      <c r="H213" s="62">
        <v>0.14399999999999999</v>
      </c>
      <c r="I213" s="13">
        <v>0.72331018518518519</v>
      </c>
      <c r="J213" s="14">
        <v>119.84</v>
      </c>
      <c r="K213" s="14">
        <v>412</v>
      </c>
      <c r="L213" s="14">
        <v>-3.04</v>
      </c>
      <c r="M213" s="14">
        <v>268.25</v>
      </c>
      <c r="N213" s="62">
        <v>3.4000000000000002E-2</v>
      </c>
      <c r="O213" s="13">
        <v>0.72417824074074078</v>
      </c>
      <c r="P213" s="14">
        <v>122.17</v>
      </c>
      <c r="Q213" s="14">
        <v>378</v>
      </c>
      <c r="R213" s="14">
        <v>-7.86</v>
      </c>
      <c r="S213" s="18">
        <v>269.3</v>
      </c>
      <c r="T213" s="62">
        <v>0.13900000000000001</v>
      </c>
      <c r="U213" s="49" t="s">
        <v>18</v>
      </c>
      <c r="V213" s="14"/>
      <c r="X213" s="1">
        <f t="shared" si="0"/>
        <v>17.937716262975773</v>
      </c>
      <c r="AA213" s="14">
        <f t="shared" si="4"/>
        <v>-87</v>
      </c>
    </row>
  </sheetData>
  <sortState xmlns:xlrd2="http://schemas.microsoft.com/office/spreadsheetml/2017/richdata2" ref="A3:V213">
    <sortCondition ref="A4:A2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Hughes</cp:lastModifiedBy>
  <dcterms:created xsi:type="dcterms:W3CDTF">2021-06-22T14:31:15Z</dcterms:created>
  <dcterms:modified xsi:type="dcterms:W3CDTF">2022-06-15T20:42:35Z</dcterms:modified>
</cp:coreProperties>
</file>