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_filtered" sheetId="1" r:id="rId4"/>
  </sheets>
  <definedNames>
    <definedName hidden="1" localSheetId="0" name="_xlnm._FilterDatabase">combined_filtered!$B$4:$B$1000</definedName>
  </definedNames>
  <calcPr/>
</workbook>
</file>

<file path=xl/sharedStrings.xml><?xml version="1.0" encoding="utf-8"?>
<sst xmlns="http://schemas.openxmlformats.org/spreadsheetml/2006/main" count="2762" uniqueCount="102">
  <si>
    <t>f values are filtered with [0.05, 0.95] passband filter</t>
  </si>
  <si>
    <t>Provider</t>
  </si>
  <si>
    <t>AVG Δ% rsd</t>
  </si>
  <si>
    <t>AVG Δ% avg</t>
  </si>
  <si>
    <t>threshold</t>
  </si>
  <si>
    <t>tot changed &gt; thr</t>
  </si>
  <si>
    <t>AWS</t>
  </si>
  <si>
    <t>Azure</t>
  </si>
  <si>
    <t>provider</t>
  </si>
  <si>
    <t>instance</t>
  </si>
  <si>
    <t>bench_name</t>
  </si>
  <si>
    <t>unit</t>
  </si>
  <si>
    <t>avg f</t>
  </si>
  <si>
    <t>avg</t>
  </si>
  <si>
    <t>Δ% avg</t>
  </si>
  <si>
    <t>min f</t>
  </si>
  <si>
    <t>min</t>
  </si>
  <si>
    <t>Δ% min</t>
  </si>
  <si>
    <t>max f</t>
  </si>
  <si>
    <t>max</t>
  </si>
  <si>
    <t>Δ% max</t>
  </si>
  <si>
    <t>std f</t>
  </si>
  <si>
    <t>std</t>
  </si>
  <si>
    <t>Δ% std</t>
  </si>
  <si>
    <t>rsd f</t>
  </si>
  <si>
    <t>rsd</t>
  </si>
  <si>
    <t>Δ% rsd</t>
  </si>
  <si>
    <t>EGI</t>
  </si>
  <si>
    <t>aws</t>
  </si>
  <si>
    <t>a1.large-1</t>
  </si>
  <si>
    <t>CPU DUR</t>
  </si>
  <si>
    <t>s</t>
  </si>
  <si>
    <t>GCP</t>
  </si>
  <si>
    <t>a1.large-2</t>
  </si>
  <si>
    <t>a1.xlarge-1</t>
  </si>
  <si>
    <t>m5.large-1</t>
  </si>
  <si>
    <t>C1</t>
  </si>
  <si>
    <t>m5.large-2</t>
  </si>
  <si>
    <t>m5.xlarge-1</t>
  </si>
  <si>
    <t>C2</t>
  </si>
  <si>
    <t>MEM SPEED</t>
  </si>
  <si>
    <t>MiB/s</t>
  </si>
  <si>
    <t>C3</t>
  </si>
  <si>
    <t>C4</t>
  </si>
  <si>
    <t>A2-1</t>
  </si>
  <si>
    <t>A2-2</t>
  </si>
  <si>
    <t>A4-1</t>
  </si>
  <si>
    <t>CPU BZIP2</t>
  </si>
  <si>
    <t>seconds</t>
  </si>
  <si>
    <t>B2MS-1</t>
  </si>
  <si>
    <t>B2MS-2</t>
  </si>
  <si>
    <t>B4MS-1</t>
  </si>
  <si>
    <t>T1-1</t>
  </si>
  <si>
    <t>T1-2</t>
  </si>
  <si>
    <t>T2-1</t>
  </si>
  <si>
    <t>NET 5</t>
  </si>
  <si>
    <t>T3-1</t>
  </si>
  <si>
    <t>T3-2</t>
  </si>
  <si>
    <t>T4-1</t>
  </si>
  <si>
    <t>e2-t1-1</t>
  </si>
  <si>
    <t>e2-t1-2</t>
  </si>
  <si>
    <t>e2-t2-1</t>
  </si>
  <si>
    <t>DISK SEEK</t>
  </si>
  <si>
    <t>us</t>
  </si>
  <si>
    <t>n1-t1-1</t>
  </si>
  <si>
    <t>n1-t1-2</t>
  </si>
  <si>
    <t>n1-t2-1</t>
  </si>
  <si>
    <t>CPU LAT</t>
  </si>
  <si>
    <t>ms</t>
  </si>
  <si>
    <t>AVG Tot</t>
  </si>
  <si>
    <t>NET 2</t>
  </si>
  <si>
    <t>MEM LAT</t>
  </si>
  <si>
    <t>CPU SHA256</t>
  </si>
  <si>
    <t>DISK FILE W</t>
  </si>
  <si>
    <t>writes/s</t>
  </si>
  <si>
    <t>DISKB THR</t>
  </si>
  <si>
    <t>MB/s</t>
  </si>
  <si>
    <t>DISK LAT</t>
  </si>
  <si>
    <t>NET 4</t>
  </si>
  <si>
    <t>DISK FILE F</t>
  </si>
  <si>
    <t>fsyncs/s</t>
  </si>
  <si>
    <t>DISK FILE R</t>
  </si>
  <si>
    <t>reads/s</t>
  </si>
  <si>
    <t>APPB</t>
  </si>
  <si>
    <t>req/s</t>
  </si>
  <si>
    <t>NETB 1</t>
  </si>
  <si>
    <t>NETB 2</t>
  </si>
  <si>
    <t>DISK THR R</t>
  </si>
  <si>
    <t>NET 3</t>
  </si>
  <si>
    <t>CPU TH LAT</t>
  </si>
  <si>
    <t>NET 1</t>
  </si>
  <si>
    <t>DISK SEQ R</t>
  </si>
  <si>
    <t>DISK THR W</t>
  </si>
  <si>
    <t>DISKB LAT</t>
  </si>
  <si>
    <t>CPU EVENTS</t>
  </si>
  <si>
    <t>events/s</t>
  </si>
  <si>
    <t>CPU AES</t>
  </si>
  <si>
    <t>DISK SEQ W</t>
  </si>
  <si>
    <t>azure</t>
  </si>
  <si>
    <t>egi</t>
  </si>
  <si>
    <t>NETB 3</t>
  </si>
  <si>
    <t>gcp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</si>
</sst>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Calibri"/>
    </font>
    <font>
      <color theme="1"/>
      <name val="Calibri"/>
    </font>
    <font/>
    <font>
      <sz val="10.0"/>
    </font>
    <font>
      <sz val="10.0"/>
      <color rgb="FF0066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10" xfId="0" applyFont="1" applyNumberFormat="1"/>
    <xf borderId="0" fillId="0" fontId="1" numFmtId="10" xfId="0" applyAlignment="1" applyFont="1" applyNumberFormat="1">
      <alignment shrinkToFit="0" vertical="bottom" wrapText="0"/>
    </xf>
    <xf borderId="0" fillId="0" fontId="2" numFmtId="4" xfId="0" applyFont="1" applyNumberForma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" numFmtId="10" xfId="0" applyAlignment="1" applyBorder="1" applyFont="1" applyNumberFormat="1">
      <alignment shrinkToFit="0" vertical="bottom" wrapText="0"/>
    </xf>
    <xf borderId="2" fillId="0" fontId="1" numFmtId="4" xfId="0" applyAlignment="1" applyBorder="1" applyFont="1" applyNumberFormat="1">
      <alignment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/>
    </xf>
    <xf borderId="1" fillId="0" fontId="2" numFmtId="0" xfId="0" applyBorder="1" applyFont="1"/>
    <xf borderId="0" fillId="0" fontId="2" numFmtId="0" xfId="0" applyFont="1"/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0" xfId="0" applyBorder="1" applyFont="1" applyNumberFormat="1"/>
    <xf borderId="0" fillId="0" fontId="5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0.43"/>
    <col customWidth="1" min="3" max="3" width="12.14"/>
    <col customWidth="1" min="4" max="4" width="8.14"/>
    <col customWidth="1" min="5" max="12" width="9.0"/>
    <col customWidth="1" min="13" max="15" width="8.0"/>
    <col customWidth="1" min="16" max="18" width="8.57"/>
    <col customWidth="1" min="19" max="21" width="11.57"/>
    <col customWidth="1" min="22" max="23" width="12.29"/>
    <col customWidth="1" min="24" max="25" width="8.71"/>
    <col customWidth="1" min="26" max="26" width="11.57"/>
    <col customWidth="1" min="27" max="28" width="8.71"/>
  </cols>
  <sheetData>
    <row r="1" ht="12.75" customHeight="1">
      <c r="A1" s="1"/>
      <c r="B1" s="1" t="s">
        <v>0</v>
      </c>
      <c r="C1" s="1"/>
      <c r="D1" s="1"/>
      <c r="E1" s="2"/>
      <c r="F1" s="2"/>
      <c r="G1" s="3"/>
      <c r="H1" s="2"/>
      <c r="I1" s="2"/>
      <c r="J1" s="4"/>
      <c r="K1" s="2"/>
      <c r="L1" s="2"/>
      <c r="M1" s="4"/>
      <c r="N1" s="2"/>
      <c r="O1" s="2"/>
      <c r="P1" s="4"/>
      <c r="Q1" s="4"/>
      <c r="R1" s="4"/>
      <c r="S1" s="5"/>
      <c r="T1" s="1"/>
      <c r="U1" s="6" t="s">
        <v>1</v>
      </c>
      <c r="V1" s="7"/>
      <c r="W1" s="8" t="s">
        <v>2</v>
      </c>
      <c r="X1" s="9"/>
      <c r="Y1" s="9"/>
      <c r="Z1" s="8" t="s">
        <v>3</v>
      </c>
      <c r="AA1" s="1"/>
      <c r="AB1" s="1"/>
    </row>
    <row r="2" ht="12.75" customHeight="1">
      <c r="A2" s="1"/>
      <c r="B2" s="1" t="s">
        <v>4</v>
      </c>
      <c r="C2" s="1"/>
      <c r="D2" s="1"/>
      <c r="E2" s="2"/>
      <c r="F2" s="2"/>
      <c r="G2" s="3" t="s">
        <v>5</v>
      </c>
      <c r="H2" s="2"/>
      <c r="I2" s="2"/>
      <c r="J2" s="4" t="s">
        <v>5</v>
      </c>
      <c r="K2" s="2"/>
      <c r="L2" s="2"/>
      <c r="M2" s="4" t="s">
        <v>5</v>
      </c>
      <c r="N2" s="2"/>
      <c r="O2" s="2"/>
      <c r="P2" s="4" t="s">
        <v>5</v>
      </c>
      <c r="Q2" s="4"/>
      <c r="R2" s="4"/>
      <c r="S2" s="5" t="s">
        <v>5</v>
      </c>
      <c r="T2" s="1"/>
      <c r="U2" s="6" t="s">
        <v>6</v>
      </c>
      <c r="V2" s="7"/>
      <c r="W2" s="10">
        <f>AVERAGE(S5:S166)</f>
        <v>0.3564922919</v>
      </c>
      <c r="X2" s="9"/>
      <c r="Y2" s="9"/>
      <c r="Z2" s="10">
        <f>AVERAGE(G5:G166)</f>
        <v>-0.002212070571</v>
      </c>
      <c r="AA2" s="1"/>
      <c r="AB2" s="1"/>
    </row>
    <row r="3" ht="12.75" customHeight="1">
      <c r="A3" s="1"/>
      <c r="B3" s="11">
        <v>0.5</v>
      </c>
      <c r="C3" s="12">
        <f>-B3</f>
        <v>-0.5</v>
      </c>
      <c r="D3" s="1"/>
      <c r="E3" s="2"/>
      <c r="F3" s="2"/>
      <c r="G3" s="3">
        <f>(COUNTIFS(G5:G670,"&gt;"&amp;$B$3) + COUNTIFS(G5:G670,"&lt;"&amp;$C$3)) /COUNT(G5:G670)</f>
        <v>0</v>
      </c>
      <c r="H3" s="2"/>
      <c r="I3" s="2"/>
      <c r="J3" s="4">
        <f>(COUNTIFS(J5:J670,"&gt;"&amp;$B$3) + COUNTIFS(J5:J670,"&lt;"&amp;$C$3)) /COUNT(J5:J670)</f>
        <v>0.237593985</v>
      </c>
      <c r="K3" s="2"/>
      <c r="L3" s="2"/>
      <c r="M3" s="4">
        <f>(COUNTIFS(M5:M670,"&gt;"&amp;$B$3) + COUNTIFS(M5:M670,"&lt;"&amp;$C$3)) /COUNT(M5:M670)</f>
        <v>0.02102102102</v>
      </c>
      <c r="N3" s="2"/>
      <c r="O3" s="2"/>
      <c r="P3" s="4">
        <f>(COUNTIFS(P5:P670,"&gt;"&amp;$B$3) + COUNTIFS(P5:P670,"&lt;"&amp;$C$3)) /COUNT(P5:P670)</f>
        <v>0.1456456456</v>
      </c>
      <c r="Q3" s="4"/>
      <c r="R3" s="4"/>
      <c r="S3" s="3">
        <f>(COUNTIFS(S5:S670,"&gt;"&amp;$B$3) + COUNTIFS(S5:S670,"&lt;"&amp;$C$3)) /COUNT(S5:S670)</f>
        <v>0.1486486486</v>
      </c>
      <c r="T3" s="1"/>
      <c r="U3" s="6" t="s">
        <v>7</v>
      </c>
      <c r="V3" s="7"/>
      <c r="W3" s="10">
        <f>AVERAGE(S167:S334)</f>
        <v>0.2599460764</v>
      </c>
      <c r="X3" s="9"/>
      <c r="Y3" s="9"/>
      <c r="Z3" s="10">
        <f>AVERAGE(G167:G334)</f>
        <v>0.01196162057</v>
      </c>
      <c r="AA3" s="1"/>
      <c r="AB3" s="1"/>
    </row>
    <row r="4" ht="12.75" customHeight="1">
      <c r="A4" s="1" t="s">
        <v>8</v>
      </c>
      <c r="B4" s="1" t="s">
        <v>9</v>
      </c>
      <c r="C4" s="1" t="s">
        <v>10</v>
      </c>
      <c r="D4" s="1" t="s">
        <v>11</v>
      </c>
      <c r="E4" s="2" t="s">
        <v>12</v>
      </c>
      <c r="F4" s="2" t="s">
        <v>13</v>
      </c>
      <c r="G4" s="13" t="s">
        <v>14</v>
      </c>
      <c r="H4" s="2" t="s">
        <v>15</v>
      </c>
      <c r="I4" s="2" t="s">
        <v>16</v>
      </c>
      <c r="J4" s="14" t="s">
        <v>17</v>
      </c>
      <c r="K4" s="2" t="s">
        <v>18</v>
      </c>
      <c r="L4" s="2" t="s">
        <v>19</v>
      </c>
      <c r="M4" s="14" t="s">
        <v>20</v>
      </c>
      <c r="N4" s="2" t="s">
        <v>21</v>
      </c>
      <c r="O4" s="2" t="s">
        <v>22</v>
      </c>
      <c r="P4" s="14" t="s">
        <v>23</v>
      </c>
      <c r="Q4" s="4" t="s">
        <v>24</v>
      </c>
      <c r="R4" s="4" t="s">
        <v>25</v>
      </c>
      <c r="S4" s="15" t="s">
        <v>26</v>
      </c>
      <c r="T4" s="1"/>
      <c r="U4" s="6" t="s">
        <v>27</v>
      </c>
      <c r="V4" s="7"/>
      <c r="W4" s="10">
        <f>AVERAGE(S335:S502)</f>
        <v>0.2592739852</v>
      </c>
      <c r="X4" s="16"/>
      <c r="Y4" s="9"/>
      <c r="Z4" s="10">
        <f>AVERAGE(G335:G502)</f>
        <v>0.009259238265</v>
      </c>
      <c r="AA4" s="17"/>
      <c r="AB4" s="17"/>
    </row>
    <row r="5" ht="12.75" customHeight="1">
      <c r="A5" s="18" t="s">
        <v>28</v>
      </c>
      <c r="B5" s="18" t="s">
        <v>29</v>
      </c>
      <c r="C5" s="18" t="s">
        <v>30</v>
      </c>
      <c r="D5" s="18" t="s">
        <v>31</v>
      </c>
      <c r="E5" s="2">
        <v>0.340657151906415</v>
      </c>
      <c r="F5" s="2">
        <v>0.349643383131956</v>
      </c>
      <c r="G5" s="3">
        <f t="shared" ref="G5:G670" si="1">(F5-E5)/F5</f>
        <v>0.02570113338</v>
      </c>
      <c r="H5" s="2">
        <v>0.263586091995239</v>
      </c>
      <c r="I5" s="2">
        <v>0.258895063400269</v>
      </c>
      <c r="J5" s="3">
        <f t="shared" ref="J5:J670" si="2">(H5-I5)/I5</f>
        <v>0.01811942079</v>
      </c>
      <c r="K5" s="2">
        <v>0.546041345596313</v>
      </c>
      <c r="L5" s="2">
        <v>0.774652338027954</v>
      </c>
      <c r="M5" s="3">
        <f t="shared" ref="M5:M670" si="3">(L5-K5)/L5</f>
        <v>0.2951143128</v>
      </c>
      <c r="N5" s="2">
        <v>0.0816003412042217</v>
      </c>
      <c r="O5" s="2">
        <v>0.0982387347525404</v>
      </c>
      <c r="P5" s="3">
        <f t="shared" ref="P5:P670" si="4">(O5-N5)/O5</f>
        <v>0.1693669365</v>
      </c>
      <c r="Q5" s="4">
        <v>0.239538024513981</v>
      </c>
      <c r="R5" s="4">
        <v>0.280968379474422</v>
      </c>
      <c r="S5" s="3">
        <f t="shared" ref="S5:S670" si="5">(R5-Q5)/R5</f>
        <v>0.1474555786</v>
      </c>
      <c r="U5" s="6" t="s">
        <v>32</v>
      </c>
      <c r="V5" s="7"/>
      <c r="W5" s="10">
        <f>AVERAGE(S503:S670)</f>
        <v>0.3291043315</v>
      </c>
      <c r="X5" s="16"/>
      <c r="Y5" s="16"/>
      <c r="Z5" s="10">
        <f>AVERAGE(G503:G670)</f>
        <v>-0.0005217105899</v>
      </c>
    </row>
    <row r="6" ht="12.75" customHeight="1">
      <c r="A6" s="18" t="s">
        <v>28</v>
      </c>
      <c r="B6" s="18" t="s">
        <v>33</v>
      </c>
      <c r="C6" s="18" t="s">
        <v>30</v>
      </c>
      <c r="D6" s="18" t="s">
        <v>31</v>
      </c>
      <c r="E6" s="2">
        <v>0.33084324220571</v>
      </c>
      <c r="F6" s="2">
        <v>0.3400078101458</v>
      </c>
      <c r="G6" s="3">
        <f t="shared" si="1"/>
        <v>0.02695399243</v>
      </c>
      <c r="H6" s="2">
        <v>0.263090324401855</v>
      </c>
      <c r="I6" s="2">
        <v>0.259735441207886</v>
      </c>
      <c r="J6" s="3">
        <f t="shared" si="2"/>
        <v>0.01291653992</v>
      </c>
      <c r="K6" s="2">
        <v>0.529793834686279</v>
      </c>
      <c r="L6" s="2">
        <v>0.643823671340942</v>
      </c>
      <c r="M6" s="3">
        <f t="shared" si="3"/>
        <v>0.1771134578</v>
      </c>
      <c r="N6" s="2">
        <v>0.0780689827785204</v>
      </c>
      <c r="O6" s="2">
        <v>0.0940859162773473</v>
      </c>
      <c r="P6" s="3">
        <f t="shared" si="4"/>
        <v>0.1702373122</v>
      </c>
      <c r="Q6" s="4">
        <v>0.235969706553592</v>
      </c>
      <c r="R6" s="4">
        <v>0.276716926699425</v>
      </c>
      <c r="S6" s="3">
        <f t="shared" si="5"/>
        <v>0.1472523587</v>
      </c>
      <c r="W6" s="3"/>
    </row>
    <row r="7" ht="12.75" customHeight="1">
      <c r="A7" s="18" t="s">
        <v>28</v>
      </c>
      <c r="B7" s="18" t="s">
        <v>34</v>
      </c>
      <c r="C7" s="18" t="s">
        <v>30</v>
      </c>
      <c r="D7" s="18" t="s">
        <v>31</v>
      </c>
      <c r="E7" s="2">
        <v>0.304648824778113</v>
      </c>
      <c r="F7" s="2">
        <v>0.318382268298863</v>
      </c>
      <c r="G7" s="3">
        <f t="shared" si="1"/>
        <v>0.04313507657</v>
      </c>
      <c r="H7" s="2">
        <v>0.26276216506958</v>
      </c>
      <c r="I7" s="2">
        <v>0.258141136169434</v>
      </c>
      <c r="J7" s="3">
        <f t="shared" si="2"/>
        <v>0.01790117208</v>
      </c>
      <c r="K7" s="2">
        <v>0.484724044799805</v>
      </c>
      <c r="L7" s="2">
        <v>0.923454570770264</v>
      </c>
      <c r="M7" s="3">
        <f t="shared" si="3"/>
        <v>0.4750970322</v>
      </c>
      <c r="N7" s="2">
        <v>0.0436615978934267</v>
      </c>
      <c r="O7" s="2">
        <v>0.0849081971192236</v>
      </c>
      <c r="P7" s="3">
        <f t="shared" si="4"/>
        <v>0.4857787661</v>
      </c>
      <c r="Q7" s="4">
        <v>0.143317795252376</v>
      </c>
      <c r="R7" s="4">
        <v>0.266686325130145</v>
      </c>
      <c r="S7" s="3">
        <f t="shared" si="5"/>
        <v>0.4625978847</v>
      </c>
      <c r="U7" s="19" t="s">
        <v>1</v>
      </c>
      <c r="V7" s="20"/>
      <c r="W7" s="8" t="s">
        <v>2</v>
      </c>
      <c r="X7" s="20"/>
      <c r="Y7" s="20"/>
      <c r="Z7" s="8" t="s">
        <v>3</v>
      </c>
      <c r="AA7" s="20"/>
      <c r="AB7" s="20"/>
    </row>
    <row r="8" ht="12.75" customHeight="1">
      <c r="A8" s="18" t="s">
        <v>28</v>
      </c>
      <c r="B8" s="18" t="s">
        <v>35</v>
      </c>
      <c r="C8" s="18" t="s">
        <v>30</v>
      </c>
      <c r="D8" s="18" t="s">
        <v>31</v>
      </c>
      <c r="E8" s="2">
        <v>0.161095992625986</v>
      </c>
      <c r="F8" s="2">
        <v>0.170078384420581</v>
      </c>
      <c r="G8" s="3">
        <f t="shared" si="1"/>
        <v>0.0528132474</v>
      </c>
      <c r="H8" s="2">
        <v>0.097857666015625</v>
      </c>
      <c r="I8" s="2">
        <v>0.0956901073455811</v>
      </c>
      <c r="J8" s="3">
        <f t="shared" si="2"/>
        <v>0.02265185744</v>
      </c>
      <c r="K8" s="2">
        <v>0.369934988021851</v>
      </c>
      <c r="L8" s="2">
        <v>0.527424049377441</v>
      </c>
      <c r="M8" s="3">
        <f t="shared" si="3"/>
        <v>0.2986004554</v>
      </c>
      <c r="N8" s="2">
        <v>0.074480658719274</v>
      </c>
      <c r="O8" s="2">
        <v>0.0900892792198582</v>
      </c>
      <c r="P8" s="3">
        <f t="shared" si="4"/>
        <v>0.173257247</v>
      </c>
      <c r="Q8" s="4">
        <v>0.462337128970021</v>
      </c>
      <c r="R8" s="4">
        <v>0.529692703318957</v>
      </c>
      <c r="S8" s="3">
        <f t="shared" si="5"/>
        <v>0.1271597172</v>
      </c>
      <c r="U8" s="19" t="s">
        <v>6</v>
      </c>
      <c r="V8" s="20" t="s">
        <v>29</v>
      </c>
      <c r="W8" s="10">
        <f t="shared" ref="W8:W13" si="6">AVERAGEIF($B$5:$B$166,V8,$S$5:$S$166)</f>
        <v>0.3273630673</v>
      </c>
      <c r="X8" s="19" t="s">
        <v>36</v>
      </c>
      <c r="Y8" s="21">
        <f>AVERAGE(W8:W9)</f>
        <v>0.3199324912</v>
      </c>
      <c r="Z8" s="10">
        <f t="shared" ref="Z8:Z13" si="7">AVERAGEIF($B$5:$B$166,V8,$G$5:$G$166)</f>
        <v>-0.002449018147</v>
      </c>
      <c r="AA8" s="19" t="s">
        <v>36</v>
      </c>
      <c r="AB8" s="21">
        <f>AVERAGE(Z8:Z9)</f>
        <v>-0.002419221657</v>
      </c>
    </row>
    <row r="9" ht="12.75" customHeight="1">
      <c r="A9" s="18" t="s">
        <v>28</v>
      </c>
      <c r="B9" s="18" t="s">
        <v>37</v>
      </c>
      <c r="C9" s="18" t="s">
        <v>30</v>
      </c>
      <c r="D9" s="18" t="s">
        <v>31</v>
      </c>
      <c r="E9" s="2">
        <v>0.164609131204739</v>
      </c>
      <c r="F9" s="2">
        <v>0.173830123835515</v>
      </c>
      <c r="G9" s="3">
        <f t="shared" si="1"/>
        <v>0.05304599932</v>
      </c>
      <c r="H9" s="2">
        <v>0.0977740287780762</v>
      </c>
      <c r="I9" s="2">
        <v>0.096330738067627</v>
      </c>
      <c r="J9" s="3">
        <f t="shared" si="2"/>
        <v>0.01498266015</v>
      </c>
      <c r="K9" s="2">
        <v>0.374186134338379</v>
      </c>
      <c r="L9" s="2">
        <v>0.566876840591431</v>
      </c>
      <c r="M9" s="3">
        <f t="shared" si="3"/>
        <v>0.3399163495</v>
      </c>
      <c r="N9" s="2">
        <v>0.0764589317867279</v>
      </c>
      <c r="O9" s="2">
        <v>0.0930367475901325</v>
      </c>
      <c r="P9" s="3">
        <f t="shared" si="4"/>
        <v>0.1781856764</v>
      </c>
      <c r="Q9" s="4">
        <v>0.464487791334184</v>
      </c>
      <c r="R9" s="4">
        <v>0.535216483410938</v>
      </c>
      <c r="S9" s="3">
        <f t="shared" si="5"/>
        <v>0.1321496895</v>
      </c>
      <c r="U9" s="20"/>
      <c r="V9" s="19" t="s">
        <v>33</v>
      </c>
      <c r="W9" s="10">
        <f t="shared" si="6"/>
        <v>0.3125019151</v>
      </c>
      <c r="X9" s="20"/>
      <c r="Y9" s="20"/>
      <c r="Z9" s="10">
        <f t="shared" si="7"/>
        <v>-0.002389425167</v>
      </c>
      <c r="AA9" s="20"/>
      <c r="AB9" s="20"/>
    </row>
    <row r="10" ht="12.75" customHeight="1">
      <c r="A10" s="18" t="s">
        <v>28</v>
      </c>
      <c r="B10" s="18" t="s">
        <v>38</v>
      </c>
      <c r="C10" s="18" t="s">
        <v>30</v>
      </c>
      <c r="D10" s="18" t="s">
        <v>31</v>
      </c>
      <c r="E10" s="2">
        <v>0.120133052572138</v>
      </c>
      <c r="F10" s="2">
        <v>0.123285689218712</v>
      </c>
      <c r="G10" s="3">
        <f t="shared" si="1"/>
        <v>0.02557179723</v>
      </c>
      <c r="H10" s="2">
        <v>0.0975876808166504</v>
      </c>
      <c r="I10" s="2">
        <v>0.0929896831512451</v>
      </c>
      <c r="J10" s="3">
        <f t="shared" si="2"/>
        <v>0.04944632038</v>
      </c>
      <c r="K10" s="2">
        <v>0.187008857727051</v>
      </c>
      <c r="L10" s="2">
        <v>0.278784799575806</v>
      </c>
      <c r="M10" s="3">
        <f t="shared" si="3"/>
        <v>0.3291999492</v>
      </c>
      <c r="N10" s="2">
        <v>0.0258194041564016</v>
      </c>
      <c r="O10" s="2">
        <v>0.0317001718270004</v>
      </c>
      <c r="P10" s="3">
        <f t="shared" si="4"/>
        <v>0.1855121702</v>
      </c>
      <c r="Q10" s="4">
        <v>0.214923400376408</v>
      </c>
      <c r="R10" s="4">
        <v>0.257127749602499</v>
      </c>
      <c r="S10" s="3">
        <f t="shared" si="5"/>
        <v>0.1641376681</v>
      </c>
      <c r="U10" s="20"/>
      <c r="V10" s="20" t="s">
        <v>34</v>
      </c>
      <c r="W10" s="10">
        <f t="shared" si="6"/>
        <v>0.3386015957</v>
      </c>
      <c r="X10" s="19" t="s">
        <v>39</v>
      </c>
      <c r="Y10" s="21">
        <f>AVERAGE(W10)</f>
        <v>0.3386015957</v>
      </c>
      <c r="Z10" s="10">
        <f t="shared" si="7"/>
        <v>-0.002101683059</v>
      </c>
      <c r="AA10" s="19" t="s">
        <v>39</v>
      </c>
      <c r="AB10" s="21">
        <f>AVERAGE(Z10)</f>
        <v>-0.002101683059</v>
      </c>
    </row>
    <row r="11" ht="12.75" customHeight="1">
      <c r="A11" s="18" t="s">
        <v>28</v>
      </c>
      <c r="B11" s="18" t="s">
        <v>29</v>
      </c>
      <c r="C11" s="18" t="s">
        <v>40</v>
      </c>
      <c r="D11" s="18" t="s">
        <v>41</v>
      </c>
      <c r="E11" s="2">
        <v>21054.8733927755</v>
      </c>
      <c r="F11" s="2">
        <v>20957.4975380189</v>
      </c>
      <c r="G11" s="3">
        <f t="shared" si="1"/>
        <v>-0.004646349335</v>
      </c>
      <c r="H11" s="2">
        <v>20359.2133333333</v>
      </c>
      <c r="I11" s="2">
        <v>11900.95</v>
      </c>
      <c r="J11" s="3">
        <f t="shared" si="2"/>
        <v>0.7107216931</v>
      </c>
      <c r="K11" s="2">
        <v>21233.9533333333</v>
      </c>
      <c r="L11" s="2">
        <v>21373.67</v>
      </c>
      <c r="M11" s="3">
        <f t="shared" si="3"/>
        <v>0.00653685898</v>
      </c>
      <c r="N11" s="2">
        <v>171.505836472911</v>
      </c>
      <c r="O11" s="2">
        <v>643.154202795792</v>
      </c>
      <c r="P11" s="3">
        <f t="shared" si="4"/>
        <v>0.7333363667</v>
      </c>
      <c r="Q11" s="4">
        <v>0.00814565983245284</v>
      </c>
      <c r="R11" s="4">
        <v>0.0306885018895528</v>
      </c>
      <c r="S11" s="3">
        <f t="shared" si="5"/>
        <v>0.7345696489</v>
      </c>
      <c r="U11" s="20"/>
      <c r="V11" s="20" t="s">
        <v>35</v>
      </c>
      <c r="W11" s="10">
        <f t="shared" si="6"/>
        <v>0.3908880718</v>
      </c>
      <c r="X11" s="19" t="s">
        <v>42</v>
      </c>
      <c r="Y11" s="21">
        <f>AVERAGE(W11:W12)</f>
        <v>0.4014743737</v>
      </c>
      <c r="Z11" s="10">
        <f t="shared" si="7"/>
        <v>-0.001673294725</v>
      </c>
      <c r="AA11" s="19" t="s">
        <v>42</v>
      </c>
      <c r="AB11" s="21">
        <f>AVERAGE(Z11:Z12)</f>
        <v>-0.001737873666</v>
      </c>
    </row>
    <row r="12" ht="12.75" customHeight="1">
      <c r="A12" s="18" t="s">
        <v>28</v>
      </c>
      <c r="B12" s="18" t="s">
        <v>33</v>
      </c>
      <c r="C12" s="18" t="s">
        <v>40</v>
      </c>
      <c r="D12" s="18" t="s">
        <v>41</v>
      </c>
      <c r="E12" s="2">
        <v>21024.5619387289</v>
      </c>
      <c r="F12" s="2">
        <v>20970.0753062063</v>
      </c>
      <c r="G12" s="3">
        <f t="shared" si="1"/>
        <v>-0.002598304094</v>
      </c>
      <c r="H12" s="2">
        <v>20341.7133333333</v>
      </c>
      <c r="I12" s="2">
        <v>16120.1766666667</v>
      </c>
      <c r="J12" s="3">
        <f t="shared" si="2"/>
        <v>0.2618790572</v>
      </c>
      <c r="K12" s="2">
        <v>21262.6133333333</v>
      </c>
      <c r="L12" s="2">
        <v>21439.3433333333</v>
      </c>
      <c r="M12" s="3">
        <f t="shared" si="3"/>
        <v>0.008243256207</v>
      </c>
      <c r="N12" s="2">
        <v>232.497753971762</v>
      </c>
      <c r="O12" s="2">
        <v>432.523063122114</v>
      </c>
      <c r="P12" s="3">
        <f t="shared" si="4"/>
        <v>0.4624616031</v>
      </c>
      <c r="Q12" s="4">
        <v>0.0110583875492541</v>
      </c>
      <c r="R12" s="4">
        <v>0.0206257277003724</v>
      </c>
      <c r="S12" s="3">
        <f t="shared" si="5"/>
        <v>0.4638546717</v>
      </c>
      <c r="U12" s="20"/>
      <c r="V12" s="20" t="s">
        <v>37</v>
      </c>
      <c r="W12" s="10">
        <f t="shared" si="6"/>
        <v>0.4120606756</v>
      </c>
      <c r="X12" s="20"/>
      <c r="Y12" s="20"/>
      <c r="Z12" s="10">
        <f t="shared" si="7"/>
        <v>-0.001802452607</v>
      </c>
      <c r="AA12" s="20"/>
      <c r="AB12" s="20"/>
    </row>
    <row r="13" ht="12.75" customHeight="1">
      <c r="A13" s="18" t="s">
        <v>28</v>
      </c>
      <c r="B13" s="18" t="s">
        <v>34</v>
      </c>
      <c r="C13" s="18" t="s">
        <v>40</v>
      </c>
      <c r="D13" s="18" t="s">
        <v>41</v>
      </c>
      <c r="E13" s="2">
        <v>36608.9153772291</v>
      </c>
      <c r="F13" s="2">
        <v>36603.5750924784</v>
      </c>
      <c r="G13" s="3">
        <f t="shared" si="1"/>
        <v>-0.0001458951684</v>
      </c>
      <c r="H13" s="2">
        <v>35398.48</v>
      </c>
      <c r="I13" s="2">
        <v>30684.44</v>
      </c>
      <c r="J13" s="3">
        <f t="shared" si="2"/>
        <v>0.1536296572</v>
      </c>
      <c r="K13" s="2">
        <v>37823.3266666667</v>
      </c>
      <c r="L13" s="2">
        <v>40986.98</v>
      </c>
      <c r="M13" s="3">
        <f t="shared" si="3"/>
        <v>0.07718678793</v>
      </c>
      <c r="N13" s="2">
        <v>520.720055781467</v>
      </c>
      <c r="O13" s="2">
        <v>817.148053372762</v>
      </c>
      <c r="P13" s="3">
        <f t="shared" si="4"/>
        <v>0.3627592287</v>
      </c>
      <c r="Q13" s="4">
        <v>0.0142238591451239</v>
      </c>
      <c r="R13" s="4">
        <v>0.0223242689083853</v>
      </c>
      <c r="S13" s="3">
        <f t="shared" si="5"/>
        <v>0.3628521855</v>
      </c>
      <c r="U13" s="20"/>
      <c r="V13" s="20" t="s">
        <v>38</v>
      </c>
      <c r="W13" s="10">
        <f t="shared" si="6"/>
        <v>0.3510376904</v>
      </c>
      <c r="X13" s="19" t="s">
        <v>43</v>
      </c>
      <c r="Y13" s="21">
        <f>AVERAGE(W13)</f>
        <v>0.3510376904</v>
      </c>
      <c r="Z13" s="10">
        <f t="shared" si="7"/>
        <v>-0.002878257912</v>
      </c>
      <c r="AA13" s="19" t="s">
        <v>43</v>
      </c>
      <c r="AB13" s="21">
        <f>AVERAGE(Z13)</f>
        <v>-0.002878257912</v>
      </c>
    </row>
    <row r="14" ht="12.75" customHeight="1">
      <c r="A14" s="18" t="s">
        <v>28</v>
      </c>
      <c r="B14" s="18" t="s">
        <v>35</v>
      </c>
      <c r="C14" s="18" t="s">
        <v>40</v>
      </c>
      <c r="D14" s="18" t="s">
        <v>41</v>
      </c>
      <c r="E14" s="2">
        <v>15616.0370187471</v>
      </c>
      <c r="F14" s="2">
        <v>15614.8019893136</v>
      </c>
      <c r="G14" s="3">
        <f t="shared" si="1"/>
        <v>-0.00007909350591</v>
      </c>
      <c r="H14" s="2">
        <v>15549.2233333333</v>
      </c>
      <c r="I14" s="2">
        <v>14115.0866666667</v>
      </c>
      <c r="J14" s="3">
        <f t="shared" si="2"/>
        <v>0.1016031074</v>
      </c>
      <c r="K14" s="2">
        <v>15648.0866666667</v>
      </c>
      <c r="L14" s="2">
        <v>17325.33</v>
      </c>
      <c r="M14" s="3">
        <f t="shared" si="3"/>
        <v>0.09680873803</v>
      </c>
      <c r="N14" s="2">
        <v>20.9289205757541</v>
      </c>
      <c r="O14" s="2">
        <v>129.660123687743</v>
      </c>
      <c r="P14" s="3">
        <f t="shared" si="4"/>
        <v>0.8385862979</v>
      </c>
      <c r="Q14" s="4">
        <v>0.00134021970815187</v>
      </c>
      <c r="R14" s="4">
        <v>0.00830366749296466</v>
      </c>
      <c r="S14" s="3">
        <f t="shared" si="5"/>
        <v>0.8385990637</v>
      </c>
      <c r="U14" s="19" t="s">
        <v>7</v>
      </c>
      <c r="V14" s="20" t="s">
        <v>44</v>
      </c>
      <c r="W14" s="10">
        <f t="shared" ref="W14:W19" si="8">AVERAGEIF($B$167:$B$334,V14,$S$167:$S$334)</f>
        <v>0.167727398</v>
      </c>
      <c r="X14" s="19" t="s">
        <v>36</v>
      </c>
      <c r="Y14" s="21">
        <f>AVERAGE(W14:W15)</f>
        <v>0.1682259886</v>
      </c>
      <c r="Z14" s="10">
        <f t="shared" ref="Z14:Z19" si="9">AVERAGEIF($B$167:$B$334,V14,$G$167:$G$334)</f>
        <v>0.03162002344</v>
      </c>
      <c r="AA14" s="19" t="s">
        <v>36</v>
      </c>
      <c r="AB14" s="21">
        <f>AVERAGE(Z14:Z15)</f>
        <v>0.02740496065</v>
      </c>
    </row>
    <row r="15" ht="12.75" customHeight="1">
      <c r="A15" s="18" t="s">
        <v>28</v>
      </c>
      <c r="B15" s="18" t="s">
        <v>37</v>
      </c>
      <c r="C15" s="18" t="s">
        <v>40</v>
      </c>
      <c r="D15" s="18" t="s">
        <v>41</v>
      </c>
      <c r="E15" s="2">
        <v>15616.7375445816</v>
      </c>
      <c r="F15" s="2">
        <v>15610.3463008631</v>
      </c>
      <c r="G15" s="3">
        <f t="shared" si="1"/>
        <v>-0.0004094235705</v>
      </c>
      <c r="H15" s="2">
        <v>15552.15</v>
      </c>
      <c r="I15" s="2">
        <v>13418.9366666667</v>
      </c>
      <c r="J15" s="3">
        <f t="shared" si="2"/>
        <v>0.1589703705</v>
      </c>
      <c r="K15" s="2">
        <v>15648.3466666667</v>
      </c>
      <c r="L15" s="2">
        <v>16025.3266666667</v>
      </c>
      <c r="M15" s="3">
        <f t="shared" si="3"/>
        <v>0.02352401345</v>
      </c>
      <c r="N15" s="2">
        <v>21.6054827942815</v>
      </c>
      <c r="O15" s="2">
        <v>136.712019423528</v>
      </c>
      <c r="P15" s="3">
        <f t="shared" si="4"/>
        <v>0.8419635458</v>
      </c>
      <c r="Q15" s="4">
        <v>0.00138348248042228</v>
      </c>
      <c r="R15" s="4">
        <v>0.00875778261344331</v>
      </c>
      <c r="S15" s="3">
        <f t="shared" si="5"/>
        <v>0.8420282232</v>
      </c>
      <c r="U15" s="20"/>
      <c r="V15" s="20" t="s">
        <v>45</v>
      </c>
      <c r="W15" s="10">
        <f t="shared" si="8"/>
        <v>0.1687245793</v>
      </c>
      <c r="X15" s="20"/>
      <c r="Y15" s="20"/>
      <c r="Z15" s="10">
        <f t="shared" si="9"/>
        <v>0.02318989787</v>
      </c>
      <c r="AA15" s="20"/>
      <c r="AB15" s="20"/>
    </row>
    <row r="16" ht="12.75" customHeight="1">
      <c r="A16" s="18" t="s">
        <v>28</v>
      </c>
      <c r="B16" s="18" t="s">
        <v>38</v>
      </c>
      <c r="C16" s="18" t="s">
        <v>40</v>
      </c>
      <c r="D16" s="18" t="s">
        <v>41</v>
      </c>
      <c r="E16" s="2">
        <v>29458.3383767718</v>
      </c>
      <c r="F16" s="2">
        <v>29470.996810522</v>
      </c>
      <c r="G16" s="3">
        <f t="shared" si="1"/>
        <v>0.0004295217373</v>
      </c>
      <c r="H16" s="2">
        <v>28732.5066666667</v>
      </c>
      <c r="I16" s="2">
        <v>27792.32</v>
      </c>
      <c r="J16" s="3">
        <f t="shared" si="2"/>
        <v>0.03382900984</v>
      </c>
      <c r="K16" s="2">
        <v>30155.9333333333</v>
      </c>
      <c r="L16" s="2">
        <v>34078.5266666667</v>
      </c>
      <c r="M16" s="3">
        <f t="shared" si="3"/>
        <v>0.1151045458</v>
      </c>
      <c r="N16" s="2">
        <v>334.189324571799</v>
      </c>
      <c r="O16" s="2">
        <v>509.460896763319</v>
      </c>
      <c r="P16" s="3">
        <f t="shared" si="4"/>
        <v>0.3440334151</v>
      </c>
      <c r="Q16" s="4">
        <v>0.0113444730078636</v>
      </c>
      <c r="R16" s="4">
        <v>0.017286856635315</v>
      </c>
      <c r="S16" s="3">
        <f t="shared" si="5"/>
        <v>0.3437515422</v>
      </c>
      <c r="U16" s="20"/>
      <c r="V16" s="20" t="s">
        <v>46</v>
      </c>
      <c r="W16" s="10">
        <f t="shared" si="8"/>
        <v>0.1764468503</v>
      </c>
      <c r="X16" s="19" t="s">
        <v>39</v>
      </c>
      <c r="Y16" s="21">
        <f>AVERAGE(W16)</f>
        <v>0.1764468503</v>
      </c>
      <c r="Z16" s="10">
        <f t="shared" si="9"/>
        <v>0.0215985842</v>
      </c>
      <c r="AA16" s="19" t="s">
        <v>39</v>
      </c>
      <c r="AB16" s="21">
        <f>AVERAGE(Z16)</f>
        <v>0.0215985842</v>
      </c>
    </row>
    <row r="17" ht="12.75" customHeight="1">
      <c r="A17" s="18" t="s">
        <v>28</v>
      </c>
      <c r="B17" s="18" t="s">
        <v>29</v>
      </c>
      <c r="C17" s="18" t="s">
        <v>47</v>
      </c>
      <c r="D17" s="18" t="s">
        <v>48</v>
      </c>
      <c r="E17" s="2">
        <v>9.60540740740741</v>
      </c>
      <c r="F17" s="2">
        <v>9.60930374023839</v>
      </c>
      <c r="G17" s="3">
        <f t="shared" si="1"/>
        <v>0.0004054750413</v>
      </c>
      <c r="H17" s="2">
        <v>9.545</v>
      </c>
      <c r="I17" s="2">
        <v>9.388</v>
      </c>
      <c r="J17" s="3">
        <f t="shared" si="2"/>
        <v>0.01672347678</v>
      </c>
      <c r="K17" s="2">
        <v>9.737</v>
      </c>
      <c r="L17" s="2">
        <v>10.0416666666667</v>
      </c>
      <c r="M17" s="3">
        <f t="shared" si="3"/>
        <v>0.03034024896</v>
      </c>
      <c r="N17" s="2">
        <v>0.0515446005765477</v>
      </c>
      <c r="O17" s="2">
        <v>0.067795176483606</v>
      </c>
      <c r="P17" s="3">
        <f t="shared" si="4"/>
        <v>0.2397010636</v>
      </c>
      <c r="Q17" s="4">
        <v>0.00536620659492257</v>
      </c>
      <c r="R17" s="4">
        <v>0.00705516011526597</v>
      </c>
      <c r="S17" s="3">
        <f t="shared" si="5"/>
        <v>0.2393926563</v>
      </c>
      <c r="U17" s="20"/>
      <c r="V17" s="20" t="s">
        <v>49</v>
      </c>
      <c r="W17" s="10">
        <f t="shared" si="8"/>
        <v>0.3497561588</v>
      </c>
      <c r="X17" s="19" t="s">
        <v>42</v>
      </c>
      <c r="Y17" s="21">
        <f>AVERAGE(W17:W18)</f>
        <v>0.3547066186</v>
      </c>
      <c r="Z17" s="10">
        <f t="shared" si="9"/>
        <v>-0.001317877754</v>
      </c>
      <c r="AA17" s="19" t="s">
        <v>42</v>
      </c>
      <c r="AB17" s="21">
        <f>AVERAGE(Z17:Z18)</f>
        <v>-0.001367142458</v>
      </c>
    </row>
    <row r="18" ht="12.75" customHeight="1">
      <c r="A18" s="18" t="s">
        <v>28</v>
      </c>
      <c r="B18" s="18" t="s">
        <v>33</v>
      </c>
      <c r="C18" s="18" t="s">
        <v>47</v>
      </c>
      <c r="D18" s="18" t="s">
        <v>48</v>
      </c>
      <c r="E18" s="2">
        <v>9.58725844748859</v>
      </c>
      <c r="F18" s="2">
        <v>9.59083436087135</v>
      </c>
      <c r="G18" s="3">
        <f t="shared" si="1"/>
        <v>0.0003728469545</v>
      </c>
      <c r="H18" s="2">
        <v>9.53966666666667</v>
      </c>
      <c r="I18" s="2">
        <v>9.37866666666667</v>
      </c>
      <c r="J18" s="3">
        <f t="shared" si="2"/>
        <v>0.01716661928</v>
      </c>
      <c r="K18" s="2">
        <v>9.71633333333333</v>
      </c>
      <c r="L18" s="2">
        <v>9.903</v>
      </c>
      <c r="M18" s="3">
        <f t="shared" si="3"/>
        <v>0.01884950688</v>
      </c>
      <c r="N18" s="2">
        <v>0.0447588079035974</v>
      </c>
      <c r="O18" s="2">
        <v>0.0609810566082684</v>
      </c>
      <c r="P18" s="3">
        <f t="shared" si="4"/>
        <v>0.2660211155</v>
      </c>
      <c r="Q18" s="4">
        <v>0.00466857216260005</v>
      </c>
      <c r="R18" s="4">
        <v>0.00635826397514054</v>
      </c>
      <c r="S18" s="3">
        <f t="shared" si="5"/>
        <v>0.2657473517</v>
      </c>
      <c r="U18" s="20"/>
      <c r="V18" s="20" t="s">
        <v>50</v>
      </c>
      <c r="W18" s="10">
        <f t="shared" si="8"/>
        <v>0.3596570784</v>
      </c>
      <c r="X18" s="20"/>
      <c r="Y18" s="20"/>
      <c r="Z18" s="10">
        <f t="shared" si="9"/>
        <v>-0.001416407163</v>
      </c>
      <c r="AA18" s="20"/>
      <c r="AB18" s="20"/>
    </row>
    <row r="19" ht="12.75" customHeight="1">
      <c r="A19" s="18" t="s">
        <v>28</v>
      </c>
      <c r="B19" s="18" t="s">
        <v>34</v>
      </c>
      <c r="C19" s="18" t="s">
        <v>47</v>
      </c>
      <c r="D19" s="18" t="s">
        <v>48</v>
      </c>
      <c r="E19" s="2">
        <v>9.58722770919067</v>
      </c>
      <c r="F19" s="2">
        <v>9.66063995067818</v>
      </c>
      <c r="G19" s="3">
        <f t="shared" si="1"/>
        <v>0.007599107498</v>
      </c>
      <c r="H19" s="2">
        <v>9.52966666666667</v>
      </c>
      <c r="I19" s="2">
        <v>9.36666666666667</v>
      </c>
      <c r="J19" s="3">
        <f t="shared" si="2"/>
        <v>0.01740213523</v>
      </c>
      <c r="K19" s="2">
        <v>10.748</v>
      </c>
      <c r="L19" s="2">
        <v>11.5463333333333</v>
      </c>
      <c r="M19" s="3">
        <f t="shared" si="3"/>
        <v>0.06914171887</v>
      </c>
      <c r="N19" s="2">
        <v>0.127031506457475</v>
      </c>
      <c r="O19" s="2">
        <v>0.363706881971174</v>
      </c>
      <c r="P19" s="3">
        <f t="shared" si="4"/>
        <v>0.6507310894</v>
      </c>
      <c r="Q19" s="4">
        <v>0.0132500771141273</v>
      </c>
      <c r="R19" s="4">
        <v>0.037648321832514</v>
      </c>
      <c r="S19" s="3">
        <f t="shared" si="5"/>
        <v>0.6480566339</v>
      </c>
      <c r="U19" s="20"/>
      <c r="V19" s="20" t="s">
        <v>51</v>
      </c>
      <c r="W19" s="10">
        <f t="shared" si="8"/>
        <v>0.3373643936</v>
      </c>
      <c r="X19" s="19" t="s">
        <v>43</v>
      </c>
      <c r="Y19" s="21">
        <f>AVERAGE(W19)</f>
        <v>0.3373643936</v>
      </c>
      <c r="Z19" s="10">
        <f t="shared" si="9"/>
        <v>-0.001904497167</v>
      </c>
      <c r="AA19" s="19" t="s">
        <v>43</v>
      </c>
      <c r="AB19" s="21">
        <f>AVERAGE(Z19)</f>
        <v>-0.001904497167</v>
      </c>
    </row>
    <row r="20" ht="12.75" customHeight="1">
      <c r="A20" s="18" t="s">
        <v>28</v>
      </c>
      <c r="B20" s="18" t="s">
        <v>35</v>
      </c>
      <c r="C20" s="18" t="s">
        <v>47</v>
      </c>
      <c r="D20" s="18" t="s">
        <v>48</v>
      </c>
      <c r="E20" s="2">
        <v>5.12208082191781</v>
      </c>
      <c r="F20" s="2">
        <v>5.13125113029182</v>
      </c>
      <c r="G20" s="3">
        <f t="shared" si="1"/>
        <v>0.00178714862</v>
      </c>
      <c r="H20" s="2">
        <v>5.04633333333333</v>
      </c>
      <c r="I20" s="2">
        <v>4.60666666666667</v>
      </c>
      <c r="J20" s="3">
        <f t="shared" si="2"/>
        <v>0.09544138929</v>
      </c>
      <c r="K20" s="2">
        <v>5.19266666666667</v>
      </c>
      <c r="L20" s="2">
        <v>10.1236666666667</v>
      </c>
      <c r="M20" s="3">
        <f t="shared" si="3"/>
        <v>0.4870764874</v>
      </c>
      <c r="N20" s="2">
        <v>0.0465524994553685</v>
      </c>
      <c r="O20" s="2">
        <v>0.190691063893561</v>
      </c>
      <c r="P20" s="3">
        <f t="shared" si="4"/>
        <v>0.755874772</v>
      </c>
      <c r="Q20" s="4">
        <v>0.00908859135064143</v>
      </c>
      <c r="R20" s="4">
        <v>0.0371626839247519</v>
      </c>
      <c r="S20" s="3">
        <f t="shared" si="5"/>
        <v>0.7554377028</v>
      </c>
      <c r="U20" s="19" t="s">
        <v>27</v>
      </c>
      <c r="V20" s="20" t="s">
        <v>52</v>
      </c>
      <c r="W20" s="10">
        <f t="shared" ref="W20:W25" si="10">AVERAGEIF($B$335:$B$502,V20,$S$335:$S$502)</f>
        <v>0.3252641322</v>
      </c>
      <c r="X20" s="19" t="s">
        <v>36</v>
      </c>
      <c r="Y20" s="21">
        <f>AVERAGE(W20:W21)</f>
        <v>0.27797408</v>
      </c>
      <c r="Z20" s="10">
        <f t="shared" ref="Z20:Z25" si="11">AVERAGEIF($B$335:$B$502,V20,$G$335:$G$502)</f>
        <v>0.001427751875</v>
      </c>
      <c r="AA20" s="19" t="s">
        <v>36</v>
      </c>
      <c r="AB20" s="21">
        <f>AVERAGE(Z20:Z21)</f>
        <v>0.006088647936</v>
      </c>
    </row>
    <row r="21" ht="12.75" customHeight="1">
      <c r="A21" s="18" t="s">
        <v>28</v>
      </c>
      <c r="B21" s="18" t="s">
        <v>37</v>
      </c>
      <c r="C21" s="18" t="s">
        <v>47</v>
      </c>
      <c r="D21" s="18" t="s">
        <v>48</v>
      </c>
      <c r="E21" s="2">
        <v>5.11950091074681</v>
      </c>
      <c r="F21" s="2">
        <v>5.12482120838471</v>
      </c>
      <c r="G21" s="3">
        <f t="shared" si="1"/>
        <v>0.001038143073</v>
      </c>
      <c r="H21" s="2">
        <v>5.04666666666667</v>
      </c>
      <c r="I21" s="2">
        <v>4.93133333333333</v>
      </c>
      <c r="J21" s="3">
        <f t="shared" si="2"/>
        <v>0.02338785994</v>
      </c>
      <c r="K21" s="2">
        <v>5.194</v>
      </c>
      <c r="L21" s="2">
        <v>6.00033333333333</v>
      </c>
      <c r="M21" s="3">
        <f t="shared" si="3"/>
        <v>0.1343814233</v>
      </c>
      <c r="N21" s="2">
        <v>0.045757024308047</v>
      </c>
      <c r="O21" s="2">
        <v>0.0721648144840125</v>
      </c>
      <c r="P21" s="3">
        <f t="shared" si="4"/>
        <v>0.3659372003</v>
      </c>
      <c r="Q21" s="4">
        <v>0.00893779005136893</v>
      </c>
      <c r="R21" s="4">
        <v>0.0140814306586821</v>
      </c>
      <c r="S21" s="3">
        <f t="shared" si="5"/>
        <v>0.3652782684</v>
      </c>
      <c r="U21" s="20"/>
      <c r="V21" s="20" t="s">
        <v>53</v>
      </c>
      <c r="W21" s="10">
        <f t="shared" si="10"/>
        <v>0.2306840277</v>
      </c>
      <c r="X21" s="20"/>
      <c r="Y21" s="20"/>
      <c r="Z21" s="10">
        <f t="shared" si="11"/>
        <v>0.010749544</v>
      </c>
      <c r="AA21" s="20"/>
      <c r="AB21" s="20"/>
    </row>
    <row r="22" ht="12.75" customHeight="1">
      <c r="A22" s="18" t="s">
        <v>28</v>
      </c>
      <c r="B22" s="18" t="s">
        <v>38</v>
      </c>
      <c r="C22" s="18" t="s">
        <v>47</v>
      </c>
      <c r="D22" s="18" t="s">
        <v>48</v>
      </c>
      <c r="E22" s="2">
        <v>4.89310502283105</v>
      </c>
      <c r="F22" s="2">
        <v>4.89380682285245</v>
      </c>
      <c r="G22" s="3">
        <f t="shared" si="1"/>
        <v>0.0001434057467</v>
      </c>
      <c r="H22" s="2">
        <v>4.83666666666667</v>
      </c>
      <c r="I22" s="2">
        <v>4.41466666666667</v>
      </c>
      <c r="J22" s="3">
        <f t="shared" si="2"/>
        <v>0.09559045606</v>
      </c>
      <c r="K22" s="2">
        <v>4.966</v>
      </c>
      <c r="L22" s="2">
        <v>5.21333333333333</v>
      </c>
      <c r="M22" s="3">
        <f t="shared" si="3"/>
        <v>0.04744245524</v>
      </c>
      <c r="N22" s="2">
        <v>0.0287856272409887</v>
      </c>
      <c r="O22" s="2">
        <v>0.0616831227294799</v>
      </c>
      <c r="P22" s="3">
        <f t="shared" si="4"/>
        <v>0.5333305778</v>
      </c>
      <c r="Q22" s="4">
        <v>0.00588289585174977</v>
      </c>
      <c r="R22" s="4">
        <v>0.012604323170551</v>
      </c>
      <c r="S22" s="3">
        <f t="shared" si="5"/>
        <v>0.5332636452</v>
      </c>
      <c r="U22" s="20"/>
      <c r="V22" s="20" t="s">
        <v>54</v>
      </c>
      <c r="W22" s="10">
        <f t="shared" si="10"/>
        <v>0.2572684197</v>
      </c>
      <c r="X22" s="19" t="s">
        <v>39</v>
      </c>
      <c r="Y22" s="21">
        <f>AVERAGE(W22)</f>
        <v>0.2572684197</v>
      </c>
      <c r="Z22" s="10">
        <f t="shared" si="11"/>
        <v>0.01069508</v>
      </c>
      <c r="AA22" s="19" t="s">
        <v>39</v>
      </c>
      <c r="AB22" s="21">
        <f>AVERAGE(Z22)</f>
        <v>0.01069508</v>
      </c>
    </row>
    <row r="23" ht="12.75" customHeight="1">
      <c r="A23" s="18" t="s">
        <v>28</v>
      </c>
      <c r="B23" s="18" t="s">
        <v>29</v>
      </c>
      <c r="C23" s="18" t="s">
        <v>55</v>
      </c>
      <c r="D23" s="18" t="s">
        <v>41</v>
      </c>
      <c r="E23" s="2">
        <v>13.4694101508916</v>
      </c>
      <c r="F23" s="2">
        <v>13.2840032881217</v>
      </c>
      <c r="G23" s="3">
        <f t="shared" si="1"/>
        <v>-0.01395715273</v>
      </c>
      <c r="H23" s="2">
        <v>10.5133333333333</v>
      </c>
      <c r="I23" s="2">
        <v>0.00333333333333333</v>
      </c>
      <c r="J23" s="3">
        <f t="shared" si="2"/>
        <v>3153</v>
      </c>
      <c r="K23" s="2">
        <v>14.72</v>
      </c>
      <c r="L23" s="2">
        <v>15.34</v>
      </c>
      <c r="M23" s="3">
        <f t="shared" si="3"/>
        <v>0.04041720991</v>
      </c>
      <c r="N23" s="2">
        <v>0.676639353425278</v>
      </c>
      <c r="O23" s="2">
        <v>1.43639497989264</v>
      </c>
      <c r="P23" s="3">
        <f t="shared" si="4"/>
        <v>0.5289322485</v>
      </c>
      <c r="Q23" s="4">
        <v>0.0502352624090585</v>
      </c>
      <c r="R23" s="4">
        <v>0.108129676629713</v>
      </c>
      <c r="S23" s="3">
        <f t="shared" si="5"/>
        <v>0.5354165112</v>
      </c>
      <c r="U23" s="20"/>
      <c r="V23" s="20" t="s">
        <v>56</v>
      </c>
      <c r="W23" s="10">
        <f t="shared" si="10"/>
        <v>0.2211717449</v>
      </c>
      <c r="X23" s="19" t="s">
        <v>42</v>
      </c>
      <c r="Y23" s="21">
        <f>AVERAGE(W23:W24)</f>
        <v>0.2320864492</v>
      </c>
      <c r="Z23" s="10">
        <f t="shared" si="11"/>
        <v>0.009535105482</v>
      </c>
      <c r="AA23" s="19" t="s">
        <v>42</v>
      </c>
      <c r="AB23" s="21">
        <f>AVERAGE(Z23:Z24)</f>
        <v>0.01213257726</v>
      </c>
    </row>
    <row r="24" ht="12.75" customHeight="1">
      <c r="A24" s="18" t="s">
        <v>28</v>
      </c>
      <c r="B24" s="18" t="s">
        <v>33</v>
      </c>
      <c r="C24" s="18" t="s">
        <v>55</v>
      </c>
      <c r="D24" s="18" t="s">
        <v>41</v>
      </c>
      <c r="E24" s="2">
        <v>13.5921044231646</v>
      </c>
      <c r="F24" s="2">
        <v>13.4732161939992</v>
      </c>
      <c r="G24" s="3">
        <f t="shared" si="1"/>
        <v>-0.008824042267</v>
      </c>
      <c r="H24" s="2">
        <v>11.5933333333333</v>
      </c>
      <c r="I24" s="2">
        <v>5.3</v>
      </c>
      <c r="J24" s="3">
        <f t="shared" si="2"/>
        <v>1.187421384</v>
      </c>
      <c r="K24" s="2">
        <v>14.86</v>
      </c>
      <c r="L24" s="2">
        <v>15.6566666666667</v>
      </c>
      <c r="M24" s="3">
        <f t="shared" si="3"/>
        <v>0.05088354269</v>
      </c>
      <c r="N24" s="2">
        <v>0.60103105085218</v>
      </c>
      <c r="O24" s="2">
        <v>1.12379927844034</v>
      </c>
      <c r="P24" s="3">
        <f t="shared" si="4"/>
        <v>0.4651793586</v>
      </c>
      <c r="Q24" s="4">
        <v>0.0442191313530421</v>
      </c>
      <c r="R24" s="4">
        <v>0.083409874988933</v>
      </c>
      <c r="S24" s="3">
        <f t="shared" si="5"/>
        <v>0.4698573597</v>
      </c>
      <c r="U24" s="20"/>
      <c r="V24" s="20" t="s">
        <v>57</v>
      </c>
      <c r="W24" s="10">
        <f t="shared" si="10"/>
        <v>0.2430011535</v>
      </c>
      <c r="X24" s="20"/>
      <c r="Y24" s="20"/>
      <c r="Z24" s="10">
        <f t="shared" si="11"/>
        <v>0.01473004903</v>
      </c>
      <c r="AA24" s="20"/>
      <c r="AB24" s="20"/>
    </row>
    <row r="25" ht="12.75" customHeight="1">
      <c r="A25" s="18" t="s">
        <v>28</v>
      </c>
      <c r="B25" s="18" t="s">
        <v>34</v>
      </c>
      <c r="C25" s="18" t="s">
        <v>55</v>
      </c>
      <c r="D25" s="18" t="s">
        <v>41</v>
      </c>
      <c r="E25" s="2">
        <v>13.5447260273973</v>
      </c>
      <c r="F25" s="2">
        <v>13.3672914097822</v>
      </c>
      <c r="G25" s="3">
        <f t="shared" si="1"/>
        <v>-0.01327378989</v>
      </c>
      <c r="H25" s="2">
        <v>10.7333333333333</v>
      </c>
      <c r="I25" s="2">
        <v>3.34333333333333</v>
      </c>
      <c r="J25" s="3">
        <f t="shared" si="2"/>
        <v>2.210368893</v>
      </c>
      <c r="K25" s="2">
        <v>14.7433333333333</v>
      </c>
      <c r="L25" s="2">
        <v>15.3433333333333</v>
      </c>
      <c r="M25" s="3">
        <f t="shared" si="3"/>
        <v>0.03910493157</v>
      </c>
      <c r="N25" s="2">
        <v>0.683660137634539</v>
      </c>
      <c r="O25" s="2">
        <v>1.35062133500048</v>
      </c>
      <c r="P25" s="3">
        <f t="shared" si="4"/>
        <v>0.4938180525</v>
      </c>
      <c r="Q25" s="4">
        <v>0.0504742684533952</v>
      </c>
      <c r="R25" s="4">
        <v>0.101039267686803</v>
      </c>
      <c r="S25" s="3">
        <f t="shared" si="5"/>
        <v>0.5004489877</v>
      </c>
      <c r="U25" s="20"/>
      <c r="V25" s="20" t="s">
        <v>58</v>
      </c>
      <c r="W25" s="10">
        <f t="shared" si="10"/>
        <v>0.2782544331</v>
      </c>
      <c r="X25" s="19" t="s">
        <v>43</v>
      </c>
      <c r="Y25" s="21">
        <f>AVERAGE(W25)</f>
        <v>0.2782544331</v>
      </c>
      <c r="Z25" s="10">
        <f t="shared" si="11"/>
        <v>0.008417899209</v>
      </c>
      <c r="AA25" s="19" t="s">
        <v>43</v>
      </c>
      <c r="AB25" s="21">
        <f>AVERAGE(Z25)</f>
        <v>0.008417899209</v>
      </c>
    </row>
    <row r="26" ht="12.75" customHeight="1">
      <c r="A26" s="18" t="s">
        <v>28</v>
      </c>
      <c r="B26" s="18" t="s">
        <v>35</v>
      </c>
      <c r="C26" s="18" t="s">
        <v>55</v>
      </c>
      <c r="D26" s="18" t="s">
        <v>41</v>
      </c>
      <c r="E26" s="2">
        <v>13.5168404206676</v>
      </c>
      <c r="F26" s="2">
        <v>13.312988080559</v>
      </c>
      <c r="G26" s="3">
        <f t="shared" si="1"/>
        <v>-0.01531229044</v>
      </c>
      <c r="H26" s="2">
        <v>10.2733333333333</v>
      </c>
      <c r="I26" s="2">
        <v>1.48666666666667</v>
      </c>
      <c r="J26" s="3">
        <f t="shared" si="2"/>
        <v>5.910313901</v>
      </c>
      <c r="K26" s="2">
        <v>14.77</v>
      </c>
      <c r="L26" s="2">
        <v>15.3533333333333</v>
      </c>
      <c r="M26" s="3">
        <f t="shared" si="3"/>
        <v>0.03799392097</v>
      </c>
      <c r="N26" s="2">
        <v>0.764086496999052</v>
      </c>
      <c r="O26" s="2">
        <v>1.51569178318469</v>
      </c>
      <c r="P26" s="3">
        <f t="shared" si="4"/>
        <v>0.4958826686</v>
      </c>
      <c r="Q26" s="4">
        <v>0.0565284839666188</v>
      </c>
      <c r="R26" s="4">
        <v>0.113850607693254</v>
      </c>
      <c r="S26" s="3">
        <f t="shared" si="5"/>
        <v>0.5034854437</v>
      </c>
      <c r="U26" s="19" t="s">
        <v>32</v>
      </c>
      <c r="V26" s="20" t="s">
        <v>59</v>
      </c>
      <c r="W26" s="10">
        <f t="shared" ref="W26:W31" si="12">AVERAGEIF($B$503:$B$670,V26,$S$503:$S$670)</f>
        <v>0.3197168388</v>
      </c>
      <c r="X26" s="19" t="s">
        <v>36</v>
      </c>
      <c r="Y26" s="21">
        <f>AVERAGE(W26:W27)</f>
        <v>0.3279173029</v>
      </c>
      <c r="Z26" s="10">
        <f t="shared" ref="Z26:Z31" si="13">AVERAGEIF($B$503:$B$670,V26,$G$503:$G$670)</f>
        <v>-0.00006974771562</v>
      </c>
      <c r="AA26" s="19" t="s">
        <v>36</v>
      </c>
      <c r="AB26" s="21">
        <f>AVERAGE(Z26:Z27)</f>
        <v>-0.00003952893164</v>
      </c>
    </row>
    <row r="27" ht="12.75" customHeight="1">
      <c r="A27" s="18" t="s">
        <v>28</v>
      </c>
      <c r="B27" s="18" t="s">
        <v>37</v>
      </c>
      <c r="C27" s="18" t="s">
        <v>55</v>
      </c>
      <c r="D27" s="18" t="s">
        <v>41</v>
      </c>
      <c r="E27" s="2">
        <v>13.6173835616438</v>
      </c>
      <c r="F27" s="2">
        <v>13.3808631319359</v>
      </c>
      <c r="G27" s="3">
        <f t="shared" si="1"/>
        <v>-0.0176760219</v>
      </c>
      <c r="H27" s="2">
        <v>9.99</v>
      </c>
      <c r="I27" s="2">
        <v>0.586666666666667</v>
      </c>
      <c r="J27" s="3">
        <f t="shared" si="2"/>
        <v>16.02840909</v>
      </c>
      <c r="K27" s="2">
        <v>14.86</v>
      </c>
      <c r="L27" s="2">
        <v>15.6133333333333</v>
      </c>
      <c r="M27" s="3">
        <f t="shared" si="3"/>
        <v>0.04824935952</v>
      </c>
      <c r="N27" s="2">
        <v>0.754504910133415</v>
      </c>
      <c r="O27" s="2">
        <v>1.64827218685426</v>
      </c>
      <c r="P27" s="3">
        <f t="shared" si="4"/>
        <v>0.5422449544</v>
      </c>
      <c r="Q27" s="4">
        <v>0.0554074802048342</v>
      </c>
      <c r="R27" s="4">
        <v>0.123181305316572</v>
      </c>
      <c r="S27" s="3">
        <f t="shared" si="5"/>
        <v>0.5501957049</v>
      </c>
      <c r="U27" s="20"/>
      <c r="V27" s="20" t="s">
        <v>60</v>
      </c>
      <c r="W27" s="10">
        <f t="shared" si="12"/>
        <v>0.336117767</v>
      </c>
      <c r="X27" s="20"/>
      <c r="Y27" s="20"/>
      <c r="Z27" s="10">
        <f t="shared" si="13"/>
        <v>-0.00000931014766</v>
      </c>
      <c r="AA27" s="20"/>
      <c r="AB27" s="20"/>
    </row>
    <row r="28" ht="12.75" customHeight="1">
      <c r="A28" s="18" t="s">
        <v>28</v>
      </c>
      <c r="B28" s="18" t="s">
        <v>38</v>
      </c>
      <c r="C28" s="18" t="s">
        <v>55</v>
      </c>
      <c r="D28" s="18" t="s">
        <v>41</v>
      </c>
      <c r="E28" s="2">
        <v>13.5699542752629</v>
      </c>
      <c r="F28" s="2">
        <v>13.3488532675709</v>
      </c>
      <c r="G28" s="3">
        <f t="shared" si="1"/>
        <v>-0.01656329598</v>
      </c>
      <c r="H28" s="2">
        <v>9.93666666666667</v>
      </c>
      <c r="I28" s="2">
        <v>1.4</v>
      </c>
      <c r="J28" s="3">
        <f t="shared" si="2"/>
        <v>6.097619048</v>
      </c>
      <c r="K28" s="2">
        <v>14.8066666666667</v>
      </c>
      <c r="L28" s="2">
        <v>15.4166666666667</v>
      </c>
      <c r="M28" s="3">
        <f t="shared" si="3"/>
        <v>0.03956756757</v>
      </c>
      <c r="N28" s="2">
        <v>0.789842141447889</v>
      </c>
      <c r="O28" s="2">
        <v>1.58626739200453</v>
      </c>
      <c r="P28" s="3">
        <f t="shared" si="4"/>
        <v>0.5020750313</v>
      </c>
      <c r="Q28" s="4">
        <v>0.0582052176025174</v>
      </c>
      <c r="R28" s="4">
        <v>0.118831734847077</v>
      </c>
      <c r="S28" s="3">
        <f t="shared" si="5"/>
        <v>0.5101879336</v>
      </c>
      <c r="U28" s="20"/>
      <c r="V28" s="20" t="s">
        <v>61</v>
      </c>
      <c r="W28" s="10">
        <f t="shared" si="12"/>
        <v>0.312160904</v>
      </c>
      <c r="X28" s="19" t="s">
        <v>39</v>
      </c>
      <c r="Y28" s="21">
        <f>AVERAGE(W28)</f>
        <v>0.312160904</v>
      </c>
      <c r="Z28" s="10">
        <f t="shared" si="13"/>
        <v>-0.0007355534241</v>
      </c>
      <c r="AA28" s="19" t="s">
        <v>39</v>
      </c>
      <c r="AB28" s="21">
        <f>AVERAGE(Z28)</f>
        <v>-0.0007355534241</v>
      </c>
    </row>
    <row r="29" ht="12.75" customHeight="1">
      <c r="A29" s="18" t="s">
        <v>28</v>
      </c>
      <c r="B29" s="18" t="s">
        <v>35</v>
      </c>
      <c r="C29" s="18" t="s">
        <v>62</v>
      </c>
      <c r="D29" s="18" t="s">
        <v>63</v>
      </c>
      <c r="E29" s="2">
        <v>276.879454217411</v>
      </c>
      <c r="F29" s="2">
        <v>277.049011124845</v>
      </c>
      <c r="G29" s="3">
        <f t="shared" si="1"/>
        <v>0.000612010513</v>
      </c>
      <c r="H29" s="2">
        <v>276.466666666667</v>
      </c>
      <c r="I29" s="2">
        <v>274.166666666667</v>
      </c>
      <c r="J29" s="3">
        <f t="shared" si="2"/>
        <v>0.008389057751</v>
      </c>
      <c r="K29" s="2">
        <v>278.033333333333</v>
      </c>
      <c r="L29" s="2">
        <v>360.8</v>
      </c>
      <c r="M29" s="3">
        <f t="shared" si="3"/>
        <v>0.2293976349</v>
      </c>
      <c r="N29" s="2">
        <v>0.308218237950873</v>
      </c>
      <c r="O29" s="2">
        <v>3.01318786978633</v>
      </c>
      <c r="P29" s="3">
        <f t="shared" si="4"/>
        <v>0.8977102487</v>
      </c>
      <c r="Q29" s="4">
        <v>0.00111318565988235</v>
      </c>
      <c r="R29" s="4">
        <v>0.0108760101960029</v>
      </c>
      <c r="S29" s="3">
        <f t="shared" si="5"/>
        <v>0.8976476079</v>
      </c>
      <c r="U29" s="20"/>
      <c r="V29" s="20" t="s">
        <v>64</v>
      </c>
      <c r="W29" s="10">
        <f t="shared" si="12"/>
        <v>0.347055151</v>
      </c>
      <c r="X29" s="19" t="s">
        <v>42</v>
      </c>
      <c r="Y29" s="21">
        <f>AVERAGE(W29:W30)</f>
        <v>0.3411492357</v>
      </c>
      <c r="Z29" s="10">
        <f t="shared" si="13"/>
        <v>-0.0004574994423</v>
      </c>
      <c r="AA29" s="19" t="s">
        <v>42</v>
      </c>
      <c r="AB29" s="21">
        <f>AVERAGE(Z29:Z30)</f>
        <v>-0.0005969811405</v>
      </c>
    </row>
    <row r="30" ht="12.75" customHeight="1">
      <c r="A30" s="18" t="s">
        <v>28</v>
      </c>
      <c r="B30" s="18" t="s">
        <v>37</v>
      </c>
      <c r="C30" s="18" t="s">
        <v>62</v>
      </c>
      <c r="D30" s="18" t="s">
        <v>63</v>
      </c>
      <c r="E30" s="2">
        <v>276.905443094917</v>
      </c>
      <c r="F30" s="2">
        <v>277.155995055624</v>
      </c>
      <c r="G30" s="3">
        <f t="shared" si="1"/>
        <v>0.000904010612</v>
      </c>
      <c r="H30" s="2">
        <v>276.433333333333</v>
      </c>
      <c r="I30" s="2">
        <v>274.466666666667</v>
      </c>
      <c r="J30" s="3">
        <f t="shared" si="2"/>
        <v>0.007165411708</v>
      </c>
      <c r="K30" s="2">
        <v>278.466666666667</v>
      </c>
      <c r="L30" s="2">
        <v>358.633333333333</v>
      </c>
      <c r="M30" s="3">
        <f t="shared" si="3"/>
        <v>0.2235337857</v>
      </c>
      <c r="N30" s="2">
        <v>0.360350474972616</v>
      </c>
      <c r="O30" s="2">
        <v>3.0901553691839</v>
      </c>
      <c r="P30" s="3">
        <f t="shared" si="4"/>
        <v>0.8833875867</v>
      </c>
      <c r="Q30" s="4">
        <v>0.00130134847096197</v>
      </c>
      <c r="R30" s="4">
        <v>0.0111495166054904</v>
      </c>
      <c r="S30" s="3">
        <f t="shared" si="5"/>
        <v>0.8832820725</v>
      </c>
      <c r="U30" s="20"/>
      <c r="V30" s="20" t="s">
        <v>65</v>
      </c>
      <c r="W30" s="10">
        <f t="shared" si="12"/>
        <v>0.3352433203</v>
      </c>
      <c r="X30" s="20"/>
      <c r="Y30" s="20"/>
      <c r="Z30" s="10">
        <f t="shared" si="13"/>
        <v>-0.0007364628387</v>
      </c>
      <c r="AA30" s="20"/>
      <c r="AB30" s="20"/>
    </row>
    <row r="31" ht="12.75" customHeight="1">
      <c r="A31" s="18" t="s">
        <v>28</v>
      </c>
      <c r="B31" s="18" t="s">
        <v>38</v>
      </c>
      <c r="C31" s="18" t="s">
        <v>62</v>
      </c>
      <c r="D31" s="18" t="s">
        <v>63</v>
      </c>
      <c r="E31" s="2">
        <v>276.93917689859</v>
      </c>
      <c r="F31" s="2">
        <v>277.177049855789</v>
      </c>
      <c r="G31" s="3">
        <f t="shared" si="1"/>
        <v>0.0008581986038</v>
      </c>
      <c r="H31" s="2">
        <v>276.433333333333</v>
      </c>
      <c r="I31" s="2">
        <v>274.466666666667</v>
      </c>
      <c r="J31" s="3">
        <f t="shared" si="2"/>
        <v>0.007165411708</v>
      </c>
      <c r="K31" s="2">
        <v>278.733333333333</v>
      </c>
      <c r="L31" s="2">
        <v>373.8</v>
      </c>
      <c r="M31" s="3">
        <f t="shared" si="3"/>
        <v>0.254324951</v>
      </c>
      <c r="N31" s="2">
        <v>0.434348368181832</v>
      </c>
      <c r="O31" s="2">
        <v>3.53503981128867</v>
      </c>
      <c r="P31" s="3">
        <f t="shared" si="4"/>
        <v>0.8771305582</v>
      </c>
      <c r="Q31" s="4">
        <v>0.00156838903417728</v>
      </c>
      <c r="R31" s="4">
        <v>0.0127537247875605</v>
      </c>
      <c r="S31" s="3">
        <f t="shared" si="5"/>
        <v>0.8770250213</v>
      </c>
      <c r="U31" s="20"/>
      <c r="V31" s="20" t="s">
        <v>66</v>
      </c>
      <c r="W31" s="10">
        <f t="shared" si="12"/>
        <v>0.3243320079</v>
      </c>
      <c r="X31" s="19" t="s">
        <v>43</v>
      </c>
      <c r="Y31" s="21">
        <f>AVERAGE(W31)</f>
        <v>0.3243320079</v>
      </c>
      <c r="Z31" s="10">
        <f t="shared" si="13"/>
        <v>-0.001121689971</v>
      </c>
      <c r="AA31" s="19" t="s">
        <v>43</v>
      </c>
      <c r="AB31" s="21">
        <f>AVERAGE(Z31)</f>
        <v>-0.001121689971</v>
      </c>
    </row>
    <row r="32" ht="12.75" customHeight="1">
      <c r="A32" s="18" t="s">
        <v>28</v>
      </c>
      <c r="B32" s="18" t="s">
        <v>29</v>
      </c>
      <c r="C32" s="18" t="s">
        <v>67</v>
      </c>
      <c r="D32" s="18" t="s">
        <v>68</v>
      </c>
      <c r="E32" s="2">
        <v>0.0510537363560034</v>
      </c>
      <c r="F32" s="2">
        <v>0.0513357994245787</v>
      </c>
      <c r="G32" s="3">
        <f t="shared" si="1"/>
        <v>0.005494471144</v>
      </c>
      <c r="H32" s="2">
        <v>0.05</v>
      </c>
      <c r="I32" s="2">
        <v>0.05</v>
      </c>
      <c r="J32" s="3">
        <f t="shared" si="2"/>
        <v>0</v>
      </c>
      <c r="K32" s="2">
        <v>0.0566666666666667</v>
      </c>
      <c r="L32" s="2">
        <v>0.07</v>
      </c>
      <c r="M32" s="3">
        <f t="shared" si="3"/>
        <v>0.1904761905</v>
      </c>
      <c r="N32" s="2">
        <v>0.00176229901143419</v>
      </c>
      <c r="O32" s="2">
        <v>0.00263655727040091</v>
      </c>
      <c r="P32" s="3">
        <f t="shared" si="4"/>
        <v>0.3315908472</v>
      </c>
      <c r="Q32" s="4">
        <v>0.0345185120075342</v>
      </c>
      <c r="R32" s="4">
        <v>0.0513590379414365</v>
      </c>
      <c r="S32" s="3">
        <f t="shared" si="5"/>
        <v>0.3278980022</v>
      </c>
      <c r="W32" s="3"/>
      <c r="Z32" s="3"/>
    </row>
    <row r="33" ht="12.75" customHeight="1">
      <c r="A33" s="18" t="s">
        <v>28</v>
      </c>
      <c r="B33" s="18" t="s">
        <v>33</v>
      </c>
      <c r="C33" s="18" t="s">
        <v>67</v>
      </c>
      <c r="D33" s="18" t="s">
        <v>68</v>
      </c>
      <c r="E33" s="2">
        <v>0.0510771840542833</v>
      </c>
      <c r="F33" s="2">
        <v>0.0513029182079737</v>
      </c>
      <c r="G33" s="3">
        <f t="shared" si="1"/>
        <v>0.004400025604</v>
      </c>
      <c r="H33" s="2">
        <v>0.05</v>
      </c>
      <c r="I33" s="2">
        <v>0.05</v>
      </c>
      <c r="J33" s="3">
        <f t="shared" si="2"/>
        <v>0</v>
      </c>
      <c r="K33" s="2">
        <v>0.0533333333333333</v>
      </c>
      <c r="L33" s="2">
        <v>0.0666666666666667</v>
      </c>
      <c r="M33" s="3">
        <f t="shared" si="3"/>
        <v>0.2</v>
      </c>
      <c r="N33" s="2">
        <v>0.0015599307471137</v>
      </c>
      <c r="O33" s="2">
        <v>0.00207239508239302</v>
      </c>
      <c r="P33" s="3">
        <f t="shared" si="4"/>
        <v>0.2472811963</v>
      </c>
      <c r="Q33" s="4">
        <v>0.0305406567726179</v>
      </c>
      <c r="R33" s="4">
        <v>0.040395267068276</v>
      </c>
      <c r="S33" s="3">
        <f t="shared" si="5"/>
        <v>0.2439545771</v>
      </c>
      <c r="W33" s="3"/>
      <c r="X33" s="13" t="s">
        <v>69</v>
      </c>
      <c r="Y33" s="3">
        <f>AVERAGE(Y8:Y31)</f>
        <v>0.2999333021</v>
      </c>
      <c r="Z33" s="3"/>
      <c r="AA33" s="13" t="s">
        <v>69</v>
      </c>
      <c r="AB33" s="3">
        <f>AVERAGE(AB8:AB31)</f>
        <v>0.004464707492</v>
      </c>
    </row>
    <row r="34" ht="12.75" customHeight="1">
      <c r="A34" s="18" t="s">
        <v>28</v>
      </c>
      <c r="B34" s="18" t="s">
        <v>34</v>
      </c>
      <c r="C34" s="18" t="s">
        <v>67</v>
      </c>
      <c r="D34" s="18" t="s">
        <v>68</v>
      </c>
      <c r="E34" s="2">
        <v>0.0508132147395172</v>
      </c>
      <c r="F34" s="2">
        <v>0.0509905466502261</v>
      </c>
      <c r="G34" s="3">
        <f t="shared" si="1"/>
        <v>0.003477740922</v>
      </c>
      <c r="H34" s="2">
        <v>0.05</v>
      </c>
      <c r="I34" s="2">
        <v>0.05</v>
      </c>
      <c r="J34" s="3">
        <f t="shared" si="2"/>
        <v>0</v>
      </c>
      <c r="K34" s="2">
        <v>0.0533333333333333</v>
      </c>
      <c r="L34" s="2">
        <v>0.06</v>
      </c>
      <c r="M34" s="3">
        <f t="shared" si="3"/>
        <v>0.1111111111</v>
      </c>
      <c r="N34" s="2">
        <v>0.00143248209827765</v>
      </c>
      <c r="O34" s="2">
        <v>0.00174264465301325</v>
      </c>
      <c r="P34" s="3">
        <f t="shared" si="4"/>
        <v>0.1779838214</v>
      </c>
      <c r="Q34" s="4">
        <v>0.0281911330668795</v>
      </c>
      <c r="R34" s="4">
        <v>0.0341758378267066</v>
      </c>
      <c r="S34" s="3">
        <f t="shared" si="5"/>
        <v>0.1751150854</v>
      </c>
      <c r="W34" s="3"/>
    </row>
    <row r="35" ht="12.75" customHeight="1">
      <c r="A35" s="18" t="s">
        <v>28</v>
      </c>
      <c r="B35" s="18" t="s">
        <v>35</v>
      </c>
      <c r="C35" s="18" t="s">
        <v>67</v>
      </c>
      <c r="D35" s="18" t="s">
        <v>68</v>
      </c>
      <c r="E35" s="2">
        <v>0.131223893065998</v>
      </c>
      <c r="F35" s="2">
        <v>0.131430332922318</v>
      </c>
      <c r="G35" s="3">
        <f t="shared" si="1"/>
        <v>0.001570716985</v>
      </c>
      <c r="H35" s="2">
        <v>0.13</v>
      </c>
      <c r="I35" s="2">
        <v>0.12</v>
      </c>
      <c r="J35" s="3">
        <f t="shared" si="2"/>
        <v>0.08333333333</v>
      </c>
      <c r="K35" s="2">
        <v>0.136666666666667</v>
      </c>
      <c r="L35" s="2">
        <v>0.173333333333333</v>
      </c>
      <c r="M35" s="3">
        <f t="shared" si="3"/>
        <v>0.2115384615</v>
      </c>
      <c r="N35" s="2">
        <v>0.0019452272609119</v>
      </c>
      <c r="O35" s="2">
        <v>0.00292726936553653</v>
      </c>
      <c r="P35" s="3">
        <f t="shared" si="4"/>
        <v>0.3354806073</v>
      </c>
      <c r="Q35" s="4">
        <v>0.0148237277180426</v>
      </c>
      <c r="R35" s="4">
        <v>0.0222724031846338</v>
      </c>
      <c r="S35" s="3">
        <f t="shared" si="5"/>
        <v>0.3344351934</v>
      </c>
      <c r="W35" s="3"/>
    </row>
    <row r="36" ht="12.75" customHeight="1">
      <c r="A36" s="18" t="s">
        <v>28</v>
      </c>
      <c r="B36" s="18" t="s">
        <v>37</v>
      </c>
      <c r="C36" s="18" t="s">
        <v>67</v>
      </c>
      <c r="D36" s="18" t="s">
        <v>68</v>
      </c>
      <c r="E36" s="2">
        <v>0.131400665004156</v>
      </c>
      <c r="F36" s="2">
        <v>0.131533086724209</v>
      </c>
      <c r="G36" s="3">
        <f t="shared" si="1"/>
        <v>0.001006755968</v>
      </c>
      <c r="H36" s="2">
        <v>0.13</v>
      </c>
      <c r="I36" s="2">
        <v>0.13</v>
      </c>
      <c r="J36" s="3">
        <f t="shared" si="2"/>
        <v>0</v>
      </c>
      <c r="K36" s="2">
        <v>0.136666666666667</v>
      </c>
      <c r="L36" s="2">
        <v>0.153333333333333</v>
      </c>
      <c r="M36" s="3">
        <f t="shared" si="3"/>
        <v>0.1086956522</v>
      </c>
      <c r="N36" s="2">
        <v>0.00199664293116905</v>
      </c>
      <c r="O36" s="2">
        <v>0.00239869533457409</v>
      </c>
      <c r="P36" s="3">
        <f t="shared" si="4"/>
        <v>0.1676129509</v>
      </c>
      <c r="Q36" s="4">
        <v>0.0151950747822006</v>
      </c>
      <c r="R36" s="4">
        <v>0.0182364406881406</v>
      </c>
      <c r="S36" s="3">
        <f t="shared" si="5"/>
        <v>0.1667740958</v>
      </c>
      <c r="W36" s="3"/>
    </row>
    <row r="37" ht="12.75" customHeight="1">
      <c r="A37" s="18" t="s">
        <v>28</v>
      </c>
      <c r="B37" s="18" t="s">
        <v>38</v>
      </c>
      <c r="C37" s="18" t="s">
        <v>67</v>
      </c>
      <c r="D37" s="18" t="s">
        <v>68</v>
      </c>
      <c r="E37" s="2">
        <v>0.132377420683972</v>
      </c>
      <c r="F37" s="2">
        <v>0.132346896835183</v>
      </c>
      <c r="G37" s="3">
        <f t="shared" si="1"/>
        <v>-0.000230635168</v>
      </c>
      <c r="H37" s="2">
        <v>0.13</v>
      </c>
      <c r="I37" s="2">
        <v>0.12</v>
      </c>
      <c r="J37" s="3">
        <f t="shared" si="2"/>
        <v>0.08333333333</v>
      </c>
      <c r="K37" s="2">
        <v>0.14</v>
      </c>
      <c r="L37" s="2">
        <v>0.14</v>
      </c>
      <c r="M37" s="3">
        <f t="shared" si="3"/>
        <v>0</v>
      </c>
      <c r="N37" s="2">
        <v>0.00302962199878248</v>
      </c>
      <c r="O37" s="2">
        <v>0.00308760203262021</v>
      </c>
      <c r="P37" s="3">
        <f t="shared" si="4"/>
        <v>0.01877833776</v>
      </c>
      <c r="Q37" s="4">
        <v>0.0228862443695377</v>
      </c>
      <c r="R37" s="4">
        <v>0.0233296141160403</v>
      </c>
      <c r="S37" s="3">
        <f t="shared" si="5"/>
        <v>0.0190045898</v>
      </c>
      <c r="W37" s="3"/>
    </row>
    <row r="38" ht="12.75" customHeight="1">
      <c r="A38" s="18" t="s">
        <v>28</v>
      </c>
      <c r="B38" s="18" t="s">
        <v>29</v>
      </c>
      <c r="C38" s="18" t="s">
        <v>70</v>
      </c>
      <c r="D38" s="18" t="s">
        <v>41</v>
      </c>
      <c r="E38" s="2">
        <v>141.24585733882</v>
      </c>
      <c r="F38" s="2">
        <v>139.266358405261</v>
      </c>
      <c r="G38" s="3">
        <f t="shared" si="1"/>
        <v>-0.01421376243</v>
      </c>
      <c r="H38" s="2">
        <v>99.14</v>
      </c>
      <c r="I38" s="2">
        <v>53.59</v>
      </c>
      <c r="J38" s="3">
        <f t="shared" si="2"/>
        <v>0.8499720097</v>
      </c>
      <c r="K38" s="2">
        <v>157.993333333333</v>
      </c>
      <c r="L38" s="2">
        <v>164.03</v>
      </c>
      <c r="M38" s="3">
        <f t="shared" si="3"/>
        <v>0.03680221098</v>
      </c>
      <c r="N38" s="2">
        <v>16.7882374787779</v>
      </c>
      <c r="O38" s="2">
        <v>21.0068107062986</v>
      </c>
      <c r="P38" s="3">
        <f t="shared" si="4"/>
        <v>0.2008193098</v>
      </c>
      <c r="Q38" s="4">
        <v>0.118858264554311</v>
      </c>
      <c r="R38" s="4">
        <v>0.150839089546446</v>
      </c>
      <c r="S38" s="3">
        <f t="shared" si="5"/>
        <v>0.2120194778</v>
      </c>
      <c r="W38" s="3"/>
    </row>
    <row r="39" ht="12.75" customHeight="1">
      <c r="A39" s="18" t="s">
        <v>28</v>
      </c>
      <c r="B39" s="18" t="s">
        <v>33</v>
      </c>
      <c r="C39" s="18" t="s">
        <v>70</v>
      </c>
      <c r="D39" s="18" t="s">
        <v>41</v>
      </c>
      <c r="E39" s="2">
        <v>149.861865569273</v>
      </c>
      <c r="F39" s="2">
        <v>147.567657213317</v>
      </c>
      <c r="G39" s="3">
        <f t="shared" si="1"/>
        <v>-0.01554682374</v>
      </c>
      <c r="H39" s="2">
        <v>102.983333333333</v>
      </c>
      <c r="I39" s="2">
        <v>50.19</v>
      </c>
      <c r="J39" s="3">
        <f t="shared" si="2"/>
        <v>1.051869562</v>
      </c>
      <c r="K39" s="2">
        <v>168.033333333333</v>
      </c>
      <c r="L39" s="2">
        <v>171.846666666667</v>
      </c>
      <c r="M39" s="3">
        <f t="shared" si="3"/>
        <v>0.02219032471</v>
      </c>
      <c r="N39" s="2">
        <v>18.505166225676</v>
      </c>
      <c r="O39" s="2">
        <v>23.3300150219482</v>
      </c>
      <c r="P39" s="3">
        <f t="shared" si="4"/>
        <v>0.2068086451</v>
      </c>
      <c r="Q39" s="4">
        <v>0.123481488471943</v>
      </c>
      <c r="R39" s="4">
        <v>0.158097075351839</v>
      </c>
      <c r="S39" s="3">
        <f t="shared" si="5"/>
        <v>0.2189514689</v>
      </c>
      <c r="W39" s="3"/>
    </row>
    <row r="40" ht="12.75" customHeight="1">
      <c r="A40" s="18" t="s">
        <v>28</v>
      </c>
      <c r="B40" s="18" t="s">
        <v>34</v>
      </c>
      <c r="C40" s="18" t="s">
        <v>70</v>
      </c>
      <c r="D40" s="18" t="s">
        <v>41</v>
      </c>
      <c r="E40" s="2">
        <v>149.184082191781</v>
      </c>
      <c r="F40" s="2">
        <v>146.81118783395</v>
      </c>
      <c r="G40" s="3">
        <f t="shared" si="1"/>
        <v>-0.01616289871</v>
      </c>
      <c r="H40" s="2">
        <v>102.413333333333</v>
      </c>
      <c r="I40" s="2">
        <v>49.7133333333333</v>
      </c>
      <c r="J40" s="3">
        <f t="shared" si="2"/>
        <v>1.060077779</v>
      </c>
      <c r="K40" s="2">
        <v>167.336666666667</v>
      </c>
      <c r="L40" s="2">
        <v>174.87</v>
      </c>
      <c r="M40" s="3">
        <f t="shared" si="3"/>
        <v>0.04307962105</v>
      </c>
      <c r="N40" s="2">
        <v>17.9565768365403</v>
      </c>
      <c r="O40" s="2">
        <v>23.2619289886834</v>
      </c>
      <c r="P40" s="3">
        <f t="shared" si="4"/>
        <v>0.2280701723</v>
      </c>
      <c r="Q40" s="4">
        <v>0.120365233158431</v>
      </c>
      <c r="R40" s="4">
        <v>0.158447931195773</v>
      </c>
      <c r="S40" s="3">
        <f t="shared" si="5"/>
        <v>0.240348345</v>
      </c>
      <c r="W40" s="3"/>
    </row>
    <row r="41" ht="12.75" customHeight="1">
      <c r="A41" s="18" t="s">
        <v>28</v>
      </c>
      <c r="B41" s="18" t="s">
        <v>35</v>
      </c>
      <c r="C41" s="18" t="s">
        <v>70</v>
      </c>
      <c r="D41" s="18" t="s">
        <v>41</v>
      </c>
      <c r="E41" s="2">
        <v>138.902258802012</v>
      </c>
      <c r="F41" s="2">
        <v>136.810221948212</v>
      </c>
      <c r="G41" s="3">
        <f t="shared" si="1"/>
        <v>-0.01529152445</v>
      </c>
      <c r="H41" s="2">
        <v>93.72</v>
      </c>
      <c r="I41" s="2">
        <v>42.08</v>
      </c>
      <c r="J41" s="3">
        <f t="shared" si="2"/>
        <v>1.227186312</v>
      </c>
      <c r="K41" s="2">
        <v>159.233333333333</v>
      </c>
      <c r="L41" s="2">
        <v>164.213333333333</v>
      </c>
      <c r="M41" s="3">
        <f t="shared" si="3"/>
        <v>0.03032640468</v>
      </c>
      <c r="N41" s="2">
        <v>18.4894882063778</v>
      </c>
      <c r="O41" s="2">
        <v>23.222002250835</v>
      </c>
      <c r="P41" s="3">
        <f t="shared" si="4"/>
        <v>0.2037944012</v>
      </c>
      <c r="Q41" s="4">
        <v>0.13311150132362</v>
      </c>
      <c r="R41" s="4">
        <v>0.169738795246055</v>
      </c>
      <c r="S41" s="3">
        <f t="shared" si="5"/>
        <v>0.2157862254</v>
      </c>
      <c r="W41" s="3"/>
    </row>
    <row r="42" ht="12.75" customHeight="1">
      <c r="A42" s="18" t="s">
        <v>28</v>
      </c>
      <c r="B42" s="18" t="s">
        <v>37</v>
      </c>
      <c r="C42" s="18" t="s">
        <v>70</v>
      </c>
      <c r="D42" s="18" t="s">
        <v>41</v>
      </c>
      <c r="E42" s="2">
        <v>150.012677183356</v>
      </c>
      <c r="F42" s="2">
        <v>147.680815865187</v>
      </c>
      <c r="G42" s="3">
        <f t="shared" si="1"/>
        <v>-0.01578987294</v>
      </c>
      <c r="H42" s="2">
        <v>100.176666666667</v>
      </c>
      <c r="I42" s="2">
        <v>53.31</v>
      </c>
      <c r="J42" s="3">
        <f t="shared" si="2"/>
        <v>0.8791346214</v>
      </c>
      <c r="K42" s="2">
        <v>169.153333333333</v>
      </c>
      <c r="L42" s="2">
        <v>174.05</v>
      </c>
      <c r="M42" s="3">
        <f t="shared" si="3"/>
        <v>0.02813367806</v>
      </c>
      <c r="N42" s="2">
        <v>19.077411784619</v>
      </c>
      <c r="O42" s="2">
        <v>24.022377670111</v>
      </c>
      <c r="P42" s="3">
        <f t="shared" si="4"/>
        <v>0.2058483117</v>
      </c>
      <c r="Q42" s="4">
        <v>0.127171997345939</v>
      </c>
      <c r="R42" s="4">
        <v>0.162664172251325</v>
      </c>
      <c r="S42" s="3">
        <f t="shared" si="5"/>
        <v>0.2181929457</v>
      </c>
      <c r="W42" s="3"/>
    </row>
    <row r="43" ht="12.75" customHeight="1">
      <c r="A43" s="18" t="s">
        <v>28</v>
      </c>
      <c r="B43" s="18" t="s">
        <v>38</v>
      </c>
      <c r="C43" s="18" t="s">
        <v>70</v>
      </c>
      <c r="D43" s="18" t="s">
        <v>41</v>
      </c>
      <c r="E43" s="2">
        <v>149.22435299497</v>
      </c>
      <c r="F43" s="2">
        <v>146.743271681052</v>
      </c>
      <c r="G43" s="3">
        <f t="shared" si="1"/>
        <v>-0.01690763253</v>
      </c>
      <c r="H43" s="2">
        <v>102.546666666667</v>
      </c>
      <c r="I43" s="2">
        <v>5.18</v>
      </c>
      <c r="J43" s="3">
        <f t="shared" si="2"/>
        <v>18.7966538</v>
      </c>
      <c r="K43" s="2">
        <v>168.62</v>
      </c>
      <c r="L43" s="2">
        <v>173.223333333333</v>
      </c>
      <c r="M43" s="3">
        <f t="shared" si="3"/>
        <v>0.02657455693</v>
      </c>
      <c r="N43" s="2">
        <v>18.7874541140132</v>
      </c>
      <c r="O43" s="2">
        <v>24.6435328050063</v>
      </c>
      <c r="P43" s="3">
        <f t="shared" si="4"/>
        <v>0.2376314604</v>
      </c>
      <c r="Q43" s="4">
        <v>0.125900724224594</v>
      </c>
      <c r="R43" s="4">
        <v>0.167936372977762</v>
      </c>
      <c r="S43" s="3">
        <f t="shared" si="5"/>
        <v>0.2503069943</v>
      </c>
      <c r="W43" s="3"/>
    </row>
    <row r="44" ht="12.75" customHeight="1">
      <c r="A44" s="18" t="s">
        <v>28</v>
      </c>
      <c r="B44" s="18" t="s">
        <v>29</v>
      </c>
      <c r="C44" s="18" t="s">
        <v>71</v>
      </c>
      <c r="D44" s="18" t="s">
        <v>68</v>
      </c>
      <c r="E44" s="2">
        <v>0.0909627727856226</v>
      </c>
      <c r="F44" s="2">
        <v>0.0917016029593095</v>
      </c>
      <c r="G44" s="3">
        <f t="shared" si="1"/>
        <v>0.008056894862</v>
      </c>
      <c r="H44" s="2">
        <v>0.09</v>
      </c>
      <c r="I44" s="2">
        <v>0.09</v>
      </c>
      <c r="J44" s="3">
        <f t="shared" si="2"/>
        <v>0</v>
      </c>
      <c r="K44" s="2">
        <v>0.0966666666666667</v>
      </c>
      <c r="L44" s="2">
        <v>0.166666666666667</v>
      </c>
      <c r="M44" s="3">
        <f t="shared" si="3"/>
        <v>0.42</v>
      </c>
      <c r="N44" s="2">
        <v>0.00178064764642234</v>
      </c>
      <c r="O44" s="2">
        <v>0.00518076651998712</v>
      </c>
      <c r="P44" s="3">
        <f t="shared" si="4"/>
        <v>0.6562964883</v>
      </c>
      <c r="Q44" s="4">
        <v>0.0195755647271099</v>
      </c>
      <c r="R44" s="4">
        <v>0.0564959210395261</v>
      </c>
      <c r="S44" s="3">
        <f t="shared" si="5"/>
        <v>0.653504813</v>
      </c>
      <c r="W44" s="3"/>
    </row>
    <row r="45" ht="12.75" customHeight="1">
      <c r="A45" s="18" t="s">
        <v>28</v>
      </c>
      <c r="B45" s="18" t="s">
        <v>33</v>
      </c>
      <c r="C45" s="18" t="s">
        <v>71</v>
      </c>
      <c r="D45" s="18" t="s">
        <v>68</v>
      </c>
      <c r="E45" s="2">
        <v>0.0918684977111943</v>
      </c>
      <c r="F45" s="2">
        <v>0.0921208384710234</v>
      </c>
      <c r="G45" s="3">
        <f t="shared" si="1"/>
        <v>0.002739236464</v>
      </c>
      <c r="H45" s="2">
        <v>0.09</v>
      </c>
      <c r="I45" s="2">
        <v>0.09</v>
      </c>
      <c r="J45" s="3">
        <f t="shared" si="2"/>
        <v>0</v>
      </c>
      <c r="K45" s="2">
        <v>0.1</v>
      </c>
      <c r="L45" s="2">
        <v>0.126666666666667</v>
      </c>
      <c r="M45" s="3">
        <f t="shared" si="3"/>
        <v>0.2105263158</v>
      </c>
      <c r="N45" s="2">
        <v>0.00293284408396744</v>
      </c>
      <c r="O45" s="2">
        <v>0.0038234246685349</v>
      </c>
      <c r="P45" s="3">
        <f t="shared" si="4"/>
        <v>0.2329274569</v>
      </c>
      <c r="Q45" s="4">
        <v>0.0319243718688791</v>
      </c>
      <c r="R45" s="4">
        <v>0.0415044492863312</v>
      </c>
      <c r="S45" s="3">
        <f t="shared" si="5"/>
        <v>0.2308204923</v>
      </c>
      <c r="W45" s="3"/>
    </row>
    <row r="46" ht="12.75" customHeight="1">
      <c r="A46" s="18" t="s">
        <v>28</v>
      </c>
      <c r="B46" s="18" t="s">
        <v>34</v>
      </c>
      <c r="C46" s="18" t="s">
        <v>71</v>
      </c>
      <c r="D46" s="18" t="s">
        <v>68</v>
      </c>
      <c r="E46" s="2">
        <v>0.109134029590949</v>
      </c>
      <c r="F46" s="2">
        <v>0.109062885326757</v>
      </c>
      <c r="G46" s="3">
        <f t="shared" si="1"/>
        <v>-0.0006523233268</v>
      </c>
      <c r="H46" s="2">
        <v>0.103333333333333</v>
      </c>
      <c r="I46" s="2">
        <v>0.0933333333333333</v>
      </c>
      <c r="J46" s="3">
        <f t="shared" si="2"/>
        <v>0.1071428571</v>
      </c>
      <c r="K46" s="2">
        <v>0.11</v>
      </c>
      <c r="L46" s="2">
        <v>0.133333333333333</v>
      </c>
      <c r="M46" s="3">
        <f t="shared" si="3"/>
        <v>0.175</v>
      </c>
      <c r="N46" s="2">
        <v>0.00162273949394501</v>
      </c>
      <c r="O46" s="2">
        <v>0.00242840234458593</v>
      </c>
      <c r="P46" s="3">
        <f t="shared" si="4"/>
        <v>0.3317666253</v>
      </c>
      <c r="Q46" s="4">
        <v>0.0148692346468585</v>
      </c>
      <c r="R46" s="4">
        <v>0.0222660746349259</v>
      </c>
      <c r="S46" s="3">
        <f t="shared" si="5"/>
        <v>0.3322022453</v>
      </c>
      <c r="W46" s="3"/>
    </row>
    <row r="47" ht="12.75" customHeight="1">
      <c r="A47" s="18" t="s">
        <v>28</v>
      </c>
      <c r="B47" s="18" t="s">
        <v>35</v>
      </c>
      <c r="C47" s="18" t="s">
        <v>71</v>
      </c>
      <c r="D47" s="18" t="s">
        <v>68</v>
      </c>
      <c r="E47" s="2">
        <v>0.13</v>
      </c>
      <c r="F47" s="2">
        <v>0.129827373612824</v>
      </c>
      <c r="G47" s="3">
        <f t="shared" si="1"/>
        <v>-0.001329660936</v>
      </c>
      <c r="H47" s="2">
        <v>0.13</v>
      </c>
      <c r="I47" s="2">
        <v>0.11</v>
      </c>
      <c r="J47" s="3">
        <f t="shared" si="2"/>
        <v>0.1818181818</v>
      </c>
      <c r="K47" s="2">
        <v>0.13</v>
      </c>
      <c r="L47" s="2">
        <v>0.146666666666667</v>
      </c>
      <c r="M47" s="3">
        <f t="shared" si="3"/>
        <v>0.1136363636</v>
      </c>
      <c r="N47" s="2">
        <v>0.0</v>
      </c>
      <c r="O47" s="2">
        <v>0.00179094241279489</v>
      </c>
      <c r="P47" s="3">
        <f t="shared" si="4"/>
        <v>1</v>
      </c>
      <c r="Q47" s="4">
        <v>0.0</v>
      </c>
      <c r="R47" s="4">
        <v>0.013794798145851</v>
      </c>
      <c r="S47" s="3">
        <f t="shared" si="5"/>
        <v>1</v>
      </c>
      <c r="W47" s="3"/>
    </row>
    <row r="48" ht="12.75" customHeight="1">
      <c r="A48" s="18" t="s">
        <v>28</v>
      </c>
      <c r="B48" s="18" t="s">
        <v>37</v>
      </c>
      <c r="C48" s="18" t="s">
        <v>71</v>
      </c>
      <c r="D48" s="18" t="s">
        <v>68</v>
      </c>
      <c r="E48" s="2">
        <v>0.13</v>
      </c>
      <c r="F48" s="2">
        <v>0.129909576654336</v>
      </c>
      <c r="G48" s="3">
        <f t="shared" si="1"/>
        <v>-0.0006960483437</v>
      </c>
      <c r="H48" s="2">
        <v>0.13</v>
      </c>
      <c r="I48" s="2">
        <v>0.12</v>
      </c>
      <c r="J48" s="3">
        <f t="shared" si="2"/>
        <v>0.08333333333</v>
      </c>
      <c r="K48" s="2">
        <v>0.13</v>
      </c>
      <c r="L48" s="2">
        <v>0.15</v>
      </c>
      <c r="M48" s="3">
        <f t="shared" si="3"/>
        <v>0.1333333333</v>
      </c>
      <c r="N48" s="2">
        <v>0.0</v>
      </c>
      <c r="O48" s="2">
        <v>0.00167857149861886</v>
      </c>
      <c r="P48" s="3">
        <f t="shared" si="4"/>
        <v>1</v>
      </c>
      <c r="Q48" s="4">
        <v>0.0</v>
      </c>
      <c r="R48" s="4">
        <v>0.0129210758886946</v>
      </c>
      <c r="S48" s="3">
        <f t="shared" si="5"/>
        <v>1</v>
      </c>
      <c r="W48" s="3"/>
    </row>
    <row r="49" ht="12.75" customHeight="1">
      <c r="A49" s="18" t="s">
        <v>28</v>
      </c>
      <c r="B49" s="18" t="s">
        <v>38</v>
      </c>
      <c r="C49" s="18" t="s">
        <v>71</v>
      </c>
      <c r="D49" s="18" t="s">
        <v>68</v>
      </c>
      <c r="E49" s="2">
        <v>0.134950124688279</v>
      </c>
      <c r="F49" s="2">
        <v>0.134858199753391</v>
      </c>
      <c r="G49" s="3">
        <f t="shared" si="1"/>
        <v>-0.0006816414208</v>
      </c>
      <c r="H49" s="2">
        <v>0.13</v>
      </c>
      <c r="I49" s="2">
        <v>0.12</v>
      </c>
      <c r="J49" s="3">
        <f t="shared" si="2"/>
        <v>0.08333333333</v>
      </c>
      <c r="K49" s="2">
        <v>0.14</v>
      </c>
      <c r="L49" s="2">
        <v>0.143333333333333</v>
      </c>
      <c r="M49" s="3">
        <f t="shared" si="3"/>
        <v>0.02325581395</v>
      </c>
      <c r="N49" s="2">
        <v>0.00334023515368645</v>
      </c>
      <c r="O49" s="2">
        <v>0.00350050430904784</v>
      </c>
      <c r="P49" s="3">
        <f t="shared" si="4"/>
        <v>0.04578459022</v>
      </c>
      <c r="Q49" s="4">
        <v>0.0247516270281487</v>
      </c>
      <c r="R49" s="4">
        <v>0.0259569259818762</v>
      </c>
      <c r="S49" s="3">
        <f t="shared" si="5"/>
        <v>0.04643457991</v>
      </c>
      <c r="W49" s="3"/>
    </row>
    <row r="50" ht="12.75" customHeight="1">
      <c r="A50" s="18" t="s">
        <v>28</v>
      </c>
      <c r="B50" s="18" t="s">
        <v>29</v>
      </c>
      <c r="C50" s="18" t="s">
        <v>72</v>
      </c>
      <c r="D50" s="18" t="s">
        <v>48</v>
      </c>
      <c r="E50" s="2">
        <v>3.19440146319159</v>
      </c>
      <c r="F50" s="2">
        <v>3.20122359227291</v>
      </c>
      <c r="G50" s="3">
        <f t="shared" si="1"/>
        <v>0.002131100464</v>
      </c>
      <c r="H50" s="2">
        <v>3.15466666666667</v>
      </c>
      <c r="I50" s="2">
        <v>3.13066666666667</v>
      </c>
      <c r="J50" s="3">
        <f t="shared" si="2"/>
        <v>0.007666098807</v>
      </c>
      <c r="K50" s="2">
        <v>3.33333333333333</v>
      </c>
      <c r="L50" s="2">
        <v>3.47333333333333</v>
      </c>
      <c r="M50" s="3">
        <f t="shared" si="3"/>
        <v>0.04030710173</v>
      </c>
      <c r="N50" s="2">
        <v>0.0466242784759129</v>
      </c>
      <c r="O50" s="2">
        <v>0.0608211449511614</v>
      </c>
      <c r="P50" s="3">
        <f t="shared" si="4"/>
        <v>0.2334199148</v>
      </c>
      <c r="Q50" s="4">
        <v>0.0145956226896195</v>
      </c>
      <c r="R50" s="4">
        <v>0.018999342969348</v>
      </c>
      <c r="S50" s="3">
        <f t="shared" si="5"/>
        <v>0.2317827667</v>
      </c>
      <c r="W50" s="3"/>
    </row>
    <row r="51" ht="12.75" customHeight="1">
      <c r="A51" s="18" t="s">
        <v>28</v>
      </c>
      <c r="B51" s="18" t="s">
        <v>33</v>
      </c>
      <c r="C51" s="18" t="s">
        <v>72</v>
      </c>
      <c r="D51" s="18" t="s">
        <v>48</v>
      </c>
      <c r="E51" s="2">
        <v>3.18998447488584</v>
      </c>
      <c r="F51" s="2">
        <v>3.19628031237156</v>
      </c>
      <c r="G51" s="3">
        <f t="shared" si="1"/>
        <v>0.001969738843</v>
      </c>
      <c r="H51" s="2">
        <v>3.153</v>
      </c>
      <c r="I51" s="2">
        <v>3.13333333333333</v>
      </c>
      <c r="J51" s="3">
        <f t="shared" si="2"/>
        <v>0.006276595745</v>
      </c>
      <c r="K51" s="2">
        <v>3.31633333333333</v>
      </c>
      <c r="L51" s="2">
        <v>3.44</v>
      </c>
      <c r="M51" s="3">
        <f t="shared" si="3"/>
        <v>0.0359496124</v>
      </c>
      <c r="N51" s="2">
        <v>0.0442170389674188</v>
      </c>
      <c r="O51" s="2">
        <v>0.0565299615629234</v>
      </c>
      <c r="P51" s="3">
        <f t="shared" si="4"/>
        <v>0.2178123292</v>
      </c>
      <c r="Q51" s="4">
        <v>0.0138612082019619</v>
      </c>
      <c r="R51" s="4">
        <v>0.0176861714362529</v>
      </c>
      <c r="S51" s="3">
        <f t="shared" si="5"/>
        <v>0.2162685829</v>
      </c>
      <c r="W51" s="3"/>
    </row>
    <row r="52" ht="12.75" customHeight="1">
      <c r="A52" s="18" t="s">
        <v>28</v>
      </c>
      <c r="B52" s="18" t="s">
        <v>34</v>
      </c>
      <c r="C52" s="18" t="s">
        <v>72</v>
      </c>
      <c r="D52" s="18" t="s">
        <v>48</v>
      </c>
      <c r="E52" s="2">
        <v>3.16436920980926</v>
      </c>
      <c r="F52" s="2">
        <v>3.16927085902178</v>
      </c>
      <c r="G52" s="3">
        <f t="shared" si="1"/>
        <v>0.001546617323</v>
      </c>
      <c r="H52" s="2">
        <v>3.15033333333333</v>
      </c>
      <c r="I52" s="2">
        <v>3.12933333333333</v>
      </c>
      <c r="J52" s="3">
        <f t="shared" si="2"/>
        <v>0.006710694504</v>
      </c>
      <c r="K52" s="2">
        <v>3.23533333333333</v>
      </c>
      <c r="L52" s="2">
        <v>3.358</v>
      </c>
      <c r="M52" s="3">
        <f t="shared" si="3"/>
        <v>0.03652968037</v>
      </c>
      <c r="N52" s="2">
        <v>0.0196487902401484</v>
      </c>
      <c r="O52" s="2">
        <v>0.0318989047627601</v>
      </c>
      <c r="P52" s="3">
        <f t="shared" si="4"/>
        <v>0.3840293143</v>
      </c>
      <c r="Q52" s="4">
        <v>0.00620938611690407</v>
      </c>
      <c r="R52" s="4">
        <v>0.0100650610761006</v>
      </c>
      <c r="S52" s="3">
        <f t="shared" si="5"/>
        <v>0.3830751677</v>
      </c>
      <c r="W52" s="3"/>
    </row>
    <row r="53" ht="12.75" customHeight="1">
      <c r="A53" s="18" t="s">
        <v>28</v>
      </c>
      <c r="B53" s="18" t="s">
        <v>35</v>
      </c>
      <c r="C53" s="18" t="s">
        <v>72</v>
      </c>
      <c r="D53" s="18" t="s">
        <v>48</v>
      </c>
      <c r="E53" s="2">
        <v>2.93333607305936</v>
      </c>
      <c r="F53" s="2">
        <v>2.93925811755035</v>
      </c>
      <c r="G53" s="3">
        <f t="shared" si="1"/>
        <v>0.002014809266</v>
      </c>
      <c r="H53" s="2">
        <v>2.902</v>
      </c>
      <c r="I53" s="2">
        <v>2.626</v>
      </c>
      <c r="J53" s="3">
        <f t="shared" si="2"/>
        <v>0.105102818</v>
      </c>
      <c r="K53" s="2">
        <v>3.03266666666667</v>
      </c>
      <c r="L53" s="2">
        <v>3.56633333333333</v>
      </c>
      <c r="M53" s="3">
        <f t="shared" si="3"/>
        <v>0.1496401533</v>
      </c>
      <c r="N53" s="2">
        <v>0.0336541216054458</v>
      </c>
      <c r="O53" s="2">
        <v>0.0586898683387111</v>
      </c>
      <c r="P53" s="3">
        <f t="shared" si="4"/>
        <v>0.426576979</v>
      </c>
      <c r="Q53" s="4">
        <v>0.0114729852861168</v>
      </c>
      <c r="R53" s="4">
        <v>0.0199675788894732</v>
      </c>
      <c r="S53" s="3">
        <f t="shared" si="5"/>
        <v>0.4254193085</v>
      </c>
      <c r="W53" s="3"/>
    </row>
    <row r="54" ht="12.75" customHeight="1">
      <c r="A54" s="18" t="s">
        <v>28</v>
      </c>
      <c r="B54" s="18" t="s">
        <v>37</v>
      </c>
      <c r="C54" s="18" t="s">
        <v>72</v>
      </c>
      <c r="D54" s="18" t="s">
        <v>48</v>
      </c>
      <c r="E54" s="2">
        <v>2.93332786137711</v>
      </c>
      <c r="F54" s="2">
        <v>2.94214837648993</v>
      </c>
      <c r="G54" s="3">
        <f t="shared" si="1"/>
        <v>0.00299798446</v>
      </c>
      <c r="H54" s="2">
        <v>2.902</v>
      </c>
      <c r="I54" s="2">
        <v>2.83066666666667</v>
      </c>
      <c r="J54" s="3">
        <f t="shared" si="2"/>
        <v>0.02520018841</v>
      </c>
      <c r="K54" s="2">
        <v>3.03833333333333</v>
      </c>
      <c r="L54" s="2">
        <v>4.47633333333333</v>
      </c>
      <c r="M54" s="3">
        <f t="shared" si="3"/>
        <v>0.3212450666</v>
      </c>
      <c r="N54" s="2">
        <v>0.0342793781901515</v>
      </c>
      <c r="O54" s="2">
        <v>0.0807995625932604</v>
      </c>
      <c r="P54" s="3">
        <f t="shared" si="4"/>
        <v>0.5757479733</v>
      </c>
      <c r="Q54" s="4">
        <v>0.0116861734555845</v>
      </c>
      <c r="R54" s="4">
        <v>0.0274627762620377</v>
      </c>
      <c r="S54" s="3">
        <f t="shared" si="5"/>
        <v>0.5744722477</v>
      </c>
      <c r="W54" s="3"/>
    </row>
    <row r="55" ht="12.75" customHeight="1">
      <c r="A55" s="18" t="s">
        <v>28</v>
      </c>
      <c r="B55" s="18" t="s">
        <v>38</v>
      </c>
      <c r="C55" s="18" t="s">
        <v>72</v>
      </c>
      <c r="D55" s="18" t="s">
        <v>48</v>
      </c>
      <c r="E55" s="2">
        <v>2.84387288523091</v>
      </c>
      <c r="F55" s="2">
        <v>2.84225935059597</v>
      </c>
      <c r="G55" s="3">
        <f t="shared" si="1"/>
        <v>-0.0005676943712</v>
      </c>
      <c r="H55" s="2">
        <v>2.81666666666667</v>
      </c>
      <c r="I55" s="2">
        <v>2.55733333333333</v>
      </c>
      <c r="J55" s="3">
        <f t="shared" si="2"/>
        <v>0.1014077164</v>
      </c>
      <c r="K55" s="2">
        <v>2.862</v>
      </c>
      <c r="L55" s="2">
        <v>3.11966666666667</v>
      </c>
      <c r="M55" s="3">
        <f t="shared" si="3"/>
        <v>0.08259429426</v>
      </c>
      <c r="N55" s="2">
        <v>0.00743720133641294</v>
      </c>
      <c r="O55" s="2">
        <v>0.0311835313393643</v>
      </c>
      <c r="P55" s="3">
        <f t="shared" si="4"/>
        <v>0.7615022733</v>
      </c>
      <c r="Q55" s="4">
        <v>0.00261516658323112</v>
      </c>
      <c r="R55" s="4">
        <v>0.0109713884247846</v>
      </c>
      <c r="S55" s="3">
        <f t="shared" si="5"/>
        <v>0.7616375903</v>
      </c>
      <c r="W55" s="3"/>
    </row>
    <row r="56" ht="12.75" customHeight="1">
      <c r="A56" s="18" t="s">
        <v>28</v>
      </c>
      <c r="B56" s="18" t="s">
        <v>29</v>
      </c>
      <c r="C56" s="18" t="s">
        <v>73</v>
      </c>
      <c r="D56" s="18" t="s">
        <v>74</v>
      </c>
      <c r="E56" s="2">
        <v>1738.4290456621</v>
      </c>
      <c r="F56" s="2">
        <v>1735.89209617756</v>
      </c>
      <c r="G56" s="3">
        <f t="shared" si="1"/>
        <v>-0.001461467271</v>
      </c>
      <c r="H56" s="2">
        <v>1652.14333333333</v>
      </c>
      <c r="I56" s="2">
        <v>1513.03333333333</v>
      </c>
      <c r="J56" s="3">
        <f t="shared" si="2"/>
        <v>0.0919411337</v>
      </c>
      <c r="K56" s="2">
        <v>1790.78666666667</v>
      </c>
      <c r="L56" s="2">
        <v>1821.02666666667</v>
      </c>
      <c r="M56" s="3">
        <f t="shared" si="3"/>
        <v>0.01660601712</v>
      </c>
      <c r="N56" s="2">
        <v>32.3649233627429</v>
      </c>
      <c r="O56" s="2">
        <v>42.5730846119751</v>
      </c>
      <c r="P56" s="3">
        <f t="shared" si="4"/>
        <v>0.2397796951</v>
      </c>
      <c r="Q56" s="4">
        <v>0.0186173392831321</v>
      </c>
      <c r="R56" s="4">
        <v>0.0245251906531064</v>
      </c>
      <c r="S56" s="3">
        <f t="shared" si="5"/>
        <v>0.2408891109</v>
      </c>
      <c r="W56" s="3"/>
    </row>
    <row r="57" ht="12.75" customHeight="1">
      <c r="A57" s="18" t="s">
        <v>28</v>
      </c>
      <c r="B57" s="18" t="s">
        <v>33</v>
      </c>
      <c r="C57" s="18" t="s">
        <v>73</v>
      </c>
      <c r="D57" s="18" t="s">
        <v>74</v>
      </c>
      <c r="E57" s="2">
        <v>1679.17331047096</v>
      </c>
      <c r="F57" s="2">
        <v>1675.06688450473</v>
      </c>
      <c r="G57" s="3">
        <f t="shared" si="1"/>
        <v>-0.002451499701</v>
      </c>
      <c r="H57" s="2">
        <v>1478.14666666667</v>
      </c>
      <c r="I57" s="2">
        <v>1311.93333333333</v>
      </c>
      <c r="J57" s="3">
        <f t="shared" si="2"/>
        <v>0.1266934295</v>
      </c>
      <c r="K57" s="2">
        <v>1782.80333333333</v>
      </c>
      <c r="L57" s="2">
        <v>1934.35</v>
      </c>
      <c r="M57" s="3">
        <f t="shared" si="3"/>
        <v>0.07834500823</v>
      </c>
      <c r="N57" s="2">
        <v>50.5782899747805</v>
      </c>
      <c r="O57" s="2">
        <v>81.8338730928145</v>
      </c>
      <c r="P57" s="3">
        <f t="shared" si="4"/>
        <v>0.3819394334</v>
      </c>
      <c r="Q57" s="4">
        <v>0.030120946813164</v>
      </c>
      <c r="R57" s="4">
        <v>0.0488540928423945</v>
      </c>
      <c r="S57" s="3">
        <f t="shared" si="5"/>
        <v>0.3834509033</v>
      </c>
      <c r="W57" s="3"/>
    </row>
    <row r="58" ht="12.75" customHeight="1">
      <c r="A58" s="18" t="s">
        <v>28</v>
      </c>
      <c r="B58" s="18" t="s">
        <v>34</v>
      </c>
      <c r="C58" s="18" t="s">
        <v>73</v>
      </c>
      <c r="D58" s="18" t="s">
        <v>74</v>
      </c>
      <c r="E58" s="2">
        <v>1846.67734339278</v>
      </c>
      <c r="F58" s="2">
        <v>1839.57377722976</v>
      </c>
      <c r="G58" s="3">
        <f t="shared" si="1"/>
        <v>-0.00386152828</v>
      </c>
      <c r="H58" s="2">
        <v>1619.74333333333</v>
      </c>
      <c r="I58" s="2">
        <v>1486.58</v>
      </c>
      <c r="J58" s="3">
        <f t="shared" si="2"/>
        <v>0.08957697085</v>
      </c>
      <c r="K58" s="2">
        <v>1953.90333333333</v>
      </c>
      <c r="L58" s="2">
        <v>1991.9</v>
      </c>
      <c r="M58" s="3">
        <f t="shared" si="3"/>
        <v>0.01907558947</v>
      </c>
      <c r="N58" s="2">
        <v>90.3796073656187</v>
      </c>
      <c r="O58" s="2">
        <v>107.028930791059</v>
      </c>
      <c r="P58" s="3">
        <f t="shared" si="4"/>
        <v>0.1555590933</v>
      </c>
      <c r="Q58" s="4">
        <v>0.0489417426866625</v>
      </c>
      <c r="R58" s="4">
        <v>0.0581813744661199</v>
      </c>
      <c r="S58" s="3">
        <f t="shared" si="5"/>
        <v>0.1588073823</v>
      </c>
      <c r="W58" s="3"/>
    </row>
    <row r="59" ht="12.75" customHeight="1">
      <c r="A59" s="18" t="s">
        <v>28</v>
      </c>
      <c r="B59" s="18" t="s">
        <v>35</v>
      </c>
      <c r="C59" s="18" t="s">
        <v>73</v>
      </c>
      <c r="D59" s="18" t="s">
        <v>74</v>
      </c>
      <c r="E59" s="2">
        <v>1846.09500685871</v>
      </c>
      <c r="F59" s="2">
        <v>1843.6329675298</v>
      </c>
      <c r="G59" s="3">
        <f t="shared" si="1"/>
        <v>-0.001335428131</v>
      </c>
      <c r="H59" s="2">
        <v>1733.38333333333</v>
      </c>
      <c r="I59" s="2">
        <v>1557.30333333333</v>
      </c>
      <c r="J59" s="3">
        <f t="shared" si="2"/>
        <v>0.1130672466</v>
      </c>
      <c r="K59" s="2">
        <v>1926.64</v>
      </c>
      <c r="L59" s="2">
        <v>1955.10666666667</v>
      </c>
      <c r="M59" s="3">
        <f t="shared" si="3"/>
        <v>0.0145601604</v>
      </c>
      <c r="N59" s="2">
        <v>47.3184787343713</v>
      </c>
      <c r="O59" s="2">
        <v>59.0880269772211</v>
      </c>
      <c r="P59" s="3">
        <f t="shared" si="4"/>
        <v>0.1991866854</v>
      </c>
      <c r="Q59" s="4">
        <v>0.0256316595617079</v>
      </c>
      <c r="R59" s="4">
        <v>0.0320497778125494</v>
      </c>
      <c r="S59" s="3">
        <f t="shared" si="5"/>
        <v>0.2002546878</v>
      </c>
      <c r="W59" s="3"/>
    </row>
    <row r="60" ht="12.75" customHeight="1">
      <c r="A60" s="18" t="s">
        <v>28</v>
      </c>
      <c r="B60" s="18" t="s">
        <v>37</v>
      </c>
      <c r="C60" s="18" t="s">
        <v>73</v>
      </c>
      <c r="D60" s="18" t="s">
        <v>74</v>
      </c>
      <c r="E60" s="2">
        <v>1766.93800182899</v>
      </c>
      <c r="F60" s="2">
        <v>1765.07300452117</v>
      </c>
      <c r="G60" s="3">
        <f t="shared" si="1"/>
        <v>-0.001056611995</v>
      </c>
      <c r="H60" s="2">
        <v>1522.81</v>
      </c>
      <c r="I60" s="2">
        <v>1316.31333333333</v>
      </c>
      <c r="J60" s="3">
        <f t="shared" si="2"/>
        <v>0.1568750095</v>
      </c>
      <c r="K60" s="2">
        <v>1976.68</v>
      </c>
      <c r="L60" s="2">
        <v>2121.72</v>
      </c>
      <c r="M60" s="3">
        <f t="shared" si="3"/>
        <v>0.06835963275</v>
      </c>
      <c r="N60" s="2">
        <v>85.8647341190749</v>
      </c>
      <c r="O60" s="2">
        <v>121.652144952644</v>
      </c>
      <c r="P60" s="3">
        <f t="shared" si="4"/>
        <v>0.2941782148</v>
      </c>
      <c r="Q60" s="4">
        <v>0.0485952161480453</v>
      </c>
      <c r="R60" s="4">
        <v>0.0689218772487235</v>
      </c>
      <c r="S60" s="3">
        <f t="shared" si="5"/>
        <v>0.2949232074</v>
      </c>
      <c r="W60" s="3"/>
    </row>
    <row r="61" ht="12.75" customHeight="1">
      <c r="A61" s="18" t="s">
        <v>28</v>
      </c>
      <c r="B61" s="18" t="s">
        <v>38</v>
      </c>
      <c r="C61" s="18" t="s">
        <v>73</v>
      </c>
      <c r="D61" s="18" t="s">
        <v>74</v>
      </c>
      <c r="E61" s="2">
        <v>1741.30657521719</v>
      </c>
      <c r="F61" s="2">
        <v>1736.62364570489</v>
      </c>
      <c r="G61" s="3">
        <f t="shared" si="1"/>
        <v>-0.002696571317</v>
      </c>
      <c r="H61" s="2">
        <v>1439.53</v>
      </c>
      <c r="I61" s="2">
        <v>1295.37666666667</v>
      </c>
      <c r="J61" s="3">
        <f t="shared" si="2"/>
        <v>0.1112829473</v>
      </c>
      <c r="K61" s="2">
        <v>1966.78</v>
      </c>
      <c r="L61" s="2">
        <v>2146.25</v>
      </c>
      <c r="M61" s="3">
        <f t="shared" si="3"/>
        <v>0.08362026791</v>
      </c>
      <c r="N61" s="2">
        <v>128.578616639118</v>
      </c>
      <c r="O61" s="2">
        <v>156.424076465435</v>
      </c>
      <c r="P61" s="3">
        <f t="shared" si="4"/>
        <v>0.1780126209</v>
      </c>
      <c r="Q61" s="4">
        <v>0.0738403096095128</v>
      </c>
      <c r="R61" s="4">
        <v>0.090073676499978</v>
      </c>
      <c r="S61" s="3">
        <f t="shared" si="5"/>
        <v>0.1802232075</v>
      </c>
      <c r="W61" s="3"/>
    </row>
    <row r="62" ht="12.75" customHeight="1">
      <c r="A62" s="18" t="s">
        <v>28</v>
      </c>
      <c r="B62" s="18" t="s">
        <v>29</v>
      </c>
      <c r="C62" s="18" t="s">
        <v>75</v>
      </c>
      <c r="D62" s="18" t="s">
        <v>76</v>
      </c>
      <c r="E62" s="2">
        <v>163.571934604905</v>
      </c>
      <c r="F62" s="2">
        <v>163.144192355117</v>
      </c>
      <c r="G62" s="3">
        <f t="shared" si="1"/>
        <v>-0.002621866238</v>
      </c>
      <c r="H62" s="2">
        <v>147.0</v>
      </c>
      <c r="I62" s="2">
        <v>134.0</v>
      </c>
      <c r="J62" s="3">
        <f t="shared" si="2"/>
        <v>0.09701492537</v>
      </c>
      <c r="K62" s="2">
        <v>174.8</v>
      </c>
      <c r="L62" s="2">
        <v>178.2</v>
      </c>
      <c r="M62" s="3">
        <f t="shared" si="3"/>
        <v>0.01907968575</v>
      </c>
      <c r="N62" s="2">
        <v>7.06131611940338</v>
      </c>
      <c r="O62" s="2">
        <v>8.56896076401914</v>
      </c>
      <c r="P62" s="3">
        <f t="shared" si="4"/>
        <v>0.175942531</v>
      </c>
      <c r="Q62" s="4">
        <v>0.0431694846457581</v>
      </c>
      <c r="R62" s="4">
        <v>0.0525238480164039</v>
      </c>
      <c r="S62" s="3">
        <f t="shared" si="5"/>
        <v>0.1780974495</v>
      </c>
      <c r="W62" s="3"/>
    </row>
    <row r="63" ht="12.75" customHeight="1">
      <c r="A63" s="18" t="s">
        <v>28</v>
      </c>
      <c r="B63" s="18" t="s">
        <v>33</v>
      </c>
      <c r="C63" s="18" t="s">
        <v>75</v>
      </c>
      <c r="D63" s="18" t="s">
        <v>76</v>
      </c>
      <c r="E63" s="2">
        <v>163.88306010929</v>
      </c>
      <c r="F63" s="2">
        <v>163.56522811344</v>
      </c>
      <c r="G63" s="3">
        <f t="shared" si="1"/>
        <v>-0.001943151362</v>
      </c>
      <c r="H63" s="2">
        <v>148.2</v>
      </c>
      <c r="I63" s="2">
        <v>135.6</v>
      </c>
      <c r="J63" s="3">
        <f t="shared" si="2"/>
        <v>0.09292035398</v>
      </c>
      <c r="K63" s="2">
        <v>175.0</v>
      </c>
      <c r="L63" s="2">
        <v>178.2</v>
      </c>
      <c r="M63" s="3">
        <f t="shared" si="3"/>
        <v>0.01795735129</v>
      </c>
      <c r="N63" s="2">
        <v>6.99182930854503</v>
      </c>
      <c r="O63" s="2">
        <v>8.50110373609513</v>
      </c>
      <c r="P63" s="3">
        <f t="shared" si="4"/>
        <v>0.1775386437</v>
      </c>
      <c r="Q63" s="4">
        <v>0.0426635266871533</v>
      </c>
      <c r="R63" s="4">
        <v>0.0519737833899465</v>
      </c>
      <c r="S63" s="3">
        <f t="shared" si="5"/>
        <v>0.1791337112</v>
      </c>
      <c r="W63" s="3"/>
    </row>
    <row r="64" ht="12.75" customHeight="1">
      <c r="A64" s="18" t="s">
        <v>28</v>
      </c>
      <c r="B64" s="18" t="s">
        <v>34</v>
      </c>
      <c r="C64" s="18" t="s">
        <v>75</v>
      </c>
      <c r="D64" s="18" t="s">
        <v>76</v>
      </c>
      <c r="E64" s="2">
        <v>166.296570644719</v>
      </c>
      <c r="F64" s="2">
        <v>166.029667077682</v>
      </c>
      <c r="G64" s="3">
        <f t="shared" si="1"/>
        <v>-0.001607565514</v>
      </c>
      <c r="H64" s="2">
        <v>154.2</v>
      </c>
      <c r="I64" s="2">
        <v>134.0</v>
      </c>
      <c r="J64" s="3">
        <f t="shared" si="2"/>
        <v>0.1507462687</v>
      </c>
      <c r="K64" s="2">
        <v>175.6</v>
      </c>
      <c r="L64" s="2">
        <v>182.6</v>
      </c>
      <c r="M64" s="3">
        <f t="shared" si="3"/>
        <v>0.03833515882</v>
      </c>
      <c r="N64" s="2">
        <v>5.46480263995851</v>
      </c>
      <c r="O64" s="2">
        <v>7.05682069235769</v>
      </c>
      <c r="P64" s="3">
        <f t="shared" si="4"/>
        <v>0.2255999014</v>
      </c>
      <c r="Q64" s="4">
        <v>0.032861787941699</v>
      </c>
      <c r="R64" s="4">
        <v>0.0425033719368717</v>
      </c>
      <c r="S64" s="3">
        <f t="shared" si="5"/>
        <v>0.2268428022</v>
      </c>
      <c r="W64" s="3"/>
    </row>
    <row r="65" ht="12.75" customHeight="1">
      <c r="A65" s="18" t="s">
        <v>28</v>
      </c>
      <c r="B65" s="18" t="s">
        <v>35</v>
      </c>
      <c r="C65" s="18" t="s">
        <v>75</v>
      </c>
      <c r="D65" s="18" t="s">
        <v>76</v>
      </c>
      <c r="E65" s="2">
        <v>198.590424076607</v>
      </c>
      <c r="F65" s="2">
        <v>198.292971639951</v>
      </c>
      <c r="G65" s="3">
        <f t="shared" si="1"/>
        <v>-0.001500065455</v>
      </c>
      <c r="H65" s="2">
        <v>171.2</v>
      </c>
      <c r="I65" s="2">
        <v>154.0</v>
      </c>
      <c r="J65" s="3">
        <f t="shared" si="2"/>
        <v>0.1116883117</v>
      </c>
      <c r="K65" s="2">
        <v>221.6</v>
      </c>
      <c r="L65" s="2">
        <v>223.0</v>
      </c>
      <c r="M65" s="3">
        <f t="shared" si="3"/>
        <v>0.006278026906</v>
      </c>
      <c r="N65" s="2">
        <v>12.5866755470522</v>
      </c>
      <c r="O65" s="2">
        <v>14.7469046736849</v>
      </c>
      <c r="P65" s="3">
        <f t="shared" si="4"/>
        <v>0.1464869526</v>
      </c>
      <c r="Q65" s="4">
        <v>0.0633800728588848</v>
      </c>
      <c r="R65" s="4">
        <v>0.0743692756819517</v>
      </c>
      <c r="S65" s="3">
        <f t="shared" si="5"/>
        <v>0.1477653604</v>
      </c>
      <c r="W65" s="3"/>
    </row>
    <row r="66" ht="12.75" customHeight="1">
      <c r="A66" s="18" t="s">
        <v>28</v>
      </c>
      <c r="B66" s="18" t="s">
        <v>37</v>
      </c>
      <c r="C66" s="18" t="s">
        <v>75</v>
      </c>
      <c r="D66" s="18" t="s">
        <v>76</v>
      </c>
      <c r="E66" s="2">
        <v>199.840526315789</v>
      </c>
      <c r="F66" s="2">
        <v>198.410604192355</v>
      </c>
      <c r="G66" s="3">
        <f t="shared" si="1"/>
        <v>-0.00720688357</v>
      </c>
      <c r="H66" s="2">
        <v>172.2</v>
      </c>
      <c r="I66" s="2">
        <v>154.0</v>
      </c>
      <c r="J66" s="3">
        <f t="shared" si="2"/>
        <v>0.1181818182</v>
      </c>
      <c r="K66" s="2">
        <v>222.0</v>
      </c>
      <c r="L66" s="2">
        <v>222.4</v>
      </c>
      <c r="M66" s="3">
        <f t="shared" si="3"/>
        <v>0.001798561151</v>
      </c>
      <c r="N66" s="2">
        <v>12.9506304773996</v>
      </c>
      <c r="O66" s="2">
        <v>14.8701618879141</v>
      </c>
      <c r="P66" s="3">
        <f t="shared" si="4"/>
        <v>0.1290861139</v>
      </c>
      <c r="Q66" s="4">
        <v>0.06480482570855</v>
      </c>
      <c r="R66" s="4">
        <v>0.0749464069647092</v>
      </c>
      <c r="S66" s="3">
        <f t="shared" si="5"/>
        <v>0.135317778</v>
      </c>
      <c r="W66" s="3"/>
    </row>
    <row r="67" ht="12.75" customHeight="1">
      <c r="A67" s="18" t="s">
        <v>28</v>
      </c>
      <c r="B67" s="18" t="s">
        <v>38</v>
      </c>
      <c r="C67" s="18" t="s">
        <v>75</v>
      </c>
      <c r="D67" s="18" t="s">
        <v>76</v>
      </c>
      <c r="E67" s="2">
        <v>204.625627476882</v>
      </c>
      <c r="F67" s="2">
        <v>203.673637484587</v>
      </c>
      <c r="G67" s="3">
        <f t="shared" si="1"/>
        <v>-0.004674095303</v>
      </c>
      <c r="H67" s="2">
        <v>181.8</v>
      </c>
      <c r="I67" s="2">
        <v>167.12</v>
      </c>
      <c r="J67" s="3">
        <f t="shared" si="2"/>
        <v>0.08784107228</v>
      </c>
      <c r="K67" s="2">
        <v>222.0</v>
      </c>
      <c r="L67" s="2">
        <v>224.4</v>
      </c>
      <c r="M67" s="3">
        <f t="shared" si="3"/>
        <v>0.01069518717</v>
      </c>
      <c r="N67" s="2">
        <v>10.9882346187022</v>
      </c>
      <c r="O67" s="2">
        <v>12.4786015741428</v>
      </c>
      <c r="P67" s="3">
        <f t="shared" si="4"/>
        <v>0.1194338121</v>
      </c>
      <c r="Q67" s="4">
        <v>0.053699210378444</v>
      </c>
      <c r="R67" s="4">
        <v>0.0612676325137419</v>
      </c>
      <c r="S67" s="3">
        <f t="shared" si="5"/>
        <v>0.123530514</v>
      </c>
      <c r="W67" s="3"/>
    </row>
    <row r="68" ht="12.75" customHeight="1">
      <c r="A68" s="18" t="s">
        <v>28</v>
      </c>
      <c r="B68" s="18" t="s">
        <v>29</v>
      </c>
      <c r="C68" s="18" t="s">
        <v>77</v>
      </c>
      <c r="D68" s="18" t="s">
        <v>68</v>
      </c>
      <c r="E68" s="2">
        <v>0.100568799665412</v>
      </c>
      <c r="F68" s="2">
        <v>0.100739827373613</v>
      </c>
      <c r="G68" s="3">
        <f t="shared" si="1"/>
        <v>0.001697716908</v>
      </c>
      <c r="H68" s="2">
        <v>0.1</v>
      </c>
      <c r="I68" s="2">
        <v>0.0966666666666667</v>
      </c>
      <c r="J68" s="3">
        <f t="shared" si="2"/>
        <v>0.03448275862</v>
      </c>
      <c r="K68" s="2">
        <v>0.106666666666667</v>
      </c>
      <c r="L68" s="2">
        <v>0.12</v>
      </c>
      <c r="M68" s="3">
        <f t="shared" si="3"/>
        <v>0.1111111111</v>
      </c>
      <c r="N68" s="2">
        <v>0.00156201139161581</v>
      </c>
      <c r="O68" s="2">
        <v>0.00211484180376145</v>
      </c>
      <c r="P68" s="3">
        <f t="shared" si="4"/>
        <v>0.26140509</v>
      </c>
      <c r="Q68" s="4">
        <v>0.0155317692645488</v>
      </c>
      <c r="R68" s="4">
        <v>0.0209931052980482</v>
      </c>
      <c r="S68" s="3">
        <f t="shared" si="5"/>
        <v>0.2601490325</v>
      </c>
      <c r="W68" s="3"/>
    </row>
    <row r="69" ht="12.75" customHeight="1">
      <c r="A69" s="18" t="s">
        <v>28</v>
      </c>
      <c r="B69" s="18" t="s">
        <v>33</v>
      </c>
      <c r="C69" s="18" t="s">
        <v>77</v>
      </c>
      <c r="D69" s="18" t="s">
        <v>68</v>
      </c>
      <c r="E69" s="2">
        <v>0.104205933682373</v>
      </c>
      <c r="F69" s="2">
        <v>0.103974517057131</v>
      </c>
      <c r="G69" s="3">
        <f t="shared" si="1"/>
        <v>-0.002225705219</v>
      </c>
      <c r="H69" s="2">
        <v>0.1</v>
      </c>
      <c r="I69" s="2">
        <v>0.09</v>
      </c>
      <c r="J69" s="3">
        <f t="shared" si="2"/>
        <v>0.1111111111</v>
      </c>
      <c r="K69" s="2">
        <v>0.12</v>
      </c>
      <c r="L69" s="2">
        <v>0.13</v>
      </c>
      <c r="M69" s="3">
        <f t="shared" si="3"/>
        <v>0.07692307692</v>
      </c>
      <c r="N69" s="2">
        <v>0.00530096663409856</v>
      </c>
      <c r="O69" s="2">
        <v>0.00611951453838827</v>
      </c>
      <c r="P69" s="3">
        <f t="shared" si="4"/>
        <v>0.1337602679</v>
      </c>
      <c r="Q69" s="4">
        <v>0.0508701035226675</v>
      </c>
      <c r="R69" s="4">
        <v>0.0588559073087665</v>
      </c>
      <c r="S69" s="3">
        <f t="shared" si="5"/>
        <v>0.1356839806</v>
      </c>
      <c r="W69" s="3"/>
    </row>
    <row r="70" ht="12.75" customHeight="1">
      <c r="A70" s="18" t="s">
        <v>28</v>
      </c>
      <c r="B70" s="18" t="s">
        <v>34</v>
      </c>
      <c r="C70" s="18" t="s">
        <v>77</v>
      </c>
      <c r="D70" s="18" t="s">
        <v>68</v>
      </c>
      <c r="E70" s="2">
        <v>0.0943892339544514</v>
      </c>
      <c r="F70" s="2">
        <v>0.0945458281956432</v>
      </c>
      <c r="G70" s="3">
        <f t="shared" si="1"/>
        <v>0.001656278698</v>
      </c>
      <c r="H70" s="2">
        <v>0.09</v>
      </c>
      <c r="I70" s="2">
        <v>0.09</v>
      </c>
      <c r="J70" s="3">
        <f t="shared" si="2"/>
        <v>0</v>
      </c>
      <c r="K70" s="2">
        <v>0.11</v>
      </c>
      <c r="L70" s="2">
        <v>0.12</v>
      </c>
      <c r="M70" s="3">
        <f t="shared" si="3"/>
        <v>0.08333333333</v>
      </c>
      <c r="N70" s="2">
        <v>0.00620969436202085</v>
      </c>
      <c r="O70" s="2">
        <v>0.00645092714031276</v>
      </c>
      <c r="P70" s="3">
        <f t="shared" si="4"/>
        <v>0.03739505548</v>
      </c>
      <c r="Q70" s="4">
        <v>0.0657881635634146</v>
      </c>
      <c r="R70" s="4">
        <v>0.068230690485506</v>
      </c>
      <c r="S70" s="3">
        <f t="shared" si="5"/>
        <v>0.03579806836</v>
      </c>
      <c r="W70" s="3"/>
    </row>
    <row r="71" ht="12.75" customHeight="1">
      <c r="A71" s="18" t="s">
        <v>28</v>
      </c>
      <c r="B71" s="18" t="s">
        <v>35</v>
      </c>
      <c r="C71" s="18" t="s">
        <v>77</v>
      </c>
      <c r="D71" s="18" t="s">
        <v>68</v>
      </c>
      <c r="E71" s="2">
        <v>0.0943245503973233</v>
      </c>
      <c r="F71" s="2">
        <v>0.0945129469790382</v>
      </c>
      <c r="G71" s="3">
        <f t="shared" si="1"/>
        <v>0.001993341523</v>
      </c>
      <c r="H71" s="2">
        <v>0.09</v>
      </c>
      <c r="I71" s="2">
        <v>0.09</v>
      </c>
      <c r="J71" s="3">
        <f t="shared" si="2"/>
        <v>0</v>
      </c>
      <c r="K71" s="2">
        <v>0.1</v>
      </c>
      <c r="L71" s="2">
        <v>0.113333333333333</v>
      </c>
      <c r="M71" s="3">
        <f t="shared" si="3"/>
        <v>0.1176470588</v>
      </c>
      <c r="N71" s="2">
        <v>0.00412081042296537</v>
      </c>
      <c r="O71" s="2">
        <v>0.00434050572158743</v>
      </c>
      <c r="P71" s="3">
        <f t="shared" si="4"/>
        <v>0.05061513858</v>
      </c>
      <c r="Q71" s="4">
        <v>0.043687570262538</v>
      </c>
      <c r="R71" s="4">
        <v>0.0459249855212969</v>
      </c>
      <c r="S71" s="3">
        <f t="shared" si="5"/>
        <v>0.04871891049</v>
      </c>
      <c r="W71" s="3"/>
    </row>
    <row r="72" ht="12.75" customHeight="1">
      <c r="A72" s="18" t="s">
        <v>28</v>
      </c>
      <c r="B72" s="18" t="s">
        <v>37</v>
      </c>
      <c r="C72" s="18" t="s">
        <v>77</v>
      </c>
      <c r="D72" s="18" t="s">
        <v>68</v>
      </c>
      <c r="E72" s="2">
        <v>0.0991655687307861</v>
      </c>
      <c r="F72" s="2">
        <v>0.0999835593916975</v>
      </c>
      <c r="G72" s="3">
        <f t="shared" si="1"/>
        <v>0.008181251657</v>
      </c>
      <c r="H72" s="2">
        <v>0.09</v>
      </c>
      <c r="I72" s="2">
        <v>0.08</v>
      </c>
      <c r="J72" s="3">
        <f t="shared" si="2"/>
        <v>0.125</v>
      </c>
      <c r="K72" s="2">
        <v>0.113333333333333</v>
      </c>
      <c r="L72" s="2">
        <v>0.13</v>
      </c>
      <c r="M72" s="3">
        <f t="shared" si="3"/>
        <v>0.1282051282</v>
      </c>
      <c r="N72" s="2">
        <v>0.00538252029614538</v>
      </c>
      <c r="O72" s="2">
        <v>0.00722742478453078</v>
      </c>
      <c r="P72" s="3">
        <f t="shared" si="4"/>
        <v>0.2552644328</v>
      </c>
      <c r="Q72" s="4">
        <v>0.0542781165381888</v>
      </c>
      <c r="R72" s="4">
        <v>0.0722861321251476</v>
      </c>
      <c r="S72" s="3">
        <f t="shared" si="5"/>
        <v>0.2491213053</v>
      </c>
      <c r="W72" s="3"/>
    </row>
    <row r="73" ht="12.75" customHeight="1">
      <c r="A73" s="18" t="s">
        <v>28</v>
      </c>
      <c r="B73" s="18" t="s">
        <v>38</v>
      </c>
      <c r="C73" s="18" t="s">
        <v>77</v>
      </c>
      <c r="D73" s="18" t="s">
        <v>68</v>
      </c>
      <c r="E73" s="2">
        <v>0.100700171821306</v>
      </c>
      <c r="F73" s="2">
        <v>0.101644060830251</v>
      </c>
      <c r="G73" s="3">
        <f t="shared" si="1"/>
        <v>0.009286219</v>
      </c>
      <c r="H73" s="2">
        <v>0.09</v>
      </c>
      <c r="I73" s="2">
        <v>0.0833333333333333</v>
      </c>
      <c r="J73" s="3">
        <f t="shared" si="2"/>
        <v>0.08</v>
      </c>
      <c r="K73" s="2">
        <v>0.12</v>
      </c>
      <c r="L73" s="2">
        <v>0.133333333333333</v>
      </c>
      <c r="M73" s="3">
        <f t="shared" si="3"/>
        <v>0.1</v>
      </c>
      <c r="N73" s="2">
        <v>0.00873239065579532</v>
      </c>
      <c r="O73" s="2">
        <v>0.0100511126535497</v>
      </c>
      <c r="P73" s="3">
        <f t="shared" si="4"/>
        <v>0.1312015936</v>
      </c>
      <c r="Q73" s="4">
        <v>0.0867167403774751</v>
      </c>
      <c r="R73" s="4">
        <v>0.0988853905624199</v>
      </c>
      <c r="S73" s="3">
        <f t="shared" si="5"/>
        <v>0.1230581193</v>
      </c>
      <c r="W73" s="3"/>
    </row>
    <row r="74" ht="12.75" customHeight="1">
      <c r="A74" s="18" t="s">
        <v>28</v>
      </c>
      <c r="B74" s="18" t="s">
        <v>29</v>
      </c>
      <c r="C74" s="18" t="s">
        <v>78</v>
      </c>
      <c r="D74" s="18" t="s">
        <v>41</v>
      </c>
      <c r="E74" s="2">
        <v>143.945619570187</v>
      </c>
      <c r="F74" s="2">
        <v>141.482457870941</v>
      </c>
      <c r="G74" s="3">
        <f t="shared" si="1"/>
        <v>-0.0174096615</v>
      </c>
      <c r="H74" s="2">
        <v>110.393333333333</v>
      </c>
      <c r="I74" s="2">
        <v>46.8166666666667</v>
      </c>
      <c r="J74" s="3">
        <f t="shared" si="2"/>
        <v>1.357992168</v>
      </c>
      <c r="K74" s="2">
        <v>149.466666666667</v>
      </c>
      <c r="L74" s="2">
        <v>154.986666666667</v>
      </c>
      <c r="M74" s="3">
        <f t="shared" si="3"/>
        <v>0.03561596696</v>
      </c>
      <c r="N74" s="2">
        <v>4.96468356718023</v>
      </c>
      <c r="O74" s="2">
        <v>13.8250196838939</v>
      </c>
      <c r="P74" s="3">
        <f t="shared" si="4"/>
        <v>0.6408913925</v>
      </c>
      <c r="Q74" s="4">
        <v>0.0344899940825186</v>
      </c>
      <c r="R74" s="4">
        <v>0.0977154333613921</v>
      </c>
      <c r="S74" s="3">
        <f t="shared" si="5"/>
        <v>0.6470363698</v>
      </c>
      <c r="W74" s="3"/>
    </row>
    <row r="75" ht="12.75" customHeight="1">
      <c r="A75" s="18" t="s">
        <v>28</v>
      </c>
      <c r="B75" s="18" t="s">
        <v>33</v>
      </c>
      <c r="C75" s="18" t="s">
        <v>78</v>
      </c>
      <c r="D75" s="18" t="s">
        <v>41</v>
      </c>
      <c r="E75" s="2">
        <v>150.079657064472</v>
      </c>
      <c r="F75" s="2">
        <v>147.334249897246</v>
      </c>
      <c r="G75" s="3">
        <f t="shared" si="1"/>
        <v>-0.01863386938</v>
      </c>
      <c r="H75" s="2">
        <v>122.636666666667</v>
      </c>
      <c r="I75" s="2">
        <v>0.0566666666666667</v>
      </c>
      <c r="J75" s="3">
        <f t="shared" si="2"/>
        <v>2163.176471</v>
      </c>
      <c r="K75" s="2">
        <v>156.45</v>
      </c>
      <c r="L75" s="2">
        <v>160.553333333333</v>
      </c>
      <c r="M75" s="3">
        <f t="shared" si="3"/>
        <v>0.02555744716</v>
      </c>
      <c r="N75" s="2">
        <v>4.48260457005077</v>
      </c>
      <c r="O75" s="2">
        <v>15.5689524989986</v>
      </c>
      <c r="P75" s="3">
        <f t="shared" si="4"/>
        <v>0.7120805288</v>
      </c>
      <c r="Q75" s="4">
        <v>0.0298681690625473</v>
      </c>
      <c r="R75" s="4">
        <v>0.105670965914963</v>
      </c>
      <c r="S75" s="3">
        <f t="shared" si="5"/>
        <v>0.7173474397</v>
      </c>
      <c r="W75" s="3"/>
    </row>
    <row r="76" ht="12.75" customHeight="1">
      <c r="A76" s="18" t="s">
        <v>28</v>
      </c>
      <c r="B76" s="18" t="s">
        <v>34</v>
      </c>
      <c r="C76" s="18" t="s">
        <v>78</v>
      </c>
      <c r="D76" s="18" t="s">
        <v>41</v>
      </c>
      <c r="E76" s="2">
        <v>150.049455875629</v>
      </c>
      <c r="F76" s="2">
        <v>147.79285244554</v>
      </c>
      <c r="G76" s="3">
        <f t="shared" si="1"/>
        <v>-0.01526869123</v>
      </c>
      <c r="H76" s="2">
        <v>128.143333333333</v>
      </c>
      <c r="I76" s="2">
        <v>48.1</v>
      </c>
      <c r="J76" s="3">
        <f t="shared" si="2"/>
        <v>1.664102564</v>
      </c>
      <c r="K76" s="2">
        <v>156.08</v>
      </c>
      <c r="L76" s="2">
        <v>160.746666666667</v>
      </c>
      <c r="M76" s="3">
        <f t="shared" si="3"/>
        <v>0.02903118779</v>
      </c>
      <c r="N76" s="2">
        <v>4.34817021424748</v>
      </c>
      <c r="O76" s="2">
        <v>13.0126838608974</v>
      </c>
      <c r="P76" s="3">
        <f t="shared" si="4"/>
        <v>0.6658513908</v>
      </c>
      <c r="Q76" s="4">
        <v>0.0289782471310762</v>
      </c>
      <c r="R76" s="4">
        <v>0.0880467738836857</v>
      </c>
      <c r="S76" s="3">
        <f t="shared" si="5"/>
        <v>0.6708766732</v>
      </c>
      <c r="W76" s="3"/>
    </row>
    <row r="77" ht="12.75" customHeight="1">
      <c r="A77" s="18" t="s">
        <v>28</v>
      </c>
      <c r="B77" s="18" t="s">
        <v>35</v>
      </c>
      <c r="C77" s="18" t="s">
        <v>78</v>
      </c>
      <c r="D77" s="18" t="s">
        <v>41</v>
      </c>
      <c r="E77" s="2">
        <v>143.409903978052</v>
      </c>
      <c r="F77" s="2">
        <v>141.186025482943</v>
      </c>
      <c r="G77" s="3">
        <f t="shared" si="1"/>
        <v>-0.01575140661</v>
      </c>
      <c r="H77" s="2">
        <v>101.566666666667</v>
      </c>
      <c r="I77" s="2">
        <v>48.3466666666667</v>
      </c>
      <c r="J77" s="3">
        <f t="shared" si="2"/>
        <v>1.100799779</v>
      </c>
      <c r="K77" s="2">
        <v>150.146666666667</v>
      </c>
      <c r="L77" s="2">
        <v>153.43</v>
      </c>
      <c r="M77" s="3">
        <f t="shared" si="3"/>
        <v>0.02139955246</v>
      </c>
      <c r="N77" s="2">
        <v>8.51301371484166</v>
      </c>
      <c r="O77" s="2">
        <v>14.4616699635391</v>
      </c>
      <c r="P77" s="3">
        <f t="shared" si="4"/>
        <v>0.4113395108</v>
      </c>
      <c r="Q77" s="4">
        <v>0.0593614072577896</v>
      </c>
      <c r="R77" s="4">
        <v>0.102429896401371</v>
      </c>
      <c r="S77" s="3">
        <f t="shared" si="5"/>
        <v>0.4204679557</v>
      </c>
      <c r="W77" s="3"/>
    </row>
    <row r="78" ht="12.75" customHeight="1">
      <c r="A78" s="18" t="s">
        <v>28</v>
      </c>
      <c r="B78" s="18" t="s">
        <v>37</v>
      </c>
      <c r="C78" s="18" t="s">
        <v>78</v>
      </c>
      <c r="D78" s="18" t="s">
        <v>41</v>
      </c>
      <c r="E78" s="2">
        <v>147.860925925926</v>
      </c>
      <c r="F78" s="2">
        <v>145.473528565557</v>
      </c>
      <c r="G78" s="3">
        <f t="shared" si="1"/>
        <v>-0.01641121504</v>
      </c>
      <c r="H78" s="2">
        <v>104.25</v>
      </c>
      <c r="I78" s="2">
        <v>0.09</v>
      </c>
      <c r="J78" s="3">
        <f t="shared" si="2"/>
        <v>1157.333333</v>
      </c>
      <c r="K78" s="2">
        <v>156.99</v>
      </c>
      <c r="L78" s="2">
        <v>161.483333333333</v>
      </c>
      <c r="M78" s="3">
        <f t="shared" si="3"/>
        <v>0.02782536898</v>
      </c>
      <c r="N78" s="2">
        <v>9.93066838575894</v>
      </c>
      <c r="O78" s="2">
        <v>16.9008800744331</v>
      </c>
      <c r="P78" s="3">
        <f t="shared" si="4"/>
        <v>0.4124170847</v>
      </c>
      <c r="Q78" s="4">
        <v>0.0671622223624781</v>
      </c>
      <c r="R78" s="4">
        <v>0.11617838819945</v>
      </c>
      <c r="S78" s="3">
        <f t="shared" si="5"/>
        <v>0.4219043369</v>
      </c>
      <c r="W78" s="3"/>
    </row>
    <row r="79" ht="12.75" customHeight="1">
      <c r="A79" s="18" t="s">
        <v>28</v>
      </c>
      <c r="B79" s="18" t="s">
        <v>38</v>
      </c>
      <c r="C79" s="18" t="s">
        <v>78</v>
      </c>
      <c r="D79" s="18" t="s">
        <v>41</v>
      </c>
      <c r="E79" s="2">
        <v>148.300032007316</v>
      </c>
      <c r="F79" s="2">
        <v>145.662519523222</v>
      </c>
      <c r="G79" s="3">
        <f t="shared" si="1"/>
        <v>-0.01810700853</v>
      </c>
      <c r="H79" s="2">
        <v>105.846666666667</v>
      </c>
      <c r="I79" s="2">
        <v>0.766666666666667</v>
      </c>
      <c r="J79" s="3">
        <f t="shared" si="2"/>
        <v>137.0608696</v>
      </c>
      <c r="K79" s="2">
        <v>157.186666666667</v>
      </c>
      <c r="L79" s="2">
        <v>161.33</v>
      </c>
      <c r="M79" s="3">
        <f t="shared" si="3"/>
        <v>0.02568234881</v>
      </c>
      <c r="N79" s="2">
        <v>8.7711930098028</v>
      </c>
      <c r="O79" s="2">
        <v>17.1098513868744</v>
      </c>
      <c r="P79" s="3">
        <f t="shared" si="4"/>
        <v>0.4873600704</v>
      </c>
      <c r="Q79" s="4">
        <v>0.0591449164985352</v>
      </c>
      <c r="R79" s="4">
        <v>0.117462278167903</v>
      </c>
      <c r="S79" s="3">
        <f t="shared" si="5"/>
        <v>0.4964773592</v>
      </c>
      <c r="W79" s="3"/>
    </row>
    <row r="80" ht="12.75" customHeight="1">
      <c r="A80" s="18" t="s">
        <v>28</v>
      </c>
      <c r="B80" s="18" t="s">
        <v>29</v>
      </c>
      <c r="C80" s="18" t="s">
        <v>79</v>
      </c>
      <c r="D80" s="18" t="s">
        <v>80</v>
      </c>
      <c r="E80" s="2">
        <v>5562.2083310471</v>
      </c>
      <c r="F80" s="2">
        <v>5553.71311549527</v>
      </c>
      <c r="G80" s="3">
        <f t="shared" si="1"/>
        <v>-0.00152964609</v>
      </c>
      <c r="H80" s="2">
        <v>5286.14333333333</v>
      </c>
      <c r="I80" s="2">
        <v>4840.13333333333</v>
      </c>
      <c r="J80" s="3">
        <f t="shared" si="2"/>
        <v>0.09214828793</v>
      </c>
      <c r="K80" s="2">
        <v>5728.83666666667</v>
      </c>
      <c r="L80" s="2">
        <v>5825.9</v>
      </c>
      <c r="M80" s="3">
        <f t="shared" si="3"/>
        <v>0.01666065901</v>
      </c>
      <c r="N80" s="2">
        <v>103.129134945499</v>
      </c>
      <c r="O80" s="2">
        <v>136.238647353544</v>
      </c>
      <c r="P80" s="3">
        <f t="shared" si="4"/>
        <v>0.2430258451</v>
      </c>
      <c r="Q80" s="4">
        <v>0.0185410414007425</v>
      </c>
      <c r="R80" s="4">
        <v>0.0245310919956287</v>
      </c>
      <c r="S80" s="3">
        <f t="shared" si="5"/>
        <v>0.2441819792</v>
      </c>
      <c r="W80" s="3"/>
    </row>
    <row r="81" ht="12.75" customHeight="1">
      <c r="A81" s="18" t="s">
        <v>28</v>
      </c>
      <c r="B81" s="18" t="s">
        <v>33</v>
      </c>
      <c r="C81" s="18" t="s">
        <v>79</v>
      </c>
      <c r="D81" s="18" t="s">
        <v>80</v>
      </c>
      <c r="E81" s="2">
        <v>5372.25368541381</v>
      </c>
      <c r="F81" s="2">
        <v>5359.11186189889</v>
      </c>
      <c r="G81" s="3">
        <f t="shared" si="1"/>
        <v>-0.002452239075</v>
      </c>
      <c r="H81" s="2">
        <v>4729.25666666667</v>
      </c>
      <c r="I81" s="2">
        <v>4197.23</v>
      </c>
      <c r="J81" s="3">
        <f t="shared" si="2"/>
        <v>0.1267566149</v>
      </c>
      <c r="K81" s="2">
        <v>5703.42</v>
      </c>
      <c r="L81" s="2">
        <v>6189.45</v>
      </c>
      <c r="M81" s="3">
        <f t="shared" si="3"/>
        <v>0.07852555558</v>
      </c>
      <c r="N81" s="2">
        <v>161.853776356317</v>
      </c>
      <c r="O81" s="2">
        <v>261.880020346598</v>
      </c>
      <c r="P81" s="3">
        <f t="shared" si="4"/>
        <v>0.3819544685</v>
      </c>
      <c r="Q81" s="4">
        <v>0.0301277240119479</v>
      </c>
      <c r="R81" s="4">
        <v>0.0488663097720462</v>
      </c>
      <c r="S81" s="3">
        <f t="shared" si="5"/>
        <v>0.3834663564</v>
      </c>
      <c r="W81" s="3"/>
    </row>
    <row r="82" ht="12.75" customHeight="1">
      <c r="A82" s="18" t="s">
        <v>28</v>
      </c>
      <c r="B82" s="18" t="s">
        <v>34</v>
      </c>
      <c r="C82" s="18" t="s">
        <v>79</v>
      </c>
      <c r="D82" s="18" t="s">
        <v>80</v>
      </c>
      <c r="E82" s="2">
        <v>5908.23918609968</v>
      </c>
      <c r="F82" s="2">
        <v>5885.51715166461</v>
      </c>
      <c r="G82" s="3">
        <f t="shared" si="1"/>
        <v>-0.003860669139</v>
      </c>
      <c r="H82" s="2">
        <v>5182.04666666667</v>
      </c>
      <c r="I82" s="2">
        <v>4755.9</v>
      </c>
      <c r="J82" s="3">
        <f t="shared" si="2"/>
        <v>0.08960379038</v>
      </c>
      <c r="K82" s="2">
        <v>6251.59666666667</v>
      </c>
      <c r="L82" s="2">
        <v>6373.12333333333</v>
      </c>
      <c r="M82" s="3">
        <f t="shared" si="3"/>
        <v>0.01906861994</v>
      </c>
      <c r="N82" s="2">
        <v>289.183046430676</v>
      </c>
      <c r="O82" s="2">
        <v>342.476494725216</v>
      </c>
      <c r="P82" s="3">
        <f t="shared" si="4"/>
        <v>0.1556119883</v>
      </c>
      <c r="Q82" s="4">
        <v>0.048945724321899</v>
      </c>
      <c r="R82" s="4">
        <v>0.0581897029436661</v>
      </c>
      <c r="S82" s="3">
        <f t="shared" si="5"/>
        <v>0.158859354</v>
      </c>
      <c r="W82" s="3"/>
    </row>
    <row r="83" ht="12.75" customHeight="1">
      <c r="A83" s="18" t="s">
        <v>28</v>
      </c>
      <c r="B83" s="18" t="s">
        <v>35</v>
      </c>
      <c r="C83" s="18" t="s">
        <v>79</v>
      </c>
      <c r="D83" s="18" t="s">
        <v>80</v>
      </c>
      <c r="E83" s="2">
        <v>5908.51869684499</v>
      </c>
      <c r="F83" s="2">
        <v>5900.63566378956</v>
      </c>
      <c r="G83" s="3">
        <f t="shared" si="1"/>
        <v>-0.001335963361</v>
      </c>
      <c r="H83" s="2">
        <v>5548.49333333333</v>
      </c>
      <c r="I83" s="2">
        <v>4984.8</v>
      </c>
      <c r="J83" s="3">
        <f t="shared" si="2"/>
        <v>0.1130824373</v>
      </c>
      <c r="K83" s="2">
        <v>6165.96</v>
      </c>
      <c r="L83" s="2">
        <v>6257.06333333333</v>
      </c>
      <c r="M83" s="3">
        <f t="shared" si="3"/>
        <v>0.0145600785</v>
      </c>
      <c r="N83" s="2">
        <v>151.416298778967</v>
      </c>
      <c r="O83" s="2">
        <v>189.072449390146</v>
      </c>
      <c r="P83" s="3">
        <f t="shared" si="4"/>
        <v>0.1991625471</v>
      </c>
      <c r="Q83" s="4">
        <v>0.0256267783090574</v>
      </c>
      <c r="R83" s="4">
        <v>0.0320427255914863</v>
      </c>
      <c r="S83" s="3">
        <f t="shared" si="5"/>
        <v>0.2002310092</v>
      </c>
      <c r="W83" s="3"/>
    </row>
    <row r="84" ht="12.75" customHeight="1">
      <c r="A84" s="18" t="s">
        <v>28</v>
      </c>
      <c r="B84" s="18" t="s">
        <v>37</v>
      </c>
      <c r="C84" s="18" t="s">
        <v>79</v>
      </c>
      <c r="D84" s="18" t="s">
        <v>80</v>
      </c>
      <c r="E84" s="2">
        <v>5655.20369455876</v>
      </c>
      <c r="F84" s="2">
        <v>5649.23364570489</v>
      </c>
      <c r="G84" s="3">
        <f t="shared" si="1"/>
        <v>-0.001056789156</v>
      </c>
      <c r="H84" s="2">
        <v>4874.17666666667</v>
      </c>
      <c r="I84" s="2">
        <v>4214.08333333333</v>
      </c>
      <c r="J84" s="3">
        <f t="shared" si="2"/>
        <v>0.1566398386</v>
      </c>
      <c r="K84" s="2">
        <v>6326.3</v>
      </c>
      <c r="L84" s="2">
        <v>6790.93</v>
      </c>
      <c r="M84" s="3">
        <f t="shared" si="3"/>
        <v>0.06841920032</v>
      </c>
      <c r="N84" s="2">
        <v>274.772496426974</v>
      </c>
      <c r="O84" s="2">
        <v>389.287323089199</v>
      </c>
      <c r="P84" s="3">
        <f t="shared" si="4"/>
        <v>0.2941653115</v>
      </c>
      <c r="Q84" s="4">
        <v>0.0485875507351486</v>
      </c>
      <c r="R84" s="4">
        <v>0.0689097579430396</v>
      </c>
      <c r="S84" s="3">
        <f t="shared" si="5"/>
        <v>0.2949104425</v>
      </c>
      <c r="W84" s="3"/>
    </row>
    <row r="85" ht="12.75" customHeight="1">
      <c r="A85" s="18" t="s">
        <v>28</v>
      </c>
      <c r="B85" s="18" t="s">
        <v>38</v>
      </c>
      <c r="C85" s="18" t="s">
        <v>79</v>
      </c>
      <c r="D85" s="18" t="s">
        <v>80</v>
      </c>
      <c r="E85" s="2">
        <v>5573.20569272977</v>
      </c>
      <c r="F85" s="2">
        <v>5558.23133168927</v>
      </c>
      <c r="G85" s="3">
        <f t="shared" si="1"/>
        <v>-0.002694087408</v>
      </c>
      <c r="H85" s="2">
        <v>4607.02666666667</v>
      </c>
      <c r="I85" s="2">
        <v>4146.12666666667</v>
      </c>
      <c r="J85" s="3">
        <f t="shared" si="2"/>
        <v>0.111163994</v>
      </c>
      <c r="K85" s="2">
        <v>6295.65</v>
      </c>
      <c r="L85" s="2">
        <v>6869.64</v>
      </c>
      <c r="M85" s="3">
        <f t="shared" si="3"/>
        <v>0.08355459675</v>
      </c>
      <c r="N85" s="2">
        <v>411.450692930792</v>
      </c>
      <c r="O85" s="2">
        <v>500.554357727161</v>
      </c>
      <c r="P85" s="3">
        <f t="shared" si="4"/>
        <v>0.1780099672</v>
      </c>
      <c r="Q85" s="4">
        <v>0.0738265758731153</v>
      </c>
      <c r="R85" s="4">
        <v>0.0900564096483965</v>
      </c>
      <c r="S85" s="3">
        <f t="shared" si="5"/>
        <v>0.1802185301</v>
      </c>
      <c r="W85" s="3"/>
    </row>
    <row r="86" ht="12.75" customHeight="1">
      <c r="A86" s="18" t="s">
        <v>28</v>
      </c>
      <c r="B86" s="18" t="s">
        <v>29</v>
      </c>
      <c r="C86" s="18" t="s">
        <v>81</v>
      </c>
      <c r="D86" s="18" t="s">
        <v>82</v>
      </c>
      <c r="E86" s="2">
        <v>2607.82095107453</v>
      </c>
      <c r="F86" s="2">
        <v>2603.83805178792</v>
      </c>
      <c r="G86" s="3">
        <f t="shared" si="1"/>
        <v>-0.001529626347</v>
      </c>
      <c r="H86" s="2">
        <v>2478.21333333333</v>
      </c>
      <c r="I86" s="2">
        <v>2269.55333333333</v>
      </c>
      <c r="J86" s="3">
        <f t="shared" si="2"/>
        <v>0.09193879559</v>
      </c>
      <c r="K86" s="2">
        <v>2686.18</v>
      </c>
      <c r="L86" s="2">
        <v>2731.54</v>
      </c>
      <c r="M86" s="3">
        <f t="shared" si="3"/>
        <v>0.01660601712</v>
      </c>
      <c r="N86" s="2">
        <v>48.3429669192884</v>
      </c>
      <c r="O86" s="2">
        <v>63.8594991324769</v>
      </c>
      <c r="P86" s="3">
        <f t="shared" si="4"/>
        <v>0.2429792345</v>
      </c>
      <c r="Q86" s="4">
        <v>0.0185376863773447</v>
      </c>
      <c r="R86" s="4">
        <v>0.0245251424483285</v>
      </c>
      <c r="S86" s="3">
        <f t="shared" si="5"/>
        <v>0.2441354248</v>
      </c>
      <c r="W86" s="3"/>
    </row>
    <row r="87" ht="12.75" customHeight="1">
      <c r="A87" s="18" t="s">
        <v>28</v>
      </c>
      <c r="B87" s="18" t="s">
        <v>33</v>
      </c>
      <c r="C87" s="18" t="s">
        <v>81</v>
      </c>
      <c r="D87" s="18" t="s">
        <v>82</v>
      </c>
      <c r="E87" s="2">
        <v>2518.75985825332</v>
      </c>
      <c r="F87" s="2">
        <v>2512.60015618578</v>
      </c>
      <c r="G87" s="3">
        <f t="shared" si="1"/>
        <v>-0.002451524988</v>
      </c>
      <c r="H87" s="2">
        <v>2217.22333333333</v>
      </c>
      <c r="I87" s="2">
        <v>1967.89666666667</v>
      </c>
      <c r="J87" s="3">
        <f t="shared" si="2"/>
        <v>0.1266970319</v>
      </c>
      <c r="K87" s="2">
        <v>2674.21</v>
      </c>
      <c r="L87" s="2">
        <v>2901.52666666667</v>
      </c>
      <c r="M87" s="3">
        <f t="shared" si="3"/>
        <v>0.07834381441</v>
      </c>
      <c r="N87" s="2">
        <v>75.8672861722151</v>
      </c>
      <c r="O87" s="2">
        <v>122.750858893635</v>
      </c>
      <c r="P87" s="3">
        <f t="shared" si="4"/>
        <v>0.3819408935</v>
      </c>
      <c r="Q87" s="4">
        <v>0.0301208890254535</v>
      </c>
      <c r="R87" s="4">
        <v>0.0488541157618869</v>
      </c>
      <c r="S87" s="3">
        <f t="shared" si="5"/>
        <v>0.3834523754</v>
      </c>
      <c r="W87" s="3"/>
    </row>
    <row r="88" ht="12.75" customHeight="1">
      <c r="A88" s="18" t="s">
        <v>28</v>
      </c>
      <c r="B88" s="18" t="s">
        <v>34</v>
      </c>
      <c r="C88" s="18" t="s">
        <v>81</v>
      </c>
      <c r="D88" s="18" t="s">
        <v>82</v>
      </c>
      <c r="E88" s="2">
        <v>2770.01593507087</v>
      </c>
      <c r="F88" s="2">
        <v>2759.36063296342</v>
      </c>
      <c r="G88" s="3">
        <f t="shared" si="1"/>
        <v>-0.003861511243</v>
      </c>
      <c r="H88" s="2">
        <v>2429.61</v>
      </c>
      <c r="I88" s="2">
        <v>2229.87</v>
      </c>
      <c r="J88" s="3">
        <f t="shared" si="2"/>
        <v>0.08957472857</v>
      </c>
      <c r="K88" s="2">
        <v>2930.85666666667</v>
      </c>
      <c r="L88" s="2">
        <v>2987.85</v>
      </c>
      <c r="M88" s="3">
        <f t="shared" si="3"/>
        <v>0.01907503166</v>
      </c>
      <c r="N88" s="2">
        <v>135.569532202305</v>
      </c>
      <c r="O88" s="2">
        <v>160.543440765148</v>
      </c>
      <c r="P88" s="3">
        <f t="shared" si="4"/>
        <v>0.1555585731</v>
      </c>
      <c r="Q88" s="4">
        <v>0.0489417878380677</v>
      </c>
      <c r="R88" s="4">
        <v>0.0581813913148179</v>
      </c>
      <c r="S88" s="3">
        <f t="shared" si="5"/>
        <v>0.1588068499</v>
      </c>
      <c r="W88" s="3"/>
    </row>
    <row r="89" ht="12.75" customHeight="1">
      <c r="A89" s="18" t="s">
        <v>28</v>
      </c>
      <c r="B89" s="18" t="s">
        <v>35</v>
      </c>
      <c r="C89" s="18" t="s">
        <v>81</v>
      </c>
      <c r="D89" s="18" t="s">
        <v>82</v>
      </c>
      <c r="E89" s="2">
        <v>2769.14247828075</v>
      </c>
      <c r="F89" s="2">
        <v>2765.44936292643</v>
      </c>
      <c r="G89" s="3">
        <f t="shared" si="1"/>
        <v>-0.001335448555</v>
      </c>
      <c r="H89" s="2">
        <v>2600.07666666667</v>
      </c>
      <c r="I89" s="2">
        <v>2335.95666666667</v>
      </c>
      <c r="J89" s="3">
        <f t="shared" si="2"/>
        <v>0.1130671659</v>
      </c>
      <c r="K89" s="2">
        <v>2889.95666666667</v>
      </c>
      <c r="L89" s="2">
        <v>2932.65666666667</v>
      </c>
      <c r="M89" s="3">
        <f t="shared" si="3"/>
        <v>0.01456017695</v>
      </c>
      <c r="N89" s="2">
        <v>70.9778067513835</v>
      </c>
      <c r="O89" s="2">
        <v>88.6321690180682</v>
      </c>
      <c r="P89" s="3">
        <f t="shared" si="4"/>
        <v>0.1991868467</v>
      </c>
      <c r="Q89" s="4">
        <v>0.0256316918714312</v>
      </c>
      <c r="R89" s="4">
        <v>0.0320498253217975</v>
      </c>
      <c r="S89" s="3">
        <f t="shared" si="5"/>
        <v>0.2002548652</v>
      </c>
      <c r="W89" s="3"/>
    </row>
    <row r="90" ht="12.75" customHeight="1">
      <c r="A90" s="18" t="s">
        <v>28</v>
      </c>
      <c r="B90" s="18" t="s">
        <v>37</v>
      </c>
      <c r="C90" s="18" t="s">
        <v>81</v>
      </c>
      <c r="D90" s="18" t="s">
        <v>82</v>
      </c>
      <c r="E90" s="2">
        <v>2650.40702331962</v>
      </c>
      <c r="F90" s="2">
        <v>2647.60950678175</v>
      </c>
      <c r="G90" s="3">
        <f t="shared" si="1"/>
        <v>-0.001056619766</v>
      </c>
      <c r="H90" s="2">
        <v>2284.21666666667</v>
      </c>
      <c r="I90" s="2">
        <v>1974.46666666667</v>
      </c>
      <c r="J90" s="3">
        <f t="shared" si="2"/>
        <v>0.1568778067</v>
      </c>
      <c r="K90" s="2">
        <v>2965.01666666667</v>
      </c>
      <c r="L90" s="2">
        <v>3182.58</v>
      </c>
      <c r="M90" s="3">
        <f t="shared" si="3"/>
        <v>0.06836068012</v>
      </c>
      <c r="N90" s="2">
        <v>128.797192902277</v>
      </c>
      <c r="O90" s="2">
        <v>182.478419467738</v>
      </c>
      <c r="P90" s="3">
        <f t="shared" si="4"/>
        <v>0.2941784937</v>
      </c>
      <c r="Q90" s="4">
        <v>0.04859525037817</v>
      </c>
      <c r="R90" s="4">
        <v>0.0689219535586069</v>
      </c>
      <c r="S90" s="3">
        <f t="shared" si="5"/>
        <v>0.2949234914</v>
      </c>
      <c r="W90" s="3"/>
    </row>
    <row r="91" ht="12.75" customHeight="1">
      <c r="A91" s="18" t="s">
        <v>28</v>
      </c>
      <c r="B91" s="18" t="s">
        <v>38</v>
      </c>
      <c r="C91" s="18" t="s">
        <v>81</v>
      </c>
      <c r="D91" s="18" t="s">
        <v>82</v>
      </c>
      <c r="E91" s="2">
        <v>2611.95971193416</v>
      </c>
      <c r="F91" s="2">
        <v>2604.93538840937</v>
      </c>
      <c r="G91" s="3">
        <f t="shared" si="1"/>
        <v>-0.002696544243</v>
      </c>
      <c r="H91" s="2">
        <v>2159.29333333333</v>
      </c>
      <c r="I91" s="2">
        <v>1943.06666666667</v>
      </c>
      <c r="J91" s="3">
        <f t="shared" si="2"/>
        <v>0.1112811363</v>
      </c>
      <c r="K91" s="2">
        <v>2950.17333333333</v>
      </c>
      <c r="L91" s="2">
        <v>3219.37333333333</v>
      </c>
      <c r="M91" s="3">
        <f t="shared" si="3"/>
        <v>0.0836187581</v>
      </c>
      <c r="N91" s="2">
        <v>192.868126066187</v>
      </c>
      <c r="O91" s="2">
        <v>234.63624144976</v>
      </c>
      <c r="P91" s="3">
        <f t="shared" si="4"/>
        <v>0.1780122079</v>
      </c>
      <c r="Q91" s="4">
        <v>0.0738403908701058</v>
      </c>
      <c r="R91" s="4">
        <v>0.0900737279295951</v>
      </c>
      <c r="S91" s="3">
        <f t="shared" si="5"/>
        <v>0.1802227734</v>
      </c>
      <c r="W91" s="3"/>
    </row>
    <row r="92" ht="12.75" customHeight="1">
      <c r="A92" s="18" t="s">
        <v>28</v>
      </c>
      <c r="B92" s="18" t="s">
        <v>29</v>
      </c>
      <c r="C92" s="18" t="s">
        <v>83</v>
      </c>
      <c r="D92" s="18" t="s">
        <v>84</v>
      </c>
      <c r="E92" s="2">
        <v>11.900329218107</v>
      </c>
      <c r="F92" s="2">
        <v>11.8961734484176</v>
      </c>
      <c r="G92" s="3">
        <f t="shared" si="1"/>
        <v>-0.000349336676</v>
      </c>
      <c r="H92" s="2">
        <v>11.7233333333333</v>
      </c>
      <c r="I92" s="2">
        <v>11.51</v>
      </c>
      <c r="J92" s="3">
        <f t="shared" si="2"/>
        <v>0.01853460759</v>
      </c>
      <c r="K92" s="2">
        <v>12.0166666666667</v>
      </c>
      <c r="L92" s="2">
        <v>12.12</v>
      </c>
      <c r="M92" s="3">
        <f t="shared" si="3"/>
        <v>0.008525852585</v>
      </c>
      <c r="N92" s="2">
        <v>0.0762637614324653</v>
      </c>
      <c r="O92" s="2">
        <v>0.0957265369607888</v>
      </c>
      <c r="P92" s="3">
        <f t="shared" si="4"/>
        <v>0.2033164068</v>
      </c>
      <c r="Q92" s="4">
        <v>0.00640854215330664</v>
      </c>
      <c r="R92" s="4">
        <v>0.00804683433507958</v>
      </c>
      <c r="S92" s="3">
        <f t="shared" si="5"/>
        <v>0.2035946204</v>
      </c>
      <c r="W92" s="3"/>
    </row>
    <row r="93" ht="12.75" customHeight="1">
      <c r="A93" s="18" t="s">
        <v>28</v>
      </c>
      <c r="B93" s="18" t="s">
        <v>33</v>
      </c>
      <c r="C93" s="18" t="s">
        <v>83</v>
      </c>
      <c r="D93" s="18" t="s">
        <v>84</v>
      </c>
      <c r="E93" s="2">
        <v>11.9126356589147</v>
      </c>
      <c r="F93" s="2">
        <v>11.9078339498561</v>
      </c>
      <c r="G93" s="3">
        <f t="shared" si="1"/>
        <v>-0.0004032395042</v>
      </c>
      <c r="H93" s="2">
        <v>11.73</v>
      </c>
      <c r="I93" s="2">
        <v>10.7866666666667</v>
      </c>
      <c r="J93" s="3">
        <f t="shared" si="2"/>
        <v>0.08745364648</v>
      </c>
      <c r="K93" s="2">
        <v>12.0433333333333</v>
      </c>
      <c r="L93" s="2">
        <v>12.1466666666667</v>
      </c>
      <c r="M93" s="3">
        <f t="shared" si="3"/>
        <v>0.008507135016</v>
      </c>
      <c r="N93" s="2">
        <v>0.0778138293343809</v>
      </c>
      <c r="O93" s="2">
        <v>0.106725327714424</v>
      </c>
      <c r="P93" s="3">
        <f t="shared" si="4"/>
        <v>0.2708963186</v>
      </c>
      <c r="Q93" s="4">
        <v>0.00653204140228611</v>
      </c>
      <c r="R93" s="4">
        <v>0.00896261470926146</v>
      </c>
      <c r="S93" s="3">
        <f t="shared" si="5"/>
        <v>0.2711902035</v>
      </c>
      <c r="W93" s="3"/>
    </row>
    <row r="94" ht="12.75" customHeight="1">
      <c r="A94" s="18" t="s">
        <v>28</v>
      </c>
      <c r="B94" s="18" t="s">
        <v>34</v>
      </c>
      <c r="C94" s="18" t="s">
        <v>83</v>
      </c>
      <c r="D94" s="18" t="s">
        <v>84</v>
      </c>
      <c r="E94" s="2">
        <v>24.0972839506173</v>
      </c>
      <c r="F94" s="2">
        <v>23.7424332100288</v>
      </c>
      <c r="G94" s="3">
        <f t="shared" si="1"/>
        <v>-0.01494584559</v>
      </c>
      <c r="H94" s="2">
        <v>18.2433333333333</v>
      </c>
      <c r="I94" s="2">
        <v>14.4466666666667</v>
      </c>
      <c r="J94" s="3">
        <f t="shared" si="2"/>
        <v>0.2628057222</v>
      </c>
      <c r="K94" s="2">
        <v>24.4333333333333</v>
      </c>
      <c r="L94" s="2">
        <v>24.5766666666667</v>
      </c>
      <c r="M94" s="3">
        <f t="shared" si="3"/>
        <v>0.005832090058</v>
      </c>
      <c r="N94" s="2">
        <v>0.59447543082203</v>
      </c>
      <c r="O94" s="2">
        <v>1.73939943541178</v>
      </c>
      <c r="P94" s="3">
        <f t="shared" si="4"/>
        <v>0.6582294908</v>
      </c>
      <c r="Q94" s="4">
        <v>0.0246698105911144</v>
      </c>
      <c r="R94" s="4">
        <v>0.0732612121101834</v>
      </c>
      <c r="S94" s="3">
        <f t="shared" si="5"/>
        <v>0.6632623201</v>
      </c>
      <c r="W94" s="3"/>
    </row>
    <row r="95" ht="12.75" customHeight="1">
      <c r="A95" s="18" t="s">
        <v>28</v>
      </c>
      <c r="B95" s="18" t="s">
        <v>35</v>
      </c>
      <c r="C95" s="18" t="s">
        <v>83</v>
      </c>
      <c r="D95" s="18" t="s">
        <v>84</v>
      </c>
      <c r="E95" s="2">
        <v>17.1248794906776</v>
      </c>
      <c r="F95" s="2">
        <v>17.1203986847513</v>
      </c>
      <c r="G95" s="3">
        <f t="shared" si="1"/>
        <v>-0.0002617232232</v>
      </c>
      <c r="H95" s="2">
        <v>16.9633333333333</v>
      </c>
      <c r="I95" s="2">
        <v>15.3833333333333</v>
      </c>
      <c r="J95" s="3">
        <f t="shared" si="2"/>
        <v>0.102708559</v>
      </c>
      <c r="K95" s="2">
        <v>17.1633333333333</v>
      </c>
      <c r="L95" s="2">
        <v>19.1266666666667</v>
      </c>
      <c r="M95" s="3">
        <f t="shared" si="3"/>
        <v>0.1026490066</v>
      </c>
      <c r="N95" s="2">
        <v>0.0493254885874544</v>
      </c>
      <c r="O95" s="2">
        <v>0.142569762399084</v>
      </c>
      <c r="P95" s="3">
        <f t="shared" si="4"/>
        <v>0.6540255959</v>
      </c>
      <c r="Q95" s="4">
        <v>0.0028803407705325</v>
      </c>
      <c r="R95" s="4">
        <v>0.00832747910982162</v>
      </c>
      <c r="S95" s="3">
        <f t="shared" si="5"/>
        <v>0.6541161218</v>
      </c>
      <c r="W95" s="3"/>
    </row>
    <row r="96" ht="12.75" customHeight="1">
      <c r="A96" s="18" t="s">
        <v>28</v>
      </c>
      <c r="B96" s="18" t="s">
        <v>37</v>
      </c>
      <c r="C96" s="18" t="s">
        <v>83</v>
      </c>
      <c r="D96" s="18" t="s">
        <v>84</v>
      </c>
      <c r="E96" s="2">
        <v>17.1229518619437</v>
      </c>
      <c r="F96" s="2">
        <v>17.1109330045212</v>
      </c>
      <c r="G96" s="3">
        <f t="shared" si="1"/>
        <v>-0.0007024080697</v>
      </c>
      <c r="H96" s="2">
        <v>16.9566666666667</v>
      </c>
      <c r="I96" s="2">
        <v>14.6066666666667</v>
      </c>
      <c r="J96" s="3">
        <f t="shared" si="2"/>
        <v>0.1608854404</v>
      </c>
      <c r="K96" s="2">
        <v>17.1633333333333</v>
      </c>
      <c r="L96" s="2">
        <v>17.57</v>
      </c>
      <c r="M96" s="3">
        <f t="shared" si="3"/>
        <v>0.02314551319</v>
      </c>
      <c r="N96" s="2">
        <v>0.0507025654460111</v>
      </c>
      <c r="O96" s="2">
        <v>0.151096016965462</v>
      </c>
      <c r="P96" s="3">
        <f t="shared" si="4"/>
        <v>0.6644347981</v>
      </c>
      <c r="Q96" s="4">
        <v>0.00296108789271896</v>
      </c>
      <c r="R96" s="4">
        <v>0.00883037861965438</v>
      </c>
      <c r="S96" s="3">
        <f t="shared" si="5"/>
        <v>0.6646703363</v>
      </c>
      <c r="W96" s="3"/>
    </row>
    <row r="97" ht="12.75" customHeight="1">
      <c r="A97" s="18" t="s">
        <v>28</v>
      </c>
      <c r="B97" s="18" t="s">
        <v>38</v>
      </c>
      <c r="C97" s="18" t="s">
        <v>83</v>
      </c>
      <c r="D97" s="18" t="s">
        <v>84</v>
      </c>
      <c r="E97" s="2">
        <v>34.2783081847279</v>
      </c>
      <c r="F97" s="2">
        <v>34.3022030415125</v>
      </c>
      <c r="G97" s="3">
        <f t="shared" si="1"/>
        <v>0.0006965983134</v>
      </c>
      <c r="H97" s="2">
        <v>33.9266666666667</v>
      </c>
      <c r="I97" s="2">
        <v>32.1533333333333</v>
      </c>
      <c r="J97" s="3">
        <f t="shared" si="2"/>
        <v>0.05515239478</v>
      </c>
      <c r="K97" s="2">
        <v>34.63</v>
      </c>
      <c r="L97" s="2">
        <v>38.3266666666667</v>
      </c>
      <c r="M97" s="3">
        <f t="shared" si="3"/>
        <v>0.09645155679</v>
      </c>
      <c r="N97" s="2">
        <v>0.118245350391749</v>
      </c>
      <c r="O97" s="2">
        <v>0.372419917113588</v>
      </c>
      <c r="P97" s="3">
        <f t="shared" si="4"/>
        <v>0.682494558</v>
      </c>
      <c r="Q97" s="4">
        <v>0.00344956786532512</v>
      </c>
      <c r="R97" s="4">
        <v>0.0108570261992469</v>
      </c>
      <c r="S97" s="3">
        <f t="shared" si="5"/>
        <v>0.6822732301</v>
      </c>
      <c r="W97" s="3"/>
    </row>
    <row r="98" ht="12.75" customHeight="1">
      <c r="A98" s="18" t="s">
        <v>28</v>
      </c>
      <c r="B98" s="18" t="s">
        <v>29</v>
      </c>
      <c r="C98" s="18" t="s">
        <v>85</v>
      </c>
      <c r="D98" s="18" t="s">
        <v>76</v>
      </c>
      <c r="E98" s="2">
        <v>250.587069958848</v>
      </c>
      <c r="F98" s="2">
        <v>249.849023427867</v>
      </c>
      <c r="G98" s="3">
        <f t="shared" si="1"/>
        <v>-0.002953970045</v>
      </c>
      <c r="H98" s="2">
        <v>222.538</v>
      </c>
      <c r="I98" s="2">
        <v>3.598</v>
      </c>
      <c r="J98" s="3">
        <f t="shared" si="2"/>
        <v>60.85047248</v>
      </c>
      <c r="K98" s="2">
        <v>276.198</v>
      </c>
      <c r="L98" s="2">
        <v>303.102</v>
      </c>
      <c r="M98" s="3">
        <f t="shared" si="3"/>
        <v>0.08876219886</v>
      </c>
      <c r="N98" s="2">
        <v>11.7293298191952</v>
      </c>
      <c r="O98" s="2">
        <v>18.9218356735671</v>
      </c>
      <c r="P98" s="3">
        <f t="shared" si="4"/>
        <v>0.3801167064</v>
      </c>
      <c r="Q98" s="4">
        <v>0.0468074023975835</v>
      </c>
      <c r="R98" s="4">
        <v>0.0757330783765498</v>
      </c>
      <c r="S98" s="3">
        <f t="shared" si="5"/>
        <v>0.3819424299</v>
      </c>
      <c r="W98" s="3"/>
    </row>
    <row r="99" ht="12.75" customHeight="1">
      <c r="A99" s="18" t="s">
        <v>28</v>
      </c>
      <c r="B99" s="18" t="s">
        <v>33</v>
      </c>
      <c r="C99" s="18" t="s">
        <v>85</v>
      </c>
      <c r="D99" s="18" t="s">
        <v>76</v>
      </c>
      <c r="E99" s="2">
        <v>257.058677640604</v>
      </c>
      <c r="F99" s="2">
        <v>256.517011097411</v>
      </c>
      <c r="G99" s="3">
        <f t="shared" si="1"/>
        <v>-0.00211162036</v>
      </c>
      <c r="H99" s="2">
        <v>232.982</v>
      </c>
      <c r="I99" s="2">
        <v>7.934</v>
      </c>
      <c r="J99" s="3">
        <f t="shared" si="2"/>
        <v>28.36501134</v>
      </c>
      <c r="K99" s="2">
        <v>280.404</v>
      </c>
      <c r="L99" s="2">
        <v>304.892</v>
      </c>
      <c r="M99" s="3">
        <f t="shared" si="3"/>
        <v>0.0803169647</v>
      </c>
      <c r="N99" s="2">
        <v>10.2978103949472</v>
      </c>
      <c r="O99" s="2">
        <v>17.1140164492676</v>
      </c>
      <c r="P99" s="3">
        <f t="shared" si="4"/>
        <v>0.3982820792</v>
      </c>
      <c r="Q99" s="4">
        <v>0.0400601547065634</v>
      </c>
      <c r="R99" s="4">
        <v>0.0667168870245751</v>
      </c>
      <c r="S99" s="3">
        <f t="shared" si="5"/>
        <v>0.3995500016</v>
      </c>
      <c r="W99" s="3"/>
    </row>
    <row r="100" ht="12.75" customHeight="1">
      <c r="A100" s="18" t="s">
        <v>28</v>
      </c>
      <c r="B100" s="18" t="s">
        <v>34</v>
      </c>
      <c r="C100" s="18" t="s">
        <v>85</v>
      </c>
      <c r="D100" s="18" t="s">
        <v>76</v>
      </c>
      <c r="E100" s="2">
        <v>257.026842249657</v>
      </c>
      <c r="F100" s="2">
        <v>256.268335388409</v>
      </c>
      <c r="G100" s="3">
        <f t="shared" si="1"/>
        <v>-0.002959814993</v>
      </c>
      <c r="H100" s="2">
        <v>221.062</v>
      </c>
      <c r="I100" s="2">
        <v>4.97</v>
      </c>
      <c r="J100" s="3">
        <f t="shared" si="2"/>
        <v>43.47927565</v>
      </c>
      <c r="K100" s="2">
        <v>285.764</v>
      </c>
      <c r="L100" s="2">
        <v>309.14</v>
      </c>
      <c r="M100" s="3">
        <f t="shared" si="3"/>
        <v>0.07561622566</v>
      </c>
      <c r="N100" s="2">
        <v>11.2909504470807</v>
      </c>
      <c r="O100" s="2">
        <v>19.851231712657</v>
      </c>
      <c r="P100" s="3">
        <f t="shared" si="4"/>
        <v>0.4312216687</v>
      </c>
      <c r="Q100" s="4">
        <v>0.043929071175039</v>
      </c>
      <c r="R100" s="4">
        <v>0.077462678651148</v>
      </c>
      <c r="S100" s="3">
        <f t="shared" si="5"/>
        <v>0.4329001793</v>
      </c>
      <c r="W100" s="3"/>
    </row>
    <row r="101" ht="12.75" customHeight="1">
      <c r="A101" s="18" t="s">
        <v>28</v>
      </c>
      <c r="B101" s="18" t="s">
        <v>35</v>
      </c>
      <c r="C101" s="18" t="s">
        <v>85</v>
      </c>
      <c r="D101" s="18" t="s">
        <v>76</v>
      </c>
      <c r="E101" s="2">
        <v>347.309368998628</v>
      </c>
      <c r="F101" s="2">
        <v>344.636932182491</v>
      </c>
      <c r="G101" s="3">
        <f t="shared" si="1"/>
        <v>-0.007754354123</v>
      </c>
      <c r="H101" s="2">
        <v>290.83</v>
      </c>
      <c r="I101" s="2">
        <v>11.558</v>
      </c>
      <c r="J101" s="3">
        <f t="shared" si="2"/>
        <v>24.1626579</v>
      </c>
      <c r="K101" s="2">
        <v>375.3</v>
      </c>
      <c r="L101" s="2">
        <v>385.05</v>
      </c>
      <c r="M101" s="3">
        <f t="shared" si="3"/>
        <v>0.02532138683</v>
      </c>
      <c r="N101" s="2">
        <v>19.6478103440454</v>
      </c>
      <c r="O101" s="2">
        <v>29.2105967993113</v>
      </c>
      <c r="P101" s="3">
        <f t="shared" si="4"/>
        <v>0.3273738815</v>
      </c>
      <c r="Q101" s="4">
        <v>0.0565714953233034</v>
      </c>
      <c r="R101" s="4">
        <v>0.0847575929089453</v>
      </c>
      <c r="S101" s="3">
        <f t="shared" si="5"/>
        <v>0.3325495288</v>
      </c>
      <c r="W101" s="3"/>
    </row>
    <row r="102" ht="12.75" customHeight="1">
      <c r="A102" s="18" t="s">
        <v>28</v>
      </c>
      <c r="B102" s="18" t="s">
        <v>37</v>
      </c>
      <c r="C102" s="18" t="s">
        <v>85</v>
      </c>
      <c r="D102" s="18" t="s">
        <v>76</v>
      </c>
      <c r="E102" s="2">
        <v>360.725758573388</v>
      </c>
      <c r="F102" s="2">
        <v>358.541107274969</v>
      </c>
      <c r="G102" s="3">
        <f t="shared" si="1"/>
        <v>-0.00609316827</v>
      </c>
      <c r="H102" s="2">
        <v>324.268</v>
      </c>
      <c r="I102" s="2">
        <v>8.988</v>
      </c>
      <c r="J102" s="3">
        <f t="shared" si="2"/>
        <v>35.07788162</v>
      </c>
      <c r="K102" s="2">
        <v>382.462</v>
      </c>
      <c r="L102" s="2">
        <v>393.988</v>
      </c>
      <c r="M102" s="3">
        <f t="shared" si="3"/>
        <v>0.02925469811</v>
      </c>
      <c r="N102" s="2">
        <v>13.1327809842848</v>
      </c>
      <c r="O102" s="2">
        <v>24.3874572289914</v>
      </c>
      <c r="P102" s="3">
        <f t="shared" si="4"/>
        <v>0.4614944534</v>
      </c>
      <c r="Q102" s="4">
        <v>0.0364065517145847</v>
      </c>
      <c r="R102" s="4">
        <v>0.0680185806708306</v>
      </c>
      <c r="S102" s="3">
        <f t="shared" si="5"/>
        <v>0.4647557865</v>
      </c>
      <c r="W102" s="3"/>
    </row>
    <row r="103" ht="12.75" customHeight="1">
      <c r="A103" s="18" t="s">
        <v>28</v>
      </c>
      <c r="B103" s="18" t="s">
        <v>38</v>
      </c>
      <c r="C103" s="18" t="s">
        <v>85</v>
      </c>
      <c r="D103" s="18" t="s">
        <v>76</v>
      </c>
      <c r="E103" s="2">
        <v>365.089736625514</v>
      </c>
      <c r="F103" s="2">
        <v>362.891928483354</v>
      </c>
      <c r="G103" s="3">
        <f t="shared" si="1"/>
        <v>-0.006056370973</v>
      </c>
      <c r="H103" s="2">
        <v>325.038</v>
      </c>
      <c r="I103" s="2">
        <v>5.558</v>
      </c>
      <c r="J103" s="3">
        <f t="shared" si="2"/>
        <v>57.48110831</v>
      </c>
      <c r="K103" s="2">
        <v>384.684</v>
      </c>
      <c r="L103" s="2">
        <v>397.498</v>
      </c>
      <c r="M103" s="3">
        <f t="shared" si="3"/>
        <v>0.03223664018</v>
      </c>
      <c r="N103" s="2">
        <v>13.3805436274355</v>
      </c>
      <c r="O103" s="2">
        <v>23.5524701084032</v>
      </c>
      <c r="P103" s="3">
        <f t="shared" si="4"/>
        <v>0.4318836383</v>
      </c>
      <c r="Q103" s="4">
        <v>0.0366500130929738</v>
      </c>
      <c r="R103" s="4">
        <v>0.0649021602845695</v>
      </c>
      <c r="S103" s="3">
        <f t="shared" si="5"/>
        <v>0.4353036489</v>
      </c>
      <c r="W103" s="3"/>
    </row>
    <row r="104" ht="12.75" customHeight="1">
      <c r="A104" s="18" t="s">
        <v>28</v>
      </c>
      <c r="B104" s="18" t="s">
        <v>29</v>
      </c>
      <c r="C104" s="18" t="s">
        <v>86</v>
      </c>
      <c r="D104" s="18" t="s">
        <v>76</v>
      </c>
      <c r="E104" s="2">
        <v>103.415419067215</v>
      </c>
      <c r="F104" s="2">
        <v>103.321487669544</v>
      </c>
      <c r="G104" s="3">
        <f t="shared" si="1"/>
        <v>-0.000909117743</v>
      </c>
      <c r="H104" s="2">
        <v>88.662</v>
      </c>
      <c r="I104" s="2">
        <v>71.55</v>
      </c>
      <c r="J104" s="3">
        <f t="shared" si="2"/>
        <v>0.2391614256</v>
      </c>
      <c r="K104" s="2">
        <v>120.402</v>
      </c>
      <c r="L104" s="2">
        <v>127.13</v>
      </c>
      <c r="M104" s="3">
        <f t="shared" si="3"/>
        <v>0.05292220562</v>
      </c>
      <c r="N104" s="2">
        <v>7.78809078247187</v>
      </c>
      <c r="O104" s="2">
        <v>9.86480899337507</v>
      </c>
      <c r="P104" s="3">
        <f t="shared" si="4"/>
        <v>0.2105178329</v>
      </c>
      <c r="Q104" s="4">
        <v>0.0753087968188763</v>
      </c>
      <c r="R104" s="4">
        <v>0.0954768385151982</v>
      </c>
      <c r="S104" s="3">
        <f t="shared" si="5"/>
        <v>0.2112349132</v>
      </c>
      <c r="W104" s="3"/>
    </row>
    <row r="105" ht="12.75" customHeight="1">
      <c r="A105" s="18" t="s">
        <v>28</v>
      </c>
      <c r="B105" s="18" t="s">
        <v>33</v>
      </c>
      <c r="C105" s="18" t="s">
        <v>86</v>
      </c>
      <c r="D105" s="18" t="s">
        <v>76</v>
      </c>
      <c r="E105" s="2">
        <v>104.657333333333</v>
      </c>
      <c r="F105" s="2">
        <v>104.746340320592</v>
      </c>
      <c r="G105" s="3">
        <f t="shared" si="1"/>
        <v>0.0008497383965</v>
      </c>
      <c r="H105" s="2">
        <v>91.108</v>
      </c>
      <c r="I105" s="2">
        <v>74.96</v>
      </c>
      <c r="J105" s="3">
        <f t="shared" si="2"/>
        <v>0.2154215582</v>
      </c>
      <c r="K105" s="2">
        <v>121.652</v>
      </c>
      <c r="L105" s="2">
        <v>128.288</v>
      </c>
      <c r="M105" s="3">
        <f t="shared" si="3"/>
        <v>0.05172736343</v>
      </c>
      <c r="N105" s="2">
        <v>7.77272362138945</v>
      </c>
      <c r="O105" s="2">
        <v>9.53158922210004</v>
      </c>
      <c r="P105" s="3">
        <f t="shared" si="4"/>
        <v>0.1845301512</v>
      </c>
      <c r="Q105" s="4">
        <v>0.0742683133023593</v>
      </c>
      <c r="R105" s="4">
        <v>0.090996871040336</v>
      </c>
      <c r="S105" s="3">
        <f t="shared" si="5"/>
        <v>0.1838366259</v>
      </c>
      <c r="W105" s="3"/>
    </row>
    <row r="106" ht="12.75" customHeight="1">
      <c r="A106" s="18" t="s">
        <v>28</v>
      </c>
      <c r="B106" s="18" t="s">
        <v>34</v>
      </c>
      <c r="C106" s="18" t="s">
        <v>86</v>
      </c>
      <c r="D106" s="18" t="s">
        <v>76</v>
      </c>
      <c r="E106" s="2">
        <v>105.59927297668</v>
      </c>
      <c r="F106" s="2">
        <v>105.523684340321</v>
      </c>
      <c r="G106" s="3">
        <f t="shared" si="1"/>
        <v>-0.0007163191546</v>
      </c>
      <c r="H106" s="2">
        <v>91.328</v>
      </c>
      <c r="I106" s="2">
        <v>73.188</v>
      </c>
      <c r="J106" s="3">
        <f t="shared" si="2"/>
        <v>0.2478548396</v>
      </c>
      <c r="K106" s="2">
        <v>122.34</v>
      </c>
      <c r="L106" s="2">
        <v>128.922</v>
      </c>
      <c r="M106" s="3">
        <f t="shared" si="3"/>
        <v>0.05105412575</v>
      </c>
      <c r="N106" s="2">
        <v>7.77021036411365</v>
      </c>
      <c r="O106" s="2">
        <v>9.75645636990023</v>
      </c>
      <c r="P106" s="3">
        <f t="shared" si="4"/>
        <v>0.2035827282</v>
      </c>
      <c r="Q106" s="4">
        <v>0.0735820441285572</v>
      </c>
      <c r="R106" s="4">
        <v>0.0924575030799251</v>
      </c>
      <c r="S106" s="3">
        <f t="shared" si="5"/>
        <v>0.2041528088</v>
      </c>
      <c r="W106" s="3"/>
    </row>
    <row r="107" ht="12.75" customHeight="1">
      <c r="A107" s="18" t="s">
        <v>28</v>
      </c>
      <c r="B107" s="18" t="s">
        <v>35</v>
      </c>
      <c r="C107" s="18" t="s">
        <v>86</v>
      </c>
      <c r="D107" s="18" t="s">
        <v>76</v>
      </c>
      <c r="E107" s="2">
        <v>101.8029391861</v>
      </c>
      <c r="F107" s="2">
        <v>101.733924373202</v>
      </c>
      <c r="G107" s="3">
        <f t="shared" si="1"/>
        <v>-0.0006783854385</v>
      </c>
      <c r="H107" s="2">
        <v>88.872</v>
      </c>
      <c r="I107" s="2">
        <v>71.328</v>
      </c>
      <c r="J107" s="3">
        <f t="shared" si="2"/>
        <v>0.2459623149</v>
      </c>
      <c r="K107" s="2">
        <v>115.816</v>
      </c>
      <c r="L107" s="2">
        <v>127.602</v>
      </c>
      <c r="M107" s="3">
        <f t="shared" si="3"/>
        <v>0.09236532343</v>
      </c>
      <c r="N107" s="2">
        <v>6.96812974682665</v>
      </c>
      <c r="O107" s="2">
        <v>8.63300703915108</v>
      </c>
      <c r="P107" s="3">
        <f t="shared" si="4"/>
        <v>0.1928502183</v>
      </c>
      <c r="Q107" s="4">
        <v>0.0684472354387395</v>
      </c>
      <c r="R107" s="4">
        <v>0.0848586849700368</v>
      </c>
      <c r="S107" s="3">
        <f t="shared" si="5"/>
        <v>0.1933974058</v>
      </c>
      <c r="W107" s="3"/>
    </row>
    <row r="108" ht="12.75" customHeight="1">
      <c r="A108" s="18" t="s">
        <v>28</v>
      </c>
      <c r="B108" s="18" t="s">
        <v>37</v>
      </c>
      <c r="C108" s="18" t="s">
        <v>86</v>
      </c>
      <c r="D108" s="18" t="s">
        <v>76</v>
      </c>
      <c r="E108" s="2">
        <v>102.54890260631</v>
      </c>
      <c r="F108" s="2">
        <v>102.475824907522</v>
      </c>
      <c r="G108" s="3">
        <f t="shared" si="1"/>
        <v>-0.0007131213518</v>
      </c>
      <c r="H108" s="2">
        <v>89.37</v>
      </c>
      <c r="I108" s="2">
        <v>75.302</v>
      </c>
      <c r="J108" s="3">
        <f t="shared" si="2"/>
        <v>0.1868210672</v>
      </c>
      <c r="K108" s="2">
        <v>117.03</v>
      </c>
      <c r="L108" s="2">
        <v>121.468</v>
      </c>
      <c r="M108" s="3">
        <f t="shared" si="3"/>
        <v>0.03653637172</v>
      </c>
      <c r="N108" s="2">
        <v>7.24917818931543</v>
      </c>
      <c r="O108" s="2">
        <v>8.80803812989589</v>
      </c>
      <c r="P108" s="3">
        <f t="shared" si="4"/>
        <v>0.1769815159</v>
      </c>
      <c r="Q108" s="4">
        <v>0.0706899635693359</v>
      </c>
      <c r="R108" s="4">
        <v>0.0859523515701837</v>
      </c>
      <c r="S108" s="3">
        <f t="shared" si="5"/>
        <v>0.1775680097</v>
      </c>
      <c r="W108" s="3"/>
    </row>
    <row r="109" ht="12.75" customHeight="1">
      <c r="A109" s="18" t="s">
        <v>28</v>
      </c>
      <c r="B109" s="18" t="s">
        <v>38</v>
      </c>
      <c r="C109" s="18" t="s">
        <v>86</v>
      </c>
      <c r="D109" s="18" t="s">
        <v>76</v>
      </c>
      <c r="E109" s="2">
        <v>102.338836076818</v>
      </c>
      <c r="F109" s="2">
        <v>102.258065967941</v>
      </c>
      <c r="G109" s="3">
        <f t="shared" si="1"/>
        <v>-0.0007898654068</v>
      </c>
      <c r="H109" s="2">
        <v>88.506</v>
      </c>
      <c r="I109" s="2">
        <v>71.864</v>
      </c>
      <c r="J109" s="3">
        <f t="shared" si="2"/>
        <v>0.2315763108</v>
      </c>
      <c r="K109" s="2">
        <v>117.372</v>
      </c>
      <c r="L109" s="2">
        <v>123.672</v>
      </c>
      <c r="M109" s="3">
        <f t="shared" si="3"/>
        <v>0.0509411993</v>
      </c>
      <c r="N109" s="2">
        <v>7.32858609744891</v>
      </c>
      <c r="O109" s="2">
        <v>8.96569766006829</v>
      </c>
      <c r="P109" s="3">
        <f t="shared" si="4"/>
        <v>0.1825972305</v>
      </c>
      <c r="Q109" s="4">
        <v>0.0716109971384463</v>
      </c>
      <c r="R109" s="4">
        <v>0.0876771683016101</v>
      </c>
      <c r="S109" s="3">
        <f t="shared" si="5"/>
        <v>0.1832423591</v>
      </c>
      <c r="W109" s="3"/>
    </row>
    <row r="110" ht="12.75" customHeight="1">
      <c r="A110" s="18" t="s">
        <v>28</v>
      </c>
      <c r="B110" s="18" t="s">
        <v>29</v>
      </c>
      <c r="C110" s="18" t="s">
        <v>87</v>
      </c>
      <c r="D110" s="18" t="s">
        <v>41</v>
      </c>
      <c r="E110" s="2">
        <v>40.7470507544582</v>
      </c>
      <c r="F110" s="2">
        <v>40.6848047677764</v>
      </c>
      <c r="G110" s="3">
        <f t="shared" si="1"/>
        <v>-0.001529956627</v>
      </c>
      <c r="H110" s="2">
        <v>38.7233333333333</v>
      </c>
      <c r="I110" s="2">
        <v>35.46</v>
      </c>
      <c r="J110" s="3">
        <f t="shared" si="2"/>
        <v>0.0920285768</v>
      </c>
      <c r="K110" s="2">
        <v>41.97</v>
      </c>
      <c r="L110" s="2">
        <v>42.6766666666667</v>
      </c>
      <c r="M110" s="3">
        <f t="shared" si="3"/>
        <v>0.01655861907</v>
      </c>
      <c r="N110" s="2">
        <v>0.755294360791636</v>
      </c>
      <c r="O110" s="2">
        <v>0.997689621665419</v>
      </c>
      <c r="P110" s="3">
        <f t="shared" si="4"/>
        <v>0.2429565825</v>
      </c>
      <c r="Q110" s="4">
        <v>0.0185361724789124</v>
      </c>
      <c r="R110" s="4">
        <v>0.0245224138928551</v>
      </c>
      <c r="S110" s="3">
        <f t="shared" si="5"/>
        <v>0.2441130567</v>
      </c>
      <c r="W110" s="3"/>
    </row>
    <row r="111" ht="12.75" customHeight="1">
      <c r="A111" s="18" t="s">
        <v>28</v>
      </c>
      <c r="B111" s="18" t="s">
        <v>33</v>
      </c>
      <c r="C111" s="18" t="s">
        <v>87</v>
      </c>
      <c r="D111" s="18" t="s">
        <v>41</v>
      </c>
      <c r="E111" s="2">
        <v>39.3556652949246</v>
      </c>
      <c r="F111" s="2">
        <v>39.2594081381011</v>
      </c>
      <c r="G111" s="3">
        <f t="shared" si="1"/>
        <v>-0.002451823942</v>
      </c>
      <c r="H111" s="2">
        <v>34.6433333333333</v>
      </c>
      <c r="I111" s="2">
        <v>30.75</v>
      </c>
      <c r="J111" s="3">
        <f t="shared" si="2"/>
        <v>0.1266124661</v>
      </c>
      <c r="K111" s="2">
        <v>41.7833333333333</v>
      </c>
      <c r="L111" s="2">
        <v>45.3366666666667</v>
      </c>
      <c r="M111" s="3">
        <f t="shared" si="3"/>
        <v>0.07837658996</v>
      </c>
      <c r="N111" s="2">
        <v>1.18534449129032</v>
      </c>
      <c r="O111" s="2">
        <v>1.91795442311784</v>
      </c>
      <c r="P111" s="3">
        <f t="shared" si="4"/>
        <v>0.3819746304</v>
      </c>
      <c r="Q111" s="4">
        <v>0.0301187766083371</v>
      </c>
      <c r="R111" s="4">
        <v>0.0488533707989467</v>
      </c>
      <c r="S111" s="3">
        <f t="shared" si="5"/>
        <v>0.3834862136</v>
      </c>
      <c r="W111" s="3"/>
    </row>
    <row r="112" ht="12.75" customHeight="1">
      <c r="A112" s="18" t="s">
        <v>28</v>
      </c>
      <c r="B112" s="18" t="s">
        <v>34</v>
      </c>
      <c r="C112" s="18" t="s">
        <v>87</v>
      </c>
      <c r="D112" s="18" t="s">
        <v>41</v>
      </c>
      <c r="E112" s="2">
        <v>43.2814586191129</v>
      </c>
      <c r="F112" s="2">
        <v>43.115002055076</v>
      </c>
      <c r="G112" s="3">
        <f t="shared" si="1"/>
        <v>-0.003860757419</v>
      </c>
      <c r="H112" s="2">
        <v>37.9633333333333</v>
      </c>
      <c r="I112" s="2">
        <v>34.84</v>
      </c>
      <c r="J112" s="3">
        <f t="shared" si="2"/>
        <v>0.08964791427</v>
      </c>
      <c r="K112" s="2">
        <v>45.7933333333333</v>
      </c>
      <c r="L112" s="2">
        <v>46.6866666666667</v>
      </c>
      <c r="M112" s="3">
        <f t="shared" si="3"/>
        <v>0.01913465658</v>
      </c>
      <c r="N112" s="2">
        <v>2.11838273507004</v>
      </c>
      <c r="O112" s="2">
        <v>2.50861177036206</v>
      </c>
      <c r="P112" s="3">
        <f t="shared" si="4"/>
        <v>0.1555557699</v>
      </c>
      <c r="Q112" s="4">
        <v>0.0489443471328523</v>
      </c>
      <c r="R112" s="4">
        <v>0.0581841969335292</v>
      </c>
      <c r="S112" s="3">
        <f t="shared" si="5"/>
        <v>0.1588034258</v>
      </c>
      <c r="W112" s="3"/>
    </row>
    <row r="113" ht="12.75" customHeight="1">
      <c r="A113" s="18" t="s">
        <v>28</v>
      </c>
      <c r="B113" s="18" t="s">
        <v>35</v>
      </c>
      <c r="C113" s="18" t="s">
        <v>87</v>
      </c>
      <c r="D113" s="18" t="s">
        <v>41</v>
      </c>
      <c r="E113" s="2">
        <v>43.267978966621</v>
      </c>
      <c r="F113" s="2">
        <v>43.2102507192766</v>
      </c>
      <c r="G113" s="3">
        <f t="shared" si="1"/>
        <v>-0.001335985012</v>
      </c>
      <c r="H113" s="2">
        <v>40.6233333333333</v>
      </c>
      <c r="I113" s="2">
        <v>36.4966666666667</v>
      </c>
      <c r="J113" s="3">
        <f t="shared" si="2"/>
        <v>0.1130696867</v>
      </c>
      <c r="K113" s="2">
        <v>45.1566666666667</v>
      </c>
      <c r="L113" s="2">
        <v>45.8233333333333</v>
      </c>
      <c r="M113" s="3">
        <f t="shared" si="3"/>
        <v>0.01454862879</v>
      </c>
      <c r="N113" s="2">
        <v>1.10907188488075</v>
      </c>
      <c r="O113" s="2">
        <v>1.38491121479491</v>
      </c>
      <c r="P113" s="3">
        <f t="shared" si="4"/>
        <v>0.1991747391</v>
      </c>
      <c r="Q113" s="4">
        <v>0.0256326251276109</v>
      </c>
      <c r="R113" s="4">
        <v>0.0320505248579148</v>
      </c>
      <c r="S113" s="3">
        <f t="shared" si="5"/>
        <v>0.2002432022</v>
      </c>
      <c r="W113" s="3"/>
    </row>
    <row r="114" ht="12.75" customHeight="1">
      <c r="A114" s="18" t="s">
        <v>28</v>
      </c>
      <c r="B114" s="18" t="s">
        <v>37</v>
      </c>
      <c r="C114" s="18" t="s">
        <v>87</v>
      </c>
      <c r="D114" s="18" t="s">
        <v>41</v>
      </c>
      <c r="E114" s="2">
        <v>41.4125560128029</v>
      </c>
      <c r="F114" s="2">
        <v>41.3688409371147</v>
      </c>
      <c r="G114" s="3">
        <f t="shared" si="1"/>
        <v>-0.001056715023</v>
      </c>
      <c r="H114" s="2">
        <v>35.69</v>
      </c>
      <c r="I114" s="2">
        <v>30.85</v>
      </c>
      <c r="J114" s="3">
        <f t="shared" si="2"/>
        <v>0.1568881686</v>
      </c>
      <c r="K114" s="2">
        <v>46.33</v>
      </c>
      <c r="L114" s="2">
        <v>49.7266666666667</v>
      </c>
      <c r="M114" s="3">
        <f t="shared" si="3"/>
        <v>0.06830674353</v>
      </c>
      <c r="N114" s="2">
        <v>2.0125514363195</v>
      </c>
      <c r="O114" s="2">
        <v>2.85130306875542</v>
      </c>
      <c r="P114" s="3">
        <f t="shared" si="4"/>
        <v>0.2941643214</v>
      </c>
      <c r="Q114" s="4">
        <v>0.0485976145905438</v>
      </c>
      <c r="R114" s="4">
        <v>0.0689239293189221</v>
      </c>
      <c r="S114" s="3">
        <f t="shared" si="5"/>
        <v>0.2949094013</v>
      </c>
      <c r="W114" s="3"/>
    </row>
    <row r="115" ht="12.75" customHeight="1">
      <c r="A115" s="18" t="s">
        <v>28</v>
      </c>
      <c r="B115" s="18" t="s">
        <v>38</v>
      </c>
      <c r="C115" s="18" t="s">
        <v>87</v>
      </c>
      <c r="D115" s="18" t="s">
        <v>41</v>
      </c>
      <c r="E115" s="2">
        <v>40.8118244170096</v>
      </c>
      <c r="F115" s="2">
        <v>40.7020509658857</v>
      </c>
      <c r="G115" s="3">
        <f t="shared" si="1"/>
        <v>-0.002697000483</v>
      </c>
      <c r="H115" s="2">
        <v>33.74</v>
      </c>
      <c r="I115" s="2">
        <v>30.36</v>
      </c>
      <c r="J115" s="3">
        <f t="shared" si="2"/>
        <v>0.1113306983</v>
      </c>
      <c r="K115" s="2">
        <v>46.0933333333333</v>
      </c>
      <c r="L115" s="2">
        <v>50.3033333333333</v>
      </c>
      <c r="M115" s="3">
        <f t="shared" si="3"/>
        <v>0.08369226691</v>
      </c>
      <c r="N115" s="2">
        <v>3.01355822743306</v>
      </c>
      <c r="O115" s="2">
        <v>3.6662498078984</v>
      </c>
      <c r="P115" s="3">
        <f t="shared" si="4"/>
        <v>0.1780270343</v>
      </c>
      <c r="Q115" s="4">
        <v>0.0738403212912252</v>
      </c>
      <c r="R115" s="4">
        <v>0.0900753087595328</v>
      </c>
      <c r="S115" s="3">
        <f t="shared" si="5"/>
        <v>0.180237933</v>
      </c>
      <c r="W115" s="3"/>
    </row>
    <row r="116" ht="12.75" customHeight="1">
      <c r="A116" s="18" t="s">
        <v>28</v>
      </c>
      <c r="B116" s="18" t="s">
        <v>29</v>
      </c>
      <c r="C116" s="18" t="s">
        <v>88</v>
      </c>
      <c r="D116" s="18" t="s">
        <v>41</v>
      </c>
      <c r="E116" s="2">
        <v>9.14558595531236</v>
      </c>
      <c r="F116" s="2">
        <v>8.84255240443896</v>
      </c>
      <c r="G116" s="3">
        <f t="shared" si="1"/>
        <v>-0.03426991857</v>
      </c>
      <c r="H116" s="2">
        <v>3.36666666666667</v>
      </c>
      <c r="I116" s="2">
        <v>0.4</v>
      </c>
      <c r="J116" s="3">
        <f t="shared" si="2"/>
        <v>7.416666667</v>
      </c>
      <c r="K116" s="2">
        <v>10.1333333333333</v>
      </c>
      <c r="L116" s="2">
        <v>10.5466666666667</v>
      </c>
      <c r="M116" s="3">
        <f t="shared" si="3"/>
        <v>0.0391908976</v>
      </c>
      <c r="N116" s="2">
        <v>1.57997788244072</v>
      </c>
      <c r="O116" s="2">
        <v>2.19786455622364</v>
      </c>
      <c r="P116" s="3">
        <f t="shared" si="4"/>
        <v>0.28113046</v>
      </c>
      <c r="Q116" s="4">
        <v>0.172758518717214</v>
      </c>
      <c r="R116" s="4">
        <v>0.248555445950234</v>
      </c>
      <c r="S116" s="3">
        <f t="shared" si="5"/>
        <v>0.3049497747</v>
      </c>
      <c r="W116" s="3"/>
    </row>
    <row r="117" ht="12.75" customHeight="1">
      <c r="A117" s="18" t="s">
        <v>28</v>
      </c>
      <c r="B117" s="18" t="s">
        <v>33</v>
      </c>
      <c r="C117" s="18" t="s">
        <v>88</v>
      </c>
      <c r="D117" s="18" t="s">
        <v>41</v>
      </c>
      <c r="E117" s="2">
        <v>9.39540009144947</v>
      </c>
      <c r="F117" s="2">
        <v>9.11004932182491</v>
      </c>
      <c r="G117" s="3">
        <f t="shared" si="1"/>
        <v>-0.03132263718</v>
      </c>
      <c r="H117" s="2">
        <v>4.52333333333333</v>
      </c>
      <c r="I117" s="2">
        <v>0.4</v>
      </c>
      <c r="J117" s="3">
        <f t="shared" si="2"/>
        <v>10.30833333</v>
      </c>
      <c r="K117" s="2">
        <v>10.1933333333333</v>
      </c>
      <c r="L117" s="2">
        <v>10.37</v>
      </c>
      <c r="M117" s="3">
        <f t="shared" si="3"/>
        <v>0.01703632273</v>
      </c>
      <c r="N117" s="2">
        <v>1.10443798758962</v>
      </c>
      <c r="O117" s="2">
        <v>1.80171874892816</v>
      </c>
      <c r="P117" s="3">
        <f t="shared" si="4"/>
        <v>0.3870086615</v>
      </c>
      <c r="Q117" s="4">
        <v>0.117550926713035</v>
      </c>
      <c r="R117" s="4">
        <v>0.197772666785874</v>
      </c>
      <c r="S117" s="3">
        <f t="shared" si="5"/>
        <v>0.4056260219</v>
      </c>
      <c r="W117" s="3"/>
    </row>
    <row r="118" ht="12.75" customHeight="1">
      <c r="A118" s="18" t="s">
        <v>28</v>
      </c>
      <c r="B118" s="18" t="s">
        <v>34</v>
      </c>
      <c r="C118" s="18" t="s">
        <v>88</v>
      </c>
      <c r="D118" s="18" t="s">
        <v>41</v>
      </c>
      <c r="E118" s="2">
        <v>9.25832420091324</v>
      </c>
      <c r="F118" s="2">
        <v>8.91209206740649</v>
      </c>
      <c r="G118" s="3">
        <f t="shared" si="1"/>
        <v>-0.0388497034</v>
      </c>
      <c r="H118" s="2">
        <v>3.43</v>
      </c>
      <c r="I118" s="2">
        <v>0.403333333333333</v>
      </c>
      <c r="J118" s="3">
        <f t="shared" si="2"/>
        <v>7.504132231</v>
      </c>
      <c r="K118" s="2">
        <v>10.1966666666667</v>
      </c>
      <c r="L118" s="2">
        <v>10.3266666666667</v>
      </c>
      <c r="M118" s="3">
        <f t="shared" si="3"/>
        <v>0.01258876695</v>
      </c>
      <c r="N118" s="2">
        <v>1.39495818743108</v>
      </c>
      <c r="O118" s="2">
        <v>2.19940134497703</v>
      </c>
      <c r="P118" s="3">
        <f t="shared" si="4"/>
        <v>0.3657555086</v>
      </c>
      <c r="Q118" s="4">
        <v>0.150670699919266</v>
      </c>
      <c r="R118" s="4">
        <v>0.246788445220481</v>
      </c>
      <c r="S118" s="3">
        <f t="shared" si="5"/>
        <v>0.3894742528</v>
      </c>
      <c r="W118" s="3"/>
    </row>
    <row r="119" ht="12.75" customHeight="1">
      <c r="A119" s="18" t="s">
        <v>28</v>
      </c>
      <c r="B119" s="18" t="s">
        <v>35</v>
      </c>
      <c r="C119" s="18" t="s">
        <v>88</v>
      </c>
      <c r="D119" s="18" t="s">
        <v>41</v>
      </c>
      <c r="E119" s="2">
        <v>9.47775034293553</v>
      </c>
      <c r="F119" s="2">
        <v>9.15007809288944</v>
      </c>
      <c r="G119" s="3">
        <f t="shared" si="1"/>
        <v>-0.03581086923</v>
      </c>
      <c r="H119" s="2">
        <v>3.69666666666667</v>
      </c>
      <c r="I119" s="2">
        <v>0.403333333333333</v>
      </c>
      <c r="J119" s="3">
        <f t="shared" si="2"/>
        <v>8.165289256</v>
      </c>
      <c r="K119" s="2">
        <v>10.5433333333333</v>
      </c>
      <c r="L119" s="2">
        <v>10.7</v>
      </c>
      <c r="M119" s="3">
        <f t="shared" si="3"/>
        <v>0.01464174455</v>
      </c>
      <c r="N119" s="2">
        <v>1.48367009569117</v>
      </c>
      <c r="O119" s="2">
        <v>2.22177664839998</v>
      </c>
      <c r="P119" s="3">
        <f t="shared" si="4"/>
        <v>0.3322145605</v>
      </c>
      <c r="Q119" s="4">
        <v>0.15654243275115</v>
      </c>
      <c r="R119" s="4">
        <v>0.242815047679924</v>
      </c>
      <c r="S119" s="3">
        <f t="shared" si="5"/>
        <v>0.3553017647</v>
      </c>
      <c r="W119" s="3"/>
    </row>
    <row r="120" ht="12.75" customHeight="1">
      <c r="A120" s="18" t="s">
        <v>28</v>
      </c>
      <c r="B120" s="18" t="s">
        <v>37</v>
      </c>
      <c r="C120" s="18" t="s">
        <v>88</v>
      </c>
      <c r="D120" s="18" t="s">
        <v>41</v>
      </c>
      <c r="E120" s="2">
        <v>9.4773904109589</v>
      </c>
      <c r="F120" s="2">
        <v>9.12680846691328</v>
      </c>
      <c r="G120" s="3">
        <f t="shared" si="1"/>
        <v>-0.03841232621</v>
      </c>
      <c r="H120" s="2">
        <v>3.43666666666667</v>
      </c>
      <c r="I120" s="2">
        <v>0.403333333333333</v>
      </c>
      <c r="J120" s="3">
        <f t="shared" si="2"/>
        <v>7.520661157</v>
      </c>
      <c r="K120" s="2">
        <v>10.59</v>
      </c>
      <c r="L120" s="2">
        <v>10.8966666666667</v>
      </c>
      <c r="M120" s="3">
        <f t="shared" si="3"/>
        <v>0.02814316305</v>
      </c>
      <c r="N120" s="2">
        <v>1.60058936350389</v>
      </c>
      <c r="O120" s="2">
        <v>2.38919365492749</v>
      </c>
      <c r="P120" s="3">
        <f t="shared" si="4"/>
        <v>0.330071315</v>
      </c>
      <c r="Q120" s="4">
        <v>0.168885029960684</v>
      </c>
      <c r="R120" s="4">
        <v>0.2617775604242</v>
      </c>
      <c r="S120" s="3">
        <f t="shared" si="5"/>
        <v>0.3548529152</v>
      </c>
      <c r="W120" s="3"/>
    </row>
    <row r="121" ht="12.75" customHeight="1">
      <c r="A121" s="18" t="s">
        <v>28</v>
      </c>
      <c r="B121" s="18" t="s">
        <v>38</v>
      </c>
      <c r="C121" s="18" t="s">
        <v>88</v>
      </c>
      <c r="D121" s="18" t="s">
        <v>41</v>
      </c>
      <c r="E121" s="2">
        <v>9.52039323273891</v>
      </c>
      <c r="F121" s="2">
        <v>9.15320180846691</v>
      </c>
      <c r="G121" s="3">
        <f t="shared" si="1"/>
        <v>-0.04011617267</v>
      </c>
      <c r="H121" s="2">
        <v>3.18666666666667</v>
      </c>
      <c r="I121" s="2">
        <v>0.4</v>
      </c>
      <c r="J121" s="3">
        <f t="shared" si="2"/>
        <v>6.966666667</v>
      </c>
      <c r="K121" s="2">
        <v>10.61</v>
      </c>
      <c r="L121" s="2">
        <v>10.78</v>
      </c>
      <c r="M121" s="3">
        <f t="shared" si="3"/>
        <v>0.01576994434</v>
      </c>
      <c r="N121" s="2">
        <v>1.62429387238312</v>
      </c>
      <c r="O121" s="2">
        <v>2.43247773654439</v>
      </c>
      <c r="P121" s="3">
        <f t="shared" si="4"/>
        <v>0.3322471783</v>
      </c>
      <c r="Q121" s="4">
        <v>0.17061205694713</v>
      </c>
      <c r="R121" s="4">
        <v>0.265751568406838</v>
      </c>
      <c r="S121" s="3">
        <f t="shared" si="5"/>
        <v>0.3580016932</v>
      </c>
      <c r="W121" s="3"/>
    </row>
    <row r="122" ht="12.75" customHeight="1">
      <c r="A122" s="18" t="s">
        <v>28</v>
      </c>
      <c r="B122" s="18" t="s">
        <v>29</v>
      </c>
      <c r="C122" s="18" t="s">
        <v>89</v>
      </c>
      <c r="D122" s="18" t="s">
        <v>68</v>
      </c>
      <c r="E122" s="2">
        <v>107.353968907179</v>
      </c>
      <c r="F122" s="2">
        <v>107.718080558981</v>
      </c>
      <c r="G122" s="3">
        <f t="shared" si="1"/>
        <v>0.003380227812</v>
      </c>
      <c r="H122" s="2">
        <v>104.34</v>
      </c>
      <c r="I122" s="2">
        <v>103.403333333333</v>
      </c>
      <c r="J122" s="3">
        <f t="shared" si="2"/>
        <v>0.009058379807</v>
      </c>
      <c r="K122" s="2">
        <v>115.333333333333</v>
      </c>
      <c r="L122" s="2">
        <v>134.086666666667</v>
      </c>
      <c r="M122" s="3">
        <f t="shared" si="3"/>
        <v>0.1398597922</v>
      </c>
      <c r="N122" s="2">
        <v>2.75874048458766</v>
      </c>
      <c r="O122" s="2">
        <v>3.7412610750803</v>
      </c>
      <c r="P122" s="3">
        <f t="shared" si="4"/>
        <v>0.2626174893</v>
      </c>
      <c r="Q122" s="4">
        <v>0.025697610555721</v>
      </c>
      <c r="R122" s="4">
        <v>0.0347319693747401</v>
      </c>
      <c r="S122" s="3">
        <f t="shared" si="5"/>
        <v>0.2601165146</v>
      </c>
      <c r="W122" s="3"/>
    </row>
    <row r="123" ht="12.75" customHeight="1">
      <c r="A123" s="18" t="s">
        <v>28</v>
      </c>
      <c r="B123" s="18" t="s">
        <v>33</v>
      </c>
      <c r="C123" s="18" t="s">
        <v>89</v>
      </c>
      <c r="D123" s="18" t="s">
        <v>68</v>
      </c>
      <c r="E123" s="2">
        <v>106.992994970279</v>
      </c>
      <c r="F123" s="2">
        <v>107.325314426634</v>
      </c>
      <c r="G123" s="3">
        <f t="shared" si="1"/>
        <v>0.003096375334</v>
      </c>
      <c r="H123" s="2">
        <v>104.296666666667</v>
      </c>
      <c r="I123" s="2">
        <v>103.06</v>
      </c>
      <c r="J123" s="3">
        <f t="shared" si="2"/>
        <v>0.0119994825</v>
      </c>
      <c r="K123" s="2">
        <v>114.806666666667</v>
      </c>
      <c r="L123" s="2">
        <v>143.053333333333</v>
      </c>
      <c r="M123" s="3">
        <f t="shared" si="3"/>
        <v>0.1974554945</v>
      </c>
      <c r="N123" s="2">
        <v>2.36237726030996</v>
      </c>
      <c r="O123" s="2">
        <v>3.38369407457504</v>
      </c>
      <c r="P123" s="3">
        <f t="shared" si="4"/>
        <v>0.3018348562</v>
      </c>
      <c r="Q123" s="4">
        <v>0.0220797376591449</v>
      </c>
      <c r="R123" s="4">
        <v>0.0315274554996817</v>
      </c>
      <c r="S123" s="3">
        <f t="shared" si="5"/>
        <v>0.2996663603</v>
      </c>
      <c r="W123" s="3"/>
    </row>
    <row r="124" ht="12.75" customHeight="1">
      <c r="A124" s="18" t="s">
        <v>28</v>
      </c>
      <c r="B124" s="18" t="s">
        <v>34</v>
      </c>
      <c r="C124" s="18" t="s">
        <v>89</v>
      </c>
      <c r="D124" s="18" t="s">
        <v>68</v>
      </c>
      <c r="E124" s="2">
        <v>60.3375537265661</v>
      </c>
      <c r="F124" s="2">
        <v>60.7836703658035</v>
      </c>
      <c r="G124" s="3">
        <f t="shared" si="1"/>
        <v>0.007339415941</v>
      </c>
      <c r="H124" s="2">
        <v>58.7233333333333</v>
      </c>
      <c r="I124" s="2">
        <v>58.1666666666667</v>
      </c>
      <c r="J124" s="3">
        <f t="shared" si="2"/>
        <v>0.009570200573</v>
      </c>
      <c r="K124" s="2">
        <v>65.65</v>
      </c>
      <c r="L124" s="2">
        <v>87.5366666666667</v>
      </c>
      <c r="M124" s="3">
        <f t="shared" si="3"/>
        <v>0.2500285595</v>
      </c>
      <c r="N124" s="2">
        <v>1.90014014638453</v>
      </c>
      <c r="O124" s="2">
        <v>3.43630720162457</v>
      </c>
      <c r="P124" s="3">
        <f t="shared" si="4"/>
        <v>0.4470400826</v>
      </c>
      <c r="Q124" s="4">
        <v>0.0314918326817734</v>
      </c>
      <c r="R124" s="4">
        <v>0.0565333942643552</v>
      </c>
      <c r="S124" s="3">
        <f t="shared" si="5"/>
        <v>0.4429516732</v>
      </c>
      <c r="W124" s="3"/>
    </row>
    <row r="125" ht="12.75" customHeight="1">
      <c r="A125" s="18" t="s">
        <v>28</v>
      </c>
      <c r="B125" s="18" t="s">
        <v>35</v>
      </c>
      <c r="C125" s="18" t="s">
        <v>89</v>
      </c>
      <c r="D125" s="18" t="s">
        <v>68</v>
      </c>
      <c r="E125" s="2">
        <v>115.452542295382</v>
      </c>
      <c r="F125" s="2">
        <v>115.563814221126</v>
      </c>
      <c r="G125" s="3">
        <f t="shared" si="1"/>
        <v>0.0009628613117</v>
      </c>
      <c r="H125" s="2">
        <v>112.343333333333</v>
      </c>
      <c r="I125" s="2">
        <v>107.916666666667</v>
      </c>
      <c r="J125" s="3">
        <f t="shared" si="2"/>
        <v>0.04101930502</v>
      </c>
      <c r="K125" s="2">
        <v>119.4</v>
      </c>
      <c r="L125" s="2">
        <v>135.56</v>
      </c>
      <c r="M125" s="3">
        <f t="shared" si="3"/>
        <v>0.1192092063</v>
      </c>
      <c r="N125" s="2">
        <v>2.24236570097107</v>
      </c>
      <c r="O125" s="2">
        <v>2.68481047735695</v>
      </c>
      <c r="P125" s="3">
        <f t="shared" si="4"/>
        <v>0.164795534</v>
      </c>
      <c r="Q125" s="4">
        <v>0.0194224021090332</v>
      </c>
      <c r="R125" s="4">
        <v>0.0232322764305761</v>
      </c>
      <c r="S125" s="3">
        <f t="shared" si="5"/>
        <v>0.1639905729</v>
      </c>
      <c r="W125" s="3"/>
    </row>
    <row r="126" ht="12.75" customHeight="1">
      <c r="A126" s="18" t="s">
        <v>28</v>
      </c>
      <c r="B126" s="18" t="s">
        <v>37</v>
      </c>
      <c r="C126" s="18" t="s">
        <v>89</v>
      </c>
      <c r="D126" s="18" t="s">
        <v>68</v>
      </c>
      <c r="E126" s="2">
        <v>115.609913123</v>
      </c>
      <c r="F126" s="2">
        <v>115.811097410604</v>
      </c>
      <c r="G126" s="3">
        <f t="shared" si="1"/>
        <v>0.001737176247</v>
      </c>
      <c r="H126" s="2">
        <v>112.3</v>
      </c>
      <c r="I126" s="2">
        <v>109.623333333333</v>
      </c>
      <c r="J126" s="3">
        <f t="shared" si="2"/>
        <v>0.02441694286</v>
      </c>
      <c r="K126" s="2">
        <v>120.06</v>
      </c>
      <c r="L126" s="2">
        <v>136.8</v>
      </c>
      <c r="M126" s="3">
        <f t="shared" si="3"/>
        <v>0.1223684211</v>
      </c>
      <c r="N126" s="2">
        <v>2.33536831886315</v>
      </c>
      <c r="O126" s="2">
        <v>3.02276772740588</v>
      </c>
      <c r="P126" s="3">
        <f t="shared" si="4"/>
        <v>0.2274072871</v>
      </c>
      <c r="Q126" s="4">
        <v>0.0202004158274776</v>
      </c>
      <c r="R126" s="4">
        <v>0.026100846939467</v>
      </c>
      <c r="S126" s="3">
        <f t="shared" si="5"/>
        <v>0.2260628219</v>
      </c>
      <c r="W126" s="3"/>
    </row>
    <row r="127" ht="12.75" customHeight="1">
      <c r="A127" s="18" t="s">
        <v>28</v>
      </c>
      <c r="B127" s="18" t="s">
        <v>38</v>
      </c>
      <c r="C127" s="18" t="s">
        <v>89</v>
      </c>
      <c r="D127" s="18" t="s">
        <v>68</v>
      </c>
      <c r="E127" s="2">
        <v>66.0857384545039</v>
      </c>
      <c r="F127" s="2">
        <v>66.180489108097</v>
      </c>
      <c r="G127" s="3">
        <f t="shared" si="1"/>
        <v>0.001431700715</v>
      </c>
      <c r="H127" s="2">
        <v>64.3833333333333</v>
      </c>
      <c r="I127" s="2">
        <v>59.1933333333333</v>
      </c>
      <c r="J127" s="3">
        <f t="shared" si="2"/>
        <v>0.08767879266</v>
      </c>
      <c r="K127" s="2">
        <v>68.85</v>
      </c>
      <c r="L127" s="2">
        <v>72.5933333333334</v>
      </c>
      <c r="M127" s="3">
        <f t="shared" si="3"/>
        <v>0.05156580035</v>
      </c>
      <c r="N127" s="2">
        <v>1.37729884681182</v>
      </c>
      <c r="O127" s="2">
        <v>1.72590432166911</v>
      </c>
      <c r="P127" s="3">
        <f t="shared" si="4"/>
        <v>0.2019842412</v>
      </c>
      <c r="Q127" s="4">
        <v>0.0208410903626357</v>
      </c>
      <c r="R127" s="4">
        <v>0.0260787483581464</v>
      </c>
      <c r="S127" s="3">
        <f t="shared" si="5"/>
        <v>0.2008400834</v>
      </c>
      <c r="W127" s="3"/>
    </row>
    <row r="128" ht="12.75" customHeight="1">
      <c r="A128" s="18" t="s">
        <v>28</v>
      </c>
      <c r="B128" s="18" t="s">
        <v>29</v>
      </c>
      <c r="C128" s="18" t="s">
        <v>90</v>
      </c>
      <c r="D128" s="18" t="s">
        <v>41</v>
      </c>
      <c r="E128" s="2">
        <v>102.06686785551</v>
      </c>
      <c r="F128" s="2">
        <v>101.996485819975</v>
      </c>
      <c r="G128" s="3">
        <f t="shared" si="1"/>
        <v>-0.0006900437301</v>
      </c>
      <c r="H128" s="2">
        <v>88.3333333333333</v>
      </c>
      <c r="I128" s="2">
        <v>69.7433333333333</v>
      </c>
      <c r="J128" s="3">
        <f t="shared" si="2"/>
        <v>0.2665487741</v>
      </c>
      <c r="K128" s="2">
        <v>117.503333333333</v>
      </c>
      <c r="L128" s="2">
        <v>126.0</v>
      </c>
      <c r="M128" s="3">
        <f t="shared" si="3"/>
        <v>0.06743386243</v>
      </c>
      <c r="N128" s="2">
        <v>7.73120548610505</v>
      </c>
      <c r="O128" s="2">
        <v>9.44558227104785</v>
      </c>
      <c r="P128" s="3">
        <f t="shared" si="4"/>
        <v>0.1815003814</v>
      </c>
      <c r="Q128" s="4">
        <v>0.0757464753111624</v>
      </c>
      <c r="R128" s="4">
        <v>0.0926069383186336</v>
      </c>
      <c r="S128" s="3">
        <f t="shared" si="5"/>
        <v>0.1820647925</v>
      </c>
      <c r="W128" s="3"/>
    </row>
    <row r="129" ht="12.75" customHeight="1">
      <c r="A129" s="18" t="s">
        <v>28</v>
      </c>
      <c r="B129" s="18" t="s">
        <v>33</v>
      </c>
      <c r="C129" s="18" t="s">
        <v>90</v>
      </c>
      <c r="D129" s="18" t="s">
        <v>41</v>
      </c>
      <c r="E129" s="2">
        <v>102.924417009602</v>
      </c>
      <c r="F129" s="2">
        <v>102.9765351418</v>
      </c>
      <c r="G129" s="3">
        <f t="shared" si="1"/>
        <v>0.000506116584</v>
      </c>
      <c r="H129" s="2">
        <v>89.6333333333333</v>
      </c>
      <c r="I129" s="2">
        <v>65.4966666666667</v>
      </c>
      <c r="J129" s="3">
        <f t="shared" si="2"/>
        <v>0.3685174818</v>
      </c>
      <c r="K129" s="2">
        <v>118.73</v>
      </c>
      <c r="L129" s="2">
        <v>147.276666666667</v>
      </c>
      <c r="M129" s="3">
        <f t="shared" si="3"/>
        <v>0.1938302062</v>
      </c>
      <c r="N129" s="2">
        <v>7.60214186846426</v>
      </c>
      <c r="O129" s="2">
        <v>9.39917391719163</v>
      </c>
      <c r="P129" s="3">
        <f t="shared" si="4"/>
        <v>0.1911904242</v>
      </c>
      <c r="Q129" s="4">
        <v>0.0738614032446259</v>
      </c>
      <c r="R129" s="4">
        <v>0.0912749094174593</v>
      </c>
      <c r="S129" s="3">
        <f t="shared" si="5"/>
        <v>0.190780865</v>
      </c>
      <c r="W129" s="3"/>
    </row>
    <row r="130" ht="12.75" customHeight="1">
      <c r="A130" s="18" t="s">
        <v>28</v>
      </c>
      <c r="B130" s="18" t="s">
        <v>34</v>
      </c>
      <c r="C130" s="18" t="s">
        <v>90</v>
      </c>
      <c r="D130" s="18" t="s">
        <v>41</v>
      </c>
      <c r="E130" s="2">
        <v>103.561737540009</v>
      </c>
      <c r="F130" s="2">
        <v>103.469634196465</v>
      </c>
      <c r="G130" s="3">
        <f t="shared" si="1"/>
        <v>-0.0008901485374</v>
      </c>
      <c r="H130" s="2">
        <v>89.74</v>
      </c>
      <c r="I130" s="2">
        <v>58.96</v>
      </c>
      <c r="J130" s="3">
        <f t="shared" si="2"/>
        <v>0.5220488467</v>
      </c>
      <c r="K130" s="2">
        <v>119.33</v>
      </c>
      <c r="L130" s="2">
        <v>125.45</v>
      </c>
      <c r="M130" s="3">
        <f t="shared" si="3"/>
        <v>0.04878437625</v>
      </c>
      <c r="N130" s="2">
        <v>7.81437893246346</v>
      </c>
      <c r="O130" s="2">
        <v>9.68044963134075</v>
      </c>
      <c r="P130" s="3">
        <f t="shared" si="4"/>
        <v>0.1927669447</v>
      </c>
      <c r="Q130" s="4">
        <v>0.0754562362324649</v>
      </c>
      <c r="R130" s="4">
        <v>0.0935583633451316</v>
      </c>
      <c r="S130" s="3">
        <f t="shared" si="5"/>
        <v>0.193484863</v>
      </c>
      <c r="W130" s="3"/>
    </row>
    <row r="131" ht="12.75" customHeight="1">
      <c r="A131" s="18" t="s">
        <v>28</v>
      </c>
      <c r="B131" s="18" t="s">
        <v>35</v>
      </c>
      <c r="C131" s="18" t="s">
        <v>90</v>
      </c>
      <c r="D131" s="18" t="s">
        <v>41</v>
      </c>
      <c r="E131" s="2">
        <v>98.8927572016461</v>
      </c>
      <c r="F131" s="2">
        <v>98.7833497739416</v>
      </c>
      <c r="G131" s="3">
        <f t="shared" si="1"/>
        <v>-0.001107549278</v>
      </c>
      <c r="H131" s="2">
        <v>87.06</v>
      </c>
      <c r="I131" s="2">
        <v>30.14</v>
      </c>
      <c r="J131" s="3">
        <f t="shared" si="2"/>
        <v>1.888520239</v>
      </c>
      <c r="K131" s="2">
        <v>112.453333333333</v>
      </c>
      <c r="L131" s="2">
        <v>118.81</v>
      </c>
      <c r="M131" s="3">
        <f t="shared" si="3"/>
        <v>0.05350279157</v>
      </c>
      <c r="N131" s="2">
        <v>6.96390496181481</v>
      </c>
      <c r="O131" s="2">
        <v>8.70361728718351</v>
      </c>
      <c r="P131" s="3">
        <f t="shared" si="4"/>
        <v>0.1998838262</v>
      </c>
      <c r="Q131" s="4">
        <v>0.0704187562251414</v>
      </c>
      <c r="R131" s="4">
        <v>0.088108140765636</v>
      </c>
      <c r="S131" s="3">
        <f t="shared" si="5"/>
        <v>0.2007690139</v>
      </c>
      <c r="W131" s="3"/>
    </row>
    <row r="132" ht="12.75" customHeight="1">
      <c r="A132" s="18" t="s">
        <v>28</v>
      </c>
      <c r="B132" s="18" t="s">
        <v>37</v>
      </c>
      <c r="C132" s="18" t="s">
        <v>90</v>
      </c>
      <c r="D132" s="18" t="s">
        <v>41</v>
      </c>
      <c r="E132" s="2">
        <v>99.2768930041152</v>
      </c>
      <c r="F132" s="2">
        <v>99.1342601726264</v>
      </c>
      <c r="G132" s="3">
        <f t="shared" si="1"/>
        <v>-0.001438784445</v>
      </c>
      <c r="H132" s="2">
        <v>86.1433333333333</v>
      </c>
      <c r="I132" s="2">
        <v>59.58</v>
      </c>
      <c r="J132" s="3">
        <f t="shared" si="2"/>
        <v>0.4458431241</v>
      </c>
      <c r="K132" s="2">
        <v>113.166666666667</v>
      </c>
      <c r="L132" s="2">
        <v>127.106666666667</v>
      </c>
      <c r="M132" s="3">
        <f t="shared" si="3"/>
        <v>0.1096716668</v>
      </c>
      <c r="N132" s="2">
        <v>6.99716222555676</v>
      </c>
      <c r="O132" s="2">
        <v>8.68238877949911</v>
      </c>
      <c r="P132" s="3">
        <f t="shared" si="4"/>
        <v>0.1940971082</v>
      </c>
      <c r="Q132" s="4">
        <v>0.0704812773025311</v>
      </c>
      <c r="R132" s="4">
        <v>0.0875821210990038</v>
      </c>
      <c r="S132" s="3">
        <f t="shared" si="5"/>
        <v>0.1952549628</v>
      </c>
      <c r="W132" s="3"/>
    </row>
    <row r="133" ht="12.75" customHeight="1">
      <c r="A133" s="18" t="s">
        <v>28</v>
      </c>
      <c r="B133" s="18" t="s">
        <v>38</v>
      </c>
      <c r="C133" s="18" t="s">
        <v>90</v>
      </c>
      <c r="D133" s="18" t="s">
        <v>41</v>
      </c>
      <c r="E133" s="2">
        <v>99.2668564243256</v>
      </c>
      <c r="F133" s="2">
        <v>99.2267098232635</v>
      </c>
      <c r="G133" s="3">
        <f t="shared" si="1"/>
        <v>-0.0004045947017</v>
      </c>
      <c r="H133" s="2">
        <v>86.43</v>
      </c>
      <c r="I133" s="2">
        <v>63.19</v>
      </c>
      <c r="J133" s="3">
        <f t="shared" si="2"/>
        <v>0.367779712</v>
      </c>
      <c r="K133" s="2">
        <v>113.61</v>
      </c>
      <c r="L133" s="2">
        <v>118.143333333333</v>
      </c>
      <c r="M133" s="3">
        <f t="shared" si="3"/>
        <v>0.03837146968</v>
      </c>
      <c r="N133" s="2">
        <v>7.16840545063074</v>
      </c>
      <c r="O133" s="2">
        <v>8.57860980269934</v>
      </c>
      <c r="P133" s="3">
        <f t="shared" si="4"/>
        <v>0.1643861167</v>
      </c>
      <c r="Q133" s="4">
        <v>0.0722134830178233</v>
      </c>
      <c r="R133" s="4">
        <v>0.0864546432908945</v>
      </c>
      <c r="S133" s="3">
        <f t="shared" si="5"/>
        <v>0.1647240649</v>
      </c>
      <c r="W133" s="3"/>
    </row>
    <row r="134" ht="12.75" customHeight="1">
      <c r="A134" s="18" t="s">
        <v>28</v>
      </c>
      <c r="B134" s="18" t="s">
        <v>35</v>
      </c>
      <c r="C134" s="18" t="s">
        <v>91</v>
      </c>
      <c r="D134" s="18" t="s">
        <v>41</v>
      </c>
      <c r="E134" s="2">
        <v>151.802819463392</v>
      </c>
      <c r="F134" s="2">
        <v>151.793634116193</v>
      </c>
      <c r="G134" s="3">
        <f t="shared" si="1"/>
        <v>-0.00006051207122</v>
      </c>
      <c r="H134" s="2">
        <v>150.7</v>
      </c>
      <c r="I134" s="2">
        <v>146.566666666667</v>
      </c>
      <c r="J134" s="3">
        <f t="shared" si="2"/>
        <v>0.02820104617</v>
      </c>
      <c r="K134" s="2">
        <v>152.666666666667</v>
      </c>
      <c r="L134" s="2">
        <v>153.633333333333</v>
      </c>
      <c r="M134" s="3">
        <f t="shared" si="3"/>
        <v>0.006292037318</v>
      </c>
      <c r="N134" s="2">
        <v>0.472935156348133</v>
      </c>
      <c r="O134" s="2">
        <v>0.628609756287103</v>
      </c>
      <c r="P134" s="3">
        <f t="shared" si="4"/>
        <v>0.2476490356</v>
      </c>
      <c r="Q134" s="4">
        <v>0.00311545699888784</v>
      </c>
      <c r="R134" s="4">
        <v>0.00414121290360519</v>
      </c>
      <c r="S134" s="3">
        <f t="shared" si="5"/>
        <v>0.2476945592</v>
      </c>
      <c r="W134" s="3"/>
    </row>
    <row r="135" ht="12.75" customHeight="1">
      <c r="A135" s="18" t="s">
        <v>28</v>
      </c>
      <c r="B135" s="18" t="s">
        <v>37</v>
      </c>
      <c r="C135" s="18" t="s">
        <v>91</v>
      </c>
      <c r="D135" s="18" t="s">
        <v>41</v>
      </c>
      <c r="E135" s="2">
        <v>151.756923429619</v>
      </c>
      <c r="F135" s="2">
        <v>151.76934487021</v>
      </c>
      <c r="G135" s="3">
        <f t="shared" si="1"/>
        <v>0.00008184419984</v>
      </c>
      <c r="H135" s="2">
        <v>151.0</v>
      </c>
      <c r="I135" s="2">
        <v>145.266666666667</v>
      </c>
      <c r="J135" s="3">
        <f t="shared" si="2"/>
        <v>0.03946764571</v>
      </c>
      <c r="K135" s="2">
        <v>153.0</v>
      </c>
      <c r="L135" s="2">
        <v>153.866666666667</v>
      </c>
      <c r="M135" s="3">
        <f t="shared" si="3"/>
        <v>0.005632582322</v>
      </c>
      <c r="N135" s="2">
        <v>0.414835529794219</v>
      </c>
      <c r="O135" s="2">
        <v>0.691107051738328</v>
      </c>
      <c r="P135" s="3">
        <f t="shared" si="4"/>
        <v>0.3997521386</v>
      </c>
      <c r="Q135" s="4">
        <v>0.0027335525814518</v>
      </c>
      <c r="R135" s="4">
        <v>0.00455366696304414</v>
      </c>
      <c r="S135" s="3">
        <f t="shared" si="5"/>
        <v>0.3997030078</v>
      </c>
      <c r="W135" s="3"/>
    </row>
    <row r="136" ht="12.75" customHeight="1">
      <c r="A136" s="18" t="s">
        <v>28</v>
      </c>
      <c r="B136" s="18" t="s">
        <v>38</v>
      </c>
      <c r="C136" s="18" t="s">
        <v>91</v>
      </c>
      <c r="D136" s="18" t="s">
        <v>41</v>
      </c>
      <c r="E136" s="2">
        <v>151.565050091075</v>
      </c>
      <c r="F136" s="2">
        <v>151.514276885043</v>
      </c>
      <c r="G136" s="3">
        <f t="shared" si="1"/>
        <v>-0.0003351050942</v>
      </c>
      <c r="H136" s="2">
        <v>149.933333333333</v>
      </c>
      <c r="I136" s="2">
        <v>130.2</v>
      </c>
      <c r="J136" s="3">
        <f t="shared" si="2"/>
        <v>0.1515616999</v>
      </c>
      <c r="K136" s="2">
        <v>153.4</v>
      </c>
      <c r="L136" s="2">
        <v>157.933333333333</v>
      </c>
      <c r="M136" s="3">
        <f t="shared" si="3"/>
        <v>0.02870409455</v>
      </c>
      <c r="N136" s="2">
        <v>1.01064333564706</v>
      </c>
      <c r="O136" s="2">
        <v>1.55886418208941</v>
      </c>
      <c r="P136" s="3">
        <f t="shared" si="4"/>
        <v>0.3516796734</v>
      </c>
      <c r="Q136" s="4">
        <v>0.00666805002234862</v>
      </c>
      <c r="R136" s="4">
        <v>0.0102885629931241</v>
      </c>
      <c r="S136" s="3">
        <f t="shared" si="5"/>
        <v>0.3518968561</v>
      </c>
      <c r="W136" s="3"/>
    </row>
    <row r="137" ht="12.75" customHeight="1">
      <c r="A137" s="18" t="s">
        <v>28</v>
      </c>
      <c r="B137" s="18" t="s">
        <v>29</v>
      </c>
      <c r="C137" s="18" t="s">
        <v>92</v>
      </c>
      <c r="D137" s="18" t="s">
        <v>41</v>
      </c>
      <c r="E137" s="2">
        <v>27.1632105502501</v>
      </c>
      <c r="F137" s="2">
        <v>27.1231730374024</v>
      </c>
      <c r="G137" s="3">
        <f t="shared" si="1"/>
        <v>-0.001476136763</v>
      </c>
      <c r="H137" s="2">
        <v>25.8166666666667</v>
      </c>
      <c r="I137" s="2">
        <v>23.6433333333333</v>
      </c>
      <c r="J137" s="3">
        <f t="shared" si="2"/>
        <v>0.09192161286</v>
      </c>
      <c r="K137" s="2">
        <v>27.9833333333333</v>
      </c>
      <c r="L137" s="2">
        <v>28.4533333333333</v>
      </c>
      <c r="M137" s="3">
        <f t="shared" si="3"/>
        <v>0.01651827554</v>
      </c>
      <c r="N137" s="2">
        <v>0.50887637101897</v>
      </c>
      <c r="O137" s="2">
        <v>0.665171256190648</v>
      </c>
      <c r="P137" s="3">
        <f t="shared" si="4"/>
        <v>0.2349693913</v>
      </c>
      <c r="Q137" s="4">
        <v>0.0187340288835734</v>
      </c>
      <c r="R137" s="4">
        <v>0.0245240944071473</v>
      </c>
      <c r="S137" s="3">
        <f t="shared" si="5"/>
        <v>0.2360970166</v>
      </c>
      <c r="W137" s="3"/>
    </row>
    <row r="138" ht="12.75" customHeight="1">
      <c r="A138" s="18" t="s">
        <v>28</v>
      </c>
      <c r="B138" s="18" t="s">
        <v>33</v>
      </c>
      <c r="C138" s="18" t="s">
        <v>92</v>
      </c>
      <c r="D138" s="18" t="s">
        <v>41</v>
      </c>
      <c r="E138" s="2">
        <v>26.2370004572474</v>
      </c>
      <c r="F138" s="2">
        <v>26.1728318947801</v>
      </c>
      <c r="G138" s="3">
        <f t="shared" si="1"/>
        <v>-0.00245172409</v>
      </c>
      <c r="H138" s="2">
        <v>23.0966666666667</v>
      </c>
      <c r="I138" s="2">
        <v>20.4966666666667</v>
      </c>
      <c r="J138" s="3">
        <f t="shared" si="2"/>
        <v>0.1268498943</v>
      </c>
      <c r="K138" s="2">
        <v>27.8566666666667</v>
      </c>
      <c r="L138" s="2">
        <v>30.2266666666667</v>
      </c>
      <c r="M138" s="3">
        <f t="shared" si="3"/>
        <v>0.07840758712</v>
      </c>
      <c r="N138" s="2">
        <v>0.790286590514043</v>
      </c>
      <c r="O138" s="2">
        <v>1.27869690854176</v>
      </c>
      <c r="P138" s="3">
        <f t="shared" si="4"/>
        <v>0.381959411</v>
      </c>
      <c r="Q138" s="4">
        <v>0.0301210724069544</v>
      </c>
      <c r="R138" s="4">
        <v>0.0488558866569109</v>
      </c>
      <c r="S138" s="3">
        <f t="shared" si="5"/>
        <v>0.3834709701</v>
      </c>
      <c r="W138" s="3"/>
    </row>
    <row r="139" ht="12.75" customHeight="1">
      <c r="A139" s="18" t="s">
        <v>28</v>
      </c>
      <c r="B139" s="18" t="s">
        <v>34</v>
      </c>
      <c r="C139" s="18" t="s">
        <v>92</v>
      </c>
      <c r="D139" s="18" t="s">
        <v>41</v>
      </c>
      <c r="E139" s="2">
        <v>28.8542889803384</v>
      </c>
      <c r="F139" s="2">
        <v>28.7433045622688</v>
      </c>
      <c r="G139" s="3">
        <f t="shared" si="1"/>
        <v>-0.003861226806</v>
      </c>
      <c r="H139" s="2">
        <v>25.31</v>
      </c>
      <c r="I139" s="2">
        <v>23.2266666666667</v>
      </c>
      <c r="J139" s="3">
        <f t="shared" si="2"/>
        <v>0.08969575201</v>
      </c>
      <c r="K139" s="2">
        <v>30.53</v>
      </c>
      <c r="L139" s="2">
        <v>31.1233333333333</v>
      </c>
      <c r="M139" s="3">
        <f t="shared" si="3"/>
        <v>0.01906393917</v>
      </c>
      <c r="N139" s="2">
        <v>1.41213086136211</v>
      </c>
      <c r="O139" s="2">
        <v>1.67231633769678</v>
      </c>
      <c r="P139" s="3">
        <f t="shared" si="4"/>
        <v>0.1555838871</v>
      </c>
      <c r="Q139" s="4">
        <v>0.0489400678812206</v>
      </c>
      <c r="R139" s="4">
        <v>0.0581810742767561</v>
      </c>
      <c r="S139" s="3">
        <f t="shared" si="5"/>
        <v>0.1588318282</v>
      </c>
      <c r="W139" s="3"/>
    </row>
    <row r="140" ht="12.75" customHeight="1">
      <c r="A140" s="18" t="s">
        <v>28</v>
      </c>
      <c r="B140" s="18" t="s">
        <v>35</v>
      </c>
      <c r="C140" s="18" t="s">
        <v>92</v>
      </c>
      <c r="D140" s="18" t="s">
        <v>41</v>
      </c>
      <c r="E140" s="2">
        <v>28.8452537722908</v>
      </c>
      <c r="F140" s="2">
        <v>28.8067858610769</v>
      </c>
      <c r="G140" s="3">
        <f t="shared" si="1"/>
        <v>-0.00133537672</v>
      </c>
      <c r="H140" s="2">
        <v>27.0866666666667</v>
      </c>
      <c r="I140" s="2">
        <v>24.3333333333333</v>
      </c>
      <c r="J140" s="3">
        <f t="shared" si="2"/>
        <v>0.1131506849</v>
      </c>
      <c r="K140" s="2">
        <v>30.1033333333333</v>
      </c>
      <c r="L140" s="2">
        <v>30.55</v>
      </c>
      <c r="M140" s="3">
        <f t="shared" si="3"/>
        <v>0.01462084015</v>
      </c>
      <c r="N140" s="2">
        <v>0.739308491466111</v>
      </c>
      <c r="O140" s="2">
        <v>0.923223285051062</v>
      </c>
      <c r="P140" s="3">
        <f t="shared" si="4"/>
        <v>0.19920944</v>
      </c>
      <c r="Q140" s="4">
        <v>0.0256301607641359</v>
      </c>
      <c r="R140" s="4">
        <v>0.032048812717371</v>
      </c>
      <c r="S140" s="3">
        <f t="shared" si="5"/>
        <v>0.200277371</v>
      </c>
      <c r="W140" s="3"/>
    </row>
    <row r="141" ht="12.75" customHeight="1">
      <c r="A141" s="18" t="s">
        <v>28</v>
      </c>
      <c r="B141" s="18" t="s">
        <v>37</v>
      </c>
      <c r="C141" s="18" t="s">
        <v>92</v>
      </c>
      <c r="D141" s="18" t="s">
        <v>41</v>
      </c>
      <c r="E141" s="2">
        <v>27.6083081847279</v>
      </c>
      <c r="F141" s="2">
        <v>27.5791944101932</v>
      </c>
      <c r="G141" s="3">
        <f t="shared" si="1"/>
        <v>-0.001055642674</v>
      </c>
      <c r="H141" s="2">
        <v>23.7966666666667</v>
      </c>
      <c r="I141" s="2">
        <v>20.5666666666667</v>
      </c>
      <c r="J141" s="3">
        <f t="shared" si="2"/>
        <v>0.1570502431</v>
      </c>
      <c r="K141" s="2">
        <v>30.8866666666667</v>
      </c>
      <c r="L141" s="2">
        <v>33.15</v>
      </c>
      <c r="M141" s="3">
        <f t="shared" si="3"/>
        <v>0.06827551533</v>
      </c>
      <c r="N141" s="2">
        <v>1.34149299383588</v>
      </c>
      <c r="O141" s="2">
        <v>1.90070078272468</v>
      </c>
      <c r="P141" s="3">
        <f t="shared" si="4"/>
        <v>0.294211374</v>
      </c>
      <c r="Q141" s="4">
        <v>0.0485901919400463</v>
      </c>
      <c r="R141" s="4">
        <v>0.0689179224909551</v>
      </c>
      <c r="S141" s="3">
        <f t="shared" si="5"/>
        <v>0.2949556489</v>
      </c>
      <c r="W141" s="3"/>
    </row>
    <row r="142" ht="12.75" customHeight="1">
      <c r="A142" s="18" t="s">
        <v>28</v>
      </c>
      <c r="B142" s="18" t="s">
        <v>38</v>
      </c>
      <c r="C142" s="18" t="s">
        <v>92</v>
      </c>
      <c r="D142" s="18" t="s">
        <v>41</v>
      </c>
      <c r="E142" s="2">
        <v>27.2014246575342</v>
      </c>
      <c r="F142" s="2">
        <v>27.134730785039</v>
      </c>
      <c r="G142" s="3">
        <f t="shared" si="1"/>
        <v>-0.00245787854</v>
      </c>
      <c r="H142" s="2">
        <v>22.49</v>
      </c>
      <c r="I142" s="2">
        <v>20.24</v>
      </c>
      <c r="J142" s="3">
        <f t="shared" si="2"/>
        <v>0.1111660079</v>
      </c>
      <c r="K142" s="2">
        <v>30.7333333333333</v>
      </c>
      <c r="L142" s="2">
        <v>33.5366666666667</v>
      </c>
      <c r="M142" s="3">
        <f t="shared" si="3"/>
        <v>0.08359010039</v>
      </c>
      <c r="N142" s="2">
        <v>2.01535671366419</v>
      </c>
      <c r="O142" s="2">
        <v>2.44419916687481</v>
      </c>
      <c r="P142" s="3">
        <f t="shared" si="4"/>
        <v>0.1754531542</v>
      </c>
      <c r="Q142" s="4">
        <v>0.0740901161993356</v>
      </c>
      <c r="R142" s="4">
        <v>0.0900764111587369</v>
      </c>
      <c r="S142" s="3">
        <f t="shared" si="5"/>
        <v>0.1774748211</v>
      </c>
      <c r="W142" s="3"/>
    </row>
    <row r="143" ht="12.75" customHeight="1">
      <c r="A143" s="18" t="s">
        <v>28</v>
      </c>
      <c r="B143" s="18" t="s">
        <v>29</v>
      </c>
      <c r="C143" s="18" t="s">
        <v>93</v>
      </c>
      <c r="D143" s="18" t="s">
        <v>76</v>
      </c>
      <c r="E143" s="2">
        <v>48.7871604938272</v>
      </c>
      <c r="F143" s="2">
        <v>48.3041183723798</v>
      </c>
      <c r="G143" s="3">
        <f t="shared" si="1"/>
        <v>-0.01000001941</v>
      </c>
      <c r="H143" s="2">
        <v>35.06</v>
      </c>
      <c r="I143" s="2">
        <v>19.94</v>
      </c>
      <c r="J143" s="3">
        <f t="shared" si="2"/>
        <v>0.7582748245</v>
      </c>
      <c r="K143" s="2">
        <v>56.26</v>
      </c>
      <c r="L143" s="2">
        <v>58.62</v>
      </c>
      <c r="M143" s="3">
        <f t="shared" si="3"/>
        <v>0.04025929717</v>
      </c>
      <c r="N143" s="2">
        <v>5.33276991071572</v>
      </c>
      <c r="O143" s="2">
        <v>6.7340281493943</v>
      </c>
      <c r="P143" s="3">
        <f t="shared" si="4"/>
        <v>0.2080861867</v>
      </c>
      <c r="Q143" s="4">
        <v>0.109306831074755</v>
      </c>
      <c r="R143" s="4">
        <v>0.139408985740744</v>
      </c>
      <c r="S143" s="3">
        <f t="shared" si="5"/>
        <v>0.2159269326</v>
      </c>
      <c r="W143" s="3"/>
    </row>
    <row r="144" ht="12.75" customHeight="1">
      <c r="A144" s="18" t="s">
        <v>28</v>
      </c>
      <c r="B144" s="18" t="s">
        <v>33</v>
      </c>
      <c r="C144" s="18" t="s">
        <v>93</v>
      </c>
      <c r="D144" s="18" t="s">
        <v>76</v>
      </c>
      <c r="E144" s="2">
        <v>49.2714951989026</v>
      </c>
      <c r="F144" s="2">
        <v>48.8683847102343</v>
      </c>
      <c r="G144" s="3">
        <f t="shared" si="1"/>
        <v>-0.008248901433</v>
      </c>
      <c r="H144" s="2">
        <v>35.3</v>
      </c>
      <c r="I144" s="2">
        <v>16.28</v>
      </c>
      <c r="J144" s="3">
        <f t="shared" si="2"/>
        <v>1.168304668</v>
      </c>
      <c r="K144" s="2">
        <v>56.9</v>
      </c>
      <c r="L144" s="2">
        <v>62.48</v>
      </c>
      <c r="M144" s="3">
        <f t="shared" si="3"/>
        <v>0.08930857875</v>
      </c>
      <c r="N144" s="2">
        <v>5.26464353257137</v>
      </c>
      <c r="O144" s="2">
        <v>6.87229425848982</v>
      </c>
      <c r="P144" s="3">
        <f t="shared" si="4"/>
        <v>0.2339321725</v>
      </c>
      <c r="Q144" s="4">
        <v>0.106849680760015</v>
      </c>
      <c r="R144" s="4">
        <v>0.140628635450899</v>
      </c>
      <c r="S144" s="3">
        <f t="shared" si="5"/>
        <v>0.2401996904</v>
      </c>
      <c r="W144" s="3"/>
    </row>
    <row r="145" ht="12.75" customHeight="1">
      <c r="A145" s="18" t="s">
        <v>28</v>
      </c>
      <c r="B145" s="18" t="s">
        <v>34</v>
      </c>
      <c r="C145" s="18" t="s">
        <v>93</v>
      </c>
      <c r="D145" s="18" t="s">
        <v>76</v>
      </c>
      <c r="E145" s="2">
        <v>51.2007407407407</v>
      </c>
      <c r="F145" s="2">
        <v>50.7582490752158</v>
      </c>
      <c r="G145" s="3">
        <f t="shared" si="1"/>
        <v>-0.008717630604</v>
      </c>
      <c r="H145" s="2">
        <v>39.3</v>
      </c>
      <c r="I145" s="2">
        <v>23.06</v>
      </c>
      <c r="J145" s="3">
        <f t="shared" si="2"/>
        <v>0.7042497832</v>
      </c>
      <c r="K145" s="2">
        <v>57.38</v>
      </c>
      <c r="L145" s="2">
        <v>59.38</v>
      </c>
      <c r="M145" s="3">
        <f t="shared" si="3"/>
        <v>0.0336813742</v>
      </c>
      <c r="N145" s="2">
        <v>4.89742733539708</v>
      </c>
      <c r="O145" s="2">
        <v>6.07006908188635</v>
      </c>
      <c r="P145" s="3">
        <f t="shared" si="4"/>
        <v>0.1931842506</v>
      </c>
      <c r="Q145" s="4">
        <v>0.095651493797631</v>
      </c>
      <c r="R145" s="4">
        <v>0.119587834341793</v>
      </c>
      <c r="S145" s="3">
        <f t="shared" si="5"/>
        <v>0.2001569865</v>
      </c>
      <c r="W145" s="3"/>
    </row>
    <row r="146" ht="12.75" customHeight="1">
      <c r="A146" s="18" t="s">
        <v>28</v>
      </c>
      <c r="B146" s="18" t="s">
        <v>35</v>
      </c>
      <c r="C146" s="18" t="s">
        <v>93</v>
      </c>
      <c r="D146" s="18" t="s">
        <v>76</v>
      </c>
      <c r="E146" s="2">
        <v>81.6448559670782</v>
      </c>
      <c r="F146" s="2">
        <v>81.0026387176326</v>
      </c>
      <c r="G146" s="3">
        <f t="shared" si="1"/>
        <v>-0.007928349738</v>
      </c>
      <c r="H146" s="2">
        <v>59.36</v>
      </c>
      <c r="I146" s="2">
        <v>28.48</v>
      </c>
      <c r="J146" s="3">
        <f t="shared" si="2"/>
        <v>1.084269663</v>
      </c>
      <c r="K146" s="2">
        <v>94.82</v>
      </c>
      <c r="L146" s="2">
        <v>101.66</v>
      </c>
      <c r="M146" s="3">
        <f t="shared" si="3"/>
        <v>0.06728310053</v>
      </c>
      <c r="N146" s="2">
        <v>8.86921444372226</v>
      </c>
      <c r="O146" s="2">
        <v>11.1910872138757</v>
      </c>
      <c r="P146" s="3">
        <f t="shared" si="4"/>
        <v>0.2074751743</v>
      </c>
      <c r="Q146" s="4">
        <v>0.108631638070359</v>
      </c>
      <c r="R146" s="4">
        <v>0.138157069831846</v>
      </c>
      <c r="S146" s="3">
        <f t="shared" si="5"/>
        <v>0.213709163</v>
      </c>
      <c r="W146" s="3"/>
    </row>
    <row r="147" ht="12.75" customHeight="1">
      <c r="A147" s="18" t="s">
        <v>28</v>
      </c>
      <c r="B147" s="18" t="s">
        <v>37</v>
      </c>
      <c r="C147" s="18" t="s">
        <v>93</v>
      </c>
      <c r="D147" s="18" t="s">
        <v>76</v>
      </c>
      <c r="E147" s="2">
        <v>80.5836762688615</v>
      </c>
      <c r="F147" s="2">
        <v>79.8121578298397</v>
      </c>
      <c r="G147" s="3">
        <f t="shared" si="1"/>
        <v>-0.00966667811</v>
      </c>
      <c r="H147" s="2">
        <v>58.48</v>
      </c>
      <c r="I147" s="2">
        <v>28.28</v>
      </c>
      <c r="J147" s="3">
        <f t="shared" si="2"/>
        <v>1.067892504</v>
      </c>
      <c r="K147" s="2">
        <v>93.14</v>
      </c>
      <c r="L147" s="2">
        <v>96.9</v>
      </c>
      <c r="M147" s="3">
        <f t="shared" si="3"/>
        <v>0.03880288958</v>
      </c>
      <c r="N147" s="2">
        <v>8.95905059509008</v>
      </c>
      <c r="O147" s="2">
        <v>11.2866729082587</v>
      </c>
      <c r="P147" s="3">
        <f t="shared" si="4"/>
        <v>0.2062274979</v>
      </c>
      <c r="Q147" s="4">
        <v>0.111176990302588</v>
      </c>
      <c r="R147" s="4">
        <v>0.141415458686408</v>
      </c>
      <c r="S147" s="3">
        <f t="shared" si="5"/>
        <v>0.2138271775</v>
      </c>
      <c r="W147" s="3"/>
    </row>
    <row r="148" ht="12.75" customHeight="1">
      <c r="A148" s="18" t="s">
        <v>28</v>
      </c>
      <c r="B148" s="18" t="s">
        <v>38</v>
      </c>
      <c r="C148" s="18" t="s">
        <v>93</v>
      </c>
      <c r="D148" s="18" t="s">
        <v>76</v>
      </c>
      <c r="E148" s="2">
        <v>83.7476164383562</v>
      </c>
      <c r="F148" s="2">
        <v>83.3700369913687</v>
      </c>
      <c r="G148" s="3">
        <f t="shared" si="1"/>
        <v>-0.004528958612</v>
      </c>
      <c r="H148" s="2">
        <v>64.1</v>
      </c>
      <c r="I148" s="2">
        <v>51.82</v>
      </c>
      <c r="J148" s="3">
        <f t="shared" si="2"/>
        <v>0.2369741413</v>
      </c>
      <c r="K148" s="2">
        <v>98.46</v>
      </c>
      <c r="L148" s="2">
        <v>103.06</v>
      </c>
      <c r="M148" s="3">
        <f t="shared" si="3"/>
        <v>0.04463419367</v>
      </c>
      <c r="N148" s="2">
        <v>8.33566157209182</v>
      </c>
      <c r="O148" s="2">
        <v>10.256113834503</v>
      </c>
      <c r="P148" s="3">
        <f t="shared" si="4"/>
        <v>0.1872495073</v>
      </c>
      <c r="Q148" s="4">
        <v>0.099533120184112</v>
      </c>
      <c r="R148" s="4">
        <v>0.123019182965756</v>
      </c>
      <c r="S148" s="3">
        <f t="shared" si="5"/>
        <v>0.1909138251</v>
      </c>
      <c r="W148" s="3"/>
    </row>
    <row r="149" ht="12.75" customHeight="1">
      <c r="A149" s="18" t="s">
        <v>28</v>
      </c>
      <c r="B149" s="18" t="s">
        <v>29</v>
      </c>
      <c r="C149" s="18" t="s">
        <v>94</v>
      </c>
      <c r="D149" s="18" t="s">
        <v>95</v>
      </c>
      <c r="E149" s="2">
        <v>36795.7614128944</v>
      </c>
      <c r="F149" s="2">
        <v>36659.9052075627</v>
      </c>
      <c r="G149" s="3">
        <f t="shared" si="1"/>
        <v>-0.003705852608</v>
      </c>
      <c r="H149" s="2">
        <v>35669.1666666667</v>
      </c>
      <c r="I149" s="2">
        <v>30895.92</v>
      </c>
      <c r="J149" s="3">
        <f t="shared" si="2"/>
        <v>0.1544944014</v>
      </c>
      <c r="K149" s="2">
        <v>37107.59</v>
      </c>
      <c r="L149" s="2">
        <v>37311.01</v>
      </c>
      <c r="M149" s="3">
        <f t="shared" si="3"/>
        <v>0.00545201001</v>
      </c>
      <c r="N149" s="2">
        <v>413.97738071581</v>
      </c>
      <c r="O149" s="2">
        <v>866.363581626766</v>
      </c>
      <c r="P149" s="3">
        <f t="shared" si="4"/>
        <v>0.5221666867</v>
      </c>
      <c r="Q149" s="4">
        <v>0.011250681187718</v>
      </c>
      <c r="R149" s="4">
        <v>0.023632455586602</v>
      </c>
      <c r="S149" s="3">
        <f t="shared" si="5"/>
        <v>0.5239309285</v>
      </c>
      <c r="W149" s="3"/>
    </row>
    <row r="150" ht="12.75" customHeight="1">
      <c r="A150" s="18" t="s">
        <v>28</v>
      </c>
      <c r="B150" s="18" t="s">
        <v>33</v>
      </c>
      <c r="C150" s="18" t="s">
        <v>94</v>
      </c>
      <c r="D150" s="18" t="s">
        <v>95</v>
      </c>
      <c r="E150" s="2">
        <v>36770.9187654321</v>
      </c>
      <c r="F150" s="2">
        <v>36694.9429921907</v>
      </c>
      <c r="G150" s="3">
        <f t="shared" si="1"/>
        <v>-0.002070469854</v>
      </c>
      <c r="H150" s="2">
        <v>35845.0133333333</v>
      </c>
      <c r="I150" s="2">
        <v>31110.9933333333</v>
      </c>
      <c r="J150" s="3">
        <f t="shared" si="2"/>
        <v>0.1521655046</v>
      </c>
      <c r="K150" s="2">
        <v>37111.69</v>
      </c>
      <c r="L150" s="2">
        <v>37251.5233333333</v>
      </c>
      <c r="M150" s="3">
        <f t="shared" si="3"/>
        <v>0.003753761479</v>
      </c>
      <c r="N150" s="2">
        <v>437.118055542746</v>
      </c>
      <c r="O150" s="2">
        <v>661.652200745128</v>
      </c>
      <c r="P150" s="3">
        <f t="shared" si="4"/>
        <v>0.3393537344</v>
      </c>
      <c r="Q150" s="4">
        <v>0.0118876022198737</v>
      </c>
      <c r="R150" s="4">
        <v>0.0180311548892701</v>
      </c>
      <c r="S150" s="3">
        <f t="shared" si="5"/>
        <v>0.3407187563</v>
      </c>
      <c r="W150" s="3"/>
    </row>
    <row r="151" ht="12.75" customHeight="1">
      <c r="A151" s="18" t="s">
        <v>28</v>
      </c>
      <c r="B151" s="18" t="s">
        <v>34</v>
      </c>
      <c r="C151" s="18" t="s">
        <v>94</v>
      </c>
      <c r="D151" s="18" t="s">
        <v>95</v>
      </c>
      <c r="E151" s="2">
        <v>73978.006168267</v>
      </c>
      <c r="F151" s="2">
        <v>73884.4018454583</v>
      </c>
      <c r="G151" s="3">
        <f t="shared" si="1"/>
        <v>-0.001266902357</v>
      </c>
      <c r="H151" s="2">
        <v>72930.0</v>
      </c>
      <c r="I151" s="2">
        <v>68234.6866666667</v>
      </c>
      <c r="J151" s="3">
        <f t="shared" si="2"/>
        <v>0.06881123901</v>
      </c>
      <c r="K151" s="2">
        <v>74267.0733333333</v>
      </c>
      <c r="L151" s="2">
        <v>74785.9266666667</v>
      </c>
      <c r="M151" s="3">
        <f t="shared" si="3"/>
        <v>0.006937847219</v>
      </c>
      <c r="N151" s="2">
        <v>406.261398906497</v>
      </c>
      <c r="O151" s="2">
        <v>699.877642063871</v>
      </c>
      <c r="P151" s="3">
        <f t="shared" si="4"/>
        <v>0.4195251077</v>
      </c>
      <c r="Q151" s="4">
        <v>0.00549165109941505</v>
      </c>
      <c r="R151" s="4">
        <v>0.00947260348033653</v>
      </c>
      <c r="S151" s="3">
        <f t="shared" si="5"/>
        <v>0.4202595822</v>
      </c>
      <c r="W151" s="3"/>
    </row>
    <row r="152" ht="12.75" customHeight="1">
      <c r="A152" s="18" t="s">
        <v>28</v>
      </c>
      <c r="B152" s="18" t="s">
        <v>35</v>
      </c>
      <c r="C152" s="18" t="s">
        <v>94</v>
      </c>
      <c r="D152" s="18" t="s">
        <v>95</v>
      </c>
      <c r="E152" s="2">
        <v>14777.9015409236</v>
      </c>
      <c r="F152" s="2">
        <v>14762.4851171393</v>
      </c>
      <c r="G152" s="3">
        <f t="shared" si="1"/>
        <v>-0.001044297329</v>
      </c>
      <c r="H152" s="2">
        <v>14476.0333333333</v>
      </c>
      <c r="I152" s="2">
        <v>12463.1766666667</v>
      </c>
      <c r="J152" s="3">
        <f t="shared" si="2"/>
        <v>0.1615043035</v>
      </c>
      <c r="K152" s="2">
        <v>14868.3966666667</v>
      </c>
      <c r="L152" s="2">
        <v>16459.4233333333</v>
      </c>
      <c r="M152" s="3">
        <f t="shared" si="3"/>
        <v>0.09666357286</v>
      </c>
      <c r="N152" s="2">
        <v>129.821907954706</v>
      </c>
      <c r="O152" s="2">
        <v>216.719928777499</v>
      </c>
      <c r="P152" s="3">
        <f t="shared" si="4"/>
        <v>0.4009692201</v>
      </c>
      <c r="Q152" s="4">
        <v>0.00878486756696797</v>
      </c>
      <c r="R152" s="4">
        <v>0.0146804502804129</v>
      </c>
      <c r="S152" s="3">
        <f t="shared" si="5"/>
        <v>0.4015941338</v>
      </c>
      <c r="W152" s="3"/>
    </row>
    <row r="153" ht="12.75" customHeight="1">
      <c r="A153" s="18" t="s">
        <v>28</v>
      </c>
      <c r="B153" s="18" t="s">
        <v>37</v>
      </c>
      <c r="C153" s="18" t="s">
        <v>94</v>
      </c>
      <c r="D153" s="18" t="s">
        <v>95</v>
      </c>
      <c r="E153" s="2">
        <v>14764.9323228166</v>
      </c>
      <c r="F153" s="2">
        <v>14750.2684628031</v>
      </c>
      <c r="G153" s="3">
        <f t="shared" si="1"/>
        <v>-0.0009941419067</v>
      </c>
      <c r="H153" s="2">
        <v>14480.7333333333</v>
      </c>
      <c r="I153" s="2">
        <v>12915.6833333333</v>
      </c>
      <c r="J153" s="3">
        <f t="shared" si="2"/>
        <v>0.1211743862</v>
      </c>
      <c r="K153" s="2">
        <v>14867.4833333333</v>
      </c>
      <c r="L153" s="2">
        <v>15231.4</v>
      </c>
      <c r="M153" s="3">
        <f t="shared" si="3"/>
        <v>0.02389252903</v>
      </c>
      <c r="N153" s="2">
        <v>136.116475616582</v>
      </c>
      <c r="O153" s="2">
        <v>187.437267187433</v>
      </c>
      <c r="P153" s="3">
        <f t="shared" si="4"/>
        <v>0.2738024958</v>
      </c>
      <c r="Q153" s="4">
        <v>0.00921890277859506</v>
      </c>
      <c r="R153" s="4">
        <v>0.0127073800493942</v>
      </c>
      <c r="S153" s="3">
        <f t="shared" si="5"/>
        <v>0.2745237222</v>
      </c>
      <c r="W153" s="3"/>
    </row>
    <row r="154" ht="12.75" customHeight="1">
      <c r="A154" s="18" t="s">
        <v>28</v>
      </c>
      <c r="B154" s="18" t="s">
        <v>38</v>
      </c>
      <c r="C154" s="18" t="s">
        <v>94</v>
      </c>
      <c r="D154" s="18" t="s">
        <v>95</v>
      </c>
      <c r="E154" s="2">
        <v>29557.5049748514</v>
      </c>
      <c r="F154" s="2">
        <v>29581.9709371147</v>
      </c>
      <c r="G154" s="3">
        <f t="shared" si="1"/>
        <v>0.000827056531</v>
      </c>
      <c r="H154" s="2">
        <v>29298.9433333333</v>
      </c>
      <c r="I154" s="2">
        <v>28690.3066666667</v>
      </c>
      <c r="J154" s="3">
        <f t="shared" si="2"/>
        <v>0.02121401746</v>
      </c>
      <c r="K154" s="2">
        <v>29828.7</v>
      </c>
      <c r="L154" s="2">
        <v>32898.7066666667</v>
      </c>
      <c r="M154" s="3">
        <f t="shared" si="3"/>
        <v>0.09331694093</v>
      </c>
      <c r="N154" s="2">
        <v>103.175733941032</v>
      </c>
      <c r="O154" s="2">
        <v>272.018231712567</v>
      </c>
      <c r="P154" s="3">
        <f t="shared" si="4"/>
        <v>0.6207028724</v>
      </c>
      <c r="Q154" s="4">
        <v>0.00349067805380791</v>
      </c>
      <c r="R154" s="4">
        <v>0.00919540595489134</v>
      </c>
      <c r="S154" s="3">
        <f t="shared" si="5"/>
        <v>0.6203889126</v>
      </c>
      <c r="W154" s="3"/>
    </row>
    <row r="155" ht="12.75" customHeight="1">
      <c r="A155" s="18" t="s">
        <v>28</v>
      </c>
      <c r="B155" s="18" t="s">
        <v>29</v>
      </c>
      <c r="C155" s="18" t="s">
        <v>96</v>
      </c>
      <c r="D155" s="18" t="s">
        <v>48</v>
      </c>
      <c r="E155" s="2">
        <v>1.30225581395349</v>
      </c>
      <c r="F155" s="2">
        <v>1.3060106863954</v>
      </c>
      <c r="G155" s="3">
        <f t="shared" si="1"/>
        <v>0.002875070228</v>
      </c>
      <c r="H155" s="2">
        <v>1.279</v>
      </c>
      <c r="I155" s="2">
        <v>1.12433333333333</v>
      </c>
      <c r="J155" s="3">
        <f t="shared" si="2"/>
        <v>0.1375630003</v>
      </c>
      <c r="K155" s="2">
        <v>1.399</v>
      </c>
      <c r="L155" s="2">
        <v>1.563</v>
      </c>
      <c r="M155" s="3">
        <f t="shared" si="3"/>
        <v>0.1049264235</v>
      </c>
      <c r="N155" s="2">
        <v>0.0337500447378164</v>
      </c>
      <c r="O155" s="2">
        <v>0.0419967389916683</v>
      </c>
      <c r="P155" s="3">
        <f t="shared" si="4"/>
        <v>0.1963651096</v>
      </c>
      <c r="Q155" s="4">
        <v>0.0259166013130365</v>
      </c>
      <c r="R155" s="4">
        <v>0.032156504865653</v>
      </c>
      <c r="S155" s="3">
        <f t="shared" si="5"/>
        <v>0.1940479408</v>
      </c>
      <c r="W155" s="3"/>
    </row>
    <row r="156" ht="12.75" customHeight="1">
      <c r="A156" s="18" t="s">
        <v>28</v>
      </c>
      <c r="B156" s="18" t="s">
        <v>33</v>
      </c>
      <c r="C156" s="18" t="s">
        <v>96</v>
      </c>
      <c r="D156" s="18" t="s">
        <v>48</v>
      </c>
      <c r="E156" s="2">
        <v>1.29803774442929</v>
      </c>
      <c r="F156" s="2">
        <v>1.30221989313605</v>
      </c>
      <c r="G156" s="3">
        <f t="shared" si="1"/>
        <v>0.003211553386</v>
      </c>
      <c r="H156" s="2">
        <v>1.278</v>
      </c>
      <c r="I156" s="2">
        <v>1.25066666666667</v>
      </c>
      <c r="J156" s="3">
        <f t="shared" si="2"/>
        <v>0.02185501066</v>
      </c>
      <c r="K156" s="2">
        <v>1.39733333333333</v>
      </c>
      <c r="L156" s="2">
        <v>1.448</v>
      </c>
      <c r="M156" s="3">
        <f t="shared" si="3"/>
        <v>0.0349907919</v>
      </c>
      <c r="N156" s="2">
        <v>0.0291479424718036</v>
      </c>
      <c r="O156" s="2">
        <v>0.0366879438294144</v>
      </c>
      <c r="P156" s="3">
        <f t="shared" si="4"/>
        <v>0.2055171419</v>
      </c>
      <c r="Q156" s="4">
        <v>0.022455388987644</v>
      </c>
      <c r="R156" s="4">
        <v>0.0281733860946183</v>
      </c>
      <c r="S156" s="3">
        <f t="shared" si="5"/>
        <v>0.202957397</v>
      </c>
      <c r="W156" s="3"/>
    </row>
    <row r="157" ht="12.75" customHeight="1">
      <c r="A157" s="18" t="s">
        <v>28</v>
      </c>
      <c r="B157" s="18" t="s">
        <v>34</v>
      </c>
      <c r="C157" s="18" t="s">
        <v>96</v>
      </c>
      <c r="D157" s="18" t="s">
        <v>48</v>
      </c>
      <c r="E157" s="2">
        <v>1.30632468123862</v>
      </c>
      <c r="F157" s="2">
        <v>1.32916481709823</v>
      </c>
      <c r="G157" s="3">
        <f t="shared" si="1"/>
        <v>0.01718382519</v>
      </c>
      <c r="H157" s="2">
        <v>1.281</v>
      </c>
      <c r="I157" s="2">
        <v>1.13066666666667</v>
      </c>
      <c r="J157" s="3">
        <f t="shared" si="2"/>
        <v>0.1329599057</v>
      </c>
      <c r="K157" s="2">
        <v>1.647</v>
      </c>
      <c r="L157" s="2">
        <v>1.94633333333333</v>
      </c>
      <c r="M157" s="3">
        <f t="shared" si="3"/>
        <v>0.1537934578</v>
      </c>
      <c r="N157" s="2">
        <v>0.0501380924887625</v>
      </c>
      <c r="O157" s="2">
        <v>0.118770613097978</v>
      </c>
      <c r="P157" s="3">
        <f t="shared" si="4"/>
        <v>0.5778577614</v>
      </c>
      <c r="Q157" s="4">
        <v>0.0383810343698193</v>
      </c>
      <c r="R157" s="4">
        <v>0.0893573254197865</v>
      </c>
      <c r="S157" s="3">
        <f t="shared" si="5"/>
        <v>0.5704769118</v>
      </c>
      <c r="W157" s="3"/>
    </row>
    <row r="158" ht="12.75" customHeight="1">
      <c r="A158" s="18" t="s">
        <v>28</v>
      </c>
      <c r="B158" s="18" t="s">
        <v>35</v>
      </c>
      <c r="C158" s="18" t="s">
        <v>96</v>
      </c>
      <c r="D158" s="18" t="s">
        <v>48</v>
      </c>
      <c r="E158" s="2">
        <v>1.03157530529172</v>
      </c>
      <c r="F158" s="2">
        <v>1.03361570078093</v>
      </c>
      <c r="G158" s="3">
        <f t="shared" si="1"/>
        <v>0.001974036857</v>
      </c>
      <c r="H158" s="2">
        <v>1.01033333333333</v>
      </c>
      <c r="I158" s="2">
        <v>0.936</v>
      </c>
      <c r="J158" s="3">
        <f t="shared" si="2"/>
        <v>0.07941595442</v>
      </c>
      <c r="K158" s="2">
        <v>1.06</v>
      </c>
      <c r="L158" s="2">
        <v>1.45366666666667</v>
      </c>
      <c r="M158" s="3">
        <f t="shared" si="3"/>
        <v>0.2708094474</v>
      </c>
      <c r="N158" s="2">
        <v>0.0129970537062557</v>
      </c>
      <c r="O158" s="2">
        <v>0.0285461747590318</v>
      </c>
      <c r="P158" s="3">
        <f t="shared" si="4"/>
        <v>0.5447006888</v>
      </c>
      <c r="Q158" s="4">
        <v>0.0125992291978919</v>
      </c>
      <c r="R158" s="4">
        <v>0.0276177836089992</v>
      </c>
      <c r="S158" s="3">
        <f t="shared" si="5"/>
        <v>0.5438001334</v>
      </c>
      <c r="W158" s="3"/>
    </row>
    <row r="159" ht="12.75" customHeight="1">
      <c r="A159" s="18" t="s">
        <v>28</v>
      </c>
      <c r="B159" s="18" t="s">
        <v>37</v>
      </c>
      <c r="C159" s="18" t="s">
        <v>96</v>
      </c>
      <c r="D159" s="18" t="s">
        <v>48</v>
      </c>
      <c r="E159" s="2">
        <v>1.03022828558436</v>
      </c>
      <c r="F159" s="2">
        <v>1.03231319358816</v>
      </c>
      <c r="G159" s="3">
        <f t="shared" si="1"/>
        <v>0.002019646767</v>
      </c>
      <c r="H159" s="2">
        <v>1.01</v>
      </c>
      <c r="I159" s="2">
        <v>0.987666666666667</v>
      </c>
      <c r="J159" s="3">
        <f t="shared" si="2"/>
        <v>0.02261221735</v>
      </c>
      <c r="K159" s="2">
        <v>1.059</v>
      </c>
      <c r="L159" s="2">
        <v>1.47166666666667</v>
      </c>
      <c r="M159" s="3">
        <f t="shared" si="3"/>
        <v>0.280407701</v>
      </c>
      <c r="N159" s="2">
        <v>0.0120807606827905</v>
      </c>
      <c r="O159" s="2">
        <v>0.0270895685496357</v>
      </c>
      <c r="P159" s="3">
        <f t="shared" si="4"/>
        <v>0.5540438136</v>
      </c>
      <c r="Q159" s="4">
        <v>0.0117262948919503</v>
      </c>
      <c r="R159" s="4">
        <v>0.0262416180650337</v>
      </c>
      <c r="S159" s="3">
        <f t="shared" si="5"/>
        <v>0.5531413169</v>
      </c>
      <c r="W159" s="3"/>
    </row>
    <row r="160" ht="12.75" customHeight="1">
      <c r="A160" s="18" t="s">
        <v>28</v>
      </c>
      <c r="B160" s="18" t="s">
        <v>38</v>
      </c>
      <c r="C160" s="18" t="s">
        <v>96</v>
      </c>
      <c r="D160" s="18" t="s">
        <v>48</v>
      </c>
      <c r="E160" s="2">
        <v>0.973407103825137</v>
      </c>
      <c r="F160" s="2">
        <v>0.976650637073572</v>
      </c>
      <c r="G160" s="3">
        <f t="shared" si="1"/>
        <v>0.003321078311</v>
      </c>
      <c r="H160" s="2">
        <v>0.954333333333333</v>
      </c>
      <c r="I160" s="2">
        <v>0.873666666666667</v>
      </c>
      <c r="J160" s="3">
        <f t="shared" si="2"/>
        <v>0.09233117131</v>
      </c>
      <c r="K160" s="2">
        <v>1.008</v>
      </c>
      <c r="L160" s="2">
        <v>1.46133333333333</v>
      </c>
      <c r="M160" s="3">
        <f t="shared" si="3"/>
        <v>0.3102189781</v>
      </c>
      <c r="N160" s="2">
        <v>0.0141091986260858</v>
      </c>
      <c r="O160" s="2">
        <v>0.0358712511116517</v>
      </c>
      <c r="P160" s="3">
        <f t="shared" si="4"/>
        <v>0.6066711311</v>
      </c>
      <c r="Q160" s="4">
        <v>0.0144946534401093</v>
      </c>
      <c r="R160" s="4">
        <v>0.0367288462731525</v>
      </c>
      <c r="S160" s="3">
        <f t="shared" si="5"/>
        <v>0.6053605024</v>
      </c>
      <c r="W160" s="3"/>
    </row>
    <row r="161" ht="12.75" customHeight="1">
      <c r="A161" s="18" t="s">
        <v>28</v>
      </c>
      <c r="B161" s="18" t="s">
        <v>29</v>
      </c>
      <c r="C161" s="18" t="s">
        <v>97</v>
      </c>
      <c r="D161" s="18" t="s">
        <v>41</v>
      </c>
      <c r="E161" s="2">
        <v>132.646774483378</v>
      </c>
      <c r="F161" s="2">
        <v>132.625199342376</v>
      </c>
      <c r="G161" s="3">
        <f t="shared" si="1"/>
        <v>-0.0001626775387</v>
      </c>
      <c r="H161" s="2">
        <v>132.243333333333</v>
      </c>
      <c r="I161" s="2">
        <v>125.246666666667</v>
      </c>
      <c r="J161" s="3">
        <f t="shared" si="2"/>
        <v>0.05586309682</v>
      </c>
      <c r="K161" s="2">
        <v>133.09</v>
      </c>
      <c r="L161" s="2">
        <v>133.62</v>
      </c>
      <c r="M161" s="3">
        <f t="shared" si="3"/>
        <v>0.003966472085</v>
      </c>
      <c r="N161" s="2">
        <v>0.163661490817303</v>
      </c>
      <c r="O161" s="2">
        <v>0.47691943928884</v>
      </c>
      <c r="P161" s="3">
        <f t="shared" si="4"/>
        <v>0.6568361922</v>
      </c>
      <c r="Q161" s="4">
        <v>0.00123381432722144</v>
      </c>
      <c r="R161" s="4">
        <v>0.00359599413726542</v>
      </c>
      <c r="S161" s="3">
        <f t="shared" si="5"/>
        <v>0.6568920081</v>
      </c>
      <c r="W161" s="3"/>
    </row>
    <row r="162" ht="12.75" customHeight="1">
      <c r="A162" s="18" t="s">
        <v>28</v>
      </c>
      <c r="B162" s="18" t="s">
        <v>33</v>
      </c>
      <c r="C162" s="18" t="s">
        <v>97</v>
      </c>
      <c r="D162" s="18" t="s">
        <v>41</v>
      </c>
      <c r="E162" s="2">
        <v>132.657391891892</v>
      </c>
      <c r="F162" s="2">
        <v>132.652470201397</v>
      </c>
      <c r="G162" s="3">
        <f t="shared" si="1"/>
        <v>-0.00003710213981</v>
      </c>
      <c r="H162" s="2">
        <v>132.346666666667</v>
      </c>
      <c r="I162" s="2">
        <v>130.866666666667</v>
      </c>
      <c r="J162" s="3">
        <f t="shared" si="2"/>
        <v>0.01130922058</v>
      </c>
      <c r="K162" s="2">
        <v>132.986666666667</v>
      </c>
      <c r="L162" s="2">
        <v>133.516666666667</v>
      </c>
      <c r="M162" s="3">
        <f t="shared" si="3"/>
        <v>0.00396954188</v>
      </c>
      <c r="N162" s="2">
        <v>0.155442533336513</v>
      </c>
      <c r="O162" s="2">
        <v>0.252465636137992</v>
      </c>
      <c r="P162" s="3">
        <f t="shared" si="4"/>
        <v>0.3843022135</v>
      </c>
      <c r="Q162" s="4">
        <v>0.00117175930507656</v>
      </c>
      <c r="R162" s="4">
        <v>0.00190321096738486</v>
      </c>
      <c r="S162" s="3">
        <f t="shared" si="5"/>
        <v>0.3843250564</v>
      </c>
      <c r="W162" s="3"/>
    </row>
    <row r="163" ht="12.75" customHeight="1">
      <c r="A163" s="18" t="s">
        <v>28</v>
      </c>
      <c r="B163" s="18" t="s">
        <v>34</v>
      </c>
      <c r="C163" s="18" t="s">
        <v>97</v>
      </c>
      <c r="D163" s="18" t="s">
        <v>41</v>
      </c>
      <c r="E163" s="2">
        <v>123.757245800177</v>
      </c>
      <c r="F163" s="2">
        <v>123.532589395808</v>
      </c>
      <c r="G163" s="3">
        <f t="shared" si="1"/>
        <v>-0.001818600302</v>
      </c>
      <c r="H163" s="2">
        <v>120.373333333333</v>
      </c>
      <c r="I163" s="2">
        <v>114.76</v>
      </c>
      <c r="J163" s="3">
        <f t="shared" si="2"/>
        <v>0.04891367492</v>
      </c>
      <c r="K163" s="2">
        <v>124.93</v>
      </c>
      <c r="L163" s="2">
        <v>125.673333333333</v>
      </c>
      <c r="M163" s="3">
        <f t="shared" si="3"/>
        <v>0.005914805581</v>
      </c>
      <c r="N163" s="2">
        <v>0.78854129695994</v>
      </c>
      <c r="O163" s="2">
        <v>1.44211872882958</v>
      </c>
      <c r="P163" s="3">
        <f t="shared" si="4"/>
        <v>0.4532063961</v>
      </c>
      <c r="Q163" s="4">
        <v>0.00637167781055138</v>
      </c>
      <c r="R163" s="4">
        <v>0.0116739941733831</v>
      </c>
      <c r="S163" s="3">
        <f t="shared" si="5"/>
        <v>0.45419899</v>
      </c>
      <c r="W163" s="3"/>
    </row>
    <row r="164" ht="12.75" customHeight="1">
      <c r="A164" s="18" t="s">
        <v>28</v>
      </c>
      <c r="B164" s="18" t="s">
        <v>35</v>
      </c>
      <c r="C164" s="18" t="s">
        <v>97</v>
      </c>
      <c r="D164" s="18" t="s">
        <v>41</v>
      </c>
      <c r="E164" s="2">
        <v>129.055631880229</v>
      </c>
      <c r="F164" s="2">
        <v>129.056646115906</v>
      </c>
      <c r="G164" s="3">
        <f t="shared" si="1"/>
        <v>0.000007858841118</v>
      </c>
      <c r="H164" s="2">
        <v>128.956666666667</v>
      </c>
      <c r="I164" s="2">
        <v>125.67</v>
      </c>
      <c r="J164" s="3">
        <f t="shared" si="2"/>
        <v>0.02615315244</v>
      </c>
      <c r="K164" s="2">
        <v>129.06</v>
      </c>
      <c r="L164" s="2">
        <v>132.026666666667</v>
      </c>
      <c r="M164" s="3">
        <f t="shared" si="3"/>
        <v>0.02247020804</v>
      </c>
      <c r="N164" s="2">
        <v>0.0208053772062833</v>
      </c>
      <c r="O164" s="2">
        <v>0.265919451308105</v>
      </c>
      <c r="P164" s="3">
        <f t="shared" si="4"/>
        <v>0.9217606042</v>
      </c>
      <c r="Q164" s="4">
        <v>1.61212470181789E-4</v>
      </c>
      <c r="R164" s="4">
        <v>0.00206048630048298</v>
      </c>
      <c r="S164" s="3">
        <f t="shared" si="5"/>
        <v>0.9217599893</v>
      </c>
      <c r="W164" s="3"/>
    </row>
    <row r="165" ht="12.75" customHeight="1">
      <c r="A165" s="18" t="s">
        <v>28</v>
      </c>
      <c r="B165" s="18" t="s">
        <v>37</v>
      </c>
      <c r="C165" s="18" t="s">
        <v>97</v>
      </c>
      <c r="D165" s="18" t="s">
        <v>41</v>
      </c>
      <c r="E165" s="2">
        <v>129.06</v>
      </c>
      <c r="F165" s="2">
        <v>129.061418002466</v>
      </c>
      <c r="G165" s="3">
        <f t="shared" si="1"/>
        <v>0.00001098703616</v>
      </c>
      <c r="H165" s="2">
        <v>129.06</v>
      </c>
      <c r="I165" s="2">
        <v>127.683333333333</v>
      </c>
      <c r="J165" s="3">
        <f t="shared" si="2"/>
        <v>0.01078188226</v>
      </c>
      <c r="K165" s="2">
        <v>129.06</v>
      </c>
      <c r="L165" s="2">
        <v>132.24</v>
      </c>
      <c r="M165" s="3">
        <f t="shared" si="3"/>
        <v>0.02404718693</v>
      </c>
      <c r="N165" s="2">
        <v>0.0</v>
      </c>
      <c r="O165" s="2">
        <v>0.209482550050471</v>
      </c>
      <c r="P165" s="3">
        <f t="shared" si="4"/>
        <v>1</v>
      </c>
      <c r="Q165" s="4">
        <v>0.0</v>
      </c>
      <c r="R165" s="4">
        <v>0.00162312295411529</v>
      </c>
      <c r="S165" s="3">
        <f t="shared" si="5"/>
        <v>1</v>
      </c>
      <c r="W165" s="3"/>
    </row>
    <row r="166" ht="12.75" customHeight="1">
      <c r="A166" s="18" t="s">
        <v>28</v>
      </c>
      <c r="B166" s="18" t="s">
        <v>38</v>
      </c>
      <c r="C166" s="18" t="s">
        <v>97</v>
      </c>
      <c r="D166" s="18" t="s">
        <v>41</v>
      </c>
      <c r="E166" s="2">
        <v>129.064757536042</v>
      </c>
      <c r="F166" s="2">
        <v>129.070998766954</v>
      </c>
      <c r="G166" s="3">
        <f t="shared" si="1"/>
        <v>0.00004835502143</v>
      </c>
      <c r="H166" s="2">
        <v>129.06</v>
      </c>
      <c r="I166" s="2">
        <v>125.99</v>
      </c>
      <c r="J166" s="3">
        <f t="shared" si="2"/>
        <v>0.02436701326</v>
      </c>
      <c r="K166" s="2">
        <v>129.166666666667</v>
      </c>
      <c r="L166" s="2">
        <v>131.183333333333</v>
      </c>
      <c r="M166" s="3">
        <f t="shared" si="3"/>
        <v>0.01537288782</v>
      </c>
      <c r="N166" s="2">
        <v>0.0220231833146648</v>
      </c>
      <c r="O166" s="2">
        <v>0.198268990146961</v>
      </c>
      <c r="P166" s="3">
        <f t="shared" si="4"/>
        <v>0.888922704</v>
      </c>
      <c r="Q166" s="4">
        <v>1.70636692270659E-4</v>
      </c>
      <c r="R166" s="4">
        <v>0.00153612346724726</v>
      </c>
      <c r="S166" s="3">
        <f t="shared" si="5"/>
        <v>0.8889173326</v>
      </c>
      <c r="W166" s="3"/>
    </row>
    <row r="167" ht="12.75" customHeight="1">
      <c r="A167" s="18" t="s">
        <v>98</v>
      </c>
      <c r="B167" s="18" t="s">
        <v>44</v>
      </c>
      <c r="C167" s="18" t="s">
        <v>30</v>
      </c>
      <c r="D167" s="18" t="s">
        <v>31</v>
      </c>
      <c r="E167" s="2">
        <v>0.403428056341041</v>
      </c>
      <c r="F167" s="2">
        <v>0.413712854970965</v>
      </c>
      <c r="G167" s="3">
        <f t="shared" si="1"/>
        <v>0.02485975117</v>
      </c>
      <c r="H167" s="2">
        <v>0.284742832183838</v>
      </c>
      <c r="I167" s="2">
        <v>0.247933864593506</v>
      </c>
      <c r="J167" s="3">
        <f t="shared" si="2"/>
        <v>0.1484628477</v>
      </c>
      <c r="K167" s="2">
        <v>0.687611675262451</v>
      </c>
      <c r="L167" s="2">
        <v>0.854071140289307</v>
      </c>
      <c r="M167" s="3">
        <f t="shared" si="3"/>
        <v>0.1949011706</v>
      </c>
      <c r="N167" s="2">
        <v>0.108680547305862</v>
      </c>
      <c r="O167" s="2">
        <v>0.130022625882134</v>
      </c>
      <c r="P167" s="3">
        <f t="shared" si="4"/>
        <v>0.1641412672</v>
      </c>
      <c r="Q167" s="4">
        <v>0.269392635434329</v>
      </c>
      <c r="R167" s="4">
        <v>0.314282295848069</v>
      </c>
      <c r="S167" s="3">
        <f t="shared" si="5"/>
        <v>0.1428322912</v>
      </c>
      <c r="W167" s="3"/>
    </row>
    <row r="168" ht="12.75" customHeight="1">
      <c r="A168" s="18" t="s">
        <v>98</v>
      </c>
      <c r="B168" s="18" t="s">
        <v>45</v>
      </c>
      <c r="C168" s="18" t="s">
        <v>30</v>
      </c>
      <c r="D168" s="18" t="s">
        <v>31</v>
      </c>
      <c r="E168" s="2">
        <v>0.34080046123585</v>
      </c>
      <c r="F168" s="2">
        <v>0.343448085035299</v>
      </c>
      <c r="G168" s="3">
        <f t="shared" si="1"/>
        <v>0.007708949081</v>
      </c>
      <c r="H168" s="2">
        <v>0.283002853393555</v>
      </c>
      <c r="I168" s="2">
        <v>0.23817310333252</v>
      </c>
      <c r="J168" s="3">
        <f t="shared" si="2"/>
        <v>0.1882233948</v>
      </c>
      <c r="K168" s="2">
        <v>0.423518514633179</v>
      </c>
      <c r="L168" s="2">
        <v>0.49772834777832</v>
      </c>
      <c r="M168" s="3">
        <f t="shared" si="3"/>
        <v>0.1490970596</v>
      </c>
      <c r="N168" s="2">
        <v>0.040580031955336</v>
      </c>
      <c r="O168" s="2">
        <v>0.0492732157379023</v>
      </c>
      <c r="P168" s="3">
        <f t="shared" si="4"/>
        <v>0.1764281801</v>
      </c>
      <c r="Q168" s="4">
        <v>0.119072702566716</v>
      </c>
      <c r="R168" s="4">
        <v>0.143466270114268</v>
      </c>
      <c r="S168" s="3">
        <f t="shared" si="5"/>
        <v>0.1700299836</v>
      </c>
      <c r="W168" s="3"/>
    </row>
    <row r="169" ht="12.75" customHeight="1">
      <c r="A169" s="18" t="s">
        <v>98</v>
      </c>
      <c r="B169" s="18" t="s">
        <v>46</v>
      </c>
      <c r="C169" s="18" t="s">
        <v>30</v>
      </c>
      <c r="D169" s="18" t="s">
        <v>31</v>
      </c>
      <c r="E169" s="2">
        <v>0.340603332143081</v>
      </c>
      <c r="F169" s="2">
        <v>0.343543163418064</v>
      </c>
      <c r="G169" s="3">
        <f t="shared" si="1"/>
        <v>0.00855738547</v>
      </c>
      <c r="H169" s="2">
        <v>0.284360551834106</v>
      </c>
      <c r="I169" s="2">
        <v>0.247778558731079</v>
      </c>
      <c r="J169" s="3">
        <f t="shared" si="2"/>
        <v>0.1476398656</v>
      </c>
      <c r="K169" s="2">
        <v>0.429099559783936</v>
      </c>
      <c r="L169" s="2">
        <v>0.517460489273071</v>
      </c>
      <c r="M169" s="3">
        <f t="shared" si="3"/>
        <v>0.1707587948</v>
      </c>
      <c r="N169" s="2">
        <v>0.0395684041487293</v>
      </c>
      <c r="O169" s="2">
        <v>0.0489509260881999</v>
      </c>
      <c r="P169" s="3">
        <f t="shared" si="4"/>
        <v>0.1916720007</v>
      </c>
      <c r="Q169" s="4">
        <v>0.116171512180355</v>
      </c>
      <c r="R169" s="4">
        <v>0.142488430278063</v>
      </c>
      <c r="S169" s="3">
        <f t="shared" si="5"/>
        <v>0.1846951226</v>
      </c>
      <c r="W169" s="3"/>
    </row>
    <row r="170" ht="12.75" customHeight="1">
      <c r="A170" s="18" t="s">
        <v>98</v>
      </c>
      <c r="B170" s="18" t="s">
        <v>49</v>
      </c>
      <c r="C170" s="18" t="s">
        <v>30</v>
      </c>
      <c r="D170" s="18" t="s">
        <v>31</v>
      </c>
      <c r="E170" s="2">
        <v>0.166208458263087</v>
      </c>
      <c r="F170" s="2">
        <v>0.17063642699388</v>
      </c>
      <c r="G170" s="3">
        <f t="shared" si="1"/>
        <v>0.0259497272</v>
      </c>
      <c r="H170" s="2">
        <v>0.119504499435425</v>
      </c>
      <c r="I170" s="2">
        <v>0.0977022647857666</v>
      </c>
      <c r="J170" s="3">
        <f t="shared" si="2"/>
        <v>0.2231497366</v>
      </c>
      <c r="K170" s="2">
        <v>0.275770473480225</v>
      </c>
      <c r="L170" s="2">
        <v>0.372005987167358</v>
      </c>
      <c r="M170" s="3">
        <f t="shared" si="3"/>
        <v>0.2586934539</v>
      </c>
      <c r="N170" s="2">
        <v>0.0426421726233665</v>
      </c>
      <c r="O170" s="2">
        <v>0.052321573560376</v>
      </c>
      <c r="P170" s="3">
        <f t="shared" si="4"/>
        <v>0.1849982766</v>
      </c>
      <c r="Q170" s="4">
        <v>0.25655837897172</v>
      </c>
      <c r="R170" s="4">
        <v>0.306626049795642</v>
      </c>
      <c r="S170" s="3">
        <f t="shared" si="5"/>
        <v>0.1632857706</v>
      </c>
      <c r="W170" s="3"/>
    </row>
    <row r="171" ht="12.75" customHeight="1">
      <c r="A171" s="18" t="s">
        <v>98</v>
      </c>
      <c r="B171" s="18" t="s">
        <v>50</v>
      </c>
      <c r="C171" s="18" t="s">
        <v>30</v>
      </c>
      <c r="D171" s="18" t="s">
        <v>31</v>
      </c>
      <c r="E171" s="2">
        <v>0.172759595021576</v>
      </c>
      <c r="F171" s="2">
        <v>0.176611649968756</v>
      </c>
      <c r="G171" s="3">
        <f t="shared" si="1"/>
        <v>0.02181087685</v>
      </c>
      <c r="H171" s="2">
        <v>0.120001554489136</v>
      </c>
      <c r="I171" s="2">
        <v>0.088673734664917</v>
      </c>
      <c r="J171" s="3">
        <f t="shared" si="2"/>
        <v>0.3532931137</v>
      </c>
      <c r="K171" s="2">
        <v>0.290294647216797</v>
      </c>
      <c r="L171" s="2">
        <v>0.408364343643189</v>
      </c>
      <c r="M171" s="3">
        <f t="shared" si="3"/>
        <v>0.2891283195</v>
      </c>
      <c r="N171" s="2">
        <v>0.0452524957841342</v>
      </c>
      <c r="O171" s="2">
        <v>0.0547818740349818</v>
      </c>
      <c r="P171" s="3">
        <f t="shared" si="4"/>
        <v>0.1739513008</v>
      </c>
      <c r="Q171" s="4">
        <v>0.261939117063123</v>
      </c>
      <c r="R171" s="4">
        <v>0.310182675065167</v>
      </c>
      <c r="S171" s="3">
        <f t="shared" si="5"/>
        <v>0.1555327292</v>
      </c>
      <c r="W171" s="3"/>
    </row>
    <row r="172" ht="12.75" customHeight="1">
      <c r="A172" s="18" t="s">
        <v>98</v>
      </c>
      <c r="B172" s="18" t="s">
        <v>51</v>
      </c>
      <c r="C172" s="18" t="s">
        <v>30</v>
      </c>
      <c r="D172" s="18" t="s">
        <v>31</v>
      </c>
      <c r="E172" s="2">
        <v>0.14142522288393</v>
      </c>
      <c r="F172" s="2">
        <v>0.142427680221819</v>
      </c>
      <c r="G172" s="3">
        <f t="shared" si="1"/>
        <v>0.007038360355</v>
      </c>
      <c r="H172" s="2">
        <v>0.11805682182312</v>
      </c>
      <c r="I172" s="2">
        <v>0.0983692646026611</v>
      </c>
      <c r="J172" s="3">
        <f t="shared" si="2"/>
        <v>0.2001393149</v>
      </c>
      <c r="K172" s="2">
        <v>0.175236082077026</v>
      </c>
      <c r="L172" s="2">
        <v>0.218474340438843</v>
      </c>
      <c r="M172" s="3">
        <f t="shared" si="3"/>
        <v>0.1979100075</v>
      </c>
      <c r="N172" s="2">
        <v>0.0161241330265845</v>
      </c>
      <c r="O172" s="2">
        <v>0.0202893204477626</v>
      </c>
      <c r="P172" s="3">
        <f t="shared" si="4"/>
        <v>0.2052896464</v>
      </c>
      <c r="Q172" s="4">
        <v>0.114011720807524</v>
      </c>
      <c r="R172" s="4">
        <v>0.142453492299837</v>
      </c>
      <c r="S172" s="3">
        <f t="shared" si="5"/>
        <v>0.1996565408</v>
      </c>
      <c r="W172" s="3"/>
    </row>
    <row r="173" ht="12.75" customHeight="1">
      <c r="A173" s="18" t="s">
        <v>98</v>
      </c>
      <c r="B173" s="18" t="s">
        <v>44</v>
      </c>
      <c r="C173" s="18" t="s">
        <v>40</v>
      </c>
      <c r="D173" s="18" t="s">
        <v>41</v>
      </c>
      <c r="E173" s="2">
        <v>10563.5242833876</v>
      </c>
      <c r="F173" s="2">
        <v>10537.4808820663</v>
      </c>
      <c r="G173" s="3">
        <f t="shared" si="1"/>
        <v>-0.002471501644</v>
      </c>
      <c r="H173" s="2">
        <v>9134.23333333334</v>
      </c>
      <c r="I173" s="2">
        <v>8525.88</v>
      </c>
      <c r="J173" s="3">
        <f t="shared" si="2"/>
        <v>0.07135372927</v>
      </c>
      <c r="K173" s="2">
        <v>11415.4233333333</v>
      </c>
      <c r="L173" s="2">
        <v>12764.6633333333</v>
      </c>
      <c r="M173" s="3">
        <f t="shared" si="3"/>
        <v>0.1057011818</v>
      </c>
      <c r="N173" s="2">
        <v>639.292653205597</v>
      </c>
      <c r="O173" s="2">
        <v>749.85163962422</v>
      </c>
      <c r="P173" s="3">
        <f t="shared" si="4"/>
        <v>0.1474411478</v>
      </c>
      <c r="Q173" s="4">
        <v>0.0605188795003728</v>
      </c>
      <c r="R173" s="4">
        <v>0.0711604270523889</v>
      </c>
      <c r="S173" s="3">
        <f t="shared" si="5"/>
        <v>0.1495430535</v>
      </c>
      <c r="W173" s="3"/>
    </row>
    <row r="174" ht="12.75" customHeight="1">
      <c r="A174" s="18" t="s">
        <v>98</v>
      </c>
      <c r="B174" s="18" t="s">
        <v>45</v>
      </c>
      <c r="C174" s="18" t="s">
        <v>40</v>
      </c>
      <c r="D174" s="18" t="s">
        <v>41</v>
      </c>
      <c r="E174" s="2">
        <v>19921.3518692599</v>
      </c>
      <c r="F174" s="2">
        <v>19830.8961669093</v>
      </c>
      <c r="G174" s="3">
        <f t="shared" si="1"/>
        <v>-0.004561352225</v>
      </c>
      <c r="H174" s="2">
        <v>16482.8766666667</v>
      </c>
      <c r="I174" s="2">
        <v>15003.0033333333</v>
      </c>
      <c r="J174" s="3">
        <f t="shared" si="2"/>
        <v>0.09863847261</v>
      </c>
      <c r="K174" s="2">
        <v>21708.87</v>
      </c>
      <c r="L174" s="2">
        <v>23358.0633333333</v>
      </c>
      <c r="M174" s="3">
        <f t="shared" si="3"/>
        <v>0.0706048832</v>
      </c>
      <c r="N174" s="2">
        <v>1586.25823709227</v>
      </c>
      <c r="O174" s="2">
        <v>1795.80226035581</v>
      </c>
      <c r="P174" s="3">
        <f t="shared" si="4"/>
        <v>0.1166854658</v>
      </c>
      <c r="Q174" s="4">
        <v>0.0796260337904068</v>
      </c>
      <c r="R174" s="4">
        <v>0.0905557794887944</v>
      </c>
      <c r="S174" s="3">
        <f t="shared" si="5"/>
        <v>0.1206962798</v>
      </c>
      <c r="W174" s="3"/>
    </row>
    <row r="175" ht="12.75" customHeight="1">
      <c r="A175" s="18" t="s">
        <v>98</v>
      </c>
      <c r="B175" s="18" t="s">
        <v>46</v>
      </c>
      <c r="C175" s="18" t="s">
        <v>40</v>
      </c>
      <c r="D175" s="18" t="s">
        <v>41</v>
      </c>
      <c r="E175" s="2">
        <v>19928.1564912281</v>
      </c>
      <c r="F175" s="2">
        <v>19831.1891765286</v>
      </c>
      <c r="G175" s="3">
        <f t="shared" si="1"/>
        <v>-0.004889636917</v>
      </c>
      <c r="H175" s="2">
        <v>16420.3966666667</v>
      </c>
      <c r="I175" s="2">
        <v>15125.7933333333</v>
      </c>
      <c r="J175" s="3">
        <f t="shared" si="2"/>
        <v>0.08558911951</v>
      </c>
      <c r="K175" s="2">
        <v>21628.56</v>
      </c>
      <c r="L175" s="2">
        <v>22372.43</v>
      </c>
      <c r="M175" s="3">
        <f t="shared" si="3"/>
        <v>0.03324940563</v>
      </c>
      <c r="N175" s="2">
        <v>1523.60024279366</v>
      </c>
      <c r="O175" s="2">
        <v>1727.71074020312</v>
      </c>
      <c r="P175" s="3">
        <f t="shared" si="4"/>
        <v>0.1181392768</v>
      </c>
      <c r="Q175" s="4">
        <v>0.0764546506579429</v>
      </c>
      <c r="R175" s="4">
        <v>0.0871208844221992</v>
      </c>
      <c r="S175" s="3">
        <f t="shared" si="5"/>
        <v>0.1224302742</v>
      </c>
      <c r="W175" s="3"/>
    </row>
    <row r="176" ht="12.75" customHeight="1">
      <c r="A176" s="18" t="s">
        <v>98</v>
      </c>
      <c r="B176" s="18" t="s">
        <v>49</v>
      </c>
      <c r="C176" s="18" t="s">
        <v>40</v>
      </c>
      <c r="D176" s="18" t="s">
        <v>41</v>
      </c>
      <c r="E176" s="2">
        <v>23441.4588723051</v>
      </c>
      <c r="F176" s="2">
        <v>23442.5976651764</v>
      </c>
      <c r="G176" s="3">
        <f t="shared" si="1"/>
        <v>0.00004857793012</v>
      </c>
      <c r="H176" s="2">
        <v>19826.13</v>
      </c>
      <c r="I176" s="2">
        <v>18755.8833333333</v>
      </c>
      <c r="J176" s="3">
        <f t="shared" si="2"/>
        <v>0.05706191746</v>
      </c>
      <c r="K176" s="2">
        <v>26399.5066666667</v>
      </c>
      <c r="L176" s="2">
        <v>31291.07</v>
      </c>
      <c r="M176" s="3">
        <f t="shared" si="3"/>
        <v>0.1563245787</v>
      </c>
      <c r="N176" s="2">
        <v>1737.56872150468</v>
      </c>
      <c r="O176" s="2">
        <v>2073.38882829045</v>
      </c>
      <c r="P176" s="3">
        <f t="shared" si="4"/>
        <v>0.1619667774</v>
      </c>
      <c r="Q176" s="4">
        <v>0.0741237450693619</v>
      </c>
      <c r="R176" s="4">
        <v>0.0884453531090729</v>
      </c>
      <c r="S176" s="3">
        <f t="shared" si="5"/>
        <v>0.1619260655</v>
      </c>
      <c r="W176" s="3"/>
    </row>
    <row r="177" ht="12.75" customHeight="1">
      <c r="A177" s="18" t="s">
        <v>98</v>
      </c>
      <c r="B177" s="18" t="s">
        <v>50</v>
      </c>
      <c r="C177" s="18" t="s">
        <v>40</v>
      </c>
      <c r="D177" s="18" t="s">
        <v>41</v>
      </c>
      <c r="E177" s="2">
        <v>23583.967833002</v>
      </c>
      <c r="F177" s="2">
        <v>23611.0010793083</v>
      </c>
      <c r="G177" s="3">
        <f t="shared" si="1"/>
        <v>0.001144942826</v>
      </c>
      <c r="H177" s="2">
        <v>19757.9833333333</v>
      </c>
      <c r="I177" s="2">
        <v>19086.7466666667</v>
      </c>
      <c r="J177" s="3">
        <f t="shared" si="2"/>
        <v>0.03516768354</v>
      </c>
      <c r="K177" s="2">
        <v>26653.26</v>
      </c>
      <c r="L177" s="2">
        <v>33977.2966666667</v>
      </c>
      <c r="M177" s="3">
        <f t="shared" si="3"/>
        <v>0.2155567801</v>
      </c>
      <c r="N177" s="2">
        <v>1656.21108293014</v>
      </c>
      <c r="O177" s="2">
        <v>2148.39962018244</v>
      </c>
      <c r="P177" s="3">
        <f t="shared" si="4"/>
        <v>0.2290954311</v>
      </c>
      <c r="Q177" s="4">
        <v>0.0702261423801868</v>
      </c>
      <c r="R177" s="4">
        <v>0.0909914667728853</v>
      </c>
      <c r="S177" s="3">
        <f t="shared" si="5"/>
        <v>0.2282117778</v>
      </c>
      <c r="W177" s="3"/>
    </row>
    <row r="178" ht="12.75" customHeight="1">
      <c r="A178" s="18" t="s">
        <v>98</v>
      </c>
      <c r="B178" s="18" t="s">
        <v>51</v>
      </c>
      <c r="C178" s="18" t="s">
        <v>40</v>
      </c>
      <c r="D178" s="18" t="s">
        <v>41</v>
      </c>
      <c r="E178" s="2">
        <v>38149.4888464598</v>
      </c>
      <c r="F178" s="2">
        <v>38250.4992077088</v>
      </c>
      <c r="G178" s="3">
        <f t="shared" si="1"/>
        <v>0.002640759293</v>
      </c>
      <c r="H178" s="2">
        <v>36059.35</v>
      </c>
      <c r="I178" s="2">
        <v>33261.5266666667</v>
      </c>
      <c r="J178" s="3">
        <f t="shared" si="2"/>
        <v>0.08411590248</v>
      </c>
      <c r="K178" s="2">
        <v>41319.52</v>
      </c>
      <c r="L178" s="2">
        <v>47098.2333333333</v>
      </c>
      <c r="M178" s="3">
        <f t="shared" si="3"/>
        <v>0.1226949065</v>
      </c>
      <c r="N178" s="2">
        <v>1380.02523855935</v>
      </c>
      <c r="O178" s="2">
        <v>1811.94458869016</v>
      </c>
      <c r="P178" s="3">
        <f t="shared" si="4"/>
        <v>0.2383733768</v>
      </c>
      <c r="Q178" s="4">
        <v>0.0361741475518462</v>
      </c>
      <c r="R178" s="4">
        <v>0.0473704821171326</v>
      </c>
      <c r="S178" s="3">
        <f t="shared" si="5"/>
        <v>0.2363567788</v>
      </c>
      <c r="W178" s="3"/>
    </row>
    <row r="179" ht="12.75" customHeight="1">
      <c r="A179" s="18" t="s">
        <v>98</v>
      </c>
      <c r="B179" s="18" t="s">
        <v>44</v>
      </c>
      <c r="C179" s="18" t="s">
        <v>47</v>
      </c>
      <c r="D179" s="18" t="s">
        <v>48</v>
      </c>
      <c r="E179" s="2">
        <v>13.6722823018458</v>
      </c>
      <c r="F179" s="2">
        <v>13.6841739766082</v>
      </c>
      <c r="G179" s="3">
        <f t="shared" si="1"/>
        <v>0.0008690093229</v>
      </c>
      <c r="H179" s="2">
        <v>13.0086666666667</v>
      </c>
      <c r="I179" s="2">
        <v>11.7253333333333</v>
      </c>
      <c r="J179" s="3">
        <f t="shared" si="2"/>
        <v>0.1094496247</v>
      </c>
      <c r="K179" s="2">
        <v>14.5106666666667</v>
      </c>
      <c r="L179" s="2">
        <v>15.3963333333333</v>
      </c>
      <c r="M179" s="3">
        <f t="shared" si="3"/>
        <v>0.05752451882</v>
      </c>
      <c r="N179" s="2">
        <v>0.393884816201097</v>
      </c>
      <c r="O179" s="2">
        <v>0.513763182687626</v>
      </c>
      <c r="P179" s="3">
        <f t="shared" si="4"/>
        <v>0.2333338988</v>
      </c>
      <c r="Q179" s="4">
        <v>0.0288090025867825</v>
      </c>
      <c r="R179" s="4">
        <v>0.0375443328596856</v>
      </c>
      <c r="S179" s="3">
        <f t="shared" si="5"/>
        <v>0.2326670794</v>
      </c>
      <c r="W179" s="3"/>
    </row>
    <row r="180" ht="12.75" customHeight="1">
      <c r="A180" s="18" t="s">
        <v>98</v>
      </c>
      <c r="B180" s="18" t="s">
        <v>45</v>
      </c>
      <c r="C180" s="18" t="s">
        <v>47</v>
      </c>
      <c r="D180" s="18" t="s">
        <v>48</v>
      </c>
      <c r="E180" s="2">
        <v>13.6508417071853</v>
      </c>
      <c r="F180" s="2">
        <v>13.6607840853954</v>
      </c>
      <c r="G180" s="3">
        <f t="shared" si="1"/>
        <v>0.0007278043594</v>
      </c>
      <c r="H180" s="2">
        <v>12.8976666666667</v>
      </c>
      <c r="I180" s="2">
        <v>11.3716666666667</v>
      </c>
      <c r="J180" s="3">
        <f t="shared" si="2"/>
        <v>0.1341931702</v>
      </c>
      <c r="K180" s="2">
        <v>14.5883333333333</v>
      </c>
      <c r="L180" s="2">
        <v>15.6036666666667</v>
      </c>
      <c r="M180" s="3">
        <f t="shared" si="3"/>
        <v>0.06507017581</v>
      </c>
      <c r="N180" s="2">
        <v>0.416708195302874</v>
      </c>
      <c r="O180" s="2">
        <v>0.557785937769591</v>
      </c>
      <c r="P180" s="3">
        <f t="shared" si="4"/>
        <v>0.2529245234</v>
      </c>
      <c r="Q180" s="4">
        <v>0.0305261905632921</v>
      </c>
      <c r="R180" s="4">
        <v>0.0408311802809264</v>
      </c>
      <c r="S180" s="3">
        <f t="shared" si="5"/>
        <v>0.2523804026</v>
      </c>
      <c r="W180" s="3"/>
    </row>
    <row r="181" ht="12.75" customHeight="1">
      <c r="A181" s="18" t="s">
        <v>98</v>
      </c>
      <c r="B181" s="18" t="s">
        <v>46</v>
      </c>
      <c r="C181" s="18" t="s">
        <v>47</v>
      </c>
      <c r="D181" s="18" t="s">
        <v>48</v>
      </c>
      <c r="E181" s="2">
        <v>13.6557796052632</v>
      </c>
      <c r="F181" s="2">
        <v>13.6706819526627</v>
      </c>
      <c r="G181" s="3">
        <f t="shared" si="1"/>
        <v>0.001090095392</v>
      </c>
      <c r="H181" s="2">
        <v>13.0326666666667</v>
      </c>
      <c r="I181" s="2">
        <v>11.6706666666667</v>
      </c>
      <c r="J181" s="3">
        <f t="shared" si="2"/>
        <v>0.1167028447</v>
      </c>
      <c r="K181" s="2">
        <v>14.613</v>
      </c>
      <c r="L181" s="2">
        <v>15.4123333333333</v>
      </c>
      <c r="M181" s="3">
        <f t="shared" si="3"/>
        <v>0.05186322642</v>
      </c>
      <c r="N181" s="2">
        <v>0.389007155621864</v>
      </c>
      <c r="O181" s="2">
        <v>0.521745602449563</v>
      </c>
      <c r="P181" s="3">
        <f t="shared" si="4"/>
        <v>0.2544122005</v>
      </c>
      <c r="Q181" s="4">
        <v>0.0284866310724533</v>
      </c>
      <c r="R181" s="4">
        <v>0.0381652944788127</v>
      </c>
      <c r="S181" s="3">
        <f t="shared" si="5"/>
        <v>0.2535985517</v>
      </c>
      <c r="W181" s="3"/>
    </row>
    <row r="182" ht="12.75" customHeight="1">
      <c r="A182" s="18" t="s">
        <v>98</v>
      </c>
      <c r="B182" s="18" t="s">
        <v>49</v>
      </c>
      <c r="C182" s="18" t="s">
        <v>47</v>
      </c>
      <c r="D182" s="18" t="s">
        <v>48</v>
      </c>
      <c r="E182" s="2">
        <v>5.98901934770591</v>
      </c>
      <c r="F182" s="2">
        <v>5.9842652757079</v>
      </c>
      <c r="G182" s="3">
        <f t="shared" si="1"/>
        <v>-0.0007944286857</v>
      </c>
      <c r="H182" s="2">
        <v>5.50233333333333</v>
      </c>
      <c r="I182" s="2">
        <v>4.64333333333333</v>
      </c>
      <c r="J182" s="3">
        <f t="shared" si="2"/>
        <v>0.1849964106</v>
      </c>
      <c r="K182" s="2">
        <v>6.4</v>
      </c>
      <c r="L182" s="2">
        <v>8.69866666666667</v>
      </c>
      <c r="M182" s="3">
        <f t="shared" si="3"/>
        <v>0.2642550582</v>
      </c>
      <c r="N182" s="2">
        <v>0.218485331251405</v>
      </c>
      <c r="O182" s="2">
        <v>0.322255004201211</v>
      </c>
      <c r="P182" s="3">
        <f t="shared" si="4"/>
        <v>0.3220110521</v>
      </c>
      <c r="Q182" s="4">
        <v>0.0364809860457531</v>
      </c>
      <c r="R182" s="4">
        <v>0.0538503875336793</v>
      </c>
      <c r="S182" s="3">
        <f t="shared" si="5"/>
        <v>0.3225492384</v>
      </c>
      <c r="W182" s="3"/>
    </row>
    <row r="183" ht="12.75" customHeight="1">
      <c r="A183" s="18" t="s">
        <v>98</v>
      </c>
      <c r="B183" s="18" t="s">
        <v>50</v>
      </c>
      <c r="C183" s="18" t="s">
        <v>47</v>
      </c>
      <c r="D183" s="18" t="s">
        <v>48</v>
      </c>
      <c r="E183" s="2">
        <v>5.9932703777336</v>
      </c>
      <c r="F183" s="2">
        <v>5.97517590936196</v>
      </c>
      <c r="G183" s="3">
        <f t="shared" si="1"/>
        <v>-0.003028273752</v>
      </c>
      <c r="H183" s="2">
        <v>5.4</v>
      </c>
      <c r="I183" s="2">
        <v>4.36566666666667</v>
      </c>
      <c r="J183" s="3">
        <f t="shared" si="2"/>
        <v>0.2369244865</v>
      </c>
      <c r="K183" s="2">
        <v>6.412</v>
      </c>
      <c r="L183" s="2">
        <v>7.56166666666667</v>
      </c>
      <c r="M183" s="3">
        <f t="shared" si="3"/>
        <v>0.1520387922</v>
      </c>
      <c r="N183" s="2">
        <v>0.225576136630013</v>
      </c>
      <c r="O183" s="2">
        <v>0.332877090188682</v>
      </c>
      <c r="P183" s="3">
        <f t="shared" si="4"/>
        <v>0.3223440625</v>
      </c>
      <c r="Q183" s="4">
        <v>0.0376382379590416</v>
      </c>
      <c r="R183" s="4">
        <v>0.0557100067409108</v>
      </c>
      <c r="S183" s="3">
        <f t="shared" si="5"/>
        <v>0.3243899945</v>
      </c>
      <c r="W183" s="3"/>
    </row>
    <row r="184" ht="12.75" customHeight="1">
      <c r="A184" s="18" t="s">
        <v>98</v>
      </c>
      <c r="B184" s="18" t="s">
        <v>51</v>
      </c>
      <c r="C184" s="18" t="s">
        <v>47</v>
      </c>
      <c r="D184" s="18" t="s">
        <v>48</v>
      </c>
      <c r="E184" s="2">
        <v>5.95550596658711</v>
      </c>
      <c r="F184" s="2">
        <v>5.93796288365453</v>
      </c>
      <c r="G184" s="3">
        <f t="shared" si="1"/>
        <v>-0.002954394171</v>
      </c>
      <c r="H184" s="2">
        <v>5.376</v>
      </c>
      <c r="I184" s="2">
        <v>4.37133333333333</v>
      </c>
      <c r="J184" s="3">
        <f t="shared" si="2"/>
        <v>0.2298307153</v>
      </c>
      <c r="K184" s="2">
        <v>6.35333333333333</v>
      </c>
      <c r="L184" s="2">
        <v>7.63</v>
      </c>
      <c r="M184" s="3">
        <f t="shared" si="3"/>
        <v>0.1673219747</v>
      </c>
      <c r="N184" s="2">
        <v>0.230861065657026</v>
      </c>
      <c r="O184" s="2">
        <v>0.34108113692648</v>
      </c>
      <c r="P184" s="3">
        <f t="shared" si="4"/>
        <v>0.3231491259</v>
      </c>
      <c r="Q184" s="4">
        <v>0.038764307676334</v>
      </c>
      <c r="R184" s="4">
        <v>0.0574407660690127</v>
      </c>
      <c r="S184" s="3">
        <f t="shared" si="5"/>
        <v>0.3251429198</v>
      </c>
      <c r="W184" s="3"/>
    </row>
    <row r="185" ht="12.75" customHeight="1">
      <c r="A185" s="18" t="s">
        <v>98</v>
      </c>
      <c r="B185" s="18" t="s">
        <v>44</v>
      </c>
      <c r="C185" s="18" t="s">
        <v>55</v>
      </c>
      <c r="D185" s="18" t="s">
        <v>41</v>
      </c>
      <c r="E185" s="2">
        <v>23.2615770901194</v>
      </c>
      <c r="F185" s="2">
        <v>23.3139985380117</v>
      </c>
      <c r="G185" s="3">
        <f t="shared" si="1"/>
        <v>0.002248496662</v>
      </c>
      <c r="H185" s="2">
        <v>21.8966666666667</v>
      </c>
      <c r="I185" s="2">
        <v>0.576666666666667</v>
      </c>
      <c r="J185" s="3">
        <f t="shared" si="2"/>
        <v>36.97109827</v>
      </c>
      <c r="K185" s="2">
        <v>26.94</v>
      </c>
      <c r="L185" s="2">
        <v>27.7666666666667</v>
      </c>
      <c r="M185" s="3">
        <f t="shared" si="3"/>
        <v>0.02977190876</v>
      </c>
      <c r="N185" s="2">
        <v>1.30454651982136</v>
      </c>
      <c r="O185" s="2">
        <v>1.99926783617221</v>
      </c>
      <c r="P185" s="3">
        <f t="shared" si="4"/>
        <v>0.3474878672</v>
      </c>
      <c r="Q185" s="4">
        <v>0.0560816024969985</v>
      </c>
      <c r="R185" s="4">
        <v>0.0857539659236297</v>
      </c>
      <c r="S185" s="3">
        <f t="shared" si="5"/>
        <v>0.3460173895</v>
      </c>
      <c r="W185" s="3"/>
    </row>
    <row r="186" ht="12.75" customHeight="1">
      <c r="A186" s="18" t="s">
        <v>98</v>
      </c>
      <c r="B186" s="18" t="s">
        <v>45</v>
      </c>
      <c r="C186" s="18" t="s">
        <v>55</v>
      </c>
      <c r="D186" s="18" t="s">
        <v>41</v>
      </c>
      <c r="E186" s="2">
        <v>23.2904700162075</v>
      </c>
      <c r="F186" s="2">
        <v>23.3696797671033</v>
      </c>
      <c r="G186" s="3">
        <f t="shared" si="1"/>
        <v>0.00338942389</v>
      </c>
      <c r="H186" s="2">
        <v>21.9166666666667</v>
      </c>
      <c r="I186" s="2">
        <v>13.84</v>
      </c>
      <c r="J186" s="3">
        <f t="shared" si="2"/>
        <v>0.5835741811</v>
      </c>
      <c r="K186" s="2">
        <v>26.8566666666667</v>
      </c>
      <c r="L186" s="2">
        <v>28.1</v>
      </c>
      <c r="M186" s="3">
        <f t="shared" si="3"/>
        <v>0.04424673784</v>
      </c>
      <c r="N186" s="2">
        <v>1.31219587785966</v>
      </c>
      <c r="O186" s="2">
        <v>1.6680981396843</v>
      </c>
      <c r="P186" s="3">
        <f t="shared" si="4"/>
        <v>0.2133581073</v>
      </c>
      <c r="Q186" s="4">
        <v>0.0563404635864593</v>
      </c>
      <c r="R186" s="4">
        <v>0.0713787333120593</v>
      </c>
      <c r="S186" s="3">
        <f t="shared" si="5"/>
        <v>0.2106827766</v>
      </c>
      <c r="W186" s="3"/>
    </row>
    <row r="187" ht="12.75" customHeight="1">
      <c r="A187" s="18" t="s">
        <v>98</v>
      </c>
      <c r="B187" s="18" t="s">
        <v>46</v>
      </c>
      <c r="C187" s="18" t="s">
        <v>55</v>
      </c>
      <c r="D187" s="18" t="s">
        <v>41</v>
      </c>
      <c r="E187" s="2">
        <v>23.2687520525452</v>
      </c>
      <c r="F187" s="2">
        <v>23.2779536489152</v>
      </c>
      <c r="G187" s="3">
        <f t="shared" si="1"/>
        <v>0.0003952923229</v>
      </c>
      <c r="H187" s="2">
        <v>21.85</v>
      </c>
      <c r="I187" s="2">
        <v>0.263333333333333</v>
      </c>
      <c r="J187" s="3">
        <f t="shared" si="2"/>
        <v>81.97468354</v>
      </c>
      <c r="K187" s="2">
        <v>26.9166666666667</v>
      </c>
      <c r="L187" s="2">
        <v>27.9166666666667</v>
      </c>
      <c r="M187" s="3">
        <f t="shared" si="3"/>
        <v>0.03582089552</v>
      </c>
      <c r="N187" s="2">
        <v>1.29323356531845</v>
      </c>
      <c r="O187" s="2">
        <v>2.08592341407134</v>
      </c>
      <c r="P187" s="3">
        <f t="shared" si="4"/>
        <v>0.3800186735</v>
      </c>
      <c r="Q187" s="4">
        <v>0.0555781230724401</v>
      </c>
      <c r="R187" s="4">
        <v>0.0896093980395286</v>
      </c>
      <c r="S187" s="3">
        <f t="shared" si="5"/>
        <v>0.3797735027</v>
      </c>
      <c r="W187" s="3"/>
    </row>
    <row r="188" ht="12.75" customHeight="1">
      <c r="A188" s="18" t="s">
        <v>98</v>
      </c>
      <c r="B188" s="18" t="s">
        <v>49</v>
      </c>
      <c r="C188" s="18" t="s">
        <v>55</v>
      </c>
      <c r="D188" s="18" t="s">
        <v>41</v>
      </c>
      <c r="E188" s="2">
        <v>23.2531160616062</v>
      </c>
      <c r="F188" s="2">
        <v>23.3502508693492</v>
      </c>
      <c r="G188" s="3">
        <f t="shared" si="1"/>
        <v>0.004159904246</v>
      </c>
      <c r="H188" s="2">
        <v>21.9866666666667</v>
      </c>
      <c r="I188" s="2">
        <v>15.1266666666667</v>
      </c>
      <c r="J188" s="3">
        <f t="shared" si="2"/>
        <v>0.4535037461</v>
      </c>
      <c r="K188" s="2">
        <v>26.91</v>
      </c>
      <c r="L188" s="2">
        <v>27.39</v>
      </c>
      <c r="M188" s="3">
        <f t="shared" si="3"/>
        <v>0.01752464403</v>
      </c>
      <c r="N188" s="2">
        <v>1.29112076565395</v>
      </c>
      <c r="O188" s="2">
        <v>1.59599728097651</v>
      </c>
      <c r="P188" s="3">
        <f t="shared" si="4"/>
        <v>0.191025711</v>
      </c>
      <c r="Q188" s="4">
        <v>0.055524634299906</v>
      </c>
      <c r="R188" s="4">
        <v>0.068350326936808</v>
      </c>
      <c r="S188" s="3">
        <f t="shared" si="5"/>
        <v>0.1876463978</v>
      </c>
      <c r="W188" s="3"/>
    </row>
    <row r="189" ht="12.75" customHeight="1">
      <c r="A189" s="18" t="s">
        <v>98</v>
      </c>
      <c r="B189" s="18" t="s">
        <v>50</v>
      </c>
      <c r="C189" s="18" t="s">
        <v>55</v>
      </c>
      <c r="D189" s="18" t="s">
        <v>41</v>
      </c>
      <c r="E189" s="2">
        <v>23.2218091451292</v>
      </c>
      <c r="F189" s="2">
        <v>23.341824686941</v>
      </c>
      <c r="G189" s="3">
        <f t="shared" si="1"/>
        <v>0.005141652095</v>
      </c>
      <c r="H189" s="2">
        <v>21.9833333333333</v>
      </c>
      <c r="I189" s="2">
        <v>19.1433333333333</v>
      </c>
      <c r="J189" s="3">
        <f t="shared" si="2"/>
        <v>0.1483545185</v>
      </c>
      <c r="K189" s="2">
        <v>26.9166666666667</v>
      </c>
      <c r="L189" s="2">
        <v>27.5033333333333</v>
      </c>
      <c r="M189" s="3">
        <f t="shared" si="3"/>
        <v>0.02133074779</v>
      </c>
      <c r="N189" s="2">
        <v>1.31086955544414</v>
      </c>
      <c r="O189" s="2">
        <v>1.5562550814085</v>
      </c>
      <c r="P189" s="3">
        <f t="shared" si="4"/>
        <v>0.1576769316</v>
      </c>
      <c r="Q189" s="4">
        <v>0.05644993235676</v>
      </c>
      <c r="R189" s="4">
        <v>0.0666723832554177</v>
      </c>
      <c r="S189" s="3">
        <f t="shared" si="5"/>
        <v>0.1533236162</v>
      </c>
      <c r="W189" s="3"/>
    </row>
    <row r="190" ht="12.75" customHeight="1">
      <c r="A190" s="18" t="s">
        <v>98</v>
      </c>
      <c r="B190" s="18" t="s">
        <v>51</v>
      </c>
      <c r="C190" s="18" t="s">
        <v>55</v>
      </c>
      <c r="D190" s="18" t="s">
        <v>41</v>
      </c>
      <c r="E190" s="2">
        <v>23.3336793953858</v>
      </c>
      <c r="F190" s="2">
        <v>23.4354782298358</v>
      </c>
      <c r="G190" s="3">
        <f t="shared" si="1"/>
        <v>0.004343791642</v>
      </c>
      <c r="H190" s="2">
        <v>22.0466666666667</v>
      </c>
      <c r="I190" s="2">
        <v>15.9433333333333</v>
      </c>
      <c r="J190" s="3">
        <f t="shared" si="2"/>
        <v>0.3828141334</v>
      </c>
      <c r="K190" s="2">
        <v>26.8166666666667</v>
      </c>
      <c r="L190" s="2">
        <v>27.3666666666667</v>
      </c>
      <c r="M190" s="3">
        <f t="shared" si="3"/>
        <v>0.02009744214</v>
      </c>
      <c r="N190" s="2">
        <v>1.29636693023494</v>
      </c>
      <c r="O190" s="2">
        <v>1.56162714017475</v>
      </c>
      <c r="P190" s="3">
        <f t="shared" si="4"/>
        <v>0.1698614241</v>
      </c>
      <c r="Q190" s="4">
        <v>0.0555577587344108</v>
      </c>
      <c r="R190" s="4">
        <v>0.0666351727436327</v>
      </c>
      <c r="S190" s="3">
        <f t="shared" si="5"/>
        <v>0.1662397433</v>
      </c>
      <c r="W190" s="3"/>
    </row>
    <row r="191" ht="12.75" customHeight="1">
      <c r="A191" s="18" t="s">
        <v>98</v>
      </c>
      <c r="B191" s="18" t="s">
        <v>44</v>
      </c>
      <c r="C191" s="18" t="s">
        <v>62</v>
      </c>
      <c r="D191" s="18" t="s">
        <v>63</v>
      </c>
      <c r="E191" s="2">
        <v>315.277144408252</v>
      </c>
      <c r="F191" s="2">
        <v>313.606676413255</v>
      </c>
      <c r="G191" s="3">
        <f t="shared" si="1"/>
        <v>-0.005326634031</v>
      </c>
      <c r="H191" s="2">
        <v>140.5</v>
      </c>
      <c r="I191" s="2">
        <v>68.2666666666667</v>
      </c>
      <c r="J191" s="3">
        <f t="shared" si="2"/>
        <v>1.058105469</v>
      </c>
      <c r="K191" s="2">
        <v>447.266666666667</v>
      </c>
      <c r="L191" s="2">
        <v>637.4</v>
      </c>
      <c r="M191" s="3">
        <f t="shared" si="3"/>
        <v>0.2982951574</v>
      </c>
      <c r="N191" s="2">
        <v>100.776290151796</v>
      </c>
      <c r="O191" s="2">
        <v>113.311346542089</v>
      </c>
      <c r="P191" s="3">
        <f t="shared" si="4"/>
        <v>0.1106249001</v>
      </c>
      <c r="Q191" s="4">
        <v>0.319643500771183</v>
      </c>
      <c r="R191" s="4">
        <v>0.361316754598593</v>
      </c>
      <c r="S191" s="3">
        <f t="shared" si="5"/>
        <v>0.1153371752</v>
      </c>
      <c r="W191" s="3"/>
    </row>
    <row r="192" ht="12.75" customHeight="1">
      <c r="A192" s="18" t="s">
        <v>98</v>
      </c>
      <c r="B192" s="18" t="s">
        <v>45</v>
      </c>
      <c r="C192" s="18" t="s">
        <v>62</v>
      </c>
      <c r="D192" s="18" t="s">
        <v>63</v>
      </c>
      <c r="E192" s="2">
        <v>239.296191247974</v>
      </c>
      <c r="F192" s="2">
        <v>244.908127122756</v>
      </c>
      <c r="G192" s="3">
        <f t="shared" si="1"/>
        <v>0.02291445343</v>
      </c>
      <c r="H192" s="2">
        <v>137.433333333333</v>
      </c>
      <c r="I192" s="2">
        <v>73.2333333333333</v>
      </c>
      <c r="J192" s="3">
        <f t="shared" si="2"/>
        <v>0.8766499772</v>
      </c>
      <c r="K192" s="2">
        <v>419.1</v>
      </c>
      <c r="L192" s="2">
        <v>642.4</v>
      </c>
      <c r="M192" s="3">
        <f t="shared" si="3"/>
        <v>0.3476027397</v>
      </c>
      <c r="N192" s="2">
        <v>56.9002360436464</v>
      </c>
      <c r="O192" s="2">
        <v>83.4236879396061</v>
      </c>
      <c r="P192" s="3">
        <f t="shared" si="4"/>
        <v>0.3179366982</v>
      </c>
      <c r="Q192" s="4">
        <v>0.237781620120659</v>
      </c>
      <c r="R192" s="4">
        <v>0.340632583000365</v>
      </c>
      <c r="S192" s="3">
        <f t="shared" si="5"/>
        <v>0.3019410591</v>
      </c>
      <c r="W192" s="3"/>
    </row>
    <row r="193" ht="12.75" customHeight="1">
      <c r="A193" s="18" t="s">
        <v>98</v>
      </c>
      <c r="B193" s="18" t="s">
        <v>46</v>
      </c>
      <c r="C193" s="18" t="s">
        <v>62</v>
      </c>
      <c r="D193" s="18" t="s">
        <v>63</v>
      </c>
      <c r="E193" s="2">
        <v>234.340789473684</v>
      </c>
      <c r="F193" s="2">
        <v>238.44674556213</v>
      </c>
      <c r="G193" s="3">
        <f t="shared" si="1"/>
        <v>0.01721959375</v>
      </c>
      <c r="H193" s="2">
        <v>116.5</v>
      </c>
      <c r="I193" s="2">
        <v>64.8666666666667</v>
      </c>
      <c r="J193" s="3">
        <f t="shared" si="2"/>
        <v>0.795991778</v>
      </c>
      <c r="K193" s="2">
        <v>378.233333333333</v>
      </c>
      <c r="L193" s="2">
        <v>778.6</v>
      </c>
      <c r="M193" s="3">
        <f t="shared" si="3"/>
        <v>0.5142135457</v>
      </c>
      <c r="N193" s="2">
        <v>54.1638044709765</v>
      </c>
      <c r="O193" s="2">
        <v>80.9168264590731</v>
      </c>
      <c r="P193" s="3">
        <f t="shared" si="4"/>
        <v>0.3306237177</v>
      </c>
      <c r="Q193" s="4">
        <v>0.231132636331154</v>
      </c>
      <c r="R193" s="4">
        <v>0.339349678555329</v>
      </c>
      <c r="S193" s="3">
        <f t="shared" si="5"/>
        <v>0.3188953727</v>
      </c>
      <c r="W193" s="3"/>
    </row>
    <row r="194" ht="12.75" customHeight="1">
      <c r="A194" s="18" t="s">
        <v>98</v>
      </c>
      <c r="B194" s="18" t="s">
        <v>49</v>
      </c>
      <c r="C194" s="18" t="s">
        <v>62</v>
      </c>
      <c r="D194" s="18" t="s">
        <v>63</v>
      </c>
      <c r="E194" s="2">
        <v>376.04085129906</v>
      </c>
      <c r="F194" s="2">
        <v>377.06825633383</v>
      </c>
      <c r="G194" s="3">
        <f t="shared" si="1"/>
        <v>0.00272471898</v>
      </c>
      <c r="H194" s="2">
        <v>373.733333333333</v>
      </c>
      <c r="I194" s="2">
        <v>372.6</v>
      </c>
      <c r="J194" s="3">
        <f t="shared" si="2"/>
        <v>0.003041689032</v>
      </c>
      <c r="K194" s="2">
        <v>384.533333333333</v>
      </c>
      <c r="L194" s="2">
        <v>510.266666666667</v>
      </c>
      <c r="M194" s="3">
        <f t="shared" si="3"/>
        <v>0.2464071074</v>
      </c>
      <c r="N194" s="2">
        <v>2.05687465483418</v>
      </c>
      <c r="O194" s="2">
        <v>8.13116442758704</v>
      </c>
      <c r="P194" s="3">
        <f t="shared" si="4"/>
        <v>0.7470381182</v>
      </c>
      <c r="Q194" s="4">
        <v>0.00546981703644313</v>
      </c>
      <c r="R194" s="4">
        <v>0.0215641711838725</v>
      </c>
      <c r="S194" s="3">
        <f t="shared" si="5"/>
        <v>0.746346985</v>
      </c>
      <c r="W194" s="3"/>
    </row>
    <row r="195" ht="12.75" customHeight="1">
      <c r="A195" s="18" t="s">
        <v>98</v>
      </c>
      <c r="B195" s="18" t="s">
        <v>50</v>
      </c>
      <c r="C195" s="18" t="s">
        <v>62</v>
      </c>
      <c r="D195" s="18" t="s">
        <v>63</v>
      </c>
      <c r="E195" s="2">
        <v>375.753869047619</v>
      </c>
      <c r="F195" s="2">
        <v>376.410822898032</v>
      </c>
      <c r="G195" s="3">
        <f t="shared" si="1"/>
        <v>0.001745310736</v>
      </c>
      <c r="H195" s="2">
        <v>373.833333333333</v>
      </c>
      <c r="I195" s="2">
        <v>373.066666666667</v>
      </c>
      <c r="J195" s="3">
        <f t="shared" si="2"/>
        <v>0.002055039314</v>
      </c>
      <c r="K195" s="2">
        <v>382.333333333333</v>
      </c>
      <c r="L195" s="2">
        <v>423.866666666667</v>
      </c>
      <c r="M195" s="3">
        <f t="shared" si="3"/>
        <v>0.0979867883</v>
      </c>
      <c r="N195" s="2">
        <v>1.65650777987542</v>
      </c>
      <c r="O195" s="2">
        <v>4.41246205925594</v>
      </c>
      <c r="P195" s="3">
        <f t="shared" si="4"/>
        <v>0.624584244</v>
      </c>
      <c r="Q195" s="4">
        <v>0.0044084916120065</v>
      </c>
      <c r="R195" s="4">
        <v>0.0117224633056081</v>
      </c>
      <c r="S195" s="3">
        <f t="shared" si="5"/>
        <v>0.6239278813</v>
      </c>
      <c r="W195" s="3"/>
    </row>
    <row r="196" ht="12.75" customHeight="1">
      <c r="A196" s="18" t="s">
        <v>98</v>
      </c>
      <c r="B196" s="18" t="s">
        <v>51</v>
      </c>
      <c r="C196" s="18" t="s">
        <v>62</v>
      </c>
      <c r="D196" s="18" t="s">
        <v>63</v>
      </c>
      <c r="E196" s="2">
        <v>268.420952380952</v>
      </c>
      <c r="F196" s="2">
        <v>270.589436117059</v>
      </c>
      <c r="G196" s="3">
        <f t="shared" si="1"/>
        <v>0.008013926069</v>
      </c>
      <c r="H196" s="2">
        <v>255.666666666667</v>
      </c>
      <c r="I196" s="2">
        <v>254.3</v>
      </c>
      <c r="J196" s="3">
        <f t="shared" si="2"/>
        <v>0.005374229912</v>
      </c>
      <c r="K196" s="2">
        <v>303.166666666667</v>
      </c>
      <c r="L196" s="2">
        <v>368.3</v>
      </c>
      <c r="M196" s="3">
        <f t="shared" si="3"/>
        <v>0.1768485836</v>
      </c>
      <c r="N196" s="2">
        <v>12.6980062890036</v>
      </c>
      <c r="O196" s="2">
        <v>17.846016046646</v>
      </c>
      <c r="P196" s="3">
        <f t="shared" si="4"/>
        <v>0.2884682914</v>
      </c>
      <c r="Q196" s="4">
        <v>0.0473063156075167</v>
      </c>
      <c r="R196" s="4">
        <v>0.0659523753134461</v>
      </c>
      <c r="S196" s="3">
        <f t="shared" si="5"/>
        <v>0.282720063</v>
      </c>
      <c r="W196" s="3"/>
    </row>
    <row r="197" ht="12.75" customHeight="1">
      <c r="A197" s="18" t="s">
        <v>98</v>
      </c>
      <c r="B197" s="18" t="s">
        <v>44</v>
      </c>
      <c r="C197" s="18" t="s">
        <v>67</v>
      </c>
      <c r="D197" s="18" t="s">
        <v>68</v>
      </c>
      <c r="E197" s="2">
        <v>0.300139534883721</v>
      </c>
      <c r="F197" s="2">
        <v>0.300740740740741</v>
      </c>
      <c r="G197" s="3">
        <f t="shared" si="1"/>
        <v>0.001999083515</v>
      </c>
      <c r="H197" s="2">
        <v>0.28</v>
      </c>
      <c r="I197" s="2">
        <v>0.25</v>
      </c>
      <c r="J197" s="3">
        <f t="shared" si="2"/>
        <v>0.12</v>
      </c>
      <c r="K197" s="2">
        <v>0.323333333333333</v>
      </c>
      <c r="L197" s="2">
        <v>0.34</v>
      </c>
      <c r="M197" s="3">
        <f t="shared" si="3"/>
        <v>0.04901960784</v>
      </c>
      <c r="N197" s="2">
        <v>0.013103525363046</v>
      </c>
      <c r="O197" s="2">
        <v>0.014913787397381</v>
      </c>
      <c r="P197" s="3">
        <f t="shared" si="4"/>
        <v>0.1213817782</v>
      </c>
      <c r="Q197" s="4">
        <v>0.0436581117783185</v>
      </c>
      <c r="R197" s="4">
        <v>0.0495901797696166</v>
      </c>
      <c r="S197" s="3">
        <f t="shared" si="5"/>
        <v>0.1196218287</v>
      </c>
      <c r="W197" s="3"/>
    </row>
    <row r="198" ht="12.75" customHeight="1">
      <c r="A198" s="18" t="s">
        <v>98</v>
      </c>
      <c r="B198" s="18" t="s">
        <v>45</v>
      </c>
      <c r="C198" s="18" t="s">
        <v>67</v>
      </c>
      <c r="D198" s="18" t="s">
        <v>68</v>
      </c>
      <c r="E198" s="2">
        <v>0.297613927291347</v>
      </c>
      <c r="F198" s="2">
        <v>0.297811741872877</v>
      </c>
      <c r="G198" s="3">
        <f t="shared" si="1"/>
        <v>0.0006642269384</v>
      </c>
      <c r="H198" s="2">
        <v>0.28</v>
      </c>
      <c r="I198" s="2">
        <v>0.25</v>
      </c>
      <c r="J198" s="3">
        <f t="shared" si="2"/>
        <v>0.12</v>
      </c>
      <c r="K198" s="2">
        <v>0.32</v>
      </c>
      <c r="L198" s="2">
        <v>0.343333333333333</v>
      </c>
      <c r="M198" s="3">
        <f t="shared" si="3"/>
        <v>0.06796116505</v>
      </c>
      <c r="N198" s="2">
        <v>0.0116885706724398</v>
      </c>
      <c r="O198" s="2">
        <v>0.0131799539770956</v>
      </c>
      <c r="P198" s="3">
        <f t="shared" si="4"/>
        <v>0.1131554258</v>
      </c>
      <c r="Q198" s="4">
        <v>0.0392742731458174</v>
      </c>
      <c r="R198" s="4">
        <v>0.0442559917020383</v>
      </c>
      <c r="S198" s="3">
        <f t="shared" si="5"/>
        <v>0.1125659682</v>
      </c>
      <c r="W198" s="3"/>
    </row>
    <row r="199" ht="12.75" customHeight="1">
      <c r="A199" s="18" t="s">
        <v>98</v>
      </c>
      <c r="B199" s="18" t="s">
        <v>46</v>
      </c>
      <c r="C199" s="18" t="s">
        <v>67</v>
      </c>
      <c r="D199" s="18" t="s">
        <v>68</v>
      </c>
      <c r="E199" s="2">
        <v>0.299020202020202</v>
      </c>
      <c r="F199" s="2">
        <v>0.299196252465483</v>
      </c>
      <c r="G199" s="3">
        <f t="shared" si="1"/>
        <v>0.0005884112646</v>
      </c>
      <c r="H199" s="2">
        <v>0.28</v>
      </c>
      <c r="I199" s="2">
        <v>0.26</v>
      </c>
      <c r="J199" s="3">
        <f t="shared" si="2"/>
        <v>0.07692307692</v>
      </c>
      <c r="K199" s="2">
        <v>0.32</v>
      </c>
      <c r="L199" s="2">
        <v>0.33</v>
      </c>
      <c r="M199" s="3">
        <f t="shared" si="3"/>
        <v>0.0303030303</v>
      </c>
      <c r="N199" s="2">
        <v>0.0118702703188904</v>
      </c>
      <c r="O199" s="2">
        <v>0.0124957255213753</v>
      </c>
      <c r="P199" s="3">
        <f t="shared" si="4"/>
        <v>0.05005353242</v>
      </c>
      <c r="Q199" s="4">
        <v>0.0396972185781896</v>
      </c>
      <c r="R199" s="4">
        <v>0.041764311612883</v>
      </c>
      <c r="S199" s="3">
        <f t="shared" si="5"/>
        <v>0.04949424413</v>
      </c>
      <c r="W199" s="3"/>
    </row>
    <row r="200" ht="12.75" customHeight="1">
      <c r="A200" s="18" t="s">
        <v>98</v>
      </c>
      <c r="B200" s="18" t="s">
        <v>49</v>
      </c>
      <c r="C200" s="18" t="s">
        <v>67</v>
      </c>
      <c r="D200" s="18" t="s">
        <v>68</v>
      </c>
      <c r="E200" s="2">
        <v>0.127559912854031</v>
      </c>
      <c r="F200" s="2">
        <v>0.127461500248385</v>
      </c>
      <c r="G200" s="3">
        <f t="shared" si="1"/>
        <v>-0.0007720967151</v>
      </c>
      <c r="H200" s="2">
        <v>0.12</v>
      </c>
      <c r="I200" s="2">
        <v>0.1</v>
      </c>
      <c r="J200" s="3">
        <f t="shared" si="2"/>
        <v>0.2</v>
      </c>
      <c r="K200" s="2">
        <v>0.133333333333333</v>
      </c>
      <c r="L200" s="2">
        <v>0.176666666666667</v>
      </c>
      <c r="M200" s="3">
        <f t="shared" si="3"/>
        <v>0.2452830189</v>
      </c>
      <c r="N200" s="2">
        <v>0.00426451350382314</v>
      </c>
      <c r="O200" s="2">
        <v>0.00611640534922093</v>
      </c>
      <c r="P200" s="3">
        <f t="shared" si="4"/>
        <v>0.3027745448</v>
      </c>
      <c r="Q200" s="4">
        <v>0.0334314551367177</v>
      </c>
      <c r="R200" s="4">
        <v>0.0479862965468148</v>
      </c>
      <c r="S200" s="3">
        <f t="shared" si="5"/>
        <v>0.303312455</v>
      </c>
      <c r="W200" s="3"/>
    </row>
    <row r="201" ht="12.75" customHeight="1">
      <c r="A201" s="18" t="s">
        <v>98</v>
      </c>
      <c r="B201" s="18" t="s">
        <v>50</v>
      </c>
      <c r="C201" s="18" t="s">
        <v>67</v>
      </c>
      <c r="D201" s="18" t="s">
        <v>68</v>
      </c>
      <c r="E201" s="2">
        <v>0.127837492002559</v>
      </c>
      <c r="F201" s="2">
        <v>0.127191413237925</v>
      </c>
      <c r="G201" s="3">
        <f t="shared" si="1"/>
        <v>-0.005079578473</v>
      </c>
      <c r="H201" s="2">
        <v>0.116666666666667</v>
      </c>
      <c r="I201" s="2">
        <v>0.09</v>
      </c>
      <c r="J201" s="3">
        <f t="shared" si="2"/>
        <v>0.2962962963</v>
      </c>
      <c r="K201" s="2">
        <v>0.136666666666667</v>
      </c>
      <c r="L201" s="2">
        <v>0.143333333333333</v>
      </c>
      <c r="M201" s="3">
        <f t="shared" si="3"/>
        <v>0.04651162791</v>
      </c>
      <c r="N201" s="2">
        <v>0.00467014908769211</v>
      </c>
      <c r="O201" s="2">
        <v>0.00682042912836118</v>
      </c>
      <c r="P201" s="3">
        <f t="shared" si="4"/>
        <v>0.3152704911</v>
      </c>
      <c r="Q201" s="4">
        <v>0.0365319204447363</v>
      </c>
      <c r="R201" s="4">
        <v>0.053623345749</v>
      </c>
      <c r="S201" s="3">
        <f t="shared" si="5"/>
        <v>0.3187310502</v>
      </c>
      <c r="W201" s="3"/>
    </row>
    <row r="202" ht="12.75" customHeight="1">
      <c r="A202" s="18" t="s">
        <v>98</v>
      </c>
      <c r="B202" s="18" t="s">
        <v>51</v>
      </c>
      <c r="C202" s="18" t="s">
        <v>67</v>
      </c>
      <c r="D202" s="18" t="s">
        <v>68</v>
      </c>
      <c r="E202" s="2">
        <v>0.128393939393939</v>
      </c>
      <c r="F202" s="2">
        <v>0.128279800142755</v>
      </c>
      <c r="G202" s="3">
        <f t="shared" si="1"/>
        <v>-0.0008897679218</v>
      </c>
      <c r="H202" s="2">
        <v>0.12</v>
      </c>
      <c r="I202" s="2">
        <v>0.1</v>
      </c>
      <c r="J202" s="3">
        <f t="shared" si="2"/>
        <v>0.2</v>
      </c>
      <c r="K202" s="2">
        <v>0.133333333333333</v>
      </c>
      <c r="L202" s="2">
        <v>0.14</v>
      </c>
      <c r="M202" s="3">
        <f t="shared" si="3"/>
        <v>0.04761904762</v>
      </c>
      <c r="N202" s="2">
        <v>0.00362034852584791</v>
      </c>
      <c r="O202" s="2">
        <v>0.00503831185234103</v>
      </c>
      <c r="P202" s="3">
        <f t="shared" si="4"/>
        <v>0.2814361969</v>
      </c>
      <c r="Q202" s="4">
        <v>0.028197191728341</v>
      </c>
      <c r="R202" s="4">
        <v>0.0392759565164132</v>
      </c>
      <c r="S202" s="3">
        <f t="shared" si="5"/>
        <v>0.2820749835</v>
      </c>
      <c r="W202" s="3"/>
    </row>
    <row r="203" ht="12.75" customHeight="1">
      <c r="A203" s="18" t="s">
        <v>98</v>
      </c>
      <c r="B203" s="18" t="s">
        <v>44</v>
      </c>
      <c r="C203" s="18" t="s">
        <v>70</v>
      </c>
      <c r="D203" s="18" t="s">
        <v>41</v>
      </c>
      <c r="E203" s="2">
        <v>139.10187567861</v>
      </c>
      <c r="F203" s="2">
        <v>139.5048708577</v>
      </c>
      <c r="G203" s="3">
        <f t="shared" si="1"/>
        <v>0.002888753465</v>
      </c>
      <c r="H203" s="2">
        <v>76.1466666666667</v>
      </c>
      <c r="I203" s="2">
        <v>13.9233333333333</v>
      </c>
      <c r="J203" s="3">
        <f t="shared" si="2"/>
        <v>4.468996888</v>
      </c>
      <c r="K203" s="2">
        <v>212.46</v>
      </c>
      <c r="L203" s="2">
        <v>256.09</v>
      </c>
      <c r="M203" s="3">
        <f t="shared" si="3"/>
        <v>0.1703697919</v>
      </c>
      <c r="N203" s="2">
        <v>35.0202893710692</v>
      </c>
      <c r="O203" s="2">
        <v>43.1368523047829</v>
      </c>
      <c r="P203" s="3">
        <f t="shared" si="4"/>
        <v>0.1881584423</v>
      </c>
      <c r="Q203" s="4">
        <v>0.25176000826892</v>
      </c>
      <c r="R203" s="4">
        <v>0.309213951022428</v>
      </c>
      <c r="S203" s="3">
        <f t="shared" si="5"/>
        <v>0.1858064378</v>
      </c>
      <c r="W203" s="3"/>
    </row>
    <row r="204" ht="12.75" customHeight="1">
      <c r="A204" s="18" t="s">
        <v>98</v>
      </c>
      <c r="B204" s="18" t="s">
        <v>45</v>
      </c>
      <c r="C204" s="18" t="s">
        <v>70</v>
      </c>
      <c r="D204" s="18" t="s">
        <v>41</v>
      </c>
      <c r="E204" s="2">
        <v>135.218198271205</v>
      </c>
      <c r="F204" s="2">
        <v>136.041836487142</v>
      </c>
      <c r="G204" s="3">
        <f t="shared" si="1"/>
        <v>0.006054300921</v>
      </c>
      <c r="H204" s="2">
        <v>68.4966666666667</v>
      </c>
      <c r="I204" s="2">
        <v>30.8666666666667</v>
      </c>
      <c r="J204" s="3">
        <f t="shared" si="2"/>
        <v>1.219114471</v>
      </c>
      <c r="K204" s="2">
        <v>209.196666666667</v>
      </c>
      <c r="L204" s="2">
        <v>278.89</v>
      </c>
      <c r="M204" s="3">
        <f t="shared" si="3"/>
        <v>0.2498954187</v>
      </c>
      <c r="N204" s="2">
        <v>35.3222018241008</v>
      </c>
      <c r="O204" s="2">
        <v>43.8485059828833</v>
      </c>
      <c r="P204" s="3">
        <f t="shared" si="4"/>
        <v>0.1944491373</v>
      </c>
      <c r="Q204" s="4">
        <v>0.261223727839175</v>
      </c>
      <c r="R204" s="4">
        <v>0.322316333821527</v>
      </c>
      <c r="S204" s="3">
        <f t="shared" si="5"/>
        <v>0.189542383</v>
      </c>
      <c r="W204" s="3"/>
    </row>
    <row r="205" ht="12.75" customHeight="1">
      <c r="A205" s="18" t="s">
        <v>98</v>
      </c>
      <c r="B205" s="18" t="s">
        <v>46</v>
      </c>
      <c r="C205" s="18" t="s">
        <v>70</v>
      </c>
      <c r="D205" s="18" t="s">
        <v>41</v>
      </c>
      <c r="E205" s="2">
        <v>137.867606907895</v>
      </c>
      <c r="F205" s="2">
        <v>138.316999506903</v>
      </c>
      <c r="G205" s="3">
        <f t="shared" si="1"/>
        <v>0.003249004827</v>
      </c>
      <c r="H205" s="2">
        <v>67.33</v>
      </c>
      <c r="I205" s="2">
        <v>4.70666666666667</v>
      </c>
      <c r="J205" s="3">
        <f t="shared" si="2"/>
        <v>13.30524079</v>
      </c>
      <c r="K205" s="2">
        <v>213.41</v>
      </c>
      <c r="L205" s="2">
        <v>275.206666666667</v>
      </c>
      <c r="M205" s="3">
        <f t="shared" si="3"/>
        <v>0.2245464015</v>
      </c>
      <c r="N205" s="2">
        <v>35.5031371183951</v>
      </c>
      <c r="O205" s="2">
        <v>44.3001886117565</v>
      </c>
      <c r="P205" s="3">
        <f t="shared" si="4"/>
        <v>0.198578195</v>
      </c>
      <c r="Q205" s="4">
        <v>0.257516162894695</v>
      </c>
      <c r="R205" s="4">
        <v>0.32028014466541</v>
      </c>
      <c r="S205" s="3">
        <f t="shared" si="5"/>
        <v>0.1959658843</v>
      </c>
      <c r="W205" s="3"/>
    </row>
    <row r="206" ht="12.75" customHeight="1">
      <c r="A206" s="18" t="s">
        <v>98</v>
      </c>
      <c r="B206" s="18" t="s">
        <v>49</v>
      </c>
      <c r="C206" s="18" t="s">
        <v>70</v>
      </c>
      <c r="D206" s="18" t="s">
        <v>41</v>
      </c>
      <c r="E206" s="2">
        <v>159.244704256495</v>
      </c>
      <c r="F206" s="2">
        <v>158.809180327869</v>
      </c>
      <c r="G206" s="3">
        <f t="shared" si="1"/>
        <v>-0.002742435467</v>
      </c>
      <c r="H206" s="2">
        <v>87.33</v>
      </c>
      <c r="I206" s="2">
        <v>31.0866666666667</v>
      </c>
      <c r="J206" s="3">
        <f t="shared" si="2"/>
        <v>1.809242977</v>
      </c>
      <c r="K206" s="2">
        <v>230.496666666667</v>
      </c>
      <c r="L206" s="2">
        <v>266.663333333333</v>
      </c>
      <c r="M206" s="3">
        <f t="shared" si="3"/>
        <v>0.1356266953</v>
      </c>
      <c r="N206" s="2">
        <v>36.0065131054044</v>
      </c>
      <c r="O206" s="2">
        <v>44.3639285533903</v>
      </c>
      <c r="P206" s="3">
        <f t="shared" si="4"/>
        <v>0.1883831239</v>
      </c>
      <c r="Q206" s="4">
        <v>0.226108072312463</v>
      </c>
      <c r="R206" s="4">
        <v>0.279353677550623</v>
      </c>
      <c r="S206" s="3">
        <f t="shared" si="5"/>
        <v>0.1906028433</v>
      </c>
      <c r="W206" s="3"/>
    </row>
    <row r="207" ht="12.75" customHeight="1">
      <c r="A207" s="18" t="s">
        <v>98</v>
      </c>
      <c r="B207" s="18" t="s">
        <v>50</v>
      </c>
      <c r="C207" s="18" t="s">
        <v>70</v>
      </c>
      <c r="D207" s="18" t="s">
        <v>41</v>
      </c>
      <c r="E207" s="2">
        <v>156.031669980119</v>
      </c>
      <c r="F207" s="2">
        <v>155.989522957663</v>
      </c>
      <c r="G207" s="3">
        <f t="shared" si="1"/>
        <v>-0.0002701913671</v>
      </c>
      <c r="H207" s="2">
        <v>84.52</v>
      </c>
      <c r="I207" s="2">
        <v>32.9233333333333</v>
      </c>
      <c r="J207" s="3">
        <f t="shared" si="2"/>
        <v>1.567176268</v>
      </c>
      <c r="K207" s="2">
        <v>227.986666666667</v>
      </c>
      <c r="L207" s="2">
        <v>278.993333333333</v>
      </c>
      <c r="M207" s="3">
        <f t="shared" si="3"/>
        <v>0.1828239623</v>
      </c>
      <c r="N207" s="2">
        <v>37.4120997996028</v>
      </c>
      <c r="O207" s="2">
        <v>45.2703910971248</v>
      </c>
      <c r="P207" s="3">
        <f t="shared" si="4"/>
        <v>0.1735856728</v>
      </c>
      <c r="Q207" s="4">
        <v>0.239772475705539</v>
      </c>
      <c r="R207" s="4">
        <v>0.290214305671104</v>
      </c>
      <c r="S207" s="3">
        <f t="shared" si="5"/>
        <v>0.1738089025</v>
      </c>
      <c r="W207" s="3"/>
    </row>
    <row r="208" ht="12.75" customHeight="1">
      <c r="A208" s="18" t="s">
        <v>98</v>
      </c>
      <c r="B208" s="18" t="s">
        <v>51</v>
      </c>
      <c r="C208" s="18" t="s">
        <v>70</v>
      </c>
      <c r="D208" s="18" t="s">
        <v>41</v>
      </c>
      <c r="E208" s="2">
        <v>159.182784407319</v>
      </c>
      <c r="F208" s="2">
        <v>158.80852248394</v>
      </c>
      <c r="G208" s="3">
        <f t="shared" si="1"/>
        <v>-0.002356686641</v>
      </c>
      <c r="H208" s="2">
        <v>77.6966666666667</v>
      </c>
      <c r="I208" s="2">
        <v>44.5566666666667</v>
      </c>
      <c r="J208" s="3">
        <f t="shared" si="2"/>
        <v>0.7437719758</v>
      </c>
      <c r="K208" s="2">
        <v>229.163333333333</v>
      </c>
      <c r="L208" s="2">
        <v>272.09</v>
      </c>
      <c r="M208" s="3">
        <f t="shared" si="3"/>
        <v>0.1577664253</v>
      </c>
      <c r="N208" s="2">
        <v>37.7263256507476</v>
      </c>
      <c r="O208" s="2">
        <v>45.9513240377653</v>
      </c>
      <c r="P208" s="3">
        <f t="shared" si="4"/>
        <v>0.1789937191</v>
      </c>
      <c r="Q208" s="4">
        <v>0.237000036098206</v>
      </c>
      <c r="R208" s="4">
        <v>0.289350491516677</v>
      </c>
      <c r="S208" s="3">
        <f t="shared" si="5"/>
        <v>0.1809240245</v>
      </c>
      <c r="W208" s="3"/>
    </row>
    <row r="209" ht="12.75" customHeight="1">
      <c r="A209" s="18" t="s">
        <v>98</v>
      </c>
      <c r="B209" s="18" t="s">
        <v>44</v>
      </c>
      <c r="C209" s="18" t="s">
        <v>71</v>
      </c>
      <c r="D209" s="18" t="s">
        <v>68</v>
      </c>
      <c r="E209" s="2">
        <v>0.187751196172249</v>
      </c>
      <c r="F209" s="2">
        <v>0.188006822612086</v>
      </c>
      <c r="G209" s="3">
        <f t="shared" si="1"/>
        <v>0.001359665763</v>
      </c>
      <c r="H209" s="2">
        <v>0.173333333333333</v>
      </c>
      <c r="I209" s="2">
        <v>0.156666666666667</v>
      </c>
      <c r="J209" s="3">
        <f t="shared" si="2"/>
        <v>0.1063829787</v>
      </c>
      <c r="K209" s="2">
        <v>0.216666666666667</v>
      </c>
      <c r="L209" s="2">
        <v>0.253333333333333</v>
      </c>
      <c r="M209" s="3">
        <f t="shared" si="3"/>
        <v>0.1447368421</v>
      </c>
      <c r="N209" s="2">
        <v>0.0127059720264805</v>
      </c>
      <c r="O209" s="2">
        <v>0.0145438964832207</v>
      </c>
      <c r="P209" s="3">
        <f t="shared" si="4"/>
        <v>0.1263708428</v>
      </c>
      <c r="Q209" s="4">
        <v>0.0676745197129061</v>
      </c>
      <c r="R209" s="4">
        <v>0.077358344134293</v>
      </c>
      <c r="S209" s="3">
        <f t="shared" si="5"/>
        <v>0.1251813819</v>
      </c>
      <c r="W209" s="3"/>
    </row>
    <row r="210" ht="12.75" customHeight="1">
      <c r="A210" s="18" t="s">
        <v>98</v>
      </c>
      <c r="B210" s="18" t="s">
        <v>45</v>
      </c>
      <c r="C210" s="18" t="s">
        <v>71</v>
      </c>
      <c r="D210" s="18" t="s">
        <v>68</v>
      </c>
      <c r="E210" s="2">
        <v>0.196346544715447</v>
      </c>
      <c r="F210" s="2">
        <v>0.197248908296943</v>
      </c>
      <c r="G210" s="3">
        <f t="shared" si="1"/>
        <v>0.004574745631</v>
      </c>
      <c r="H210" s="2">
        <v>0.18</v>
      </c>
      <c r="I210" s="2">
        <v>0.163333333333333</v>
      </c>
      <c r="J210" s="3">
        <f t="shared" si="2"/>
        <v>0.1020408163</v>
      </c>
      <c r="K210" s="2">
        <v>0.233333333333333</v>
      </c>
      <c r="L210" s="2">
        <v>0.25</v>
      </c>
      <c r="M210" s="3">
        <f t="shared" si="3"/>
        <v>0.06666666667</v>
      </c>
      <c r="N210" s="2">
        <v>0.0172419541266512</v>
      </c>
      <c r="O210" s="2">
        <v>0.0186649656057626</v>
      </c>
      <c r="P210" s="3">
        <f t="shared" si="4"/>
        <v>0.0762397054</v>
      </c>
      <c r="Q210" s="4">
        <v>0.0878138912586363</v>
      </c>
      <c r="R210" s="4">
        <v>0.0946264583511101</v>
      </c>
      <c r="S210" s="3">
        <f t="shared" si="5"/>
        <v>0.07199431545</v>
      </c>
      <c r="W210" s="3"/>
    </row>
    <row r="211" ht="12.75" customHeight="1">
      <c r="A211" s="18" t="s">
        <v>98</v>
      </c>
      <c r="B211" s="18" t="s">
        <v>46</v>
      </c>
      <c r="C211" s="18" t="s">
        <v>71</v>
      </c>
      <c r="D211" s="18" t="s">
        <v>68</v>
      </c>
      <c r="E211" s="2">
        <v>0.195338541666667</v>
      </c>
      <c r="F211" s="2">
        <v>0.197110453648915</v>
      </c>
      <c r="G211" s="3">
        <f t="shared" si="1"/>
        <v>0.008989436884</v>
      </c>
      <c r="H211" s="2">
        <v>0.18</v>
      </c>
      <c r="I211" s="2">
        <v>0.173333333333333</v>
      </c>
      <c r="J211" s="3">
        <f t="shared" si="2"/>
        <v>0.03846153846</v>
      </c>
      <c r="K211" s="2">
        <v>0.233333333333333</v>
      </c>
      <c r="L211" s="2">
        <v>0.253333333333333</v>
      </c>
      <c r="M211" s="3">
        <f t="shared" si="3"/>
        <v>0.07894736842</v>
      </c>
      <c r="N211" s="2">
        <v>0.0160904019065998</v>
      </c>
      <c r="O211" s="2">
        <v>0.01819330033224</v>
      </c>
      <c r="P211" s="3">
        <f t="shared" si="4"/>
        <v>0.1155864185</v>
      </c>
      <c r="Q211" s="4">
        <v>0.0823718748451449</v>
      </c>
      <c r="R211" s="4">
        <v>0.0923000277024632</v>
      </c>
      <c r="S211" s="3">
        <f t="shared" si="5"/>
        <v>0.1075639207</v>
      </c>
      <c r="W211" s="3"/>
    </row>
    <row r="212" ht="12.75" customHeight="1">
      <c r="A212" s="18" t="s">
        <v>98</v>
      </c>
      <c r="B212" s="18" t="s">
        <v>49</v>
      </c>
      <c r="C212" s="18" t="s">
        <v>71</v>
      </c>
      <c r="D212" s="18" t="s">
        <v>68</v>
      </c>
      <c r="E212" s="2">
        <v>0.0847523219814241</v>
      </c>
      <c r="F212" s="2">
        <v>0.0843318430203676</v>
      </c>
      <c r="G212" s="3">
        <f t="shared" si="1"/>
        <v>-0.004986004645</v>
      </c>
      <c r="H212" s="2">
        <v>0.0733333333333334</v>
      </c>
      <c r="I212" s="2">
        <v>0.06</v>
      </c>
      <c r="J212" s="3">
        <f t="shared" si="2"/>
        <v>0.2222222222</v>
      </c>
      <c r="K212" s="2">
        <v>0.1</v>
      </c>
      <c r="L212" s="2">
        <v>0.11</v>
      </c>
      <c r="M212" s="3">
        <f t="shared" si="3"/>
        <v>0.09090909091</v>
      </c>
      <c r="N212" s="2">
        <v>0.00786835421453235</v>
      </c>
      <c r="O212" s="2">
        <v>0.0083505194581987</v>
      </c>
      <c r="P212" s="3">
        <f t="shared" si="4"/>
        <v>0.05774074847</v>
      </c>
      <c r="Q212" s="4">
        <v>0.0928393940198703</v>
      </c>
      <c r="R212" s="4">
        <v>0.0990197671380419</v>
      </c>
      <c r="S212" s="3">
        <f t="shared" si="5"/>
        <v>0.0624155489</v>
      </c>
      <c r="W212" s="3"/>
    </row>
    <row r="213" ht="12.75" customHeight="1">
      <c r="A213" s="18" t="s">
        <v>98</v>
      </c>
      <c r="B213" s="18" t="s">
        <v>50</v>
      </c>
      <c r="C213" s="18" t="s">
        <v>71</v>
      </c>
      <c r="D213" s="18" t="s">
        <v>68</v>
      </c>
      <c r="E213" s="2">
        <v>0.0842134831460674</v>
      </c>
      <c r="F213" s="2">
        <v>0.0837388193202147</v>
      </c>
      <c r="G213" s="3">
        <f t="shared" si="1"/>
        <v>-0.005668384504</v>
      </c>
      <c r="H213" s="2">
        <v>0.0733333333333334</v>
      </c>
      <c r="I213" s="2">
        <v>0.06</v>
      </c>
      <c r="J213" s="3">
        <f t="shared" si="2"/>
        <v>0.2222222222</v>
      </c>
      <c r="K213" s="2">
        <v>0.1</v>
      </c>
      <c r="L213" s="2">
        <v>0.103333333333333</v>
      </c>
      <c r="M213" s="3">
        <f t="shared" si="3"/>
        <v>0.03225806452</v>
      </c>
      <c r="N213" s="2">
        <v>0.00753529622786241</v>
      </c>
      <c r="O213" s="2">
        <v>0.00819627807182853</v>
      </c>
      <c r="P213" s="3">
        <f t="shared" si="4"/>
        <v>0.08064414582</v>
      </c>
      <c r="Q213" s="4">
        <v>0.0894785009045703</v>
      </c>
      <c r="R213" s="4">
        <v>0.0978790737481766</v>
      </c>
      <c r="S213" s="3">
        <f t="shared" si="5"/>
        <v>0.08582603535</v>
      </c>
      <c r="W213" s="3"/>
    </row>
    <row r="214" ht="12.75" customHeight="1">
      <c r="A214" s="18" t="s">
        <v>98</v>
      </c>
      <c r="B214" s="18" t="s">
        <v>51</v>
      </c>
      <c r="C214" s="18" t="s">
        <v>71</v>
      </c>
      <c r="D214" s="18" t="s">
        <v>68</v>
      </c>
      <c r="E214" s="2">
        <v>0.102041573867855</v>
      </c>
      <c r="F214" s="2">
        <v>0.101620271234832</v>
      </c>
      <c r="G214" s="3">
        <f t="shared" si="1"/>
        <v>-0.004145852278</v>
      </c>
      <c r="H214" s="2">
        <v>0.0933333333333333</v>
      </c>
      <c r="I214" s="2">
        <v>0.08</v>
      </c>
      <c r="J214" s="3">
        <f t="shared" si="2"/>
        <v>0.1666666667</v>
      </c>
      <c r="K214" s="2">
        <v>0.11</v>
      </c>
      <c r="L214" s="2">
        <v>0.116666666666667</v>
      </c>
      <c r="M214" s="3">
        <f t="shared" si="3"/>
        <v>0.05714285714</v>
      </c>
      <c r="N214" s="2">
        <v>0.00410843280783055</v>
      </c>
      <c r="O214" s="2">
        <v>0.00492349560646056</v>
      </c>
      <c r="P214" s="3">
        <f t="shared" si="4"/>
        <v>0.1655455521</v>
      </c>
      <c r="Q214" s="4">
        <v>0.0402623426129338</v>
      </c>
      <c r="R214" s="4">
        <v>0.0484499356932728</v>
      </c>
      <c r="S214" s="3">
        <f t="shared" si="5"/>
        <v>0.1689907936</v>
      </c>
      <c r="W214" s="3"/>
    </row>
    <row r="215" ht="12.75" customHeight="1">
      <c r="A215" s="18" t="s">
        <v>98</v>
      </c>
      <c r="B215" s="18" t="s">
        <v>44</v>
      </c>
      <c r="C215" s="18" t="s">
        <v>72</v>
      </c>
      <c r="D215" s="18" t="s">
        <v>48</v>
      </c>
      <c r="E215" s="2">
        <v>8.24230293159609</v>
      </c>
      <c r="F215" s="2">
        <v>8.23651949317739</v>
      </c>
      <c r="G215" s="3">
        <f t="shared" si="1"/>
        <v>-0.0007021701853</v>
      </c>
      <c r="H215" s="2">
        <v>7.692</v>
      </c>
      <c r="I215" s="2">
        <v>6.915</v>
      </c>
      <c r="J215" s="3">
        <f t="shared" si="2"/>
        <v>0.1123644252</v>
      </c>
      <c r="K215" s="2">
        <v>8.798</v>
      </c>
      <c r="L215" s="2">
        <v>9.30266666666667</v>
      </c>
      <c r="M215" s="3">
        <f t="shared" si="3"/>
        <v>0.05424967751</v>
      </c>
      <c r="N215" s="2">
        <v>0.323863684631419</v>
      </c>
      <c r="O215" s="2">
        <v>0.384882801499363</v>
      </c>
      <c r="P215" s="3">
        <f t="shared" si="4"/>
        <v>0.1585394739</v>
      </c>
      <c r="Q215" s="4">
        <v>0.0392928635745622</v>
      </c>
      <c r="R215" s="4">
        <v>0.0467288157113178</v>
      </c>
      <c r="S215" s="3">
        <f t="shared" si="5"/>
        <v>0.1591299078</v>
      </c>
      <c r="W215" s="3"/>
    </row>
    <row r="216" ht="12.75" customHeight="1">
      <c r="A216" s="18" t="s">
        <v>98</v>
      </c>
      <c r="B216" s="18" t="s">
        <v>45</v>
      </c>
      <c r="C216" s="18" t="s">
        <v>72</v>
      </c>
      <c r="D216" s="18" t="s">
        <v>48</v>
      </c>
      <c r="E216" s="2">
        <v>8.22163106796116</v>
      </c>
      <c r="F216" s="2">
        <v>8.20807860262009</v>
      </c>
      <c r="G216" s="3">
        <f t="shared" si="1"/>
        <v>-0.001651113007</v>
      </c>
      <c r="H216" s="2">
        <v>7.616</v>
      </c>
      <c r="I216" s="2">
        <v>6.611</v>
      </c>
      <c r="J216" s="3">
        <f t="shared" si="2"/>
        <v>0.1520193617</v>
      </c>
      <c r="K216" s="2">
        <v>8.72966666666667</v>
      </c>
      <c r="L216" s="2">
        <v>9.291</v>
      </c>
      <c r="M216" s="3">
        <f t="shared" si="3"/>
        <v>0.0604168909</v>
      </c>
      <c r="N216" s="2">
        <v>0.323618253204626</v>
      </c>
      <c r="O216" s="2">
        <v>0.389584736057951</v>
      </c>
      <c r="P216" s="3">
        <f t="shared" si="4"/>
        <v>0.1693251217</v>
      </c>
      <c r="Q216" s="4">
        <v>0.0393618067424276</v>
      </c>
      <c r="R216" s="4">
        <v>0.0474635727700747</v>
      </c>
      <c r="S216" s="3">
        <f t="shared" si="5"/>
        <v>0.170694399</v>
      </c>
      <c r="W216" s="3"/>
    </row>
    <row r="217" ht="12.75" customHeight="1">
      <c r="A217" s="18" t="s">
        <v>98</v>
      </c>
      <c r="B217" s="18" t="s">
        <v>46</v>
      </c>
      <c r="C217" s="18" t="s">
        <v>72</v>
      </c>
      <c r="D217" s="18" t="s">
        <v>48</v>
      </c>
      <c r="E217" s="2">
        <v>8.20781030701754</v>
      </c>
      <c r="F217" s="2">
        <v>8.20148570019724</v>
      </c>
      <c r="G217" s="3">
        <f t="shared" si="1"/>
        <v>-0.0007711537948</v>
      </c>
      <c r="H217" s="2">
        <v>7.65633333333333</v>
      </c>
      <c r="I217" s="2">
        <v>6.91633333333333</v>
      </c>
      <c r="J217" s="3">
        <f t="shared" si="2"/>
        <v>0.1069931081</v>
      </c>
      <c r="K217" s="2">
        <v>8.73966666666667</v>
      </c>
      <c r="L217" s="2">
        <v>9.402</v>
      </c>
      <c r="M217" s="3">
        <f t="shared" si="3"/>
        <v>0.0704460044</v>
      </c>
      <c r="N217" s="2">
        <v>0.321960104396104</v>
      </c>
      <c r="O217" s="2">
        <v>0.382895976322684</v>
      </c>
      <c r="P217" s="3">
        <f t="shared" si="4"/>
        <v>0.1591447174</v>
      </c>
      <c r="Q217" s="4">
        <v>0.0392260654611905</v>
      </c>
      <c r="R217" s="4">
        <v>0.0466861725203613</v>
      </c>
      <c r="S217" s="3">
        <f t="shared" si="5"/>
        <v>0.1597926464</v>
      </c>
      <c r="W217" s="3"/>
    </row>
    <row r="218" ht="12.75" customHeight="1">
      <c r="A218" s="18" t="s">
        <v>98</v>
      </c>
      <c r="B218" s="18" t="s">
        <v>49</v>
      </c>
      <c r="C218" s="18" t="s">
        <v>72</v>
      </c>
      <c r="D218" s="18" t="s">
        <v>48</v>
      </c>
      <c r="E218" s="2">
        <v>3.51614262023217</v>
      </c>
      <c r="F218" s="2">
        <v>3.51346348733234</v>
      </c>
      <c r="G218" s="3">
        <f t="shared" si="1"/>
        <v>-0.0007625332978</v>
      </c>
      <c r="H218" s="2">
        <v>3.20766666666667</v>
      </c>
      <c r="I218" s="2">
        <v>2.74866666666667</v>
      </c>
      <c r="J218" s="3">
        <f t="shared" si="2"/>
        <v>0.1669900558</v>
      </c>
      <c r="K218" s="2">
        <v>3.76366666666667</v>
      </c>
      <c r="L218" s="2">
        <v>5.28966666666667</v>
      </c>
      <c r="M218" s="3">
        <f t="shared" si="3"/>
        <v>0.2884869872</v>
      </c>
      <c r="N218" s="2">
        <v>0.132927342588045</v>
      </c>
      <c r="O218" s="2">
        <v>0.194526745401356</v>
      </c>
      <c r="P218" s="3">
        <f t="shared" si="4"/>
        <v>0.3166628974</v>
      </c>
      <c r="Q218" s="4">
        <v>0.0378048779429964</v>
      </c>
      <c r="R218" s="4">
        <v>0.0553660927750394</v>
      </c>
      <c r="S218" s="3">
        <f t="shared" si="5"/>
        <v>0.3171835676</v>
      </c>
      <c r="W218" s="3"/>
    </row>
    <row r="219" ht="12.75" customHeight="1">
      <c r="A219" s="18" t="s">
        <v>98</v>
      </c>
      <c r="B219" s="18" t="s">
        <v>50</v>
      </c>
      <c r="C219" s="18" t="s">
        <v>72</v>
      </c>
      <c r="D219" s="18" t="s">
        <v>48</v>
      </c>
      <c r="E219" s="2">
        <v>3.5214055666004</v>
      </c>
      <c r="F219" s="2">
        <v>3.50896958855098</v>
      </c>
      <c r="G219" s="3">
        <f t="shared" si="1"/>
        <v>-0.003544054098</v>
      </c>
      <c r="H219" s="2">
        <v>3.171</v>
      </c>
      <c r="I219" s="2">
        <v>2.52</v>
      </c>
      <c r="J219" s="3">
        <f t="shared" si="2"/>
        <v>0.2583333333</v>
      </c>
      <c r="K219" s="2">
        <v>3.78</v>
      </c>
      <c r="L219" s="2">
        <v>4.10266666666667</v>
      </c>
      <c r="M219" s="3">
        <f t="shared" si="3"/>
        <v>0.0786480338</v>
      </c>
      <c r="N219" s="2">
        <v>0.13582940777593</v>
      </c>
      <c r="O219" s="2">
        <v>0.196277641249862</v>
      </c>
      <c r="P219" s="3">
        <f t="shared" si="4"/>
        <v>0.3079730992</v>
      </c>
      <c r="Q219" s="4">
        <v>0.038572497602729</v>
      </c>
      <c r="R219" s="4">
        <v>0.0559359767295429</v>
      </c>
      <c r="S219" s="3">
        <f t="shared" si="5"/>
        <v>0.3104170186</v>
      </c>
      <c r="W219" s="3"/>
    </row>
    <row r="220" ht="12.75" customHeight="1">
      <c r="A220" s="18" t="s">
        <v>98</v>
      </c>
      <c r="B220" s="18" t="s">
        <v>51</v>
      </c>
      <c r="C220" s="18" t="s">
        <v>72</v>
      </c>
      <c r="D220" s="18" t="s">
        <v>48</v>
      </c>
      <c r="E220" s="2">
        <v>3.49342322991249</v>
      </c>
      <c r="F220" s="2">
        <v>3.48270378301213</v>
      </c>
      <c r="G220" s="3">
        <f t="shared" si="1"/>
        <v>-0.003077909454</v>
      </c>
      <c r="H220" s="2">
        <v>3.15933333333333</v>
      </c>
      <c r="I220" s="2">
        <v>2.571</v>
      </c>
      <c r="J220" s="3">
        <f t="shared" si="2"/>
        <v>0.2288344354</v>
      </c>
      <c r="K220" s="2">
        <v>3.73933333333333</v>
      </c>
      <c r="L220" s="2">
        <v>4.26833333333333</v>
      </c>
      <c r="M220" s="3">
        <f t="shared" si="3"/>
        <v>0.1239359625</v>
      </c>
      <c r="N220" s="2">
        <v>0.140663962993832</v>
      </c>
      <c r="O220" s="2">
        <v>0.198289543385873</v>
      </c>
      <c r="P220" s="3">
        <f t="shared" si="4"/>
        <v>0.2906133092</v>
      </c>
      <c r="Q220" s="4">
        <v>0.0402653654413799</v>
      </c>
      <c r="R220" s="4">
        <v>0.0569355178448094</v>
      </c>
      <c r="S220" s="3">
        <f t="shared" si="5"/>
        <v>0.2927900375</v>
      </c>
      <c r="W220" s="3"/>
    </row>
    <row r="221" ht="12.75" customHeight="1">
      <c r="A221" s="18" t="s">
        <v>98</v>
      </c>
      <c r="B221" s="18" t="s">
        <v>44</v>
      </c>
      <c r="C221" s="18" t="s">
        <v>73</v>
      </c>
      <c r="D221" s="18" t="s">
        <v>74</v>
      </c>
      <c r="E221" s="2">
        <v>122.396889250814</v>
      </c>
      <c r="F221" s="2">
        <v>137.880891812866</v>
      </c>
      <c r="G221" s="3">
        <f t="shared" si="1"/>
        <v>0.1122998434</v>
      </c>
      <c r="H221" s="2">
        <v>24.01</v>
      </c>
      <c r="I221" s="2">
        <v>11.28</v>
      </c>
      <c r="J221" s="3">
        <f t="shared" si="2"/>
        <v>1.128546099</v>
      </c>
      <c r="K221" s="2">
        <v>518.343333333333</v>
      </c>
      <c r="L221" s="2">
        <v>530.906666666667</v>
      </c>
      <c r="M221" s="3">
        <f t="shared" si="3"/>
        <v>0.02366392084</v>
      </c>
      <c r="N221" s="2">
        <v>152.194316713951</v>
      </c>
      <c r="O221" s="2">
        <v>171.480043409104</v>
      </c>
      <c r="P221" s="3">
        <f t="shared" si="4"/>
        <v>0.112466304</v>
      </c>
      <c r="Q221" s="4">
        <v>1.24344922199842</v>
      </c>
      <c r="R221" s="4">
        <v>1.24368243601035</v>
      </c>
      <c r="S221" s="3">
        <f t="shared" si="5"/>
        <v>0.0001875189399</v>
      </c>
      <c r="W221" s="3"/>
    </row>
    <row r="222" ht="12.75" customHeight="1">
      <c r="A222" s="18" t="s">
        <v>98</v>
      </c>
      <c r="B222" s="18" t="s">
        <v>45</v>
      </c>
      <c r="C222" s="18" t="s">
        <v>73</v>
      </c>
      <c r="D222" s="18" t="s">
        <v>74</v>
      </c>
      <c r="E222" s="2">
        <v>134.015942733658</v>
      </c>
      <c r="F222" s="2">
        <v>148.440223192625</v>
      </c>
      <c r="G222" s="3">
        <f t="shared" si="1"/>
        <v>0.09717231724</v>
      </c>
      <c r="H222" s="2">
        <v>28.2533333333333</v>
      </c>
      <c r="I222" s="2">
        <v>19.0033333333333</v>
      </c>
      <c r="J222" s="3">
        <f t="shared" si="2"/>
        <v>0.4867567093</v>
      </c>
      <c r="K222" s="2">
        <v>515.44</v>
      </c>
      <c r="L222" s="2">
        <v>530.496666666667</v>
      </c>
      <c r="M222" s="3">
        <f t="shared" si="3"/>
        <v>0.02838220787</v>
      </c>
      <c r="N222" s="2">
        <v>151.817406770202</v>
      </c>
      <c r="O222" s="2">
        <v>169.972619316314</v>
      </c>
      <c r="P222" s="3">
        <f t="shared" si="4"/>
        <v>0.1068125715</v>
      </c>
      <c r="Q222" s="4">
        <v>1.13283094289702</v>
      </c>
      <c r="R222" s="4">
        <v>1.14505769164566</v>
      </c>
      <c r="S222" s="3">
        <f t="shared" si="5"/>
        <v>0.01067784518</v>
      </c>
      <c r="W222" s="3"/>
    </row>
    <row r="223" ht="12.75" customHeight="1">
      <c r="A223" s="18" t="s">
        <v>98</v>
      </c>
      <c r="B223" s="18" t="s">
        <v>46</v>
      </c>
      <c r="C223" s="18" t="s">
        <v>73</v>
      </c>
      <c r="D223" s="18" t="s">
        <v>74</v>
      </c>
      <c r="E223" s="2">
        <v>130.128804824561</v>
      </c>
      <c r="F223" s="2">
        <v>144.422430966469</v>
      </c>
      <c r="G223" s="3">
        <f t="shared" si="1"/>
        <v>0.09897095656</v>
      </c>
      <c r="H223" s="2">
        <v>27.3066666666667</v>
      </c>
      <c r="I223" s="2">
        <v>16.87</v>
      </c>
      <c r="J223" s="3">
        <f t="shared" si="2"/>
        <v>0.6186524402</v>
      </c>
      <c r="K223" s="2">
        <v>466.773333333333</v>
      </c>
      <c r="L223" s="2">
        <v>531.223333333333</v>
      </c>
      <c r="M223" s="3">
        <f t="shared" si="3"/>
        <v>0.121323737</v>
      </c>
      <c r="N223" s="2">
        <v>144.081445401243</v>
      </c>
      <c r="O223" s="2">
        <v>163.219977477213</v>
      </c>
      <c r="P223" s="3">
        <f t="shared" si="4"/>
        <v>0.1172560637</v>
      </c>
      <c r="Q223" s="4">
        <v>1.10722176842777</v>
      </c>
      <c r="R223" s="4">
        <v>1.13015669646987</v>
      </c>
      <c r="S223" s="3">
        <f t="shared" si="5"/>
        <v>0.0202935824</v>
      </c>
      <c r="W223" s="3"/>
    </row>
    <row r="224" ht="12.75" customHeight="1">
      <c r="A224" s="18" t="s">
        <v>98</v>
      </c>
      <c r="B224" s="18" t="s">
        <v>49</v>
      </c>
      <c r="C224" s="18" t="s">
        <v>73</v>
      </c>
      <c r="D224" s="18" t="s">
        <v>74</v>
      </c>
      <c r="E224" s="2">
        <v>515.864383637369</v>
      </c>
      <c r="F224" s="2">
        <v>511.831887729757</v>
      </c>
      <c r="G224" s="3">
        <f t="shared" si="1"/>
        <v>-0.007878555448</v>
      </c>
      <c r="H224" s="2">
        <v>486.206666666667</v>
      </c>
      <c r="I224" s="2">
        <v>339.126666666667</v>
      </c>
      <c r="J224" s="3">
        <f t="shared" si="2"/>
        <v>0.4337022548</v>
      </c>
      <c r="K224" s="2">
        <v>528.793333333333</v>
      </c>
      <c r="L224" s="2">
        <v>531.84</v>
      </c>
      <c r="M224" s="3">
        <f t="shared" si="3"/>
        <v>0.005728539912</v>
      </c>
      <c r="N224" s="2">
        <v>9.41259946871464</v>
      </c>
      <c r="O224" s="2">
        <v>26.0084305188984</v>
      </c>
      <c r="P224" s="3">
        <f t="shared" si="4"/>
        <v>0.6380942917</v>
      </c>
      <c r="Q224" s="4">
        <v>0.0182462673665242</v>
      </c>
      <c r="R224" s="4">
        <v>0.0508144004748501</v>
      </c>
      <c r="S224" s="3">
        <f t="shared" si="5"/>
        <v>0.6409232974</v>
      </c>
      <c r="W224" s="3"/>
    </row>
    <row r="225" ht="12.75" customHeight="1">
      <c r="A225" s="18" t="s">
        <v>98</v>
      </c>
      <c r="B225" s="18" t="s">
        <v>50</v>
      </c>
      <c r="C225" s="18" t="s">
        <v>73</v>
      </c>
      <c r="D225" s="18" t="s">
        <v>74</v>
      </c>
      <c r="E225" s="2">
        <v>516.2001259112</v>
      </c>
      <c r="F225" s="2">
        <v>512.791091234347</v>
      </c>
      <c r="G225" s="3">
        <f t="shared" si="1"/>
        <v>-0.006647999029</v>
      </c>
      <c r="H225" s="2">
        <v>487.076666666667</v>
      </c>
      <c r="I225" s="2">
        <v>337.536666666667</v>
      </c>
      <c r="J225" s="3">
        <f t="shared" si="2"/>
        <v>0.4430333495</v>
      </c>
      <c r="K225" s="2">
        <v>528.736666666667</v>
      </c>
      <c r="L225" s="2">
        <v>531.98</v>
      </c>
      <c r="M225" s="3">
        <f t="shared" si="3"/>
        <v>0.006096720428</v>
      </c>
      <c r="N225" s="2">
        <v>9.53483979901961</v>
      </c>
      <c r="O225" s="2">
        <v>23.8429286944248</v>
      </c>
      <c r="P225" s="3">
        <f t="shared" si="4"/>
        <v>0.6000977933</v>
      </c>
      <c r="Q225" s="4">
        <v>0.0184712078134205</v>
      </c>
      <c r="R225" s="4">
        <v>0.0464963785486837</v>
      </c>
      <c r="S225" s="3">
        <f t="shared" si="5"/>
        <v>0.6027387855</v>
      </c>
      <c r="W225" s="3"/>
    </row>
    <row r="226" ht="12.75" customHeight="1">
      <c r="A226" s="18" t="s">
        <v>98</v>
      </c>
      <c r="B226" s="18" t="s">
        <v>51</v>
      </c>
      <c r="C226" s="18" t="s">
        <v>73</v>
      </c>
      <c r="D226" s="18" t="s">
        <v>74</v>
      </c>
      <c r="E226" s="2">
        <v>516.898790771679</v>
      </c>
      <c r="F226" s="2">
        <v>512.874917915774</v>
      </c>
      <c r="G226" s="3">
        <f t="shared" si="1"/>
        <v>-0.007845719717</v>
      </c>
      <c r="H226" s="2">
        <v>480.386666666667</v>
      </c>
      <c r="I226" s="2">
        <v>354.823333333333</v>
      </c>
      <c r="J226" s="3">
        <f t="shared" si="2"/>
        <v>0.3538756376</v>
      </c>
      <c r="K226" s="2">
        <v>529.516666666667</v>
      </c>
      <c r="L226" s="2">
        <v>531.883333333333</v>
      </c>
      <c r="M226" s="3">
        <f t="shared" si="3"/>
        <v>0.004449597343</v>
      </c>
      <c r="N226" s="2">
        <v>9.64763107450696</v>
      </c>
      <c r="O226" s="2">
        <v>25.3029893305545</v>
      </c>
      <c r="P226" s="3">
        <f t="shared" si="4"/>
        <v>0.6187157593</v>
      </c>
      <c r="Q226" s="4">
        <v>0.0186644489148524</v>
      </c>
      <c r="R226" s="4">
        <v>0.0493355951844575</v>
      </c>
      <c r="S226" s="3">
        <f t="shared" si="5"/>
        <v>0.6216839212</v>
      </c>
      <c r="W226" s="3"/>
    </row>
    <row r="227" ht="12.75" customHeight="1">
      <c r="A227" s="18" t="s">
        <v>98</v>
      </c>
      <c r="B227" s="18" t="s">
        <v>44</v>
      </c>
      <c r="C227" s="18" t="s">
        <v>75</v>
      </c>
      <c r="D227" s="18" t="s">
        <v>76</v>
      </c>
      <c r="E227" s="2">
        <v>24.2648142164782</v>
      </c>
      <c r="F227" s="2">
        <v>24.2169005847953</v>
      </c>
      <c r="G227" s="3">
        <f t="shared" si="1"/>
        <v>-0.001978520394</v>
      </c>
      <c r="H227" s="2">
        <v>21.62</v>
      </c>
      <c r="I227" s="2">
        <v>20.72</v>
      </c>
      <c r="J227" s="3">
        <f t="shared" si="2"/>
        <v>0.04343629344</v>
      </c>
      <c r="K227" s="2">
        <v>25.76</v>
      </c>
      <c r="L227" s="2">
        <v>26.14</v>
      </c>
      <c r="M227" s="3">
        <f t="shared" si="3"/>
        <v>0.01453710788</v>
      </c>
      <c r="N227" s="2">
        <v>1.46986055611592</v>
      </c>
      <c r="O227" s="2">
        <v>1.56655483143187</v>
      </c>
      <c r="P227" s="3">
        <f t="shared" si="4"/>
        <v>0.06172415633</v>
      </c>
      <c r="Q227" s="4">
        <v>0.0605758009520526</v>
      </c>
      <c r="R227" s="4">
        <v>0.0646884941343582</v>
      </c>
      <c r="S227" s="3">
        <f t="shared" si="5"/>
        <v>0.06357688855</v>
      </c>
      <c r="W227" s="3"/>
    </row>
    <row r="228" ht="12.75" customHeight="1">
      <c r="A228" s="18" t="s">
        <v>98</v>
      </c>
      <c r="B228" s="18" t="s">
        <v>45</v>
      </c>
      <c r="C228" s="18" t="s">
        <v>75</v>
      </c>
      <c r="D228" s="18" t="s">
        <v>76</v>
      </c>
      <c r="E228" s="2">
        <v>24.8608387096774</v>
      </c>
      <c r="F228" s="2">
        <v>24.8432605531295</v>
      </c>
      <c r="G228" s="3">
        <f t="shared" si="1"/>
        <v>-0.0007075623794</v>
      </c>
      <c r="H228" s="2">
        <v>23.62</v>
      </c>
      <c r="I228" s="2">
        <v>23.14</v>
      </c>
      <c r="J228" s="3">
        <f t="shared" si="2"/>
        <v>0.02074330164</v>
      </c>
      <c r="K228" s="2">
        <v>25.76</v>
      </c>
      <c r="L228" s="2">
        <v>26.08</v>
      </c>
      <c r="M228" s="3">
        <f t="shared" si="3"/>
        <v>0.01226993865</v>
      </c>
      <c r="N228" s="2">
        <v>0.704684032897917</v>
      </c>
      <c r="O228" s="2">
        <v>0.764879129117063</v>
      </c>
      <c r="P228" s="3">
        <f t="shared" si="4"/>
        <v>0.07869883479</v>
      </c>
      <c r="Q228" s="4">
        <v>0.0283451431839107</v>
      </c>
      <c r="R228" s="4">
        <v>0.0307881941455028</v>
      </c>
      <c r="S228" s="3">
        <f t="shared" si="5"/>
        <v>0.07935025192</v>
      </c>
      <c r="W228" s="3"/>
    </row>
    <row r="229" ht="12.75" customHeight="1">
      <c r="A229" s="18" t="s">
        <v>98</v>
      </c>
      <c r="B229" s="18" t="s">
        <v>46</v>
      </c>
      <c r="C229" s="18" t="s">
        <v>75</v>
      </c>
      <c r="D229" s="18" t="s">
        <v>76</v>
      </c>
      <c r="E229" s="2">
        <v>24.8652357723577</v>
      </c>
      <c r="F229" s="2">
        <v>24.8560059171598</v>
      </c>
      <c r="G229" s="3">
        <f t="shared" si="1"/>
        <v>-0.0003713329981</v>
      </c>
      <c r="H229" s="2">
        <v>23.62</v>
      </c>
      <c r="I229" s="2">
        <v>22.12</v>
      </c>
      <c r="J229" s="3">
        <f t="shared" si="2"/>
        <v>0.0678119349</v>
      </c>
      <c r="K229" s="2">
        <v>25.72</v>
      </c>
      <c r="L229" s="2">
        <v>26.02</v>
      </c>
      <c r="M229" s="3">
        <f t="shared" si="3"/>
        <v>0.01152959262</v>
      </c>
      <c r="N229" s="2">
        <v>0.705768161928917</v>
      </c>
      <c r="O229" s="2">
        <v>0.770246729086622</v>
      </c>
      <c r="P229" s="3">
        <f t="shared" si="4"/>
        <v>0.08371157542</v>
      </c>
      <c r="Q229" s="4">
        <v>0.0283837309402675</v>
      </c>
      <c r="R229" s="4">
        <v>0.0309883547523164</v>
      </c>
      <c r="S229" s="3">
        <f t="shared" si="5"/>
        <v>0.08405169725</v>
      </c>
      <c r="W229" s="3"/>
    </row>
    <row r="230" ht="12.75" customHeight="1">
      <c r="A230" s="18" t="s">
        <v>98</v>
      </c>
      <c r="B230" s="18" t="s">
        <v>49</v>
      </c>
      <c r="C230" s="18" t="s">
        <v>75</v>
      </c>
      <c r="D230" s="18" t="s">
        <v>76</v>
      </c>
      <c r="E230" s="2">
        <v>24.6541924959217</v>
      </c>
      <c r="F230" s="2">
        <v>24.6448286140089</v>
      </c>
      <c r="G230" s="3">
        <f t="shared" si="1"/>
        <v>-0.0003799532169</v>
      </c>
      <c r="H230" s="2">
        <v>24.44</v>
      </c>
      <c r="I230" s="2">
        <v>23.54</v>
      </c>
      <c r="J230" s="3">
        <f t="shared" si="2"/>
        <v>0.03823279524</v>
      </c>
      <c r="K230" s="2">
        <v>24.82</v>
      </c>
      <c r="L230" s="2">
        <v>24.96</v>
      </c>
      <c r="M230" s="3">
        <f t="shared" si="3"/>
        <v>0.005608974359</v>
      </c>
      <c r="N230" s="2">
        <v>0.104494779597857</v>
      </c>
      <c r="O230" s="2">
        <v>0.137606161408668</v>
      </c>
      <c r="P230" s="3">
        <f t="shared" si="4"/>
        <v>0.2406242676</v>
      </c>
      <c r="Q230" s="4">
        <v>0.00423841825746847</v>
      </c>
      <c r="R230" s="4">
        <v>0.00558357144875611</v>
      </c>
      <c r="S230" s="3">
        <f t="shared" si="5"/>
        <v>0.2409126853</v>
      </c>
      <c r="W230" s="3"/>
    </row>
    <row r="231" ht="12.75" customHeight="1">
      <c r="A231" s="18" t="s">
        <v>98</v>
      </c>
      <c r="B231" s="18" t="s">
        <v>50</v>
      </c>
      <c r="C231" s="18" t="s">
        <v>75</v>
      </c>
      <c r="D231" s="18" t="s">
        <v>76</v>
      </c>
      <c r="E231" s="2">
        <v>24.6395339805825</v>
      </c>
      <c r="F231" s="2">
        <v>24.625831842576</v>
      </c>
      <c r="G231" s="3">
        <f t="shared" si="1"/>
        <v>-0.0005564132044</v>
      </c>
      <c r="H231" s="2">
        <v>24.38</v>
      </c>
      <c r="I231" s="2">
        <v>23.42</v>
      </c>
      <c r="J231" s="3">
        <f t="shared" si="2"/>
        <v>0.04099060632</v>
      </c>
      <c r="K231" s="2">
        <v>24.82</v>
      </c>
      <c r="L231" s="2">
        <v>24.96</v>
      </c>
      <c r="M231" s="3">
        <f t="shared" si="3"/>
        <v>0.005608974359</v>
      </c>
      <c r="N231" s="2">
        <v>0.114326722702994</v>
      </c>
      <c r="O231" s="2">
        <v>0.157169110764483</v>
      </c>
      <c r="P231" s="3">
        <f t="shared" si="4"/>
        <v>0.2725878377</v>
      </c>
      <c r="Q231" s="4">
        <v>0.00463997098293705</v>
      </c>
      <c r="R231" s="4">
        <v>0.00638228636373415</v>
      </c>
      <c r="S231" s="3">
        <f t="shared" si="5"/>
        <v>0.2729923544</v>
      </c>
      <c r="W231" s="3"/>
    </row>
    <row r="232" ht="12.75" customHeight="1">
      <c r="A232" s="18" t="s">
        <v>98</v>
      </c>
      <c r="B232" s="18" t="s">
        <v>51</v>
      </c>
      <c r="C232" s="18" t="s">
        <v>75</v>
      </c>
      <c r="D232" s="18" t="s">
        <v>76</v>
      </c>
      <c r="E232" s="2">
        <v>24.7004235294118</v>
      </c>
      <c r="F232" s="2">
        <v>24.6958886509636</v>
      </c>
      <c r="G232" s="3">
        <f t="shared" si="1"/>
        <v>-0.000183628883</v>
      </c>
      <c r="H232" s="2">
        <v>24.54</v>
      </c>
      <c r="I232" s="2">
        <v>24.02</v>
      </c>
      <c r="J232" s="3">
        <f t="shared" si="2"/>
        <v>0.02164862614</v>
      </c>
      <c r="K232" s="2">
        <v>24.82</v>
      </c>
      <c r="L232" s="2">
        <v>24.98</v>
      </c>
      <c r="M232" s="3">
        <f t="shared" si="3"/>
        <v>0.006405124099</v>
      </c>
      <c r="N232" s="2">
        <v>0.0649005728073445</v>
      </c>
      <c r="O232" s="2">
        <v>0.0944115069213671</v>
      </c>
      <c r="P232" s="3">
        <f t="shared" si="4"/>
        <v>0.3125777257</v>
      </c>
      <c r="Q232" s="4">
        <v>0.00262750850122326</v>
      </c>
      <c r="R232" s="4">
        <v>0.00382296455315785</v>
      </c>
      <c r="S232" s="3">
        <f t="shared" si="5"/>
        <v>0.3127039331</v>
      </c>
      <c r="W232" s="3"/>
    </row>
    <row r="233" ht="12.75" customHeight="1">
      <c r="A233" s="18" t="s">
        <v>98</v>
      </c>
      <c r="B233" s="18" t="s">
        <v>44</v>
      </c>
      <c r="C233" s="18" t="s">
        <v>77</v>
      </c>
      <c r="D233" s="18" t="s">
        <v>68</v>
      </c>
      <c r="E233" s="2">
        <v>4.13418152350081</v>
      </c>
      <c r="F233" s="2">
        <v>4.24021442495127</v>
      </c>
      <c r="G233" s="3">
        <f t="shared" si="1"/>
        <v>0.02500649515</v>
      </c>
      <c r="H233" s="2">
        <v>0.336666666666667</v>
      </c>
      <c r="I233" s="2">
        <v>0.33</v>
      </c>
      <c r="J233" s="3">
        <f t="shared" si="2"/>
        <v>0.0202020202</v>
      </c>
      <c r="K233" s="2">
        <v>7.37333333333333</v>
      </c>
      <c r="L233" s="2">
        <v>37.3033333333333</v>
      </c>
      <c r="M233" s="3">
        <f t="shared" si="3"/>
        <v>0.802341167</v>
      </c>
      <c r="N233" s="2">
        <v>2.36653183511055</v>
      </c>
      <c r="O233" s="2">
        <v>2.94919506647054</v>
      </c>
      <c r="P233" s="3">
        <f t="shared" si="4"/>
        <v>0.1975668676</v>
      </c>
      <c r="Q233" s="4">
        <v>0.572430557695148</v>
      </c>
      <c r="R233" s="4">
        <v>0.695529699893524</v>
      </c>
      <c r="S233" s="3">
        <f t="shared" si="5"/>
        <v>0.1769861765</v>
      </c>
      <c r="W233" s="3"/>
    </row>
    <row r="234" ht="12.75" customHeight="1">
      <c r="A234" s="18" t="s">
        <v>98</v>
      </c>
      <c r="B234" s="18" t="s">
        <v>45</v>
      </c>
      <c r="C234" s="18" t="s">
        <v>77</v>
      </c>
      <c r="D234" s="18" t="s">
        <v>68</v>
      </c>
      <c r="E234" s="2">
        <v>3.63419633225458</v>
      </c>
      <c r="F234" s="2">
        <v>3.64383309073265</v>
      </c>
      <c r="G234" s="3">
        <f t="shared" si="1"/>
        <v>0.002644676152</v>
      </c>
      <c r="H234" s="2">
        <v>0.34</v>
      </c>
      <c r="I234" s="2">
        <v>0.33</v>
      </c>
      <c r="J234" s="3">
        <f t="shared" si="2"/>
        <v>0.0303030303</v>
      </c>
      <c r="K234" s="2">
        <v>6.2</v>
      </c>
      <c r="L234" s="2">
        <v>11.4166666666667</v>
      </c>
      <c r="M234" s="3">
        <f t="shared" si="3"/>
        <v>0.4569343066</v>
      </c>
      <c r="N234" s="2">
        <v>2.20132048912488</v>
      </c>
      <c r="O234" s="2">
        <v>2.35886966075048</v>
      </c>
      <c r="P234" s="3">
        <f t="shared" si="4"/>
        <v>0.06679011318</v>
      </c>
      <c r="Q234" s="4">
        <v>0.605724151330929</v>
      </c>
      <c r="R234" s="4">
        <v>0.647359415761875</v>
      </c>
      <c r="S234" s="3">
        <f t="shared" si="5"/>
        <v>0.06431553078</v>
      </c>
      <c r="W234" s="3"/>
    </row>
    <row r="235" ht="12.75" customHeight="1">
      <c r="A235" s="18" t="s">
        <v>98</v>
      </c>
      <c r="B235" s="18" t="s">
        <v>46</v>
      </c>
      <c r="C235" s="18" t="s">
        <v>77</v>
      </c>
      <c r="D235" s="18" t="s">
        <v>68</v>
      </c>
      <c r="E235" s="2">
        <v>3.68311403508772</v>
      </c>
      <c r="F235" s="2">
        <v>3.68908777120316</v>
      </c>
      <c r="G235" s="3">
        <f t="shared" si="1"/>
        <v>0.001619298994</v>
      </c>
      <c r="H235" s="2">
        <v>0.373333333333333</v>
      </c>
      <c r="I235" s="2">
        <v>0.33</v>
      </c>
      <c r="J235" s="3">
        <f t="shared" si="2"/>
        <v>0.1313131313</v>
      </c>
      <c r="K235" s="2">
        <v>6.41</v>
      </c>
      <c r="L235" s="2">
        <v>11.0033333333333</v>
      </c>
      <c r="M235" s="3">
        <f t="shared" si="3"/>
        <v>0.4174492578</v>
      </c>
      <c r="N235" s="2">
        <v>2.25614704217169</v>
      </c>
      <c r="O235" s="2">
        <v>2.40879302245793</v>
      </c>
      <c r="P235" s="3">
        <f t="shared" si="4"/>
        <v>0.06337031819</v>
      </c>
      <c r="Q235" s="4">
        <v>0.612565079625062</v>
      </c>
      <c r="R235" s="4">
        <v>0.652950857190456</v>
      </c>
      <c r="S235" s="3">
        <f t="shared" si="5"/>
        <v>0.06185117474</v>
      </c>
      <c r="W235" s="3"/>
    </row>
    <row r="236" ht="12.75" customHeight="1">
      <c r="A236" s="18" t="s">
        <v>98</v>
      </c>
      <c r="B236" s="18" t="s">
        <v>49</v>
      </c>
      <c r="C236" s="18" t="s">
        <v>77</v>
      </c>
      <c r="D236" s="18" t="s">
        <v>68</v>
      </c>
      <c r="E236" s="2">
        <v>0.338926905132193</v>
      </c>
      <c r="F236" s="2">
        <v>0.343129657228018</v>
      </c>
      <c r="G236" s="3">
        <f t="shared" si="1"/>
        <v>0.01224829159</v>
      </c>
      <c r="H236" s="2">
        <v>0.33</v>
      </c>
      <c r="I236" s="2">
        <v>0.33</v>
      </c>
      <c r="J236" s="3">
        <f t="shared" si="2"/>
        <v>0</v>
      </c>
      <c r="K236" s="2">
        <v>0.36</v>
      </c>
      <c r="L236" s="2">
        <v>0.586666666666667</v>
      </c>
      <c r="M236" s="3">
        <f t="shared" si="3"/>
        <v>0.3863636364</v>
      </c>
      <c r="N236" s="2">
        <v>0.00729912820570576</v>
      </c>
      <c r="O236" s="2">
        <v>0.024909952184004</v>
      </c>
      <c r="P236" s="3">
        <f t="shared" si="4"/>
        <v>0.7069794373</v>
      </c>
      <c r="Q236" s="4">
        <v>0.0215359952107044</v>
      </c>
      <c r="R236" s="4">
        <v>0.0725963252061616</v>
      </c>
      <c r="S236" s="3">
        <f t="shared" si="5"/>
        <v>0.7033459318</v>
      </c>
      <c r="W236" s="3"/>
    </row>
    <row r="237" ht="12.75" customHeight="1">
      <c r="A237" s="18" t="s">
        <v>98</v>
      </c>
      <c r="B237" s="18" t="s">
        <v>50</v>
      </c>
      <c r="C237" s="18" t="s">
        <v>77</v>
      </c>
      <c r="D237" s="18" t="s">
        <v>68</v>
      </c>
      <c r="E237" s="2">
        <v>0.338717948717949</v>
      </c>
      <c r="F237" s="2">
        <v>0.342242098986285</v>
      </c>
      <c r="G237" s="3">
        <f t="shared" si="1"/>
        <v>0.01029724361</v>
      </c>
      <c r="H237" s="2">
        <v>0.33</v>
      </c>
      <c r="I237" s="2">
        <v>0.33</v>
      </c>
      <c r="J237" s="3">
        <f t="shared" si="2"/>
        <v>0</v>
      </c>
      <c r="K237" s="2">
        <v>0.36</v>
      </c>
      <c r="L237" s="2">
        <v>0.52</v>
      </c>
      <c r="M237" s="3">
        <f t="shared" si="3"/>
        <v>0.3076923077</v>
      </c>
      <c r="N237" s="2">
        <v>0.00735789042504524</v>
      </c>
      <c r="O237" s="2">
        <v>0.021603893642505</v>
      </c>
      <c r="P237" s="3">
        <f t="shared" si="4"/>
        <v>0.6594183184</v>
      </c>
      <c r="Q237" s="4">
        <v>0.0217227650701563</v>
      </c>
      <c r="R237" s="4">
        <v>0.0631245942755007</v>
      </c>
      <c r="S237" s="3">
        <f t="shared" si="5"/>
        <v>0.6558747772</v>
      </c>
      <c r="W237" s="3"/>
    </row>
    <row r="238" ht="12.75" customHeight="1">
      <c r="A238" s="18" t="s">
        <v>98</v>
      </c>
      <c r="B238" s="18" t="s">
        <v>51</v>
      </c>
      <c r="C238" s="18" t="s">
        <v>77</v>
      </c>
      <c r="D238" s="18" t="s">
        <v>68</v>
      </c>
      <c r="E238" s="2">
        <v>0.338149812734082</v>
      </c>
      <c r="F238" s="2">
        <v>0.342127052105639</v>
      </c>
      <c r="G238" s="3">
        <f t="shared" si="1"/>
        <v>0.01162503622</v>
      </c>
      <c r="H238" s="2">
        <v>0.33</v>
      </c>
      <c r="I238" s="2">
        <v>0.33</v>
      </c>
      <c r="J238" s="3">
        <f t="shared" si="2"/>
        <v>0</v>
      </c>
      <c r="K238" s="2">
        <v>0.366666666666667</v>
      </c>
      <c r="L238" s="2">
        <v>0.493333333333333</v>
      </c>
      <c r="M238" s="3">
        <f t="shared" si="3"/>
        <v>0.2567567568</v>
      </c>
      <c r="N238" s="2">
        <v>0.00746345974205052</v>
      </c>
      <c r="O238" s="2">
        <v>0.0222708441538833</v>
      </c>
      <c r="P238" s="3">
        <f t="shared" si="4"/>
        <v>0.6648775551</v>
      </c>
      <c r="Q238" s="4">
        <v>0.0220714590426809</v>
      </c>
      <c r="R238" s="4">
        <v>0.0650952446373833</v>
      </c>
      <c r="S238" s="3">
        <f t="shared" si="5"/>
        <v>0.660935923</v>
      </c>
      <c r="W238" s="3"/>
    </row>
    <row r="239" ht="12.75" customHeight="1">
      <c r="A239" s="18" t="s">
        <v>98</v>
      </c>
      <c r="B239" s="18" t="s">
        <v>44</v>
      </c>
      <c r="C239" s="18" t="s">
        <v>78</v>
      </c>
      <c r="D239" s="18" t="s">
        <v>41</v>
      </c>
      <c r="E239" s="2">
        <v>155.382790445168</v>
      </c>
      <c r="F239" s="2">
        <v>153.858947368421</v>
      </c>
      <c r="G239" s="3">
        <f t="shared" si="1"/>
        <v>-0.00990415639</v>
      </c>
      <c r="H239" s="2">
        <v>112.706666666667</v>
      </c>
      <c r="I239" s="2">
        <v>3.37333333333333</v>
      </c>
      <c r="J239" s="3">
        <f t="shared" si="2"/>
        <v>32.41106719</v>
      </c>
      <c r="K239" s="2">
        <v>184.316666666667</v>
      </c>
      <c r="L239" s="2">
        <v>212.726666666667</v>
      </c>
      <c r="M239" s="3">
        <f t="shared" si="3"/>
        <v>0.1335516625</v>
      </c>
      <c r="N239" s="2">
        <v>18.6840742590423</v>
      </c>
      <c r="O239" s="2">
        <v>25.1764658926316</v>
      </c>
      <c r="P239" s="3">
        <f t="shared" si="4"/>
        <v>0.2578754167</v>
      </c>
      <c r="Q239" s="4">
        <v>0.12024545450312</v>
      </c>
      <c r="R239" s="4">
        <v>0.163633420891315</v>
      </c>
      <c r="S239" s="3">
        <f t="shared" si="5"/>
        <v>0.2651534519</v>
      </c>
      <c r="W239" s="3"/>
    </row>
    <row r="240" ht="12.75" customHeight="1">
      <c r="A240" s="18" t="s">
        <v>98</v>
      </c>
      <c r="B240" s="18" t="s">
        <v>45</v>
      </c>
      <c r="C240" s="18" t="s">
        <v>78</v>
      </c>
      <c r="D240" s="18" t="s">
        <v>41</v>
      </c>
      <c r="E240" s="2">
        <v>154.320383576445</v>
      </c>
      <c r="F240" s="2">
        <v>153.308272683164</v>
      </c>
      <c r="G240" s="3">
        <f t="shared" si="1"/>
        <v>-0.006601802209</v>
      </c>
      <c r="H240" s="2">
        <v>113.043333333333</v>
      </c>
      <c r="I240" s="2">
        <v>41.5933333333333</v>
      </c>
      <c r="J240" s="3">
        <f t="shared" si="2"/>
        <v>1.717823369</v>
      </c>
      <c r="K240" s="2">
        <v>186.39</v>
      </c>
      <c r="L240" s="2">
        <v>213.67</v>
      </c>
      <c r="M240" s="3">
        <f t="shared" si="3"/>
        <v>0.1276735152</v>
      </c>
      <c r="N240" s="2">
        <v>18.5425877745962</v>
      </c>
      <c r="O240" s="2">
        <v>23.7884872303562</v>
      </c>
      <c r="P240" s="3">
        <f t="shared" si="4"/>
        <v>0.2205226169</v>
      </c>
      <c r="Q240" s="4">
        <v>0.120156439122709</v>
      </c>
      <c r="R240" s="4">
        <v>0.155167668476175</v>
      </c>
      <c r="S240" s="3">
        <f t="shared" si="5"/>
        <v>0.2256348226</v>
      </c>
      <c r="W240" s="3"/>
    </row>
    <row r="241" ht="12.75" customHeight="1">
      <c r="A241" s="18" t="s">
        <v>98</v>
      </c>
      <c r="B241" s="18" t="s">
        <v>46</v>
      </c>
      <c r="C241" s="18" t="s">
        <v>78</v>
      </c>
      <c r="D241" s="18" t="s">
        <v>41</v>
      </c>
      <c r="E241" s="2">
        <v>155.500106907895</v>
      </c>
      <c r="F241" s="2">
        <v>153.972413708087</v>
      </c>
      <c r="G241" s="3">
        <f t="shared" si="1"/>
        <v>-0.009921863034</v>
      </c>
      <c r="H241" s="2">
        <v>112.42</v>
      </c>
      <c r="I241" s="2">
        <v>1.32333333333333</v>
      </c>
      <c r="J241" s="3">
        <f t="shared" si="2"/>
        <v>83.95214106</v>
      </c>
      <c r="K241" s="2">
        <v>186.863333333333</v>
      </c>
      <c r="L241" s="2">
        <v>208.62</v>
      </c>
      <c r="M241" s="3">
        <f t="shared" si="3"/>
        <v>0.104288499</v>
      </c>
      <c r="N241" s="2">
        <v>18.7199469266004</v>
      </c>
      <c r="O241" s="2">
        <v>25.7625723097116</v>
      </c>
      <c r="P241" s="3">
        <f t="shared" si="4"/>
        <v>0.273366545</v>
      </c>
      <c r="Q241" s="4">
        <v>0.120385428015741</v>
      </c>
      <c r="R241" s="4">
        <v>0.167319402802598</v>
      </c>
      <c r="S241" s="3">
        <f t="shared" si="5"/>
        <v>0.2805052732</v>
      </c>
      <c r="W241" s="3"/>
    </row>
    <row r="242" ht="12.75" customHeight="1">
      <c r="A242" s="18" t="s">
        <v>98</v>
      </c>
      <c r="B242" s="18" t="s">
        <v>49</v>
      </c>
      <c r="C242" s="18" t="s">
        <v>78</v>
      </c>
      <c r="D242" s="18" t="s">
        <v>41</v>
      </c>
      <c r="E242" s="2">
        <v>162.770923161968</v>
      </c>
      <c r="F242" s="2">
        <v>161.12522106309</v>
      </c>
      <c r="G242" s="3">
        <f t="shared" si="1"/>
        <v>-0.01021380817</v>
      </c>
      <c r="H242" s="2">
        <v>122.823333333333</v>
      </c>
      <c r="I242" s="2">
        <v>70.67</v>
      </c>
      <c r="J242" s="3">
        <f t="shared" si="2"/>
        <v>0.7379840574</v>
      </c>
      <c r="K242" s="2">
        <v>182.453333333333</v>
      </c>
      <c r="L242" s="2">
        <v>197.46</v>
      </c>
      <c r="M242" s="3">
        <f t="shared" si="3"/>
        <v>0.07599851447</v>
      </c>
      <c r="N242" s="2">
        <v>10.9610191401867</v>
      </c>
      <c r="O242" s="2">
        <v>17.590073390379</v>
      </c>
      <c r="P242" s="3">
        <f t="shared" si="4"/>
        <v>0.3768633651</v>
      </c>
      <c r="Q242" s="4">
        <v>0.0673401546618971</v>
      </c>
      <c r="R242" s="4">
        <v>0.109170204852606</v>
      </c>
      <c r="S242" s="3">
        <f t="shared" si="5"/>
        <v>0.3831636136</v>
      </c>
      <c r="W242" s="3"/>
    </row>
    <row r="243" ht="12.75" customHeight="1">
      <c r="A243" s="18" t="s">
        <v>98</v>
      </c>
      <c r="B243" s="18" t="s">
        <v>50</v>
      </c>
      <c r="C243" s="18" t="s">
        <v>78</v>
      </c>
      <c r="D243" s="18" t="s">
        <v>41</v>
      </c>
      <c r="E243" s="2">
        <v>163.582717031146</v>
      </c>
      <c r="F243" s="2">
        <v>161.769224806202</v>
      </c>
      <c r="G243" s="3">
        <f t="shared" si="1"/>
        <v>-0.01121036605</v>
      </c>
      <c r="H243" s="2">
        <v>119.733333333333</v>
      </c>
      <c r="I243" s="2">
        <v>72.54</v>
      </c>
      <c r="J243" s="3">
        <f t="shared" si="2"/>
        <v>0.6505835861</v>
      </c>
      <c r="K243" s="2">
        <v>183.226666666667</v>
      </c>
      <c r="L243" s="2">
        <v>192.163333333333</v>
      </c>
      <c r="M243" s="3">
        <f t="shared" si="3"/>
        <v>0.04650557685</v>
      </c>
      <c r="N243" s="2">
        <v>12.0730864239075</v>
      </c>
      <c r="O243" s="2">
        <v>18.2616368063878</v>
      </c>
      <c r="P243" s="3">
        <f t="shared" si="4"/>
        <v>0.3388825683</v>
      </c>
      <c r="Q243" s="4">
        <v>0.0738041685761265</v>
      </c>
      <c r="R243" s="4">
        <v>0.112886964923428</v>
      </c>
      <c r="S243" s="3">
        <f t="shared" si="5"/>
        <v>0.3462117736</v>
      </c>
      <c r="W243" s="3"/>
    </row>
    <row r="244" ht="12.75" customHeight="1">
      <c r="A244" s="18" t="s">
        <v>98</v>
      </c>
      <c r="B244" s="18" t="s">
        <v>51</v>
      </c>
      <c r="C244" s="18" t="s">
        <v>78</v>
      </c>
      <c r="D244" s="18" t="s">
        <v>41</v>
      </c>
      <c r="E244" s="2">
        <v>164.589904534606</v>
      </c>
      <c r="F244" s="2">
        <v>162.980720913633</v>
      </c>
      <c r="G244" s="3">
        <f t="shared" si="1"/>
        <v>-0.009873459953</v>
      </c>
      <c r="H244" s="2">
        <v>129.803333333333</v>
      </c>
      <c r="I244" s="2">
        <v>52.1666666666667</v>
      </c>
      <c r="J244" s="3">
        <f t="shared" si="2"/>
        <v>1.488242812</v>
      </c>
      <c r="K244" s="2">
        <v>184.646666666667</v>
      </c>
      <c r="L244" s="2">
        <v>194.22</v>
      </c>
      <c r="M244" s="3">
        <f t="shared" si="3"/>
        <v>0.04929118182</v>
      </c>
      <c r="N244" s="2">
        <v>10.5558888473791</v>
      </c>
      <c r="O244" s="2">
        <v>17.3375766988406</v>
      </c>
      <c r="P244" s="3">
        <f t="shared" si="4"/>
        <v>0.3911554636</v>
      </c>
      <c r="Q244" s="4">
        <v>0.064134485509466</v>
      </c>
      <c r="R244" s="4">
        <v>0.106378083258253</v>
      </c>
      <c r="S244" s="3">
        <f t="shared" si="5"/>
        <v>0.3971080927</v>
      </c>
      <c r="W244" s="3"/>
    </row>
    <row r="245" ht="12.75" customHeight="1">
      <c r="A245" s="18" t="s">
        <v>98</v>
      </c>
      <c r="B245" s="18" t="s">
        <v>44</v>
      </c>
      <c r="C245" s="18" t="s">
        <v>79</v>
      </c>
      <c r="D245" s="18" t="s">
        <v>80</v>
      </c>
      <c r="E245" s="2">
        <v>392.693349619978</v>
      </c>
      <c r="F245" s="2">
        <v>442.23712962963</v>
      </c>
      <c r="G245" s="3">
        <f t="shared" si="1"/>
        <v>0.1120298968</v>
      </c>
      <c r="H245" s="2">
        <v>77.8233333333333</v>
      </c>
      <c r="I245" s="2">
        <v>37.1966666666667</v>
      </c>
      <c r="J245" s="3">
        <f t="shared" si="2"/>
        <v>1.092212564</v>
      </c>
      <c r="K245" s="2">
        <v>1660.59</v>
      </c>
      <c r="L245" s="2">
        <v>1699.97</v>
      </c>
      <c r="M245" s="3">
        <f t="shared" si="3"/>
        <v>0.02316511468</v>
      </c>
      <c r="N245" s="2">
        <v>487.00574806406</v>
      </c>
      <c r="O245" s="2">
        <v>548.714041165385</v>
      </c>
      <c r="P245" s="3">
        <f t="shared" si="4"/>
        <v>0.1124598397</v>
      </c>
      <c r="Q245" s="4">
        <v>1.24016805615718</v>
      </c>
      <c r="R245" s="4">
        <v>1.24076881926429</v>
      </c>
      <c r="S245" s="3">
        <f t="shared" si="5"/>
        <v>0.0004841861738</v>
      </c>
      <c r="W245" s="3"/>
    </row>
    <row r="246" ht="12.75" customHeight="1">
      <c r="A246" s="18" t="s">
        <v>98</v>
      </c>
      <c r="B246" s="18" t="s">
        <v>45</v>
      </c>
      <c r="C246" s="18" t="s">
        <v>79</v>
      </c>
      <c r="D246" s="18" t="s">
        <v>80</v>
      </c>
      <c r="E246" s="2">
        <v>429.886110210697</v>
      </c>
      <c r="F246" s="2">
        <v>476.044352256186</v>
      </c>
      <c r="G246" s="3">
        <f t="shared" si="1"/>
        <v>0.0969620621</v>
      </c>
      <c r="H246" s="2">
        <v>91.7366666666667</v>
      </c>
      <c r="I246" s="2">
        <v>61.4433333333333</v>
      </c>
      <c r="J246" s="3">
        <f t="shared" si="2"/>
        <v>0.493028807</v>
      </c>
      <c r="K246" s="2">
        <v>1651.33333333333</v>
      </c>
      <c r="L246" s="2">
        <v>1699.31666666667</v>
      </c>
      <c r="M246" s="3">
        <f t="shared" si="3"/>
        <v>0.0282368403</v>
      </c>
      <c r="N246" s="2">
        <v>485.78442239955</v>
      </c>
      <c r="O246" s="2">
        <v>543.894986763317</v>
      </c>
      <c r="P246" s="3">
        <f t="shared" si="4"/>
        <v>0.106841515</v>
      </c>
      <c r="Q246" s="4">
        <v>1.1300305147367</v>
      </c>
      <c r="R246" s="4">
        <v>1.14253006927938</v>
      </c>
      <c r="S246" s="3">
        <f t="shared" si="5"/>
        <v>0.01094024121</v>
      </c>
      <c r="W246" s="3"/>
    </row>
    <row r="247" ht="12.75" customHeight="1">
      <c r="A247" s="18" t="s">
        <v>98</v>
      </c>
      <c r="B247" s="18" t="s">
        <v>46</v>
      </c>
      <c r="C247" s="18" t="s">
        <v>79</v>
      </c>
      <c r="D247" s="18" t="s">
        <v>80</v>
      </c>
      <c r="E247" s="2">
        <v>417.455586622807</v>
      </c>
      <c r="F247" s="2">
        <v>463.193860946746</v>
      </c>
      <c r="G247" s="3">
        <f t="shared" si="1"/>
        <v>0.09874542428</v>
      </c>
      <c r="H247" s="2">
        <v>88.5533333333333</v>
      </c>
      <c r="I247" s="2">
        <v>54.47</v>
      </c>
      <c r="J247" s="3">
        <f t="shared" si="2"/>
        <v>0.6257266997</v>
      </c>
      <c r="K247" s="2">
        <v>1494.67</v>
      </c>
      <c r="L247" s="2">
        <v>1700.32666666667</v>
      </c>
      <c r="M247" s="3">
        <f t="shared" si="3"/>
        <v>0.1209512682</v>
      </c>
      <c r="N247" s="2">
        <v>461.042804004717</v>
      </c>
      <c r="O247" s="2">
        <v>522.285420317992</v>
      </c>
      <c r="P247" s="3">
        <f t="shared" si="4"/>
        <v>0.1172589047</v>
      </c>
      <c r="Q247" s="4">
        <v>1.10441162791599</v>
      </c>
      <c r="R247" s="4">
        <v>1.12757414195962</v>
      </c>
      <c r="S247" s="3">
        <f t="shared" si="5"/>
        <v>0.02054189892</v>
      </c>
      <c r="W247" s="3"/>
    </row>
    <row r="248" ht="12.75" customHeight="1">
      <c r="A248" s="18" t="s">
        <v>98</v>
      </c>
      <c r="B248" s="18" t="s">
        <v>49</v>
      </c>
      <c r="C248" s="18" t="s">
        <v>79</v>
      </c>
      <c r="D248" s="18" t="s">
        <v>80</v>
      </c>
      <c r="E248" s="2">
        <v>1651.76104477612</v>
      </c>
      <c r="F248" s="2">
        <v>1638.85463984103</v>
      </c>
      <c r="G248" s="3">
        <f t="shared" si="1"/>
        <v>-0.007875259112</v>
      </c>
      <c r="H248" s="2">
        <v>1557.25</v>
      </c>
      <c r="I248" s="2">
        <v>1085.89333333333</v>
      </c>
      <c r="J248" s="3">
        <f t="shared" si="2"/>
        <v>0.4340727143</v>
      </c>
      <c r="K248" s="2">
        <v>1692.82</v>
      </c>
      <c r="L248" s="2">
        <v>1702.75333333333</v>
      </c>
      <c r="M248" s="3">
        <f t="shared" si="3"/>
        <v>0.005833688966</v>
      </c>
      <c r="N248" s="2">
        <v>30.1173148384432</v>
      </c>
      <c r="O248" s="2">
        <v>83.2157949979823</v>
      </c>
      <c r="P248" s="3">
        <f t="shared" si="4"/>
        <v>0.6380817507</v>
      </c>
      <c r="Q248" s="4">
        <v>0.0182334575171709</v>
      </c>
      <c r="R248" s="4">
        <v>0.0507768004403698</v>
      </c>
      <c r="S248" s="3">
        <f t="shared" si="5"/>
        <v>0.64090968</v>
      </c>
      <c r="W248" s="3"/>
    </row>
    <row r="249" ht="12.75" customHeight="1">
      <c r="A249" s="18" t="s">
        <v>98</v>
      </c>
      <c r="B249" s="18" t="s">
        <v>50</v>
      </c>
      <c r="C249" s="18" t="s">
        <v>79</v>
      </c>
      <c r="D249" s="18" t="s">
        <v>80</v>
      </c>
      <c r="E249" s="2">
        <v>1652.85887342611</v>
      </c>
      <c r="F249" s="2">
        <v>1641.95098389982</v>
      </c>
      <c r="G249" s="3">
        <f t="shared" si="1"/>
        <v>-0.006643249179</v>
      </c>
      <c r="H249" s="2">
        <v>1559.66666666667</v>
      </c>
      <c r="I249" s="2">
        <v>1081.54333333333</v>
      </c>
      <c r="J249" s="3">
        <f t="shared" si="2"/>
        <v>0.4420750594</v>
      </c>
      <c r="K249" s="2">
        <v>1693.16666666667</v>
      </c>
      <c r="L249" s="2">
        <v>1703.62</v>
      </c>
      <c r="M249" s="3">
        <f t="shared" si="3"/>
        <v>0.006135953636</v>
      </c>
      <c r="N249" s="2">
        <v>30.4985011593142</v>
      </c>
      <c r="O249" s="2">
        <v>76.3203295800942</v>
      </c>
      <c r="P249" s="3">
        <f t="shared" si="4"/>
        <v>0.6003882409</v>
      </c>
      <c r="Q249" s="4">
        <v>0.0184519692816216</v>
      </c>
      <c r="R249" s="4">
        <v>0.0464814908169942</v>
      </c>
      <c r="S249" s="3">
        <f t="shared" si="5"/>
        <v>0.6030254418</v>
      </c>
      <c r="W249" s="3"/>
    </row>
    <row r="250" ht="12.75" customHeight="1">
      <c r="A250" s="18" t="s">
        <v>98</v>
      </c>
      <c r="B250" s="18" t="s">
        <v>51</v>
      </c>
      <c r="C250" s="18" t="s">
        <v>79</v>
      </c>
      <c r="D250" s="18" t="s">
        <v>80</v>
      </c>
      <c r="E250" s="2">
        <v>1655.09491646778</v>
      </c>
      <c r="F250" s="2">
        <v>1642.21083511777</v>
      </c>
      <c r="G250" s="3">
        <f t="shared" si="1"/>
        <v>-0.007845570785</v>
      </c>
      <c r="H250" s="2">
        <v>1538.47</v>
      </c>
      <c r="I250" s="2">
        <v>1136.62333333333</v>
      </c>
      <c r="J250" s="3">
        <f t="shared" si="2"/>
        <v>0.35354427</v>
      </c>
      <c r="K250" s="2">
        <v>1695.41</v>
      </c>
      <c r="L250" s="2">
        <v>1703.26333333333</v>
      </c>
      <c r="M250" s="3">
        <f t="shared" si="3"/>
        <v>0.004610756998</v>
      </c>
      <c r="N250" s="2">
        <v>30.8863064309491</v>
      </c>
      <c r="O250" s="2">
        <v>81.001400615137</v>
      </c>
      <c r="P250" s="3">
        <f t="shared" si="4"/>
        <v>0.6186941683</v>
      </c>
      <c r="Q250" s="4">
        <v>0.0186613505507376</v>
      </c>
      <c r="R250" s="4">
        <v>0.0493246049063657</v>
      </c>
      <c r="S250" s="3">
        <f t="shared" si="5"/>
        <v>0.6216624424</v>
      </c>
      <c r="W250" s="3"/>
    </row>
    <row r="251" ht="12.75" customHeight="1">
      <c r="A251" s="18" t="s">
        <v>98</v>
      </c>
      <c r="B251" s="18" t="s">
        <v>44</v>
      </c>
      <c r="C251" s="18" t="s">
        <v>81</v>
      </c>
      <c r="D251" s="18" t="s">
        <v>82</v>
      </c>
      <c r="E251" s="2">
        <v>183.595238870793</v>
      </c>
      <c r="F251" s="2">
        <v>206.821296296296</v>
      </c>
      <c r="G251" s="3">
        <f t="shared" si="1"/>
        <v>0.112300125</v>
      </c>
      <c r="H251" s="2">
        <v>36.0166666666667</v>
      </c>
      <c r="I251" s="2">
        <v>16.9233333333333</v>
      </c>
      <c r="J251" s="3">
        <f t="shared" si="2"/>
        <v>1.12822533</v>
      </c>
      <c r="K251" s="2">
        <v>777.516666666667</v>
      </c>
      <c r="L251" s="2">
        <v>796.363333333333</v>
      </c>
      <c r="M251" s="3">
        <f t="shared" si="3"/>
        <v>0.02366591464</v>
      </c>
      <c r="N251" s="2">
        <v>228.291508348628</v>
      </c>
      <c r="O251" s="2">
        <v>257.220083851229</v>
      </c>
      <c r="P251" s="3">
        <f t="shared" si="4"/>
        <v>0.1124662393</v>
      </c>
      <c r="Q251" s="4">
        <v>1.24345004670459</v>
      </c>
      <c r="R251" s="4">
        <v>1.24368277569797</v>
      </c>
      <c r="S251" s="3">
        <f t="shared" si="5"/>
        <v>0.0001871289029</v>
      </c>
      <c r="W251" s="3"/>
    </row>
    <row r="252" ht="12.75" customHeight="1">
      <c r="A252" s="18" t="s">
        <v>98</v>
      </c>
      <c r="B252" s="18" t="s">
        <v>45</v>
      </c>
      <c r="C252" s="18" t="s">
        <v>81</v>
      </c>
      <c r="D252" s="18" t="s">
        <v>82</v>
      </c>
      <c r="E252" s="2">
        <v>201.023765532145</v>
      </c>
      <c r="F252" s="2">
        <v>222.660218340611</v>
      </c>
      <c r="G252" s="3">
        <f t="shared" si="1"/>
        <v>0.09717251231</v>
      </c>
      <c r="H252" s="2">
        <v>42.38</v>
      </c>
      <c r="I252" s="2">
        <v>28.5</v>
      </c>
      <c r="J252" s="3">
        <f t="shared" si="2"/>
        <v>0.4870175439</v>
      </c>
      <c r="K252" s="2">
        <v>773.156666666667</v>
      </c>
      <c r="L252" s="2">
        <v>795.74</v>
      </c>
      <c r="M252" s="3">
        <f t="shared" si="3"/>
        <v>0.02838029172</v>
      </c>
      <c r="N252" s="2">
        <v>227.725870523199</v>
      </c>
      <c r="O252" s="2">
        <v>254.958728657331</v>
      </c>
      <c r="P252" s="3">
        <f t="shared" si="4"/>
        <v>0.1068128096</v>
      </c>
      <c r="Q252" s="4">
        <v>1.13283058806688</v>
      </c>
      <c r="R252" s="4">
        <v>1.14505739084164</v>
      </c>
      <c r="S252" s="3">
        <f t="shared" si="5"/>
        <v>0.01067789516</v>
      </c>
      <c r="W252" s="3"/>
    </row>
    <row r="253" ht="12.75" customHeight="1">
      <c r="A253" s="18" t="s">
        <v>98</v>
      </c>
      <c r="B253" s="18" t="s">
        <v>46</v>
      </c>
      <c r="C253" s="18" t="s">
        <v>81</v>
      </c>
      <c r="D253" s="18" t="s">
        <v>82</v>
      </c>
      <c r="E253" s="2">
        <v>195.193119517544</v>
      </c>
      <c r="F253" s="2">
        <v>216.633520710059</v>
      </c>
      <c r="G253" s="3">
        <f t="shared" si="1"/>
        <v>0.0989708385</v>
      </c>
      <c r="H253" s="2">
        <v>40.96</v>
      </c>
      <c r="I253" s="2">
        <v>25.3033333333333</v>
      </c>
      <c r="J253" s="3">
        <f t="shared" si="2"/>
        <v>0.6187590568</v>
      </c>
      <c r="K253" s="2">
        <v>700.15</v>
      </c>
      <c r="L253" s="2">
        <v>796.84</v>
      </c>
      <c r="M253" s="3">
        <f t="shared" si="3"/>
        <v>0.1213418001</v>
      </c>
      <c r="N253" s="2">
        <v>216.122139006668</v>
      </c>
      <c r="O253" s="2">
        <v>244.829866444451</v>
      </c>
      <c r="P253" s="3">
        <f t="shared" si="4"/>
        <v>0.1172558228</v>
      </c>
      <c r="Q253" s="4">
        <v>1.10722211695194</v>
      </c>
      <c r="R253" s="4">
        <v>1.13015689188807</v>
      </c>
      <c r="S253" s="3">
        <f t="shared" si="5"/>
        <v>0.02029344342</v>
      </c>
      <c r="W253" s="3"/>
    </row>
    <row r="254" ht="12.75" customHeight="1">
      <c r="A254" s="18" t="s">
        <v>98</v>
      </c>
      <c r="B254" s="18" t="s">
        <v>49</v>
      </c>
      <c r="C254" s="18" t="s">
        <v>81</v>
      </c>
      <c r="D254" s="18" t="s">
        <v>82</v>
      </c>
      <c r="E254" s="2">
        <v>773.796583747927</v>
      </c>
      <c r="F254" s="2">
        <v>767.74780427223</v>
      </c>
      <c r="G254" s="3">
        <f t="shared" si="1"/>
        <v>-0.007878602117</v>
      </c>
      <c r="H254" s="2">
        <v>729.313333333333</v>
      </c>
      <c r="I254" s="2">
        <v>508.69</v>
      </c>
      <c r="J254" s="3">
        <f t="shared" si="2"/>
        <v>0.4337088076</v>
      </c>
      <c r="K254" s="2">
        <v>793.19</v>
      </c>
      <c r="L254" s="2">
        <v>797.763333333333</v>
      </c>
      <c r="M254" s="3">
        <f t="shared" si="3"/>
        <v>0.005732694325</v>
      </c>
      <c r="N254" s="2">
        <v>14.1191311236989</v>
      </c>
      <c r="O254" s="2">
        <v>39.0128225046825</v>
      </c>
      <c r="P254" s="3">
        <f t="shared" si="4"/>
        <v>0.6380899864</v>
      </c>
      <c r="Q254" s="4">
        <v>0.0182465668888225</v>
      </c>
      <c r="R254" s="4">
        <v>0.0508146324712239</v>
      </c>
      <c r="S254" s="3">
        <f t="shared" si="5"/>
        <v>0.6409190424</v>
      </c>
      <c r="W254" s="3"/>
    </row>
    <row r="255" ht="12.75" customHeight="1">
      <c r="A255" s="18" t="s">
        <v>98</v>
      </c>
      <c r="B255" s="18" t="s">
        <v>50</v>
      </c>
      <c r="C255" s="18" t="s">
        <v>81</v>
      </c>
      <c r="D255" s="18" t="s">
        <v>82</v>
      </c>
      <c r="E255" s="2">
        <v>774.300444002651</v>
      </c>
      <c r="F255" s="2">
        <v>769.18686940966</v>
      </c>
      <c r="G255" s="3">
        <f t="shared" si="1"/>
        <v>-0.006648026372</v>
      </c>
      <c r="H255" s="2">
        <v>730.62</v>
      </c>
      <c r="I255" s="2">
        <v>506.306666666667</v>
      </c>
      <c r="J255" s="3">
        <f t="shared" si="2"/>
        <v>0.4430384747</v>
      </c>
      <c r="K255" s="2">
        <v>793.106666666667</v>
      </c>
      <c r="L255" s="2">
        <v>797.973333333333</v>
      </c>
      <c r="M255" s="3">
        <f t="shared" si="3"/>
        <v>0.006098783585</v>
      </c>
      <c r="N255" s="2">
        <v>14.3023230297637</v>
      </c>
      <c r="O255" s="2">
        <v>35.7643008366662</v>
      </c>
      <c r="P255" s="3">
        <f t="shared" si="4"/>
        <v>0.6000949915</v>
      </c>
      <c r="Q255" s="4">
        <v>0.0184712835186167</v>
      </c>
      <c r="R255" s="4">
        <v>0.0464962446175333</v>
      </c>
      <c r="S255" s="3">
        <f t="shared" si="5"/>
        <v>0.602736013</v>
      </c>
      <c r="W255" s="3"/>
    </row>
    <row r="256" ht="12.75" customHeight="1">
      <c r="A256" s="18" t="s">
        <v>98</v>
      </c>
      <c r="B256" s="18" t="s">
        <v>51</v>
      </c>
      <c r="C256" s="18" t="s">
        <v>81</v>
      </c>
      <c r="D256" s="18" t="s">
        <v>82</v>
      </c>
      <c r="E256" s="2">
        <v>775.347963404932</v>
      </c>
      <c r="F256" s="2">
        <v>769.312155603141</v>
      </c>
      <c r="G256" s="3">
        <f t="shared" si="1"/>
        <v>-0.007845720047</v>
      </c>
      <c r="H256" s="2">
        <v>720.573333333333</v>
      </c>
      <c r="I256" s="2">
        <v>532.23</v>
      </c>
      <c r="J256" s="3">
        <f t="shared" si="2"/>
        <v>0.3538758306</v>
      </c>
      <c r="K256" s="2">
        <v>794.276666666667</v>
      </c>
      <c r="L256" s="2">
        <v>797.83</v>
      </c>
      <c r="M256" s="3">
        <f t="shared" si="3"/>
        <v>0.004453747457</v>
      </c>
      <c r="N256" s="2">
        <v>14.471602164501</v>
      </c>
      <c r="O256" s="2">
        <v>37.954525366816</v>
      </c>
      <c r="P256" s="3">
        <f t="shared" si="4"/>
        <v>0.6187120765</v>
      </c>
      <c r="Q256" s="4">
        <v>0.0186646549001678</v>
      </c>
      <c r="R256" s="4">
        <v>0.0493356631510126</v>
      </c>
      <c r="S256" s="3">
        <f t="shared" si="5"/>
        <v>0.6216802672</v>
      </c>
      <c r="W256" s="3"/>
    </row>
    <row r="257" ht="12.75" customHeight="1">
      <c r="A257" s="18" t="s">
        <v>98</v>
      </c>
      <c r="B257" s="18" t="s">
        <v>44</v>
      </c>
      <c r="C257" s="18" t="s">
        <v>83</v>
      </c>
      <c r="D257" s="18" t="s">
        <v>84</v>
      </c>
      <c r="E257" s="2">
        <v>11.4371606948969</v>
      </c>
      <c r="F257" s="2">
        <v>11.4655555555556</v>
      </c>
      <c r="G257" s="3">
        <f t="shared" si="1"/>
        <v>0.002476535962</v>
      </c>
      <c r="H257" s="2">
        <v>10.82</v>
      </c>
      <c r="I257" s="2">
        <v>9.79</v>
      </c>
      <c r="J257" s="3">
        <f t="shared" si="2"/>
        <v>0.1052093973</v>
      </c>
      <c r="K257" s="2">
        <v>12.17</v>
      </c>
      <c r="L257" s="2">
        <v>14.63</v>
      </c>
      <c r="M257" s="3">
        <f t="shared" si="3"/>
        <v>0.1681476418</v>
      </c>
      <c r="N257" s="2">
        <v>0.342185014117657</v>
      </c>
      <c r="O257" s="2">
        <v>0.499798723112147</v>
      </c>
      <c r="P257" s="3">
        <f t="shared" si="4"/>
        <v>0.3153543651</v>
      </c>
      <c r="Q257" s="4">
        <v>0.0299187030108213</v>
      </c>
      <c r="R257" s="4">
        <v>0.0435913219111282</v>
      </c>
      <c r="S257" s="3">
        <f t="shared" si="5"/>
        <v>0.313654606</v>
      </c>
      <c r="W257" s="3"/>
    </row>
    <row r="258" ht="12.75" customHeight="1">
      <c r="A258" s="18" t="s">
        <v>98</v>
      </c>
      <c r="B258" s="18" t="s">
        <v>45</v>
      </c>
      <c r="C258" s="18" t="s">
        <v>83</v>
      </c>
      <c r="D258" s="18" t="s">
        <v>84</v>
      </c>
      <c r="E258" s="2">
        <v>23.2921988114533</v>
      </c>
      <c r="F258" s="2">
        <v>23.3400436681223</v>
      </c>
      <c r="G258" s="3">
        <f t="shared" si="1"/>
        <v>0.002049904334</v>
      </c>
      <c r="H258" s="2">
        <v>22.1466666666667</v>
      </c>
      <c r="I258" s="2">
        <v>20.27</v>
      </c>
      <c r="J258" s="3">
        <f t="shared" si="2"/>
        <v>0.09258345667</v>
      </c>
      <c r="K258" s="2">
        <v>24.61</v>
      </c>
      <c r="L258" s="2">
        <v>29.5533333333333</v>
      </c>
      <c r="M258" s="3">
        <f t="shared" si="3"/>
        <v>0.1672682157</v>
      </c>
      <c r="N258" s="2">
        <v>0.638534924102613</v>
      </c>
      <c r="O258" s="2">
        <v>0.921252570528734</v>
      </c>
      <c r="P258" s="3">
        <f t="shared" si="4"/>
        <v>0.3068839702</v>
      </c>
      <c r="Q258" s="4">
        <v>0.0274141110193784</v>
      </c>
      <c r="R258" s="4">
        <v>0.0394709017527236</v>
      </c>
      <c r="S258" s="3">
        <f t="shared" si="5"/>
        <v>0.3054602301</v>
      </c>
      <c r="W258" s="3"/>
    </row>
    <row r="259" ht="12.75" customHeight="1">
      <c r="A259" s="18" t="s">
        <v>98</v>
      </c>
      <c r="B259" s="18" t="s">
        <v>46</v>
      </c>
      <c r="C259" s="18" t="s">
        <v>83</v>
      </c>
      <c r="D259" s="18" t="s">
        <v>84</v>
      </c>
      <c r="E259" s="2">
        <v>23.2902083333333</v>
      </c>
      <c r="F259" s="2">
        <v>23.3212031558185</v>
      </c>
      <c r="G259" s="3">
        <f t="shared" si="1"/>
        <v>0.001329040456</v>
      </c>
      <c r="H259" s="2">
        <v>22.14</v>
      </c>
      <c r="I259" s="2">
        <v>20.3033333333333</v>
      </c>
      <c r="J259" s="3">
        <f t="shared" si="2"/>
        <v>0.0904613364</v>
      </c>
      <c r="K259" s="2">
        <v>24.6766666666667</v>
      </c>
      <c r="L259" s="2">
        <v>28.5966666666667</v>
      </c>
      <c r="M259" s="3">
        <f t="shared" si="3"/>
        <v>0.1370789136</v>
      </c>
      <c r="N259" s="2">
        <v>0.621617371980616</v>
      </c>
      <c r="O259" s="2">
        <v>0.85845294795449</v>
      </c>
      <c r="P259" s="3">
        <f t="shared" si="4"/>
        <v>0.2758864962</v>
      </c>
      <c r="Q259" s="4">
        <v>0.0266900734885633</v>
      </c>
      <c r="R259" s="4">
        <v>0.0368099768360497</v>
      </c>
      <c r="S259" s="3">
        <f t="shared" si="5"/>
        <v>0.2749228393</v>
      </c>
      <c r="W259" s="3"/>
    </row>
    <row r="260" ht="12.75" customHeight="1">
      <c r="A260" s="18" t="s">
        <v>98</v>
      </c>
      <c r="B260" s="18" t="s">
        <v>49</v>
      </c>
      <c r="C260" s="18" t="s">
        <v>83</v>
      </c>
      <c r="D260" s="18" t="s">
        <v>84</v>
      </c>
      <c r="E260" s="2">
        <v>27.5209508015478</v>
      </c>
      <c r="F260" s="2">
        <v>27.6062096373572</v>
      </c>
      <c r="G260" s="3">
        <f t="shared" si="1"/>
        <v>0.003088393406</v>
      </c>
      <c r="H260" s="2">
        <v>25.5533333333333</v>
      </c>
      <c r="I260" s="2">
        <v>19.61</v>
      </c>
      <c r="J260" s="3">
        <f t="shared" si="2"/>
        <v>0.3030766616</v>
      </c>
      <c r="K260" s="2">
        <v>29.98</v>
      </c>
      <c r="L260" s="2">
        <v>36.7633333333333</v>
      </c>
      <c r="M260" s="3">
        <f t="shared" si="3"/>
        <v>0.1845135552</v>
      </c>
      <c r="N260" s="2">
        <v>1.1761281973936</v>
      </c>
      <c r="O260" s="2">
        <v>1.61999034344926</v>
      </c>
      <c r="P260" s="3">
        <f t="shared" si="4"/>
        <v>0.2739906123</v>
      </c>
      <c r="Q260" s="4">
        <v>0.0427357399776847</v>
      </c>
      <c r="R260" s="4">
        <v>0.0586820995975144</v>
      </c>
      <c r="S260" s="3">
        <f t="shared" si="5"/>
        <v>0.2717414634</v>
      </c>
      <c r="W260" s="3"/>
    </row>
    <row r="261" ht="12.75" customHeight="1">
      <c r="A261" s="18" t="s">
        <v>98</v>
      </c>
      <c r="B261" s="18" t="s">
        <v>50</v>
      </c>
      <c r="C261" s="18" t="s">
        <v>83</v>
      </c>
      <c r="D261" s="18" t="s">
        <v>84</v>
      </c>
      <c r="E261" s="2">
        <v>27.4488270377734</v>
      </c>
      <c r="F261" s="2">
        <v>27.586511627907</v>
      </c>
      <c r="G261" s="3">
        <f t="shared" si="1"/>
        <v>0.004991011259</v>
      </c>
      <c r="H261" s="2">
        <v>25.41</v>
      </c>
      <c r="I261" s="2">
        <v>24.2266666666667</v>
      </c>
      <c r="J261" s="3">
        <f t="shared" si="2"/>
        <v>0.04884424876</v>
      </c>
      <c r="K261" s="2">
        <v>30.0633333333333</v>
      </c>
      <c r="L261" s="2">
        <v>38.5733333333333</v>
      </c>
      <c r="M261" s="3">
        <f t="shared" si="3"/>
        <v>0.2206187349</v>
      </c>
      <c r="N261" s="2">
        <v>1.18364757172598</v>
      </c>
      <c r="O261" s="2">
        <v>1.762655422256</v>
      </c>
      <c r="P261" s="3">
        <f t="shared" si="4"/>
        <v>0.3284861257</v>
      </c>
      <c r="Q261" s="4">
        <v>0.0431219727566907</v>
      </c>
      <c r="R261" s="4">
        <v>0.0638955532338082</v>
      </c>
      <c r="S261" s="3">
        <f t="shared" si="5"/>
        <v>0.3251177809</v>
      </c>
      <c r="W261" s="3"/>
    </row>
    <row r="262" ht="12.75" customHeight="1">
      <c r="A262" s="18" t="s">
        <v>98</v>
      </c>
      <c r="B262" s="18" t="s">
        <v>51</v>
      </c>
      <c r="C262" s="18" t="s">
        <v>83</v>
      </c>
      <c r="D262" s="18" t="s">
        <v>84</v>
      </c>
      <c r="E262" s="2">
        <v>54.7797136038186</v>
      </c>
      <c r="F262" s="2">
        <v>54.9516488222698</v>
      </c>
      <c r="G262" s="3">
        <f t="shared" si="1"/>
        <v>0.003128845488</v>
      </c>
      <c r="H262" s="2">
        <v>51.48</v>
      </c>
      <c r="I262" s="2">
        <v>49.0966666666667</v>
      </c>
      <c r="J262" s="3">
        <f t="shared" si="2"/>
        <v>0.04854368932</v>
      </c>
      <c r="K262" s="2">
        <v>58.99</v>
      </c>
      <c r="L262" s="2">
        <v>69.3966666666667</v>
      </c>
      <c r="M262" s="3">
        <f t="shared" si="3"/>
        <v>0.1499591719</v>
      </c>
      <c r="N262" s="2">
        <v>2.08166936360347</v>
      </c>
      <c r="O262" s="2">
        <v>2.81452514748626</v>
      </c>
      <c r="P262" s="3">
        <f t="shared" si="4"/>
        <v>0.2603834556</v>
      </c>
      <c r="Q262" s="4">
        <v>0.0380007347000507</v>
      </c>
      <c r="R262" s="4">
        <v>0.0512182110602228</v>
      </c>
      <c r="S262" s="3">
        <f t="shared" si="5"/>
        <v>0.2580620464</v>
      </c>
      <c r="W262" s="3"/>
    </row>
    <row r="263" ht="12.75" customHeight="1">
      <c r="A263" s="18" t="s">
        <v>98</v>
      </c>
      <c r="B263" s="18" t="s">
        <v>44</v>
      </c>
      <c r="C263" s="18" t="s">
        <v>85</v>
      </c>
      <c r="D263" s="18" t="s">
        <v>76</v>
      </c>
      <c r="E263" s="2">
        <v>178.892925081433</v>
      </c>
      <c r="F263" s="2">
        <v>174.997333333333</v>
      </c>
      <c r="G263" s="3">
        <f t="shared" si="1"/>
        <v>-0.02226086349</v>
      </c>
      <c r="H263" s="2">
        <v>74.908</v>
      </c>
      <c r="I263" s="2">
        <v>1.46</v>
      </c>
      <c r="J263" s="3">
        <f t="shared" si="2"/>
        <v>50.30684932</v>
      </c>
      <c r="K263" s="2">
        <v>233.178</v>
      </c>
      <c r="L263" s="2">
        <v>251.584</v>
      </c>
      <c r="M263" s="3">
        <f t="shared" si="3"/>
        <v>0.07316045535</v>
      </c>
      <c r="N263" s="2">
        <v>36.4089780791445</v>
      </c>
      <c r="O263" s="2">
        <v>48.3712337024549</v>
      </c>
      <c r="P263" s="3">
        <f t="shared" si="4"/>
        <v>0.2473010239</v>
      </c>
      <c r="Q263" s="4">
        <v>0.203523856868967</v>
      </c>
      <c r="R263" s="4">
        <v>0.276411261709445</v>
      </c>
      <c r="S263" s="3">
        <f t="shared" si="5"/>
        <v>0.2636918785</v>
      </c>
      <c r="W263" s="3"/>
    </row>
    <row r="264" ht="12.75" customHeight="1">
      <c r="A264" s="18" t="s">
        <v>98</v>
      </c>
      <c r="B264" s="18" t="s">
        <v>45</v>
      </c>
      <c r="C264" s="18" t="s">
        <v>85</v>
      </c>
      <c r="D264" s="18" t="s">
        <v>76</v>
      </c>
      <c r="E264" s="2">
        <v>178.079325769854</v>
      </c>
      <c r="F264" s="2">
        <v>174.448876273654</v>
      </c>
      <c r="G264" s="3">
        <f t="shared" si="1"/>
        <v>-0.02081096522</v>
      </c>
      <c r="H264" s="2">
        <v>73.726</v>
      </c>
      <c r="I264" s="2">
        <v>9.994</v>
      </c>
      <c r="J264" s="3">
        <f t="shared" si="2"/>
        <v>6.377026216</v>
      </c>
      <c r="K264" s="2">
        <v>234.37</v>
      </c>
      <c r="L264" s="2">
        <v>253.434</v>
      </c>
      <c r="M264" s="3">
        <f t="shared" si="3"/>
        <v>0.07522274044</v>
      </c>
      <c r="N264" s="2">
        <v>35.6184302136175</v>
      </c>
      <c r="O264" s="2">
        <v>47.4184039984035</v>
      </c>
      <c r="P264" s="3">
        <f t="shared" si="4"/>
        <v>0.2488479744</v>
      </c>
      <c r="Q264" s="4">
        <v>0.200014404028292</v>
      </c>
      <c r="R264" s="4">
        <v>0.271818340199678</v>
      </c>
      <c r="S264" s="3">
        <f t="shared" si="5"/>
        <v>0.2641614842</v>
      </c>
      <c r="W264" s="3"/>
    </row>
    <row r="265" ht="12.75" customHeight="1">
      <c r="A265" s="18" t="s">
        <v>98</v>
      </c>
      <c r="B265" s="18" t="s">
        <v>46</v>
      </c>
      <c r="C265" s="18" t="s">
        <v>85</v>
      </c>
      <c r="D265" s="18" t="s">
        <v>76</v>
      </c>
      <c r="E265" s="2">
        <v>180.222690789474</v>
      </c>
      <c r="F265" s="2">
        <v>176.422414201183</v>
      </c>
      <c r="G265" s="3">
        <f t="shared" si="1"/>
        <v>-0.021540781</v>
      </c>
      <c r="H265" s="2">
        <v>68.646</v>
      </c>
      <c r="I265" s="2">
        <v>0.582</v>
      </c>
      <c r="J265" s="3">
        <f t="shared" si="2"/>
        <v>116.9484536</v>
      </c>
      <c r="K265" s="2">
        <v>235.742</v>
      </c>
      <c r="L265" s="2">
        <v>262.464</v>
      </c>
      <c r="M265" s="3">
        <f t="shared" si="3"/>
        <v>0.101812058</v>
      </c>
      <c r="N265" s="2">
        <v>37.9736260293282</v>
      </c>
      <c r="O265" s="2">
        <v>49.8029525360662</v>
      </c>
      <c r="P265" s="3">
        <f t="shared" si="4"/>
        <v>0.2375225946</v>
      </c>
      <c r="Q265" s="4">
        <v>0.210703912270885</v>
      </c>
      <c r="R265" s="4">
        <v>0.282293793345744</v>
      </c>
      <c r="S265" s="3">
        <f t="shared" si="5"/>
        <v>0.2536006202</v>
      </c>
      <c r="W265" s="3"/>
    </row>
    <row r="266" ht="12.75" customHeight="1">
      <c r="A266" s="18" t="s">
        <v>98</v>
      </c>
      <c r="B266" s="18" t="s">
        <v>49</v>
      </c>
      <c r="C266" s="18" t="s">
        <v>85</v>
      </c>
      <c r="D266" s="18" t="s">
        <v>76</v>
      </c>
      <c r="E266" s="2">
        <v>197.664245439469</v>
      </c>
      <c r="F266" s="2">
        <v>192.50593442623</v>
      </c>
      <c r="G266" s="3">
        <f t="shared" si="1"/>
        <v>-0.02679559479</v>
      </c>
      <c r="H266" s="2">
        <v>82.49</v>
      </c>
      <c r="I266" s="2">
        <v>8.774</v>
      </c>
      <c r="J266" s="3">
        <f t="shared" si="2"/>
        <v>8.401641213</v>
      </c>
      <c r="K266" s="2">
        <v>238.476</v>
      </c>
      <c r="L266" s="2">
        <v>248.446</v>
      </c>
      <c r="M266" s="3">
        <f t="shared" si="3"/>
        <v>0.04012944463</v>
      </c>
      <c r="N266" s="2">
        <v>33.3224029132516</v>
      </c>
      <c r="O266" s="2">
        <v>46.6781343388624</v>
      </c>
      <c r="P266" s="3">
        <f t="shared" si="4"/>
        <v>0.2861239339</v>
      </c>
      <c r="Q266" s="4">
        <v>0.16858083179973</v>
      </c>
      <c r="R266" s="4">
        <v>0.242476339641103</v>
      </c>
      <c r="S266" s="3">
        <f t="shared" si="5"/>
        <v>0.304753478</v>
      </c>
      <c r="W266" s="3"/>
    </row>
    <row r="267" ht="12.75" customHeight="1">
      <c r="A267" s="18" t="s">
        <v>98</v>
      </c>
      <c r="B267" s="18" t="s">
        <v>50</v>
      </c>
      <c r="C267" s="18" t="s">
        <v>85</v>
      </c>
      <c r="D267" s="18" t="s">
        <v>76</v>
      </c>
      <c r="E267" s="2">
        <v>198.034091451292</v>
      </c>
      <c r="F267" s="2">
        <v>192.722511627907</v>
      </c>
      <c r="G267" s="3">
        <f t="shared" si="1"/>
        <v>-0.02756076485</v>
      </c>
      <c r="H267" s="2">
        <v>69.822</v>
      </c>
      <c r="I267" s="2">
        <v>15.034</v>
      </c>
      <c r="J267" s="3">
        <f t="shared" si="2"/>
        <v>3.644272981</v>
      </c>
      <c r="K267" s="2">
        <v>239.766</v>
      </c>
      <c r="L267" s="2">
        <v>253.244</v>
      </c>
      <c r="M267" s="3">
        <f t="shared" si="3"/>
        <v>0.05322139912</v>
      </c>
      <c r="N267" s="2">
        <v>31.8918982418062</v>
      </c>
      <c r="O267" s="2">
        <v>46.54901370005</v>
      </c>
      <c r="P267" s="3">
        <f t="shared" si="4"/>
        <v>0.3148748876</v>
      </c>
      <c r="Q267" s="4">
        <v>0.161042465002296</v>
      </c>
      <c r="R267" s="4">
        <v>0.241533868082433</v>
      </c>
      <c r="S267" s="3">
        <f t="shared" si="5"/>
        <v>0.333251</v>
      </c>
      <c r="W267" s="3"/>
    </row>
    <row r="268" ht="12.75" customHeight="1">
      <c r="A268" s="18" t="s">
        <v>98</v>
      </c>
      <c r="B268" s="18" t="s">
        <v>51</v>
      </c>
      <c r="C268" s="18" t="s">
        <v>85</v>
      </c>
      <c r="D268" s="18" t="s">
        <v>76</v>
      </c>
      <c r="E268" s="2">
        <v>198.416367541766</v>
      </c>
      <c r="F268" s="2">
        <v>193.217014989293</v>
      </c>
      <c r="G268" s="3">
        <f t="shared" si="1"/>
        <v>-0.0269093928</v>
      </c>
      <c r="H268" s="2">
        <v>82.24</v>
      </c>
      <c r="I268" s="2">
        <v>13.62</v>
      </c>
      <c r="J268" s="3">
        <f t="shared" si="2"/>
        <v>5.038179148</v>
      </c>
      <c r="K268" s="2">
        <v>239.234</v>
      </c>
      <c r="L268" s="2">
        <v>253.93</v>
      </c>
      <c r="M268" s="3">
        <f t="shared" si="3"/>
        <v>0.0578742173</v>
      </c>
      <c r="N268" s="2">
        <v>31.6451644758989</v>
      </c>
      <c r="O268" s="2">
        <v>45.9840524847981</v>
      </c>
      <c r="P268" s="3">
        <f t="shared" si="4"/>
        <v>0.3118230611</v>
      </c>
      <c r="Q268" s="4">
        <v>0.159488679628397</v>
      </c>
      <c r="R268" s="4">
        <v>0.237991734254596</v>
      </c>
      <c r="S268" s="3">
        <f t="shared" si="5"/>
        <v>0.3298562233</v>
      </c>
      <c r="W268" s="3"/>
    </row>
    <row r="269" ht="12.75" customHeight="1">
      <c r="A269" s="18" t="s">
        <v>98</v>
      </c>
      <c r="B269" s="18" t="s">
        <v>44</v>
      </c>
      <c r="C269" s="18" t="s">
        <v>86</v>
      </c>
      <c r="D269" s="18" t="s">
        <v>76</v>
      </c>
      <c r="E269" s="2">
        <v>152.644442996743</v>
      </c>
      <c r="F269" s="2">
        <v>152.315533625731</v>
      </c>
      <c r="G269" s="3">
        <f t="shared" si="1"/>
        <v>-0.002159394798</v>
      </c>
      <c r="H269" s="2">
        <v>114.93</v>
      </c>
      <c r="I269" s="2">
        <v>7.492</v>
      </c>
      <c r="J269" s="3">
        <f t="shared" si="2"/>
        <v>14.34036305</v>
      </c>
      <c r="K269" s="2">
        <v>200.14</v>
      </c>
      <c r="L269" s="2">
        <v>234.236</v>
      </c>
      <c r="M269" s="3">
        <f t="shared" si="3"/>
        <v>0.145562595</v>
      </c>
      <c r="N269" s="2">
        <v>20.3433206491332</v>
      </c>
      <c r="O269" s="2">
        <v>28.2138083297905</v>
      </c>
      <c r="P269" s="3">
        <f t="shared" si="4"/>
        <v>0.2789587137</v>
      </c>
      <c r="Q269" s="4">
        <v>0.133272592501565</v>
      </c>
      <c r="R269" s="4">
        <v>0.185232639496358</v>
      </c>
      <c r="S269" s="3">
        <f t="shared" si="5"/>
        <v>0.2805123716</v>
      </c>
      <c r="W269" s="3"/>
    </row>
    <row r="270" ht="12.75" customHeight="1">
      <c r="A270" s="18" t="s">
        <v>98</v>
      </c>
      <c r="B270" s="18" t="s">
        <v>45</v>
      </c>
      <c r="C270" s="18" t="s">
        <v>86</v>
      </c>
      <c r="D270" s="18" t="s">
        <v>76</v>
      </c>
      <c r="E270" s="2">
        <v>154.384324149109</v>
      </c>
      <c r="F270" s="2">
        <v>153.991083697234</v>
      </c>
      <c r="G270" s="3">
        <f t="shared" si="1"/>
        <v>-0.00255365728</v>
      </c>
      <c r="H270" s="2">
        <v>117.05</v>
      </c>
      <c r="I270" s="2">
        <v>5.97</v>
      </c>
      <c r="J270" s="3">
        <f t="shared" si="2"/>
        <v>18.60636516</v>
      </c>
      <c r="K270" s="2">
        <v>202.5</v>
      </c>
      <c r="L270" s="2">
        <v>231.128</v>
      </c>
      <c r="M270" s="3">
        <f t="shared" si="3"/>
        <v>0.1238621024</v>
      </c>
      <c r="N270" s="2">
        <v>19.4917480891294</v>
      </c>
      <c r="O270" s="2">
        <v>27.6049898781215</v>
      </c>
      <c r="P270" s="3">
        <f t="shared" si="4"/>
        <v>0.2939049</v>
      </c>
      <c r="Q270" s="4">
        <v>0.126254710098052</v>
      </c>
      <c r="R270" s="4">
        <v>0.179263560040894</v>
      </c>
      <c r="S270" s="3">
        <f t="shared" si="5"/>
        <v>0.295703432</v>
      </c>
      <c r="W270" s="3"/>
    </row>
    <row r="271" ht="12.75" customHeight="1">
      <c r="A271" s="18" t="s">
        <v>98</v>
      </c>
      <c r="B271" s="18" t="s">
        <v>46</v>
      </c>
      <c r="C271" s="18" t="s">
        <v>86</v>
      </c>
      <c r="D271" s="18" t="s">
        <v>76</v>
      </c>
      <c r="E271" s="2">
        <v>154.834595394737</v>
      </c>
      <c r="F271" s="2">
        <v>154.151136094675</v>
      </c>
      <c r="G271" s="3">
        <f t="shared" si="1"/>
        <v>-0.004433696159</v>
      </c>
      <c r="H271" s="2">
        <v>113.004</v>
      </c>
      <c r="I271" s="2">
        <v>7.788</v>
      </c>
      <c r="J271" s="3">
        <f t="shared" si="2"/>
        <v>13.51001541</v>
      </c>
      <c r="K271" s="2">
        <v>201.116</v>
      </c>
      <c r="L271" s="2">
        <v>223.946</v>
      </c>
      <c r="M271" s="3">
        <f t="shared" si="3"/>
        <v>0.1019442187</v>
      </c>
      <c r="N271" s="2">
        <v>20.6919068808678</v>
      </c>
      <c r="O271" s="2">
        <v>28.5000720712144</v>
      </c>
      <c r="P271" s="3">
        <f t="shared" si="4"/>
        <v>0.2739700156</v>
      </c>
      <c r="Q271" s="4">
        <v>0.133638782909695</v>
      </c>
      <c r="R271" s="4">
        <v>0.184883957350211</v>
      </c>
      <c r="S271" s="3">
        <f t="shared" si="5"/>
        <v>0.2771748029</v>
      </c>
      <c r="W271" s="3"/>
    </row>
    <row r="272" ht="12.75" customHeight="1">
      <c r="A272" s="18" t="s">
        <v>98</v>
      </c>
      <c r="B272" s="18" t="s">
        <v>49</v>
      </c>
      <c r="C272" s="18" t="s">
        <v>86</v>
      </c>
      <c r="D272" s="18" t="s">
        <v>76</v>
      </c>
      <c r="E272" s="2">
        <v>151.776434494196</v>
      </c>
      <c r="F272" s="2">
        <v>151.383422503726</v>
      </c>
      <c r="G272" s="3">
        <f t="shared" si="1"/>
        <v>-0.002596136248</v>
      </c>
      <c r="H272" s="2">
        <v>106.11</v>
      </c>
      <c r="I272" s="2">
        <v>6.9525</v>
      </c>
      <c r="J272" s="3">
        <f t="shared" si="2"/>
        <v>14.26213592</v>
      </c>
      <c r="K272" s="2">
        <v>200.666</v>
      </c>
      <c r="L272" s="2">
        <v>222.136</v>
      </c>
      <c r="M272" s="3">
        <f t="shared" si="3"/>
        <v>0.09665250117</v>
      </c>
      <c r="N272" s="2">
        <v>23.0172363559439</v>
      </c>
      <c r="O272" s="2">
        <v>29.6135921921017</v>
      </c>
      <c r="P272" s="3">
        <f t="shared" si="4"/>
        <v>0.2227475746</v>
      </c>
      <c r="Q272" s="4">
        <v>0.151652240564553</v>
      </c>
      <c r="R272" s="4">
        <v>0.195619782551639</v>
      </c>
      <c r="S272" s="3">
        <f t="shared" si="5"/>
        <v>0.2247602027</v>
      </c>
      <c r="W272" s="3"/>
    </row>
    <row r="273" ht="12.75" customHeight="1">
      <c r="A273" s="18" t="s">
        <v>98</v>
      </c>
      <c r="B273" s="18" t="s">
        <v>50</v>
      </c>
      <c r="C273" s="18" t="s">
        <v>86</v>
      </c>
      <c r="D273" s="18" t="s">
        <v>76</v>
      </c>
      <c r="E273" s="2">
        <v>151.11226640159</v>
      </c>
      <c r="F273" s="2">
        <v>150.809033989267</v>
      </c>
      <c r="G273" s="3">
        <f t="shared" si="1"/>
        <v>-0.00201070456</v>
      </c>
      <c r="H273" s="2">
        <v>104.028</v>
      </c>
      <c r="I273" s="2">
        <v>8.434</v>
      </c>
      <c r="J273" s="3">
        <f t="shared" si="2"/>
        <v>11.33436092</v>
      </c>
      <c r="K273" s="2">
        <v>198.036</v>
      </c>
      <c r="L273" s="2">
        <v>220.528</v>
      </c>
      <c r="M273" s="3">
        <f t="shared" si="3"/>
        <v>0.1019915838</v>
      </c>
      <c r="N273" s="2">
        <v>22.7431849339718</v>
      </c>
      <c r="O273" s="2">
        <v>29.5232750861193</v>
      </c>
      <c r="P273" s="3">
        <f t="shared" si="4"/>
        <v>0.229652372</v>
      </c>
      <c r="Q273" s="4">
        <v>0.150505220228319</v>
      </c>
      <c r="R273" s="4">
        <v>0.195765958478459</v>
      </c>
      <c r="S273" s="3">
        <f t="shared" si="5"/>
        <v>0.2311982053</v>
      </c>
      <c r="W273" s="3"/>
    </row>
    <row r="274" ht="12.75" customHeight="1">
      <c r="A274" s="18" t="s">
        <v>98</v>
      </c>
      <c r="B274" s="18" t="s">
        <v>51</v>
      </c>
      <c r="C274" s="18" t="s">
        <v>86</v>
      </c>
      <c r="D274" s="18" t="s">
        <v>76</v>
      </c>
      <c r="E274" s="2">
        <v>154.14707398568</v>
      </c>
      <c r="F274" s="2">
        <v>153.493974304069</v>
      </c>
      <c r="G274" s="3">
        <f t="shared" si="1"/>
        <v>-0.00425488808</v>
      </c>
      <c r="H274" s="2">
        <v>102.592</v>
      </c>
      <c r="I274" s="2">
        <v>7.432</v>
      </c>
      <c r="J274" s="3">
        <f t="shared" si="2"/>
        <v>12.80409042</v>
      </c>
      <c r="K274" s="2">
        <v>204.092</v>
      </c>
      <c r="L274" s="2">
        <v>225.134</v>
      </c>
      <c r="M274" s="3">
        <f t="shared" si="3"/>
        <v>0.09346433679</v>
      </c>
      <c r="N274" s="2">
        <v>24.5860778113393</v>
      </c>
      <c r="O274" s="2">
        <v>30.9797789425588</v>
      </c>
      <c r="P274" s="3">
        <f t="shared" si="4"/>
        <v>0.2063830456</v>
      </c>
      <c r="Q274" s="4">
        <v>0.159497531647103</v>
      </c>
      <c r="R274" s="4">
        <v>0.201830587050854</v>
      </c>
      <c r="S274" s="3">
        <f t="shared" si="5"/>
        <v>0.2097454901</v>
      </c>
      <c r="W274" s="3"/>
    </row>
    <row r="275" ht="12.75" customHeight="1">
      <c r="A275" s="18" t="s">
        <v>98</v>
      </c>
      <c r="B275" s="18" t="s">
        <v>44</v>
      </c>
      <c r="C275" s="18" t="s">
        <v>87</v>
      </c>
      <c r="D275" s="18" t="s">
        <v>41</v>
      </c>
      <c r="E275" s="2">
        <v>2.86117424242424</v>
      </c>
      <c r="F275" s="2">
        <v>3.23159844054581</v>
      </c>
      <c r="G275" s="3">
        <f t="shared" si="1"/>
        <v>0.1146256891</v>
      </c>
      <c r="H275" s="2">
        <v>0.563333333333333</v>
      </c>
      <c r="I275" s="2">
        <v>0.266666666666667</v>
      </c>
      <c r="J275" s="3">
        <f t="shared" si="2"/>
        <v>1.1125</v>
      </c>
      <c r="K275" s="2">
        <v>12.15</v>
      </c>
      <c r="L275" s="2">
        <v>12.4433333333333</v>
      </c>
      <c r="M275" s="3">
        <f t="shared" si="3"/>
        <v>0.02357353335</v>
      </c>
      <c r="N275" s="2">
        <v>3.56371466763014</v>
      </c>
      <c r="O275" s="2">
        <v>4.01915042152466</v>
      </c>
      <c r="P275" s="3">
        <f t="shared" si="4"/>
        <v>0.1133164242</v>
      </c>
      <c r="Q275" s="4">
        <v>1.24554269180427</v>
      </c>
      <c r="R275" s="4">
        <v>1.24370354035876</v>
      </c>
      <c r="S275" s="3">
        <f t="shared" si="5"/>
        <v>-0.001478769969</v>
      </c>
      <c r="W275" s="3"/>
    </row>
    <row r="276" ht="12.75" customHeight="1">
      <c r="A276" s="18" t="s">
        <v>98</v>
      </c>
      <c r="B276" s="18" t="s">
        <v>45</v>
      </c>
      <c r="C276" s="18" t="s">
        <v>87</v>
      </c>
      <c r="D276" s="18" t="s">
        <v>41</v>
      </c>
      <c r="E276" s="2">
        <v>3.13702804746494</v>
      </c>
      <c r="F276" s="2">
        <v>3.47912663755458</v>
      </c>
      <c r="G276" s="3">
        <f t="shared" si="1"/>
        <v>0.09832886978</v>
      </c>
      <c r="H276" s="2">
        <v>0.663333333333333</v>
      </c>
      <c r="I276" s="2">
        <v>0.45</v>
      </c>
      <c r="J276" s="3">
        <f t="shared" si="2"/>
        <v>0.4740740741</v>
      </c>
      <c r="K276" s="2">
        <v>12.08</v>
      </c>
      <c r="L276" s="2">
        <v>12.4333333333333</v>
      </c>
      <c r="M276" s="3">
        <f t="shared" si="3"/>
        <v>0.02841823056</v>
      </c>
      <c r="N276" s="2">
        <v>3.55673657103937</v>
      </c>
      <c r="O276" s="2">
        <v>3.98372473047394</v>
      </c>
      <c r="P276" s="3">
        <f t="shared" si="4"/>
        <v>0.1071831485</v>
      </c>
      <c r="Q276" s="4">
        <v>1.13379176635465</v>
      </c>
      <c r="R276" s="4">
        <v>1.14503585108762</v>
      </c>
      <c r="S276" s="3">
        <f t="shared" si="5"/>
        <v>0.009819853869</v>
      </c>
      <c r="W276" s="3"/>
    </row>
    <row r="277" ht="12.75" customHeight="1">
      <c r="A277" s="18" t="s">
        <v>98</v>
      </c>
      <c r="B277" s="18" t="s">
        <v>46</v>
      </c>
      <c r="C277" s="18" t="s">
        <v>87</v>
      </c>
      <c r="D277" s="18" t="s">
        <v>41</v>
      </c>
      <c r="E277" s="2">
        <v>3.04192349726776</v>
      </c>
      <c r="F277" s="2">
        <v>3.38481755424063</v>
      </c>
      <c r="G277" s="3">
        <f t="shared" si="1"/>
        <v>0.1013035567</v>
      </c>
      <c r="H277" s="2">
        <v>0.64</v>
      </c>
      <c r="I277" s="2">
        <v>0.396666666666667</v>
      </c>
      <c r="J277" s="3">
        <f t="shared" si="2"/>
        <v>0.6134453782</v>
      </c>
      <c r="K277" s="2">
        <v>10.94</v>
      </c>
      <c r="L277" s="2">
        <v>12.45</v>
      </c>
      <c r="M277" s="3">
        <f t="shared" si="3"/>
        <v>0.1212851406</v>
      </c>
      <c r="N277" s="2">
        <v>3.37406985129331</v>
      </c>
      <c r="O277" s="2">
        <v>3.82536917172677</v>
      </c>
      <c r="P277" s="3">
        <f t="shared" si="4"/>
        <v>0.117975364</v>
      </c>
      <c r="Q277" s="4">
        <v>1.10918958163277</v>
      </c>
      <c r="R277" s="4">
        <v>1.13015520347151</v>
      </c>
      <c r="S277" s="3">
        <f t="shared" si="5"/>
        <v>0.01855109968</v>
      </c>
      <c r="W277" s="3"/>
    </row>
    <row r="278" ht="12.75" customHeight="1">
      <c r="A278" s="18" t="s">
        <v>98</v>
      </c>
      <c r="B278" s="18" t="s">
        <v>49</v>
      </c>
      <c r="C278" s="18" t="s">
        <v>87</v>
      </c>
      <c r="D278" s="18" t="s">
        <v>41</v>
      </c>
      <c r="E278" s="2">
        <v>12.0910485651214</v>
      </c>
      <c r="F278" s="2">
        <v>11.9960556383507</v>
      </c>
      <c r="G278" s="3">
        <f t="shared" si="1"/>
        <v>-0.007918680076</v>
      </c>
      <c r="H278" s="2">
        <v>11.3966666666667</v>
      </c>
      <c r="I278" s="2">
        <v>7.94666666666667</v>
      </c>
      <c r="J278" s="3">
        <f t="shared" si="2"/>
        <v>0.4341442953</v>
      </c>
      <c r="K278" s="2">
        <v>12.3933333333333</v>
      </c>
      <c r="L278" s="2">
        <v>12.4633333333333</v>
      </c>
      <c r="M278" s="3">
        <f t="shared" si="3"/>
        <v>0.005616474993</v>
      </c>
      <c r="N278" s="2">
        <v>0.220833397761209</v>
      </c>
      <c r="O278" s="2">
        <v>0.609560160774065</v>
      </c>
      <c r="P278" s="3">
        <f t="shared" si="4"/>
        <v>0.6377168129</v>
      </c>
      <c r="Q278" s="4">
        <v>0.0182642056701549</v>
      </c>
      <c r="R278" s="4">
        <v>0.0508133822608604</v>
      </c>
      <c r="S278" s="3">
        <f t="shared" si="5"/>
        <v>0.6405630789</v>
      </c>
      <c r="W278" s="3"/>
    </row>
    <row r="279" ht="12.75" customHeight="1">
      <c r="A279" s="18" t="s">
        <v>98</v>
      </c>
      <c r="B279" s="18" t="s">
        <v>50</v>
      </c>
      <c r="C279" s="18" t="s">
        <v>87</v>
      </c>
      <c r="D279" s="18" t="s">
        <v>41</v>
      </c>
      <c r="E279" s="2">
        <v>12.0991203703704</v>
      </c>
      <c r="F279" s="2">
        <v>12.0186285032797</v>
      </c>
      <c r="G279" s="3">
        <f t="shared" si="1"/>
        <v>-0.006697258932</v>
      </c>
      <c r="H279" s="2">
        <v>11.4133333333333</v>
      </c>
      <c r="I279" s="2">
        <v>7.91</v>
      </c>
      <c r="J279" s="3">
        <f t="shared" si="2"/>
        <v>0.4428992836</v>
      </c>
      <c r="K279" s="2">
        <v>12.3933333333333</v>
      </c>
      <c r="L279" s="2">
        <v>12.4666666666667</v>
      </c>
      <c r="M279" s="3">
        <f t="shared" si="3"/>
        <v>0.005882352941</v>
      </c>
      <c r="N279" s="2">
        <v>0.223660132145268</v>
      </c>
      <c r="O279" s="2">
        <v>0.558861122298601</v>
      </c>
      <c r="P279" s="3">
        <f t="shared" si="4"/>
        <v>0.5997930018</v>
      </c>
      <c r="Q279" s="4">
        <v>0.0184856522870035</v>
      </c>
      <c r="R279" s="4">
        <v>0.0464995754004792</v>
      </c>
      <c r="S279" s="3">
        <f t="shared" si="5"/>
        <v>0.6024554606</v>
      </c>
      <c r="W279" s="3"/>
    </row>
    <row r="280" ht="12.75" customHeight="1">
      <c r="A280" s="18" t="s">
        <v>98</v>
      </c>
      <c r="B280" s="18" t="s">
        <v>51</v>
      </c>
      <c r="C280" s="18" t="s">
        <v>87</v>
      </c>
      <c r="D280" s="18" t="s">
        <v>41</v>
      </c>
      <c r="E280" s="2">
        <v>12.1155555555556</v>
      </c>
      <c r="F280" s="2">
        <v>12.0205067808708</v>
      </c>
      <c r="G280" s="3">
        <f t="shared" si="1"/>
        <v>-0.00790721859</v>
      </c>
      <c r="H280" s="2">
        <v>11.26</v>
      </c>
      <c r="I280" s="2">
        <v>8.31666666666667</v>
      </c>
      <c r="J280" s="3">
        <f t="shared" si="2"/>
        <v>0.3539078156</v>
      </c>
      <c r="K280" s="2">
        <v>12.41</v>
      </c>
      <c r="L280" s="2">
        <v>12.4666666666667</v>
      </c>
      <c r="M280" s="3">
        <f t="shared" si="3"/>
        <v>0.004545454545</v>
      </c>
      <c r="N280" s="2">
        <v>0.226231350747006</v>
      </c>
      <c r="O280" s="2">
        <v>0.593051286533406</v>
      </c>
      <c r="P280" s="3">
        <f t="shared" si="4"/>
        <v>0.6185298711</v>
      </c>
      <c r="Q280" s="4">
        <v>0.0186728004101528</v>
      </c>
      <c r="R280" s="4">
        <v>0.0493366292573601</v>
      </c>
      <c r="S280" s="3">
        <f t="shared" si="5"/>
        <v>0.6215225748</v>
      </c>
      <c r="W280" s="3"/>
    </row>
    <row r="281" ht="12.75" customHeight="1">
      <c r="A281" s="18" t="s">
        <v>98</v>
      </c>
      <c r="B281" s="18" t="s">
        <v>44</v>
      </c>
      <c r="C281" s="18" t="s">
        <v>88</v>
      </c>
      <c r="D281" s="18" t="s">
        <v>41</v>
      </c>
      <c r="E281" s="2">
        <v>10.6814712269273</v>
      </c>
      <c r="F281" s="2">
        <v>10.4864132553606</v>
      </c>
      <c r="G281" s="3">
        <f t="shared" si="1"/>
        <v>-0.01860101894</v>
      </c>
      <c r="H281" s="2">
        <v>5.02333333333333</v>
      </c>
      <c r="I281" s="2">
        <v>0.23</v>
      </c>
      <c r="J281" s="3">
        <f t="shared" si="2"/>
        <v>20.84057971</v>
      </c>
      <c r="K281" s="2">
        <v>13.23</v>
      </c>
      <c r="L281" s="2">
        <v>15.0833333333333</v>
      </c>
      <c r="M281" s="3">
        <f t="shared" si="3"/>
        <v>0.1228729282</v>
      </c>
      <c r="N281" s="2">
        <v>1.90246862652672</v>
      </c>
      <c r="O281" s="2">
        <v>2.46897737965192</v>
      </c>
      <c r="P281" s="3">
        <f t="shared" si="4"/>
        <v>0.2294507669</v>
      </c>
      <c r="Q281" s="4">
        <v>0.178109231032774</v>
      </c>
      <c r="R281" s="4">
        <v>0.235445363398184</v>
      </c>
      <c r="S281" s="3">
        <f t="shared" si="5"/>
        <v>0.2435220279</v>
      </c>
      <c r="W281" s="3"/>
    </row>
    <row r="282" ht="12.75" customHeight="1">
      <c r="A282" s="18" t="s">
        <v>98</v>
      </c>
      <c r="B282" s="18" t="s">
        <v>45</v>
      </c>
      <c r="C282" s="18" t="s">
        <v>88</v>
      </c>
      <c r="D282" s="18" t="s">
        <v>41</v>
      </c>
      <c r="E282" s="2">
        <v>10.9666153430578</v>
      </c>
      <c r="F282" s="2">
        <v>10.7539713731198</v>
      </c>
      <c r="G282" s="3">
        <f t="shared" si="1"/>
        <v>-0.01977352948</v>
      </c>
      <c r="H282" s="2">
        <v>5.37333333333333</v>
      </c>
      <c r="I282" s="2">
        <v>2.49</v>
      </c>
      <c r="J282" s="3">
        <f t="shared" si="2"/>
        <v>1.157965194</v>
      </c>
      <c r="K282" s="2">
        <v>13.3066666666667</v>
      </c>
      <c r="L282" s="2">
        <v>14.8866666666667</v>
      </c>
      <c r="M282" s="3">
        <f t="shared" si="3"/>
        <v>0.1061352441</v>
      </c>
      <c r="N282" s="2">
        <v>1.8438326771334</v>
      </c>
      <c r="O282" s="2">
        <v>2.42622334158687</v>
      </c>
      <c r="P282" s="3">
        <f t="shared" si="4"/>
        <v>0.2400400056</v>
      </c>
      <c r="Q282" s="4">
        <v>0.168131426101363</v>
      </c>
      <c r="R282" s="4">
        <v>0.22561184676866</v>
      </c>
      <c r="S282" s="3">
        <f t="shared" si="5"/>
        <v>0.2547757199</v>
      </c>
      <c r="W282" s="3"/>
    </row>
    <row r="283" ht="12.75" customHeight="1">
      <c r="A283" s="18" t="s">
        <v>98</v>
      </c>
      <c r="B283" s="18" t="s">
        <v>46</v>
      </c>
      <c r="C283" s="18" t="s">
        <v>88</v>
      </c>
      <c r="D283" s="18" t="s">
        <v>41</v>
      </c>
      <c r="E283" s="2">
        <v>11.0888651315789</v>
      </c>
      <c r="F283" s="2">
        <v>10.8822090729783</v>
      </c>
      <c r="G283" s="3">
        <f t="shared" si="1"/>
        <v>-0.01899026725</v>
      </c>
      <c r="H283" s="2">
        <v>5.89</v>
      </c>
      <c r="I283" s="2">
        <v>0.08</v>
      </c>
      <c r="J283" s="3">
        <f t="shared" si="2"/>
        <v>72.625</v>
      </c>
      <c r="K283" s="2">
        <v>13.4266666666667</v>
      </c>
      <c r="L283" s="2">
        <v>14.62</v>
      </c>
      <c r="M283" s="3">
        <f t="shared" si="3"/>
        <v>0.08162334701</v>
      </c>
      <c r="N283" s="2">
        <v>1.70594736622802</v>
      </c>
      <c r="O283" s="2">
        <v>2.30916265656955</v>
      </c>
      <c r="P283" s="3">
        <f t="shared" si="4"/>
        <v>0.2612268515</v>
      </c>
      <c r="Q283" s="4">
        <v>0.153843278458659</v>
      </c>
      <c r="R283" s="4">
        <v>0.212196130499224</v>
      </c>
      <c r="S283" s="3">
        <f t="shared" si="5"/>
        <v>0.2749948922</v>
      </c>
      <c r="W283" s="3"/>
    </row>
    <row r="284" ht="12.75" customHeight="1">
      <c r="A284" s="18" t="s">
        <v>98</v>
      </c>
      <c r="B284" s="18" t="s">
        <v>49</v>
      </c>
      <c r="C284" s="18" t="s">
        <v>88</v>
      </c>
      <c r="D284" s="18" t="s">
        <v>41</v>
      </c>
      <c r="E284" s="2">
        <v>11.1478966279713</v>
      </c>
      <c r="F284" s="2">
        <v>11.1210158966716</v>
      </c>
      <c r="G284" s="3">
        <f t="shared" si="1"/>
        <v>-0.00241711113</v>
      </c>
      <c r="H284" s="2">
        <v>9.80333333333333</v>
      </c>
      <c r="I284" s="2">
        <v>5.82</v>
      </c>
      <c r="J284" s="3">
        <f t="shared" si="2"/>
        <v>0.6844215349</v>
      </c>
      <c r="K284" s="2">
        <v>12.3366666666667</v>
      </c>
      <c r="L284" s="2">
        <v>14.1966666666667</v>
      </c>
      <c r="M284" s="3">
        <f t="shared" si="3"/>
        <v>0.1310166706</v>
      </c>
      <c r="N284" s="2">
        <v>0.583098262239864</v>
      </c>
      <c r="O284" s="2">
        <v>0.848581177811317</v>
      </c>
      <c r="P284" s="3">
        <f t="shared" si="4"/>
        <v>0.3128550603</v>
      </c>
      <c r="Q284" s="4">
        <v>0.0523056753842522</v>
      </c>
      <c r="R284" s="4">
        <v>0.0763042860198847</v>
      </c>
      <c r="S284" s="3">
        <f t="shared" si="5"/>
        <v>0.3145119611</v>
      </c>
      <c r="W284" s="3"/>
    </row>
    <row r="285" ht="12.75" customHeight="1">
      <c r="A285" s="18" t="s">
        <v>98</v>
      </c>
      <c r="B285" s="18" t="s">
        <v>50</v>
      </c>
      <c r="C285" s="18" t="s">
        <v>88</v>
      </c>
      <c r="D285" s="18" t="s">
        <v>41</v>
      </c>
      <c r="E285" s="2">
        <v>11.17549370444</v>
      </c>
      <c r="F285" s="2">
        <v>11.1419499105546</v>
      </c>
      <c r="G285" s="3">
        <f t="shared" si="1"/>
        <v>-0.003010585594</v>
      </c>
      <c r="H285" s="2">
        <v>9.91666666666667</v>
      </c>
      <c r="I285" s="2">
        <v>7.36</v>
      </c>
      <c r="J285" s="3">
        <f t="shared" si="2"/>
        <v>0.3473731884</v>
      </c>
      <c r="K285" s="2">
        <v>12.27</v>
      </c>
      <c r="L285" s="2">
        <v>13.2666666666667</v>
      </c>
      <c r="M285" s="3">
        <f t="shared" si="3"/>
        <v>0.07512562814</v>
      </c>
      <c r="N285" s="2">
        <v>0.529939958255685</v>
      </c>
      <c r="O285" s="2">
        <v>0.779095245083348</v>
      </c>
      <c r="P285" s="3">
        <f t="shared" si="4"/>
        <v>0.3198008054</v>
      </c>
      <c r="Q285" s="4">
        <v>0.0474198252239308</v>
      </c>
      <c r="R285" s="4">
        <v>0.0699244971784809</v>
      </c>
      <c r="S285" s="3">
        <f t="shared" si="5"/>
        <v>0.3218424567</v>
      </c>
      <c r="W285" s="3"/>
    </row>
    <row r="286" ht="12.75" customHeight="1">
      <c r="A286" s="18" t="s">
        <v>98</v>
      </c>
      <c r="B286" s="18" t="s">
        <v>51</v>
      </c>
      <c r="C286" s="18" t="s">
        <v>88</v>
      </c>
      <c r="D286" s="18" t="s">
        <v>41</v>
      </c>
      <c r="E286" s="2">
        <v>11.1408412698413</v>
      </c>
      <c r="F286" s="2">
        <v>11.1186795146324</v>
      </c>
      <c r="G286" s="3">
        <f t="shared" si="1"/>
        <v>-0.001993200288</v>
      </c>
      <c r="H286" s="2">
        <v>9.84333333333333</v>
      </c>
      <c r="I286" s="2">
        <v>6.29</v>
      </c>
      <c r="J286" s="3">
        <f t="shared" si="2"/>
        <v>0.564917859</v>
      </c>
      <c r="K286" s="2">
        <v>12.48</v>
      </c>
      <c r="L286" s="2">
        <v>13.53</v>
      </c>
      <c r="M286" s="3">
        <f t="shared" si="3"/>
        <v>0.07760532151</v>
      </c>
      <c r="N286" s="2">
        <v>0.616554468445009</v>
      </c>
      <c r="O286" s="2">
        <v>0.855663921534437</v>
      </c>
      <c r="P286" s="3">
        <f t="shared" si="4"/>
        <v>0.2794431868</v>
      </c>
      <c r="Q286" s="4">
        <v>0.0553418232529754</v>
      </c>
      <c r="R286" s="4">
        <v>0.0769573329646174</v>
      </c>
      <c r="S286" s="3">
        <f t="shared" si="5"/>
        <v>0.2808765439</v>
      </c>
      <c r="W286" s="3"/>
    </row>
    <row r="287" ht="12.75" customHeight="1">
      <c r="A287" s="18" t="s">
        <v>98</v>
      </c>
      <c r="B287" s="18" t="s">
        <v>44</v>
      </c>
      <c r="C287" s="18" t="s">
        <v>89</v>
      </c>
      <c r="D287" s="18" t="s">
        <v>68</v>
      </c>
      <c r="E287" s="2">
        <v>178.75891422367</v>
      </c>
      <c r="F287" s="2">
        <v>178.177134502924</v>
      </c>
      <c r="G287" s="3">
        <f t="shared" si="1"/>
        <v>-0.003265176098</v>
      </c>
      <c r="H287" s="2">
        <v>139.34</v>
      </c>
      <c r="I287" s="2">
        <v>130.71</v>
      </c>
      <c r="J287" s="3">
        <f t="shared" si="2"/>
        <v>0.06602402265</v>
      </c>
      <c r="K287" s="2">
        <v>205.846666666667</v>
      </c>
      <c r="L287" s="2">
        <v>219.473333333333</v>
      </c>
      <c r="M287" s="3">
        <f t="shared" si="3"/>
        <v>0.06208802892</v>
      </c>
      <c r="N287" s="2">
        <v>21.5571590121193</v>
      </c>
      <c r="O287" s="2">
        <v>23.4727165290833</v>
      </c>
      <c r="P287" s="3">
        <f t="shared" si="4"/>
        <v>0.08160783242</v>
      </c>
      <c r="Q287" s="4">
        <v>0.12059347700639</v>
      </c>
      <c r="R287" s="4">
        <v>0.131738096442998</v>
      </c>
      <c r="S287" s="3">
        <f t="shared" si="5"/>
        <v>0.08459678512</v>
      </c>
      <c r="W287" s="3"/>
    </row>
    <row r="288" ht="12.75" customHeight="1">
      <c r="A288" s="18" t="s">
        <v>98</v>
      </c>
      <c r="B288" s="18" t="s">
        <v>45</v>
      </c>
      <c r="C288" s="18" t="s">
        <v>89</v>
      </c>
      <c r="D288" s="18" t="s">
        <v>68</v>
      </c>
      <c r="E288" s="2">
        <v>85.8126256077796</v>
      </c>
      <c r="F288" s="2">
        <v>85.7478165938865</v>
      </c>
      <c r="G288" s="3">
        <f t="shared" si="1"/>
        <v>-0.0007558094943</v>
      </c>
      <c r="H288" s="2">
        <v>73.0733333333333</v>
      </c>
      <c r="I288" s="2">
        <v>67.1533333333333</v>
      </c>
      <c r="J288" s="3">
        <f t="shared" si="2"/>
        <v>0.08815645786</v>
      </c>
      <c r="K288" s="2">
        <v>96.63</v>
      </c>
      <c r="L288" s="2">
        <v>101.243333333333</v>
      </c>
      <c r="M288" s="3">
        <f t="shared" si="3"/>
        <v>0.04556678629</v>
      </c>
      <c r="N288" s="2">
        <v>7.60737697244647</v>
      </c>
      <c r="O288" s="2">
        <v>8.35801209236127</v>
      </c>
      <c r="P288" s="3">
        <f t="shared" si="4"/>
        <v>0.08981024574</v>
      </c>
      <c r="Q288" s="4">
        <v>0.0886510221376655</v>
      </c>
      <c r="R288" s="4">
        <v>0.0974720106512563</v>
      </c>
      <c r="S288" s="3">
        <f t="shared" si="5"/>
        <v>0.09049765625</v>
      </c>
      <c r="W288" s="3"/>
    </row>
    <row r="289" ht="12.75" customHeight="1">
      <c r="A289" s="18" t="s">
        <v>98</v>
      </c>
      <c r="B289" s="18" t="s">
        <v>46</v>
      </c>
      <c r="C289" s="18" t="s">
        <v>89</v>
      </c>
      <c r="D289" s="18" t="s">
        <v>68</v>
      </c>
      <c r="E289" s="2">
        <v>86.4088980263158</v>
      </c>
      <c r="F289" s="2">
        <v>86.2949408284024</v>
      </c>
      <c r="G289" s="3">
        <f t="shared" si="1"/>
        <v>-0.001320554795</v>
      </c>
      <c r="H289" s="2">
        <v>73.1966666666667</v>
      </c>
      <c r="I289" s="2">
        <v>68.5933333333333</v>
      </c>
      <c r="J289" s="3">
        <f t="shared" si="2"/>
        <v>0.06711050637</v>
      </c>
      <c r="K289" s="2">
        <v>96.6133333333333</v>
      </c>
      <c r="L289" s="2">
        <v>102.433333333333</v>
      </c>
      <c r="M289" s="3">
        <f t="shared" si="3"/>
        <v>0.05681744224</v>
      </c>
      <c r="N289" s="2">
        <v>7.48110970554106</v>
      </c>
      <c r="O289" s="2">
        <v>8.24810323404457</v>
      </c>
      <c r="P289" s="3">
        <f t="shared" si="4"/>
        <v>0.09299029204</v>
      </c>
      <c r="Q289" s="4">
        <v>0.0865780015301513</v>
      </c>
      <c r="R289" s="4">
        <v>0.0955803799720535</v>
      </c>
      <c r="S289" s="3">
        <f t="shared" si="5"/>
        <v>0.09418646844</v>
      </c>
      <c r="W289" s="3"/>
    </row>
    <row r="290" ht="12.75" customHeight="1">
      <c r="A290" s="18" t="s">
        <v>98</v>
      </c>
      <c r="B290" s="18" t="s">
        <v>49</v>
      </c>
      <c r="C290" s="18" t="s">
        <v>89</v>
      </c>
      <c r="D290" s="18" t="s">
        <v>68</v>
      </c>
      <c r="E290" s="2">
        <v>97.1880154781647</v>
      </c>
      <c r="F290" s="2">
        <v>96.8586388474913</v>
      </c>
      <c r="G290" s="3">
        <f t="shared" si="1"/>
        <v>-0.003400591156</v>
      </c>
      <c r="H290" s="2">
        <v>81.4266666666667</v>
      </c>
      <c r="I290" s="2">
        <v>67.33</v>
      </c>
      <c r="J290" s="3">
        <f t="shared" si="2"/>
        <v>0.2093668003</v>
      </c>
      <c r="K290" s="2">
        <v>106.973333333333</v>
      </c>
      <c r="L290" s="2">
        <v>144.39</v>
      </c>
      <c r="M290" s="3">
        <f t="shared" si="3"/>
        <v>0.2591361359</v>
      </c>
      <c r="N290" s="2">
        <v>7.78295355174922</v>
      </c>
      <c r="O290" s="2">
        <v>9.02567326091653</v>
      </c>
      <c r="P290" s="3">
        <f t="shared" si="4"/>
        <v>0.1376872033</v>
      </c>
      <c r="Q290" s="4">
        <v>0.0800814124401771</v>
      </c>
      <c r="R290" s="4">
        <v>0.0931839778909953</v>
      </c>
      <c r="S290" s="3">
        <f t="shared" si="5"/>
        <v>0.1406096386</v>
      </c>
      <c r="W290" s="3"/>
    </row>
    <row r="291" ht="12.75" customHeight="1">
      <c r="A291" s="18" t="s">
        <v>98</v>
      </c>
      <c r="B291" s="18" t="s">
        <v>50</v>
      </c>
      <c r="C291" s="18" t="s">
        <v>89</v>
      </c>
      <c r="D291" s="18" t="s">
        <v>68</v>
      </c>
      <c r="E291" s="2">
        <v>97.7303644797879</v>
      </c>
      <c r="F291" s="2">
        <v>97.2838998211091</v>
      </c>
      <c r="G291" s="3">
        <f t="shared" si="1"/>
        <v>-0.004589296477</v>
      </c>
      <c r="H291" s="2">
        <v>81.5033333333333</v>
      </c>
      <c r="I291" s="2">
        <v>72.8</v>
      </c>
      <c r="J291" s="3">
        <f t="shared" si="2"/>
        <v>0.1195512821</v>
      </c>
      <c r="K291" s="2">
        <v>107.153333333333</v>
      </c>
      <c r="L291" s="2">
        <v>109.466666666667</v>
      </c>
      <c r="M291" s="3">
        <f t="shared" si="3"/>
        <v>0.02113276492</v>
      </c>
      <c r="N291" s="2">
        <v>7.29121005815435</v>
      </c>
      <c r="O291" s="2">
        <v>8.50160393756687</v>
      </c>
      <c r="P291" s="3">
        <f t="shared" si="4"/>
        <v>0.1423724145</v>
      </c>
      <c r="Q291" s="4">
        <v>0.0746053705720321</v>
      </c>
      <c r="R291" s="4">
        <v>0.0873896292521175</v>
      </c>
      <c r="S291" s="3">
        <f t="shared" si="5"/>
        <v>0.1462903412</v>
      </c>
      <c r="W291" s="3"/>
    </row>
    <row r="292" ht="12.75" customHeight="1">
      <c r="A292" s="18" t="s">
        <v>98</v>
      </c>
      <c r="B292" s="18" t="s">
        <v>51</v>
      </c>
      <c r="C292" s="18" t="s">
        <v>89</v>
      </c>
      <c r="D292" s="18" t="s">
        <v>68</v>
      </c>
      <c r="E292" s="2">
        <v>56.4936038186158</v>
      </c>
      <c r="F292" s="2">
        <v>56.2856745182013</v>
      </c>
      <c r="G292" s="3">
        <f t="shared" si="1"/>
        <v>-0.003694177998</v>
      </c>
      <c r="H292" s="2">
        <v>48.0133333333333</v>
      </c>
      <c r="I292" s="2">
        <v>44.44</v>
      </c>
      <c r="J292" s="3">
        <f t="shared" si="2"/>
        <v>0.0804080408</v>
      </c>
      <c r="K292" s="2">
        <v>61.0766666666667</v>
      </c>
      <c r="L292" s="2">
        <v>63.1133333333333</v>
      </c>
      <c r="M292" s="3">
        <f t="shared" si="3"/>
        <v>0.03226999049</v>
      </c>
      <c r="N292" s="2">
        <v>3.96367458232954</v>
      </c>
      <c r="O292" s="2">
        <v>4.43653775795</v>
      </c>
      <c r="P292" s="3">
        <f t="shared" si="4"/>
        <v>0.1065838276</v>
      </c>
      <c r="Q292" s="4">
        <v>0.0701614751832035</v>
      </c>
      <c r="R292" s="4">
        <v>0.0788217925062858</v>
      </c>
      <c r="S292" s="3">
        <f t="shared" si="5"/>
        <v>0.1098721185</v>
      </c>
      <c r="W292" s="3"/>
    </row>
    <row r="293" ht="12.75" customHeight="1">
      <c r="A293" s="18" t="s">
        <v>98</v>
      </c>
      <c r="B293" s="18" t="s">
        <v>44</v>
      </c>
      <c r="C293" s="18" t="s">
        <v>90</v>
      </c>
      <c r="D293" s="18" t="s">
        <v>41</v>
      </c>
      <c r="E293" s="2">
        <v>141.237567861021</v>
      </c>
      <c r="F293" s="2">
        <v>141.171574074074</v>
      </c>
      <c r="G293" s="3">
        <f t="shared" si="1"/>
        <v>-0.0004674722045</v>
      </c>
      <c r="H293" s="2">
        <v>94.6866666666667</v>
      </c>
      <c r="I293" s="2">
        <v>3.24666666666667</v>
      </c>
      <c r="J293" s="3">
        <f t="shared" si="2"/>
        <v>28.16427105</v>
      </c>
      <c r="K293" s="2">
        <v>196.346666666667</v>
      </c>
      <c r="L293" s="2">
        <v>231.543333333333</v>
      </c>
      <c r="M293" s="3">
        <f t="shared" si="3"/>
        <v>0.1520089832</v>
      </c>
      <c r="N293" s="2">
        <v>24.816951480385</v>
      </c>
      <c r="O293" s="2">
        <v>32.348564845561</v>
      </c>
      <c r="P293" s="3">
        <f t="shared" si="4"/>
        <v>0.2328268163</v>
      </c>
      <c r="Q293" s="4">
        <v>0.175710696921694</v>
      </c>
      <c r="R293" s="4">
        <v>0.229143615191168</v>
      </c>
      <c r="S293" s="3">
        <f t="shared" si="5"/>
        <v>0.2331852809</v>
      </c>
      <c r="W293" s="3"/>
    </row>
    <row r="294" ht="12.75" customHeight="1">
      <c r="A294" s="18" t="s">
        <v>98</v>
      </c>
      <c r="B294" s="18" t="s">
        <v>45</v>
      </c>
      <c r="C294" s="18" t="s">
        <v>90</v>
      </c>
      <c r="D294" s="18" t="s">
        <v>41</v>
      </c>
      <c r="E294" s="2">
        <v>141.466288492707</v>
      </c>
      <c r="F294" s="2">
        <v>141.380672003882</v>
      </c>
      <c r="G294" s="3">
        <f t="shared" si="1"/>
        <v>-0.0006055742105</v>
      </c>
      <c r="H294" s="2">
        <v>93.8333333333333</v>
      </c>
      <c r="I294" s="2">
        <v>0.716666666666667</v>
      </c>
      <c r="J294" s="3">
        <f t="shared" si="2"/>
        <v>129.9302326</v>
      </c>
      <c r="K294" s="2">
        <v>192.976666666667</v>
      </c>
      <c r="L294" s="2">
        <v>231.353333333333</v>
      </c>
      <c r="M294" s="3">
        <f t="shared" si="3"/>
        <v>0.1658790306</v>
      </c>
      <c r="N294" s="2">
        <v>23.4648036681391</v>
      </c>
      <c r="O294" s="2">
        <v>30.8011437399725</v>
      </c>
      <c r="P294" s="3">
        <f t="shared" si="4"/>
        <v>0.2381840147</v>
      </c>
      <c r="Q294" s="4">
        <v>0.165868518345619</v>
      </c>
      <c r="R294" s="4">
        <v>0.217859650144589</v>
      </c>
      <c r="S294" s="3">
        <f t="shared" si="5"/>
        <v>0.2386450716</v>
      </c>
      <c r="W294" s="3"/>
    </row>
    <row r="295" ht="12.75" customHeight="1">
      <c r="A295" s="18" t="s">
        <v>98</v>
      </c>
      <c r="B295" s="18" t="s">
        <v>46</v>
      </c>
      <c r="C295" s="18" t="s">
        <v>90</v>
      </c>
      <c r="D295" s="18" t="s">
        <v>41</v>
      </c>
      <c r="E295" s="2">
        <v>142.749808114035</v>
      </c>
      <c r="F295" s="2">
        <v>142.290616370809</v>
      </c>
      <c r="G295" s="3">
        <f t="shared" si="1"/>
        <v>-0.003227140025</v>
      </c>
      <c r="H295" s="2">
        <v>90.1766666666667</v>
      </c>
      <c r="I295" s="2">
        <v>2.71</v>
      </c>
      <c r="J295" s="3">
        <f t="shared" si="2"/>
        <v>32.27552276</v>
      </c>
      <c r="K295" s="2">
        <v>194.606666666667</v>
      </c>
      <c r="L295" s="2">
        <v>228.916666666667</v>
      </c>
      <c r="M295" s="3">
        <f t="shared" si="3"/>
        <v>0.1498798689</v>
      </c>
      <c r="N295" s="2">
        <v>24.8148518814208</v>
      </c>
      <c r="O295" s="2">
        <v>32.2308972689802</v>
      </c>
      <c r="P295" s="3">
        <f t="shared" si="4"/>
        <v>0.2300911863</v>
      </c>
      <c r="Q295" s="4">
        <v>0.173834572594294</v>
      </c>
      <c r="R295" s="4">
        <v>0.226514566392675</v>
      </c>
      <c r="S295" s="3">
        <f t="shared" si="5"/>
        <v>0.2325677975</v>
      </c>
      <c r="W295" s="3"/>
    </row>
    <row r="296" ht="12.75" customHeight="1">
      <c r="A296" s="18" t="s">
        <v>98</v>
      </c>
      <c r="B296" s="18" t="s">
        <v>49</v>
      </c>
      <c r="C296" s="18" t="s">
        <v>90</v>
      </c>
      <c r="D296" s="18" t="s">
        <v>41</v>
      </c>
      <c r="E296" s="2">
        <v>104.946141514649</v>
      </c>
      <c r="F296" s="2">
        <v>106.435529061103</v>
      </c>
      <c r="G296" s="3">
        <f t="shared" si="1"/>
        <v>0.01399333061</v>
      </c>
      <c r="H296" s="2">
        <v>53.9433333333333</v>
      </c>
      <c r="I296" s="2">
        <v>0.0</v>
      </c>
      <c r="J296" s="3" t="str">
        <f t="shared" si="2"/>
        <v>#DIV/0!</v>
      </c>
      <c r="K296" s="2">
        <v>174.656666666667</v>
      </c>
      <c r="L296" s="2">
        <v>238.66</v>
      </c>
      <c r="M296" s="3">
        <f t="shared" si="3"/>
        <v>0.2681778821</v>
      </c>
      <c r="N296" s="2">
        <v>30.4604300323894</v>
      </c>
      <c r="O296" s="2">
        <v>38.2571434323633</v>
      </c>
      <c r="P296" s="3">
        <f t="shared" si="4"/>
        <v>0.2037975839</v>
      </c>
      <c r="Q296" s="4">
        <v>0.290248212966815</v>
      </c>
      <c r="R296" s="4">
        <v>0.359439594746605</v>
      </c>
      <c r="S296" s="3">
        <f t="shared" si="5"/>
        <v>0.1924979407</v>
      </c>
      <c r="W296" s="3"/>
    </row>
    <row r="297" ht="12.75" customHeight="1">
      <c r="A297" s="18" t="s">
        <v>98</v>
      </c>
      <c r="B297" s="18" t="s">
        <v>50</v>
      </c>
      <c r="C297" s="18" t="s">
        <v>90</v>
      </c>
      <c r="D297" s="18" t="s">
        <v>41</v>
      </c>
      <c r="E297" s="2">
        <v>104.075119284294</v>
      </c>
      <c r="F297" s="2">
        <v>105.765554561717</v>
      </c>
      <c r="G297" s="3">
        <f t="shared" si="1"/>
        <v>0.01598285268</v>
      </c>
      <c r="H297" s="2">
        <v>52.85</v>
      </c>
      <c r="I297" s="2">
        <v>0.09</v>
      </c>
      <c r="J297" s="3">
        <f t="shared" si="2"/>
        <v>586.2222222</v>
      </c>
      <c r="K297" s="2">
        <v>177.62</v>
      </c>
      <c r="L297" s="2">
        <v>234.583333333333</v>
      </c>
      <c r="M297" s="3">
        <f t="shared" si="3"/>
        <v>0.2428277087</v>
      </c>
      <c r="N297" s="2">
        <v>30.5186704978531</v>
      </c>
      <c r="O297" s="2">
        <v>38.7645468349464</v>
      </c>
      <c r="P297" s="3">
        <f t="shared" si="4"/>
        <v>0.2127169543</v>
      </c>
      <c r="Q297" s="4">
        <v>0.293236949500749</v>
      </c>
      <c r="R297" s="4">
        <v>0.366513908952523</v>
      </c>
      <c r="S297" s="3">
        <f t="shared" si="5"/>
        <v>0.1999295461</v>
      </c>
      <c r="W297" s="3"/>
    </row>
    <row r="298" ht="12.75" customHeight="1">
      <c r="A298" s="18" t="s">
        <v>98</v>
      </c>
      <c r="B298" s="18" t="s">
        <v>51</v>
      </c>
      <c r="C298" s="18" t="s">
        <v>90</v>
      </c>
      <c r="D298" s="18" t="s">
        <v>41</v>
      </c>
      <c r="E298" s="2">
        <v>100.82446300716</v>
      </c>
      <c r="F298" s="2">
        <v>102.470271234832</v>
      </c>
      <c r="G298" s="3">
        <f t="shared" si="1"/>
        <v>0.01606132401</v>
      </c>
      <c r="H298" s="2">
        <v>52.27</v>
      </c>
      <c r="I298" s="2">
        <v>3.04666666666667</v>
      </c>
      <c r="J298" s="3">
        <f t="shared" si="2"/>
        <v>16.15645514</v>
      </c>
      <c r="K298" s="2">
        <v>171.27</v>
      </c>
      <c r="L298" s="2">
        <v>221.2</v>
      </c>
      <c r="M298" s="3">
        <f t="shared" si="3"/>
        <v>0.2257233273</v>
      </c>
      <c r="N298" s="2">
        <v>29.9974633757804</v>
      </c>
      <c r="O298" s="2">
        <v>37.205715498862</v>
      </c>
      <c r="P298" s="3">
        <f t="shared" si="4"/>
        <v>0.1937404516</v>
      </c>
      <c r="Q298" s="4">
        <v>0.29752167758781</v>
      </c>
      <c r="R298" s="4">
        <v>0.36308789906096</v>
      </c>
      <c r="S298" s="3">
        <f t="shared" si="5"/>
        <v>0.180579473</v>
      </c>
      <c r="W298" s="3"/>
    </row>
    <row r="299" ht="12.75" customHeight="1">
      <c r="A299" s="18" t="s">
        <v>98</v>
      </c>
      <c r="B299" s="18" t="s">
        <v>44</v>
      </c>
      <c r="C299" s="18" t="s">
        <v>91</v>
      </c>
      <c r="D299" s="18" t="s">
        <v>41</v>
      </c>
      <c r="E299" s="2">
        <v>419.482506841817</v>
      </c>
      <c r="F299" s="2">
        <v>419.820263157895</v>
      </c>
      <c r="G299" s="3">
        <f t="shared" si="1"/>
        <v>0.0008045259977</v>
      </c>
      <c r="H299" s="2">
        <v>44.8666666666667</v>
      </c>
      <c r="I299" s="2">
        <v>1.02</v>
      </c>
      <c r="J299" s="3">
        <f t="shared" si="2"/>
        <v>42.9869281</v>
      </c>
      <c r="K299" s="2">
        <v>785.533333333333</v>
      </c>
      <c r="L299" s="2">
        <v>1004.23333333333</v>
      </c>
      <c r="M299" s="3">
        <f t="shared" si="3"/>
        <v>0.2177780728</v>
      </c>
      <c r="N299" s="2">
        <v>242.780549575281</v>
      </c>
      <c r="O299" s="2">
        <v>267.395694525945</v>
      </c>
      <c r="P299" s="3">
        <f t="shared" si="4"/>
        <v>0.09205512824</v>
      </c>
      <c r="Q299" s="4">
        <v>0.578762035640334</v>
      </c>
      <c r="R299" s="4">
        <v>0.636928986025092</v>
      </c>
      <c r="S299" s="3">
        <f t="shared" si="5"/>
        <v>0.09132407484</v>
      </c>
      <c r="W299" s="3"/>
    </row>
    <row r="300" ht="12.75" customHeight="1">
      <c r="A300" s="18" t="s">
        <v>98</v>
      </c>
      <c r="B300" s="18" t="s">
        <v>45</v>
      </c>
      <c r="C300" s="18" t="s">
        <v>91</v>
      </c>
      <c r="D300" s="18" t="s">
        <v>41</v>
      </c>
      <c r="E300" s="2">
        <v>436.375600430802</v>
      </c>
      <c r="F300" s="2">
        <v>439.908073750607</v>
      </c>
      <c r="G300" s="3">
        <f t="shared" si="1"/>
        <v>0.008030026114</v>
      </c>
      <c r="H300" s="2">
        <v>85.0</v>
      </c>
      <c r="I300" s="2">
        <v>1.02</v>
      </c>
      <c r="J300" s="3">
        <f t="shared" si="2"/>
        <v>82.33333333</v>
      </c>
      <c r="K300" s="2">
        <v>810.566666666667</v>
      </c>
      <c r="L300" s="2">
        <v>992.633333333333</v>
      </c>
      <c r="M300" s="3">
        <f t="shared" si="3"/>
        <v>0.1834178448</v>
      </c>
      <c r="N300" s="2">
        <v>246.308154962548</v>
      </c>
      <c r="O300" s="2">
        <v>267.360962667084</v>
      </c>
      <c r="P300" s="3">
        <f t="shared" si="4"/>
        <v>0.0787430128</v>
      </c>
      <c r="Q300" s="4">
        <v>0.564440712815717</v>
      </c>
      <c r="R300" s="4">
        <v>0.607765527892213</v>
      </c>
      <c r="S300" s="3">
        <f t="shared" si="5"/>
        <v>0.07128541039</v>
      </c>
      <c r="W300" s="3"/>
    </row>
    <row r="301" ht="12.75" customHeight="1">
      <c r="A301" s="18" t="s">
        <v>98</v>
      </c>
      <c r="B301" s="18" t="s">
        <v>46</v>
      </c>
      <c r="C301" s="18" t="s">
        <v>91</v>
      </c>
      <c r="D301" s="18" t="s">
        <v>41</v>
      </c>
      <c r="E301" s="2">
        <v>442.494387978142</v>
      </c>
      <c r="F301" s="2">
        <v>445.822933925049</v>
      </c>
      <c r="G301" s="3">
        <f t="shared" si="1"/>
        <v>0.007466071603</v>
      </c>
      <c r="H301" s="2">
        <v>84.9</v>
      </c>
      <c r="I301" s="2">
        <v>1.06333333333333</v>
      </c>
      <c r="J301" s="3">
        <f t="shared" si="2"/>
        <v>78.84326019</v>
      </c>
      <c r="K301" s="2">
        <v>835.066666666667</v>
      </c>
      <c r="L301" s="2">
        <v>972.533333333333</v>
      </c>
      <c r="M301" s="3">
        <f t="shared" si="3"/>
        <v>0.141349054</v>
      </c>
      <c r="N301" s="2">
        <v>251.912923535471</v>
      </c>
      <c r="O301" s="2">
        <v>275.232515055407</v>
      </c>
      <c r="P301" s="3">
        <f t="shared" si="4"/>
        <v>0.08472687726</v>
      </c>
      <c r="Q301" s="4">
        <v>0.569301962645263</v>
      </c>
      <c r="R301" s="4">
        <v>0.617358359365332</v>
      </c>
      <c r="S301" s="3">
        <f t="shared" si="5"/>
        <v>0.07784197945</v>
      </c>
      <c r="W301" s="3"/>
    </row>
    <row r="302" ht="12.75" customHeight="1">
      <c r="A302" s="18" t="s">
        <v>98</v>
      </c>
      <c r="B302" s="18" t="s">
        <v>49</v>
      </c>
      <c r="C302" s="18" t="s">
        <v>91</v>
      </c>
      <c r="D302" s="18" t="s">
        <v>41</v>
      </c>
      <c r="E302" s="2">
        <v>26.8496651210716</v>
      </c>
      <c r="F302" s="2">
        <v>26.8400397416791</v>
      </c>
      <c r="G302" s="3">
        <f t="shared" si="1"/>
        <v>-0.0003586201617</v>
      </c>
      <c r="H302" s="2">
        <v>26.7666666666667</v>
      </c>
      <c r="I302" s="2">
        <v>26.0333333333333</v>
      </c>
      <c r="J302" s="3">
        <f t="shared" si="2"/>
        <v>0.02816901408</v>
      </c>
      <c r="K302" s="2">
        <v>26.9333333333333</v>
      </c>
      <c r="L302" s="2">
        <v>26.9666666666667</v>
      </c>
      <c r="M302" s="3">
        <f t="shared" si="3"/>
        <v>0.001236093943</v>
      </c>
      <c r="N302" s="2">
        <v>0.0416730583045816</v>
      </c>
      <c r="O302" s="2">
        <v>0.0853034680927813</v>
      </c>
      <c r="P302" s="3">
        <f t="shared" si="4"/>
        <v>0.5114728717</v>
      </c>
      <c r="Q302" s="4">
        <v>0.0015520885685787</v>
      </c>
      <c r="R302" s="4">
        <v>0.00317821690704564</v>
      </c>
      <c r="S302" s="3">
        <f t="shared" si="5"/>
        <v>0.5116480045</v>
      </c>
      <c r="W302" s="3"/>
    </row>
    <row r="303" ht="12.75" customHeight="1">
      <c r="A303" s="18" t="s">
        <v>98</v>
      </c>
      <c r="B303" s="18" t="s">
        <v>50</v>
      </c>
      <c r="C303" s="18" t="s">
        <v>91</v>
      </c>
      <c r="D303" s="18" t="s">
        <v>41</v>
      </c>
      <c r="E303" s="2">
        <v>26.8471185330714</v>
      </c>
      <c r="F303" s="2">
        <v>26.8302623732856</v>
      </c>
      <c r="G303" s="3">
        <f t="shared" si="1"/>
        <v>-0.0006282517685</v>
      </c>
      <c r="H303" s="2">
        <v>26.7666666666667</v>
      </c>
      <c r="I303" s="2">
        <v>25.6333333333333</v>
      </c>
      <c r="J303" s="3">
        <f t="shared" si="2"/>
        <v>0.04421326398</v>
      </c>
      <c r="K303" s="2">
        <v>26.9</v>
      </c>
      <c r="L303" s="2">
        <v>26.9666666666667</v>
      </c>
      <c r="M303" s="3">
        <f t="shared" si="3"/>
        <v>0.002472187886</v>
      </c>
      <c r="N303" s="2">
        <v>0.0372148377159604</v>
      </c>
      <c r="O303" s="2">
        <v>0.123450212360096</v>
      </c>
      <c r="P303" s="3">
        <f t="shared" si="4"/>
        <v>0.6985437529</v>
      </c>
      <c r="Q303" s="4">
        <v>0.00138617623601273</v>
      </c>
      <c r="R303" s="4">
        <v>0.0046011556146023</v>
      </c>
      <c r="S303" s="3">
        <f t="shared" si="5"/>
        <v>0.6987330245</v>
      </c>
      <c r="W303" s="3"/>
    </row>
    <row r="304" ht="12.75" customHeight="1">
      <c r="A304" s="18" t="s">
        <v>98</v>
      </c>
      <c r="B304" s="18" t="s">
        <v>51</v>
      </c>
      <c r="C304" s="18" t="s">
        <v>91</v>
      </c>
      <c r="D304" s="18" t="s">
        <v>41</v>
      </c>
      <c r="E304" s="2">
        <v>38.7372315035799</v>
      </c>
      <c r="F304" s="2">
        <v>38.6883654532477</v>
      </c>
      <c r="G304" s="3">
        <f t="shared" si="1"/>
        <v>-0.001263068361</v>
      </c>
      <c r="H304" s="2">
        <v>37.9</v>
      </c>
      <c r="I304" s="2">
        <v>36.9666666666667</v>
      </c>
      <c r="J304" s="3">
        <f t="shared" si="2"/>
        <v>0.02524797115</v>
      </c>
      <c r="K304" s="2">
        <v>38.9333333333333</v>
      </c>
      <c r="L304" s="2">
        <v>39.0333333333333</v>
      </c>
      <c r="M304" s="3">
        <f t="shared" si="3"/>
        <v>0.002561912895</v>
      </c>
      <c r="N304" s="2">
        <v>0.282001606626014</v>
      </c>
      <c r="O304" s="2">
        <v>0.385224566065541</v>
      </c>
      <c r="P304" s="3">
        <f t="shared" si="4"/>
        <v>0.2679552877</v>
      </c>
      <c r="Q304" s="4">
        <v>0.00727985959967099</v>
      </c>
      <c r="R304" s="4">
        <v>0.00995711660475962</v>
      </c>
      <c r="S304" s="3">
        <f t="shared" si="5"/>
        <v>0.2688787439</v>
      </c>
      <c r="W304" s="3"/>
    </row>
    <row r="305" ht="12.75" customHeight="1">
      <c r="A305" s="18" t="s">
        <v>98</v>
      </c>
      <c r="B305" s="18" t="s">
        <v>44</v>
      </c>
      <c r="C305" s="18" t="s">
        <v>92</v>
      </c>
      <c r="D305" s="18" t="s">
        <v>41</v>
      </c>
      <c r="E305" s="2">
        <v>1.90521339816316</v>
      </c>
      <c r="F305" s="2">
        <v>2.15459064327485</v>
      </c>
      <c r="G305" s="3">
        <f t="shared" si="1"/>
        <v>0.1157422854</v>
      </c>
      <c r="H305" s="2">
        <v>0.373333333333333</v>
      </c>
      <c r="I305" s="2">
        <v>0.173333333333333</v>
      </c>
      <c r="J305" s="3">
        <f t="shared" si="2"/>
        <v>1.153846154</v>
      </c>
      <c r="K305" s="2">
        <v>8.1</v>
      </c>
      <c r="L305" s="2">
        <v>8.29666666666667</v>
      </c>
      <c r="M305" s="3">
        <f t="shared" si="3"/>
        <v>0.02370429892</v>
      </c>
      <c r="N305" s="2">
        <v>2.37459662299849</v>
      </c>
      <c r="O305" s="2">
        <v>2.67934660652706</v>
      </c>
      <c r="P305" s="3">
        <f t="shared" si="4"/>
        <v>0.1137404107</v>
      </c>
      <c r="Q305" s="4">
        <v>1.24636779548573</v>
      </c>
      <c r="R305" s="4">
        <v>1.2435525118844</v>
      </c>
      <c r="S305" s="3">
        <f t="shared" si="5"/>
        <v>-0.002263904077</v>
      </c>
      <c r="W305" s="3"/>
    </row>
    <row r="306" ht="12.75" customHeight="1">
      <c r="A306" s="18" t="s">
        <v>98</v>
      </c>
      <c r="B306" s="18" t="s">
        <v>45</v>
      </c>
      <c r="C306" s="18" t="s">
        <v>92</v>
      </c>
      <c r="D306" s="18" t="s">
        <v>41</v>
      </c>
      <c r="E306" s="2">
        <v>2.08358024691358</v>
      </c>
      <c r="F306" s="2">
        <v>2.31958272683163</v>
      </c>
      <c r="G306" s="3">
        <f t="shared" si="1"/>
        <v>0.1017435064</v>
      </c>
      <c r="H306" s="2">
        <v>0.44</v>
      </c>
      <c r="I306" s="2">
        <v>0.296666666666667</v>
      </c>
      <c r="J306" s="3">
        <f t="shared" si="2"/>
        <v>0.4831460674</v>
      </c>
      <c r="K306" s="2">
        <v>8.05333333333333</v>
      </c>
      <c r="L306" s="2">
        <v>8.29</v>
      </c>
      <c r="M306" s="3">
        <f t="shared" si="3"/>
        <v>0.02854845195</v>
      </c>
      <c r="N306" s="2">
        <v>2.36798139535684</v>
      </c>
      <c r="O306" s="2">
        <v>2.65571576541351</v>
      </c>
      <c r="P306" s="3">
        <f t="shared" si="4"/>
        <v>0.1083453184</v>
      </c>
      <c r="Q306" s="4">
        <v>1.13649637390475</v>
      </c>
      <c r="R306" s="4">
        <v>1.1449109939877</v>
      </c>
      <c r="S306" s="3">
        <f t="shared" si="5"/>
        <v>0.007349584489</v>
      </c>
      <c r="W306" s="3"/>
    </row>
    <row r="307" ht="12.75" customHeight="1">
      <c r="A307" s="18" t="s">
        <v>98</v>
      </c>
      <c r="B307" s="18" t="s">
        <v>46</v>
      </c>
      <c r="C307" s="18" t="s">
        <v>92</v>
      </c>
      <c r="D307" s="18" t="s">
        <v>41</v>
      </c>
      <c r="E307" s="2">
        <v>2.03079365079365</v>
      </c>
      <c r="F307" s="2">
        <v>2.2567258382643</v>
      </c>
      <c r="G307" s="3">
        <f t="shared" si="1"/>
        <v>0.1001150355</v>
      </c>
      <c r="H307" s="2">
        <v>0.426666666666667</v>
      </c>
      <c r="I307" s="2">
        <v>0.263333333333333</v>
      </c>
      <c r="J307" s="3">
        <f t="shared" si="2"/>
        <v>0.6202531646</v>
      </c>
      <c r="K307" s="2">
        <v>7.29666666666667</v>
      </c>
      <c r="L307" s="2">
        <v>8.3</v>
      </c>
      <c r="M307" s="3">
        <f t="shared" si="3"/>
        <v>0.1208835341</v>
      </c>
      <c r="N307" s="2">
        <v>2.25027698293574</v>
      </c>
      <c r="O307" s="2">
        <v>2.55030573745938</v>
      </c>
      <c r="P307" s="3">
        <f t="shared" si="4"/>
        <v>0.1176442299</v>
      </c>
      <c r="Q307" s="4">
        <v>1.10807761392021</v>
      </c>
      <c r="R307" s="4">
        <v>1.13009107895041</v>
      </c>
      <c r="S307" s="3">
        <f t="shared" si="5"/>
        <v>0.01947937245</v>
      </c>
      <c r="W307" s="3"/>
    </row>
    <row r="308" ht="12.75" customHeight="1">
      <c r="A308" s="18" t="s">
        <v>98</v>
      </c>
      <c r="B308" s="18" t="s">
        <v>49</v>
      </c>
      <c r="C308" s="18" t="s">
        <v>92</v>
      </c>
      <c r="D308" s="18" t="s">
        <v>41</v>
      </c>
      <c r="E308" s="2">
        <v>8.06108539944904</v>
      </c>
      <c r="F308" s="2">
        <v>7.99739195230999</v>
      </c>
      <c r="G308" s="3">
        <f t="shared" si="1"/>
        <v>-0.007964277294</v>
      </c>
      <c r="H308" s="2">
        <v>7.59666666666667</v>
      </c>
      <c r="I308" s="2">
        <v>5.29666666666667</v>
      </c>
      <c r="J308" s="3">
        <f t="shared" si="2"/>
        <v>0.4342353682</v>
      </c>
      <c r="K308" s="2">
        <v>8.26</v>
      </c>
      <c r="L308" s="2">
        <v>8.31333333333333</v>
      </c>
      <c r="M308" s="3">
        <f t="shared" si="3"/>
        <v>0.006415396953</v>
      </c>
      <c r="N308" s="2">
        <v>0.147180569975467</v>
      </c>
      <c r="O308" s="2">
        <v>0.406318018568885</v>
      </c>
      <c r="P308" s="3">
        <f t="shared" si="4"/>
        <v>0.6377700145</v>
      </c>
      <c r="Q308" s="4">
        <v>0.0182581578884558</v>
      </c>
      <c r="R308" s="4">
        <v>0.0508063154828273</v>
      </c>
      <c r="S308" s="3">
        <f t="shared" si="5"/>
        <v>0.6406321199</v>
      </c>
      <c r="W308" s="3"/>
    </row>
    <row r="309" ht="12.75" customHeight="1">
      <c r="A309" s="18" t="s">
        <v>98</v>
      </c>
      <c r="B309" s="18" t="s">
        <v>50</v>
      </c>
      <c r="C309" s="18" t="s">
        <v>92</v>
      </c>
      <c r="D309" s="18" t="s">
        <v>41</v>
      </c>
      <c r="E309" s="2">
        <v>8.06559310801856</v>
      </c>
      <c r="F309" s="2">
        <v>8.01231961836613</v>
      </c>
      <c r="G309" s="3">
        <f t="shared" si="1"/>
        <v>-0.006648947145</v>
      </c>
      <c r="H309" s="2">
        <v>7.61</v>
      </c>
      <c r="I309" s="2">
        <v>5.27333333333333</v>
      </c>
      <c r="J309" s="3">
        <f t="shared" si="2"/>
        <v>0.4431099874</v>
      </c>
      <c r="K309" s="2">
        <v>8.26</v>
      </c>
      <c r="L309" s="2">
        <v>8.31333333333333</v>
      </c>
      <c r="M309" s="3">
        <f t="shared" si="3"/>
        <v>0.006415396953</v>
      </c>
      <c r="N309" s="2">
        <v>0.148965580743813</v>
      </c>
      <c r="O309" s="2">
        <v>0.372597689529158</v>
      </c>
      <c r="P309" s="3">
        <f t="shared" si="4"/>
        <v>0.6001972505</v>
      </c>
      <c r="Q309" s="4">
        <v>0.0184692655268855</v>
      </c>
      <c r="R309" s="4">
        <v>0.0465030986376374</v>
      </c>
      <c r="S309" s="3">
        <f t="shared" si="5"/>
        <v>0.6028379599</v>
      </c>
      <c r="W309" s="3"/>
    </row>
    <row r="310" ht="12.75" customHeight="1">
      <c r="A310" s="18" t="s">
        <v>98</v>
      </c>
      <c r="B310" s="18" t="s">
        <v>51</v>
      </c>
      <c r="C310" s="18" t="s">
        <v>92</v>
      </c>
      <c r="D310" s="18" t="s">
        <v>41</v>
      </c>
      <c r="E310" s="2">
        <v>8.07721428571429</v>
      </c>
      <c r="F310" s="2">
        <v>8.01385438972163</v>
      </c>
      <c r="G310" s="3">
        <f t="shared" si="1"/>
        <v>-0.007906294888</v>
      </c>
      <c r="H310" s="2">
        <v>7.50666666666667</v>
      </c>
      <c r="I310" s="2">
        <v>5.54</v>
      </c>
      <c r="J310" s="3">
        <f t="shared" si="2"/>
        <v>0.3549939832</v>
      </c>
      <c r="K310" s="2">
        <v>8.27333333333333</v>
      </c>
      <c r="L310" s="2">
        <v>8.31333333333333</v>
      </c>
      <c r="M310" s="3">
        <f t="shared" si="3"/>
        <v>0.004811547715</v>
      </c>
      <c r="N310" s="2">
        <v>0.15086277676783</v>
      </c>
      <c r="O310" s="2">
        <v>0.39541366847229</v>
      </c>
      <c r="P310" s="3">
        <f t="shared" si="4"/>
        <v>0.618468483</v>
      </c>
      <c r="Q310" s="4">
        <v>0.0186775751430357</v>
      </c>
      <c r="R310" s="4">
        <v>0.0493412594293499</v>
      </c>
      <c r="S310" s="3">
        <f t="shared" si="5"/>
        <v>0.6214613214</v>
      </c>
      <c r="W310" s="3"/>
    </row>
    <row r="311" ht="12.75" customHeight="1">
      <c r="A311" s="18" t="s">
        <v>98</v>
      </c>
      <c r="B311" s="18" t="s">
        <v>44</v>
      </c>
      <c r="C311" s="18" t="s">
        <v>93</v>
      </c>
      <c r="D311" s="18" t="s">
        <v>76</v>
      </c>
      <c r="E311" s="2">
        <v>8.3889756097561</v>
      </c>
      <c r="F311" s="2">
        <v>12.5060526315789</v>
      </c>
      <c r="G311" s="3">
        <f t="shared" si="1"/>
        <v>0.3292067564</v>
      </c>
      <c r="H311" s="2">
        <v>4.66</v>
      </c>
      <c r="I311" s="2">
        <v>3.48</v>
      </c>
      <c r="J311" s="3">
        <f t="shared" si="2"/>
        <v>0.3390804598</v>
      </c>
      <c r="K311" s="2">
        <v>21.02</v>
      </c>
      <c r="L311" s="2">
        <v>339.66</v>
      </c>
      <c r="M311" s="3">
        <f t="shared" si="3"/>
        <v>0.9381145852</v>
      </c>
      <c r="N311" s="2">
        <v>3.38174194618829</v>
      </c>
      <c r="O311" s="2">
        <v>24.6739993364158</v>
      </c>
      <c r="P311" s="3">
        <f t="shared" si="4"/>
        <v>0.8629430965</v>
      </c>
      <c r="Q311" s="4">
        <v>0.403117389238257</v>
      </c>
      <c r="R311" s="4">
        <v>1.97296461667782</v>
      </c>
      <c r="S311" s="3">
        <f t="shared" si="5"/>
        <v>0.795679362</v>
      </c>
      <c r="W311" s="3"/>
    </row>
    <row r="312" ht="12.75" customHeight="1">
      <c r="A312" s="18" t="s">
        <v>98</v>
      </c>
      <c r="B312" s="18" t="s">
        <v>45</v>
      </c>
      <c r="C312" s="18" t="s">
        <v>93</v>
      </c>
      <c r="D312" s="18" t="s">
        <v>76</v>
      </c>
      <c r="E312" s="2">
        <v>8.39093851132686</v>
      </c>
      <c r="F312" s="2">
        <v>10.0152256186317</v>
      </c>
      <c r="G312" s="3">
        <f t="shared" si="1"/>
        <v>0.1621817789</v>
      </c>
      <c r="H312" s="2">
        <v>4.82</v>
      </c>
      <c r="I312" s="2">
        <v>3.8</v>
      </c>
      <c r="J312" s="3">
        <f t="shared" si="2"/>
        <v>0.2684210526</v>
      </c>
      <c r="K312" s="2">
        <v>18.14</v>
      </c>
      <c r="L312" s="2">
        <v>160.96</v>
      </c>
      <c r="M312" s="3">
        <f t="shared" si="3"/>
        <v>0.8873011928</v>
      </c>
      <c r="N312" s="2">
        <v>2.97998087069868</v>
      </c>
      <c r="O312" s="2">
        <v>13.6809623817553</v>
      </c>
      <c r="P312" s="3">
        <f t="shared" si="4"/>
        <v>0.7821804645</v>
      </c>
      <c r="Q312" s="4">
        <v>0.355142737213009</v>
      </c>
      <c r="R312" s="4">
        <v>1.36601639371</v>
      </c>
      <c r="S312" s="3">
        <f t="shared" si="5"/>
        <v>0.7400157576</v>
      </c>
      <c r="W312" s="3"/>
    </row>
    <row r="313" ht="12.75" customHeight="1">
      <c r="A313" s="18" t="s">
        <v>98</v>
      </c>
      <c r="B313" s="18" t="s">
        <v>46</v>
      </c>
      <c r="C313" s="18" t="s">
        <v>93</v>
      </c>
      <c r="D313" s="18" t="s">
        <v>76</v>
      </c>
      <c r="E313" s="2">
        <v>8.26217105263158</v>
      </c>
      <c r="F313" s="2">
        <v>9.4741124260355</v>
      </c>
      <c r="G313" s="3">
        <f t="shared" si="1"/>
        <v>0.1279213629</v>
      </c>
      <c r="H313" s="2">
        <v>4.68</v>
      </c>
      <c r="I313" s="2">
        <v>3.64</v>
      </c>
      <c r="J313" s="3">
        <f t="shared" si="2"/>
        <v>0.2857142857</v>
      </c>
      <c r="K313" s="2">
        <v>16.34</v>
      </c>
      <c r="L313" s="2">
        <v>193.52</v>
      </c>
      <c r="M313" s="3">
        <f t="shared" si="3"/>
        <v>0.9155642828</v>
      </c>
      <c r="N313" s="2">
        <v>2.93270046489942</v>
      </c>
      <c r="O313" s="2">
        <v>11.4213560696751</v>
      </c>
      <c r="P313" s="3">
        <f t="shared" si="4"/>
        <v>0.743226597</v>
      </c>
      <c r="Q313" s="4">
        <v>0.354955186260073</v>
      </c>
      <c r="R313" s="4">
        <v>1.20553309440243</v>
      </c>
      <c r="S313" s="3">
        <f t="shared" si="5"/>
        <v>0.7055616408</v>
      </c>
      <c r="W313" s="3"/>
    </row>
    <row r="314" ht="12.75" customHeight="1">
      <c r="A314" s="18" t="s">
        <v>98</v>
      </c>
      <c r="B314" s="18" t="s">
        <v>49</v>
      </c>
      <c r="C314" s="18" t="s">
        <v>93</v>
      </c>
      <c r="D314" s="18" t="s">
        <v>76</v>
      </c>
      <c r="E314" s="2">
        <v>17.6636484245439</v>
      </c>
      <c r="F314" s="2">
        <v>17.6745156482861</v>
      </c>
      <c r="G314" s="3">
        <f t="shared" si="1"/>
        <v>0.0006148527042</v>
      </c>
      <c r="H314" s="2">
        <v>11.22</v>
      </c>
      <c r="I314" s="2">
        <v>6.68</v>
      </c>
      <c r="J314" s="3">
        <f t="shared" si="2"/>
        <v>0.6796407186</v>
      </c>
      <c r="K314" s="2">
        <v>24.74</v>
      </c>
      <c r="L314" s="2">
        <v>29.16</v>
      </c>
      <c r="M314" s="3">
        <f t="shared" si="3"/>
        <v>0.1515775034</v>
      </c>
      <c r="N314" s="2">
        <v>3.40221404691708</v>
      </c>
      <c r="O314" s="2">
        <v>4.1492579119979</v>
      </c>
      <c r="P314" s="3">
        <f t="shared" si="4"/>
        <v>0.1800427645</v>
      </c>
      <c r="Q314" s="4">
        <v>0.192611060022551</v>
      </c>
      <c r="R314" s="4">
        <v>0.234759356044942</v>
      </c>
      <c r="S314" s="3">
        <f t="shared" si="5"/>
        <v>0.1795383014</v>
      </c>
      <c r="W314" s="3"/>
    </row>
    <row r="315" ht="12.75" customHeight="1">
      <c r="A315" s="18" t="s">
        <v>98</v>
      </c>
      <c r="B315" s="18" t="s">
        <v>50</v>
      </c>
      <c r="C315" s="18" t="s">
        <v>93</v>
      </c>
      <c r="D315" s="18" t="s">
        <v>76</v>
      </c>
      <c r="E315" s="2">
        <v>17.5851292246521</v>
      </c>
      <c r="F315" s="2">
        <v>17.6384257602862</v>
      </c>
      <c r="G315" s="3">
        <f t="shared" si="1"/>
        <v>0.003021615214</v>
      </c>
      <c r="H315" s="2">
        <v>10.94</v>
      </c>
      <c r="I315" s="2">
        <v>6.66</v>
      </c>
      <c r="J315" s="3">
        <f t="shared" si="2"/>
        <v>0.6426426426</v>
      </c>
      <c r="K315" s="2">
        <v>24.02</v>
      </c>
      <c r="L315" s="2">
        <v>52.14</v>
      </c>
      <c r="M315" s="3">
        <f t="shared" si="3"/>
        <v>0.5393172229</v>
      </c>
      <c r="N315" s="2">
        <v>3.32817142483204</v>
      </c>
      <c r="O315" s="2">
        <v>4.34112240715315</v>
      </c>
      <c r="P315" s="3">
        <f t="shared" si="4"/>
        <v>0.233338498</v>
      </c>
      <c r="Q315" s="4">
        <v>0.189260561143126</v>
      </c>
      <c r="R315" s="4">
        <v>0.246117338709864</v>
      </c>
      <c r="S315" s="3">
        <f t="shared" si="5"/>
        <v>0.231014921</v>
      </c>
      <c r="W315" s="3"/>
    </row>
    <row r="316" ht="12.75" customHeight="1">
      <c r="A316" s="18" t="s">
        <v>98</v>
      </c>
      <c r="B316" s="18" t="s">
        <v>51</v>
      </c>
      <c r="C316" s="18" t="s">
        <v>93</v>
      </c>
      <c r="D316" s="18" t="s">
        <v>76</v>
      </c>
      <c r="E316" s="2">
        <v>18.2324582338902</v>
      </c>
      <c r="F316" s="2">
        <v>18.2137901498929</v>
      </c>
      <c r="G316" s="3">
        <f t="shared" si="1"/>
        <v>-0.001024942302</v>
      </c>
      <c r="H316" s="2">
        <v>11.64</v>
      </c>
      <c r="I316" s="2">
        <v>7.08</v>
      </c>
      <c r="J316" s="3">
        <f t="shared" si="2"/>
        <v>0.6440677966</v>
      </c>
      <c r="K316" s="2">
        <v>24.3</v>
      </c>
      <c r="L316" s="2">
        <v>30.66</v>
      </c>
      <c r="M316" s="3">
        <f t="shared" si="3"/>
        <v>0.2074363992</v>
      </c>
      <c r="N316" s="2">
        <v>3.08252745674337</v>
      </c>
      <c r="O316" s="2">
        <v>3.92137796339936</v>
      </c>
      <c r="P316" s="3">
        <f t="shared" si="4"/>
        <v>0.2139172797</v>
      </c>
      <c r="Q316" s="4">
        <v>0.169068121105777</v>
      </c>
      <c r="R316" s="4">
        <v>0.215297196856219</v>
      </c>
      <c r="S316" s="3">
        <f t="shared" si="5"/>
        <v>0.2147221442</v>
      </c>
      <c r="W316" s="3"/>
    </row>
    <row r="317" ht="12.75" customHeight="1">
      <c r="A317" s="18" t="s">
        <v>98</v>
      </c>
      <c r="B317" s="18" t="s">
        <v>44</v>
      </c>
      <c r="C317" s="18" t="s">
        <v>94</v>
      </c>
      <c r="D317" s="18" t="s">
        <v>95</v>
      </c>
      <c r="E317" s="2">
        <v>6641.19546145494</v>
      </c>
      <c r="F317" s="2">
        <v>6644.66883040936</v>
      </c>
      <c r="G317" s="3">
        <f t="shared" si="1"/>
        <v>0.0005227301831</v>
      </c>
      <c r="H317" s="2">
        <v>6194.44666666667</v>
      </c>
      <c r="I317" s="2">
        <v>5872.85333333333</v>
      </c>
      <c r="J317" s="3">
        <f t="shared" si="2"/>
        <v>0.05475929928</v>
      </c>
      <c r="K317" s="2">
        <v>7115.88666666667</v>
      </c>
      <c r="L317" s="2">
        <v>7986.98333333333</v>
      </c>
      <c r="M317" s="3">
        <f t="shared" si="3"/>
        <v>0.1090645404</v>
      </c>
      <c r="N317" s="2">
        <v>263.511466786688</v>
      </c>
      <c r="O317" s="2">
        <v>321.091272569776</v>
      </c>
      <c r="P317" s="3">
        <f t="shared" si="4"/>
        <v>0.179325353</v>
      </c>
      <c r="Q317" s="4">
        <v>0.0396783182058248</v>
      </c>
      <c r="R317" s="4">
        <v>0.0483231415688168</v>
      </c>
      <c r="S317" s="3">
        <f t="shared" si="5"/>
        <v>0.1788961372</v>
      </c>
      <c r="W317" s="3"/>
    </row>
    <row r="318" ht="12.75" customHeight="1">
      <c r="A318" s="18" t="s">
        <v>98</v>
      </c>
      <c r="B318" s="18" t="s">
        <v>45</v>
      </c>
      <c r="C318" s="18" t="s">
        <v>94</v>
      </c>
      <c r="D318" s="18" t="s">
        <v>95</v>
      </c>
      <c r="E318" s="2">
        <v>13389.2313074014</v>
      </c>
      <c r="F318" s="2">
        <v>13396.8662493935</v>
      </c>
      <c r="G318" s="3">
        <f t="shared" si="1"/>
        <v>0.0005699050696</v>
      </c>
      <c r="H318" s="2">
        <v>12558.3066666667</v>
      </c>
      <c r="I318" s="2">
        <v>11622.6466666667</v>
      </c>
      <c r="J318" s="3">
        <f t="shared" si="2"/>
        <v>0.08050317856</v>
      </c>
      <c r="K318" s="2">
        <v>14319.1833333333</v>
      </c>
      <c r="L318" s="2">
        <v>15909.8366666667</v>
      </c>
      <c r="M318" s="3">
        <f t="shared" si="3"/>
        <v>0.09997923716</v>
      </c>
      <c r="N318" s="2">
        <v>508.758871617751</v>
      </c>
      <c r="O318" s="2">
        <v>601.327660396537</v>
      </c>
      <c r="P318" s="3">
        <f t="shared" si="4"/>
        <v>0.1539406797</v>
      </c>
      <c r="Q318" s="4">
        <v>0.0379976161392114</v>
      </c>
      <c r="R318" s="4">
        <v>0.0448856955949501</v>
      </c>
      <c r="S318" s="3">
        <f t="shared" si="5"/>
        <v>0.1534582313</v>
      </c>
      <c r="W318" s="3"/>
    </row>
    <row r="319" ht="12.75" customHeight="1">
      <c r="A319" s="18" t="s">
        <v>98</v>
      </c>
      <c r="B319" s="18" t="s">
        <v>46</v>
      </c>
      <c r="C319" s="18" t="s">
        <v>94</v>
      </c>
      <c r="D319" s="18" t="s">
        <v>95</v>
      </c>
      <c r="E319" s="2">
        <v>13333.0608881579</v>
      </c>
      <c r="F319" s="2">
        <v>13343.0966469428</v>
      </c>
      <c r="G319" s="3">
        <f t="shared" si="1"/>
        <v>0.0007521311619</v>
      </c>
      <c r="H319" s="2">
        <v>12535.4866666667</v>
      </c>
      <c r="I319" s="2">
        <v>12110.0066666667</v>
      </c>
      <c r="J319" s="3">
        <f t="shared" si="2"/>
        <v>0.03513458016</v>
      </c>
      <c r="K319" s="2">
        <v>14295.0333333333</v>
      </c>
      <c r="L319" s="2">
        <v>15360.0033333333</v>
      </c>
      <c r="M319" s="3">
        <f t="shared" si="3"/>
        <v>0.06933396933</v>
      </c>
      <c r="N319" s="2">
        <v>489.760145978579</v>
      </c>
      <c r="O319" s="2">
        <v>566.146714720986</v>
      </c>
      <c r="P319" s="3">
        <f t="shared" si="4"/>
        <v>0.134923628</v>
      </c>
      <c r="Q319" s="4">
        <v>0.0367327615231677</v>
      </c>
      <c r="R319" s="4">
        <v>0.0424299343474142</v>
      </c>
      <c r="S319" s="3">
        <f t="shared" si="5"/>
        <v>0.1342724874</v>
      </c>
      <c r="W319" s="3"/>
    </row>
    <row r="320" ht="12.75" customHeight="1">
      <c r="A320" s="18" t="s">
        <v>98</v>
      </c>
      <c r="B320" s="18" t="s">
        <v>49</v>
      </c>
      <c r="C320" s="18" t="s">
        <v>94</v>
      </c>
      <c r="D320" s="18" t="s">
        <v>95</v>
      </c>
      <c r="E320" s="2">
        <v>15655.0051575456</v>
      </c>
      <c r="F320" s="2">
        <v>15701.5129259811</v>
      </c>
      <c r="G320" s="3">
        <f t="shared" si="1"/>
        <v>0.002961992813</v>
      </c>
      <c r="H320" s="2">
        <v>14719.8233333333</v>
      </c>
      <c r="I320" s="2">
        <v>11305.23</v>
      </c>
      <c r="J320" s="3">
        <f t="shared" si="2"/>
        <v>0.302036609</v>
      </c>
      <c r="K320" s="2">
        <v>16954.6466666667</v>
      </c>
      <c r="L320" s="2">
        <v>19934.5766666667</v>
      </c>
      <c r="M320" s="3">
        <f t="shared" si="3"/>
        <v>0.149485492</v>
      </c>
      <c r="N320" s="2">
        <v>535.138877051963</v>
      </c>
      <c r="O320" s="2">
        <v>774.86181279723</v>
      </c>
      <c r="P320" s="3">
        <f t="shared" si="4"/>
        <v>0.3093750805</v>
      </c>
      <c r="Q320" s="4">
        <v>0.0341832450175866</v>
      </c>
      <c r="R320" s="4">
        <v>0.0493495000418128</v>
      </c>
      <c r="S320" s="3">
        <f t="shared" si="5"/>
        <v>0.3073233774</v>
      </c>
      <c r="W320" s="3"/>
    </row>
    <row r="321" ht="12.75" customHeight="1">
      <c r="A321" s="18" t="s">
        <v>98</v>
      </c>
      <c r="B321" s="18" t="s">
        <v>50</v>
      </c>
      <c r="C321" s="18" t="s">
        <v>94</v>
      </c>
      <c r="D321" s="18" t="s">
        <v>95</v>
      </c>
      <c r="E321" s="2">
        <v>15649.3045725646</v>
      </c>
      <c r="F321" s="2">
        <v>15734.8003339296</v>
      </c>
      <c r="G321" s="3">
        <f t="shared" si="1"/>
        <v>0.005433545997</v>
      </c>
      <c r="H321" s="2">
        <v>14746.9333333333</v>
      </c>
      <c r="I321" s="2">
        <v>13760.7966666667</v>
      </c>
      <c r="J321" s="3">
        <f t="shared" si="2"/>
        <v>0.07166275984</v>
      </c>
      <c r="K321" s="2">
        <v>17309.79</v>
      </c>
      <c r="L321" s="2">
        <v>21692.6733333333</v>
      </c>
      <c r="M321" s="3">
        <f t="shared" si="3"/>
        <v>0.2020444076</v>
      </c>
      <c r="N321" s="2">
        <v>546.674694738883</v>
      </c>
      <c r="O321" s="2">
        <v>904.84527443258</v>
      </c>
      <c r="P321" s="3">
        <f t="shared" si="4"/>
        <v>0.3958362715</v>
      </c>
      <c r="Q321" s="4">
        <v>0.0349328426834556</v>
      </c>
      <c r="R321" s="4">
        <v>0.0575059902400809</v>
      </c>
      <c r="S321" s="3">
        <f t="shared" si="5"/>
        <v>0.3925355856</v>
      </c>
      <c r="W321" s="3"/>
    </row>
    <row r="322" ht="12.75" customHeight="1">
      <c r="A322" s="18" t="s">
        <v>98</v>
      </c>
      <c r="B322" s="18" t="s">
        <v>51</v>
      </c>
      <c r="C322" s="18" t="s">
        <v>94</v>
      </c>
      <c r="D322" s="18" t="s">
        <v>95</v>
      </c>
      <c r="E322" s="2">
        <v>31060.3429116945</v>
      </c>
      <c r="F322" s="2">
        <v>31178.375296217</v>
      </c>
      <c r="G322" s="3">
        <f t="shared" si="1"/>
        <v>0.003785713123</v>
      </c>
      <c r="H322" s="2">
        <v>29634.75</v>
      </c>
      <c r="I322" s="2">
        <v>28568.49</v>
      </c>
      <c r="J322" s="3">
        <f t="shared" si="2"/>
        <v>0.03732293866</v>
      </c>
      <c r="K322" s="2">
        <v>33127.98</v>
      </c>
      <c r="L322" s="2">
        <v>39480.7633333333</v>
      </c>
      <c r="M322" s="3">
        <f t="shared" si="3"/>
        <v>0.1609083208</v>
      </c>
      <c r="N322" s="2">
        <v>828.367953475184</v>
      </c>
      <c r="O322" s="2">
        <v>1336.24678487996</v>
      </c>
      <c r="P322" s="3">
        <f t="shared" si="4"/>
        <v>0.3800786181</v>
      </c>
      <c r="Q322" s="4">
        <v>0.0266696332307167</v>
      </c>
      <c r="R322" s="4">
        <v>0.0428581275382265</v>
      </c>
      <c r="S322" s="3">
        <f t="shared" si="5"/>
        <v>0.3777228553</v>
      </c>
      <c r="W322" s="3"/>
    </row>
    <row r="323" ht="12.75" customHeight="1">
      <c r="A323" s="18" t="s">
        <v>98</v>
      </c>
      <c r="B323" s="18" t="s">
        <v>44</v>
      </c>
      <c r="C323" s="18" t="s">
        <v>96</v>
      </c>
      <c r="D323" s="18" t="s">
        <v>48</v>
      </c>
      <c r="E323" s="2">
        <v>3.8054115092291</v>
      </c>
      <c r="F323" s="2">
        <v>3.78187183235867</v>
      </c>
      <c r="G323" s="3">
        <f t="shared" si="1"/>
        <v>-0.006224345487</v>
      </c>
      <c r="H323" s="2">
        <v>2.885</v>
      </c>
      <c r="I323" s="2">
        <v>2.44033333333333</v>
      </c>
      <c r="J323" s="3">
        <f t="shared" si="2"/>
        <v>0.1822155443</v>
      </c>
      <c r="K323" s="2">
        <v>4.27766666666667</v>
      </c>
      <c r="L323" s="2">
        <v>4.551</v>
      </c>
      <c r="M323" s="3">
        <f t="shared" si="3"/>
        <v>0.06006006006</v>
      </c>
      <c r="N323" s="2">
        <v>0.48172027060283</v>
      </c>
      <c r="O323" s="2">
        <v>0.528628494218063</v>
      </c>
      <c r="P323" s="3">
        <f t="shared" si="4"/>
        <v>0.08873570783</v>
      </c>
      <c r="Q323" s="4">
        <v>0.12658822033689</v>
      </c>
      <c r="R323" s="4">
        <v>0.139779590015447</v>
      </c>
      <c r="S323" s="3">
        <f t="shared" si="5"/>
        <v>0.09437264537</v>
      </c>
      <c r="W323" s="3"/>
    </row>
    <row r="324" ht="12.75" customHeight="1">
      <c r="A324" s="18" t="s">
        <v>98</v>
      </c>
      <c r="B324" s="18" t="s">
        <v>45</v>
      </c>
      <c r="C324" s="18" t="s">
        <v>96</v>
      </c>
      <c r="D324" s="18" t="s">
        <v>48</v>
      </c>
      <c r="E324" s="2">
        <v>3.79454457050243</v>
      </c>
      <c r="F324" s="2">
        <v>3.77592576419214</v>
      </c>
      <c r="G324" s="3">
        <f t="shared" si="1"/>
        <v>-0.004930924884</v>
      </c>
      <c r="H324" s="2">
        <v>2.85733333333333</v>
      </c>
      <c r="I324" s="2">
        <v>2.466</v>
      </c>
      <c r="J324" s="3">
        <f t="shared" si="2"/>
        <v>0.1586915383</v>
      </c>
      <c r="K324" s="2">
        <v>4.34666666666667</v>
      </c>
      <c r="L324" s="2">
        <v>4.664</v>
      </c>
      <c r="M324" s="3">
        <f t="shared" si="3"/>
        <v>0.06803887936</v>
      </c>
      <c r="N324" s="2">
        <v>0.488186556037192</v>
      </c>
      <c r="O324" s="2">
        <v>0.542225079721515</v>
      </c>
      <c r="P324" s="3">
        <f t="shared" si="4"/>
        <v>0.0996606865</v>
      </c>
      <c r="Q324" s="4">
        <v>0.128654848287248</v>
      </c>
      <c r="R324" s="4">
        <v>0.143600566744067</v>
      </c>
      <c r="S324" s="3">
        <f t="shared" si="5"/>
        <v>0.1040784086</v>
      </c>
      <c r="W324" s="3"/>
    </row>
    <row r="325" ht="12.75" customHeight="1">
      <c r="A325" s="18" t="s">
        <v>98</v>
      </c>
      <c r="B325" s="18" t="s">
        <v>46</v>
      </c>
      <c r="C325" s="18" t="s">
        <v>96</v>
      </c>
      <c r="D325" s="18" t="s">
        <v>48</v>
      </c>
      <c r="E325" s="2">
        <v>3.81600822368421</v>
      </c>
      <c r="F325" s="2">
        <v>3.79171351084813</v>
      </c>
      <c r="G325" s="3">
        <f t="shared" si="1"/>
        <v>-0.006407317633</v>
      </c>
      <c r="H325" s="2">
        <v>2.82966666666667</v>
      </c>
      <c r="I325" s="2">
        <v>2.441</v>
      </c>
      <c r="J325" s="3">
        <f t="shared" si="2"/>
        <v>0.1592243616</v>
      </c>
      <c r="K325" s="2">
        <v>4.33266666666667</v>
      </c>
      <c r="L325" s="2">
        <v>4.53633333333333</v>
      </c>
      <c r="M325" s="3">
        <f t="shared" si="3"/>
        <v>0.0448967595</v>
      </c>
      <c r="N325" s="2">
        <v>0.484266206223218</v>
      </c>
      <c r="O325" s="2">
        <v>0.535156341703755</v>
      </c>
      <c r="P325" s="3">
        <f t="shared" si="4"/>
        <v>0.09509395949</v>
      </c>
      <c r="Q325" s="4">
        <v>0.12690386860741</v>
      </c>
      <c r="R325" s="4">
        <v>0.141138390380146</v>
      </c>
      <c r="S325" s="3">
        <f t="shared" si="5"/>
        <v>0.1008550667</v>
      </c>
      <c r="W325" s="3"/>
    </row>
    <row r="326" ht="12.75" customHeight="1">
      <c r="A326" s="18" t="s">
        <v>98</v>
      </c>
      <c r="B326" s="18" t="s">
        <v>49</v>
      </c>
      <c r="C326" s="18" t="s">
        <v>96</v>
      </c>
      <c r="D326" s="18" t="s">
        <v>48</v>
      </c>
      <c r="E326" s="2">
        <v>1.76196683250415</v>
      </c>
      <c r="F326" s="2">
        <v>1.74998509687034</v>
      </c>
      <c r="G326" s="3">
        <f t="shared" si="1"/>
        <v>-0.006846764384</v>
      </c>
      <c r="H326" s="2">
        <v>1.20166666666667</v>
      </c>
      <c r="I326" s="2">
        <v>1.01</v>
      </c>
      <c r="J326" s="3">
        <f t="shared" si="2"/>
        <v>0.1897689769</v>
      </c>
      <c r="K326" s="2">
        <v>2.04333333333333</v>
      </c>
      <c r="L326" s="2">
        <v>2.861</v>
      </c>
      <c r="M326" s="3">
        <f t="shared" si="3"/>
        <v>0.2857975067</v>
      </c>
      <c r="N326" s="2">
        <v>0.264827742348416</v>
      </c>
      <c r="O326" s="2">
        <v>0.300033256492419</v>
      </c>
      <c r="P326" s="3">
        <f t="shared" si="4"/>
        <v>0.1173387062</v>
      </c>
      <c r="Q326" s="4">
        <v>0.150302342508932</v>
      </c>
      <c r="R326" s="4">
        <v>0.171449035211212</v>
      </c>
      <c r="S326" s="3">
        <f t="shared" si="5"/>
        <v>0.123340984</v>
      </c>
      <c r="W326" s="3"/>
    </row>
    <row r="327" ht="12.75" customHeight="1">
      <c r="A327" s="18" t="s">
        <v>98</v>
      </c>
      <c r="B327" s="18" t="s">
        <v>50</v>
      </c>
      <c r="C327" s="18" t="s">
        <v>96</v>
      </c>
      <c r="D327" s="18" t="s">
        <v>48</v>
      </c>
      <c r="E327" s="2">
        <v>1.78377402253148</v>
      </c>
      <c r="F327" s="2">
        <v>1.76847644603459</v>
      </c>
      <c r="G327" s="3">
        <f t="shared" si="1"/>
        <v>-0.008650144327</v>
      </c>
      <c r="H327" s="2">
        <v>1.19733333333333</v>
      </c>
      <c r="I327" s="2">
        <v>0.983333333333333</v>
      </c>
      <c r="J327" s="3">
        <f t="shared" si="2"/>
        <v>0.2176271186</v>
      </c>
      <c r="K327" s="2">
        <v>2.03966666666667</v>
      </c>
      <c r="L327" s="2">
        <v>2.44466666666667</v>
      </c>
      <c r="M327" s="3">
        <f t="shared" si="3"/>
        <v>0.1656667576</v>
      </c>
      <c r="N327" s="2">
        <v>0.247447024761043</v>
      </c>
      <c r="O327" s="2">
        <v>0.284055009984865</v>
      </c>
      <c r="P327" s="3">
        <f t="shared" si="4"/>
        <v>0.1288763934</v>
      </c>
      <c r="Q327" s="4">
        <v>0.138721060871754</v>
      </c>
      <c r="R327" s="4">
        <v>0.160621313686024</v>
      </c>
      <c r="S327" s="3">
        <f t="shared" si="5"/>
        <v>0.1363471155</v>
      </c>
      <c r="W327" s="3"/>
    </row>
    <row r="328" ht="12.75" customHeight="1">
      <c r="A328" s="18" t="s">
        <v>98</v>
      </c>
      <c r="B328" s="18" t="s">
        <v>51</v>
      </c>
      <c r="C328" s="18" t="s">
        <v>96</v>
      </c>
      <c r="D328" s="18" t="s">
        <v>48</v>
      </c>
      <c r="E328" s="2">
        <v>1.76221559268099</v>
      </c>
      <c r="F328" s="2">
        <v>1.74834689507495</v>
      </c>
      <c r="G328" s="3">
        <f t="shared" si="1"/>
        <v>-0.007932463314</v>
      </c>
      <c r="H328" s="2">
        <v>1.18</v>
      </c>
      <c r="I328" s="2">
        <v>0.993</v>
      </c>
      <c r="J328" s="3">
        <f t="shared" si="2"/>
        <v>0.1883182276</v>
      </c>
      <c r="K328" s="2">
        <v>2.02166666666667</v>
      </c>
      <c r="L328" s="2">
        <v>2.56733333333333</v>
      </c>
      <c r="M328" s="3">
        <f t="shared" si="3"/>
        <v>0.2125421968</v>
      </c>
      <c r="N328" s="2">
        <v>0.251496205208397</v>
      </c>
      <c r="O328" s="2">
        <v>0.287967946072861</v>
      </c>
      <c r="P328" s="3">
        <f t="shared" si="4"/>
        <v>0.1266520853</v>
      </c>
      <c r="Q328" s="4">
        <v>0.142715911862848</v>
      </c>
      <c r="R328" s="4">
        <v>0.164708701050152</v>
      </c>
      <c r="S328" s="3">
        <f t="shared" si="5"/>
        <v>0.1335253635</v>
      </c>
      <c r="W328" s="3"/>
    </row>
    <row r="329" ht="12.75" customHeight="1">
      <c r="A329" s="18" t="s">
        <v>98</v>
      </c>
      <c r="B329" s="18" t="s">
        <v>44</v>
      </c>
      <c r="C329" s="18" t="s">
        <v>97</v>
      </c>
      <c r="D329" s="18" t="s">
        <v>41</v>
      </c>
      <c r="E329" s="2">
        <v>22.9755537720706</v>
      </c>
      <c r="F329" s="2">
        <v>22.9636647173489</v>
      </c>
      <c r="G329" s="3">
        <f t="shared" si="1"/>
        <v>-0.0005177333352</v>
      </c>
      <c r="H329" s="2">
        <v>21.99</v>
      </c>
      <c r="I329" s="2">
        <v>21.51</v>
      </c>
      <c r="J329" s="3">
        <f t="shared" si="2"/>
        <v>0.02231520223</v>
      </c>
      <c r="K329" s="2">
        <v>23.5133333333333</v>
      </c>
      <c r="L329" s="2">
        <v>23.61</v>
      </c>
      <c r="M329" s="3">
        <f t="shared" si="3"/>
        <v>0.00409431032</v>
      </c>
      <c r="N329" s="2">
        <v>0.589535585977881</v>
      </c>
      <c r="O329" s="2">
        <v>0.6124820258418</v>
      </c>
      <c r="P329" s="3">
        <f t="shared" si="4"/>
        <v>0.03746467471</v>
      </c>
      <c r="Q329" s="4">
        <v>0.0256592546942014</v>
      </c>
      <c r="R329" s="4">
        <v>0.0266717892540502</v>
      </c>
      <c r="S329" s="3">
        <f t="shared" si="5"/>
        <v>0.03796275346</v>
      </c>
      <c r="W329" s="3"/>
    </row>
    <row r="330" ht="12.75" customHeight="1">
      <c r="A330" s="18" t="s">
        <v>98</v>
      </c>
      <c r="B330" s="18" t="s">
        <v>45</v>
      </c>
      <c r="C330" s="18" t="s">
        <v>97</v>
      </c>
      <c r="D330" s="18" t="s">
        <v>41</v>
      </c>
      <c r="E330" s="2">
        <v>23.1538523274478</v>
      </c>
      <c r="F330" s="2">
        <v>23.1395050946143</v>
      </c>
      <c r="G330" s="3">
        <f t="shared" si="1"/>
        <v>-0.0006200319659</v>
      </c>
      <c r="H330" s="2">
        <v>22.75</v>
      </c>
      <c r="I330" s="2">
        <v>21.81</v>
      </c>
      <c r="J330" s="3">
        <f t="shared" si="2"/>
        <v>0.04309949564</v>
      </c>
      <c r="K330" s="2">
        <v>23.47</v>
      </c>
      <c r="L330" s="2">
        <v>23.5466666666667</v>
      </c>
      <c r="M330" s="3">
        <f t="shared" si="3"/>
        <v>0.00325594564</v>
      </c>
      <c r="N330" s="2">
        <v>0.195628442782291</v>
      </c>
      <c r="O330" s="2">
        <v>0.240450623544747</v>
      </c>
      <c r="P330" s="3">
        <f t="shared" si="4"/>
        <v>0.1864090852</v>
      </c>
      <c r="Q330" s="4">
        <v>0.0084490667045666</v>
      </c>
      <c r="R330" s="4">
        <v>0.0103913468573151</v>
      </c>
      <c r="S330" s="3">
        <f t="shared" si="5"/>
        <v>0.186913225</v>
      </c>
      <c r="W330" s="3"/>
    </row>
    <row r="331" ht="12.75" customHeight="1">
      <c r="A331" s="18" t="s">
        <v>98</v>
      </c>
      <c r="B331" s="18" t="s">
        <v>46</v>
      </c>
      <c r="C331" s="18" t="s">
        <v>97</v>
      </c>
      <c r="D331" s="18" t="s">
        <v>41</v>
      </c>
      <c r="E331" s="2">
        <v>23.1390125477359</v>
      </c>
      <c r="F331" s="2">
        <v>23.1240088757396</v>
      </c>
      <c r="G331" s="3">
        <f t="shared" si="1"/>
        <v>-0.0006488352464</v>
      </c>
      <c r="H331" s="2">
        <v>22.7066666666667</v>
      </c>
      <c r="I331" s="2">
        <v>21.1166666666667</v>
      </c>
      <c r="J331" s="3">
        <f t="shared" si="2"/>
        <v>0.07529597474</v>
      </c>
      <c r="K331" s="2">
        <v>23.46</v>
      </c>
      <c r="L331" s="2">
        <v>23.5333333333333</v>
      </c>
      <c r="M331" s="3">
        <f t="shared" si="3"/>
        <v>0.003116147309</v>
      </c>
      <c r="N331" s="2">
        <v>0.198230118771128</v>
      </c>
      <c r="O331" s="2">
        <v>0.25292453160288</v>
      </c>
      <c r="P331" s="3">
        <f t="shared" si="4"/>
        <v>0.2162479554</v>
      </c>
      <c r="Q331" s="4">
        <v>0.00856692213473577</v>
      </c>
      <c r="R331" s="4">
        <v>0.0109377458278108</v>
      </c>
      <c r="S331" s="3">
        <f t="shared" si="5"/>
        <v>0.2167561516</v>
      </c>
      <c r="W331" s="3"/>
    </row>
    <row r="332" ht="12.75" customHeight="1">
      <c r="A332" s="18" t="s">
        <v>98</v>
      </c>
      <c r="B332" s="18" t="s">
        <v>49</v>
      </c>
      <c r="C332" s="18" t="s">
        <v>97</v>
      </c>
      <c r="D332" s="18" t="s">
        <v>41</v>
      </c>
      <c r="E332" s="2">
        <v>23.9054200542005</v>
      </c>
      <c r="F332" s="2">
        <v>23.9028166915052</v>
      </c>
      <c r="G332" s="3">
        <f t="shared" si="1"/>
        <v>-0.0001089144735</v>
      </c>
      <c r="H332" s="2">
        <v>23.85</v>
      </c>
      <c r="I332" s="2">
        <v>23.5766666666667</v>
      </c>
      <c r="J332" s="3">
        <f t="shared" si="2"/>
        <v>0.01159338329</v>
      </c>
      <c r="K332" s="2">
        <v>23.94</v>
      </c>
      <c r="L332" s="2">
        <v>23.98</v>
      </c>
      <c r="M332" s="3">
        <f t="shared" si="3"/>
        <v>0.001668056714</v>
      </c>
      <c r="N332" s="2">
        <v>0.0294035236807921</v>
      </c>
      <c r="O332" s="2">
        <v>0.038472466684442</v>
      </c>
      <c r="P332" s="3">
        <f t="shared" si="4"/>
        <v>0.2357255405</v>
      </c>
      <c r="Q332" s="4">
        <v>0.00122999401868387</v>
      </c>
      <c r="R332" s="4">
        <v>0.00160953695043458</v>
      </c>
      <c r="S332" s="3">
        <f t="shared" si="5"/>
        <v>0.235808772</v>
      </c>
      <c r="W332" s="3"/>
    </row>
    <row r="333" ht="12.75" customHeight="1">
      <c r="A333" s="18" t="s">
        <v>98</v>
      </c>
      <c r="B333" s="18" t="s">
        <v>50</v>
      </c>
      <c r="C333" s="18" t="s">
        <v>97</v>
      </c>
      <c r="D333" s="18" t="s">
        <v>41</v>
      </c>
      <c r="E333" s="2">
        <v>23.9030825082508</v>
      </c>
      <c r="F333" s="2">
        <v>23.8998330351819</v>
      </c>
      <c r="G333" s="3">
        <f t="shared" si="1"/>
        <v>-0.0001359621661</v>
      </c>
      <c r="H333" s="2">
        <v>23.83</v>
      </c>
      <c r="I333" s="2">
        <v>23.3366666666667</v>
      </c>
      <c r="J333" s="3">
        <f t="shared" si="2"/>
        <v>0.02113983717</v>
      </c>
      <c r="K333" s="2">
        <v>23.94</v>
      </c>
      <c r="L333" s="2">
        <v>24.03</v>
      </c>
      <c r="M333" s="3">
        <f t="shared" si="3"/>
        <v>0.003745318352</v>
      </c>
      <c r="N333" s="2">
        <v>0.0301236211763979</v>
      </c>
      <c r="O333" s="2">
        <v>0.0494651999237365</v>
      </c>
      <c r="P333" s="3">
        <f t="shared" si="4"/>
        <v>0.3910138598</v>
      </c>
      <c r="Q333" s="4">
        <v>0.00126024001992211</v>
      </c>
      <c r="R333" s="4">
        <v>0.00206968809576707</v>
      </c>
      <c r="S333" s="3">
        <f t="shared" si="5"/>
        <v>0.3910966476</v>
      </c>
      <c r="W333" s="3"/>
    </row>
    <row r="334" ht="12.75" customHeight="1">
      <c r="A334" s="18" t="s">
        <v>98</v>
      </c>
      <c r="B334" s="18" t="s">
        <v>51</v>
      </c>
      <c r="C334" s="18" t="s">
        <v>97</v>
      </c>
      <c r="D334" s="18" t="s">
        <v>41</v>
      </c>
      <c r="E334" s="2">
        <v>23.8222196261682</v>
      </c>
      <c r="F334" s="2">
        <v>23.820806566738</v>
      </c>
      <c r="G334" s="3">
        <f t="shared" si="1"/>
        <v>-0.00005932038557</v>
      </c>
      <c r="H334" s="2">
        <v>23.77</v>
      </c>
      <c r="I334" s="2">
        <v>23.26</v>
      </c>
      <c r="J334" s="3">
        <f t="shared" si="2"/>
        <v>0.02192605331</v>
      </c>
      <c r="K334" s="2">
        <v>23.85</v>
      </c>
      <c r="L334" s="2">
        <v>23.94</v>
      </c>
      <c r="M334" s="3">
        <f t="shared" si="3"/>
        <v>0.003759398496</v>
      </c>
      <c r="N334" s="2">
        <v>0.0200112003263567</v>
      </c>
      <c r="O334" s="2">
        <v>0.0376629055396118</v>
      </c>
      <c r="P334" s="3">
        <f t="shared" si="4"/>
        <v>0.4686761406</v>
      </c>
      <c r="Q334" s="4">
        <v>8.40022493301793E-4</v>
      </c>
      <c r="R334" s="4">
        <v>0.00158109279104772</v>
      </c>
      <c r="S334" s="3">
        <f t="shared" si="5"/>
        <v>0.4687076571</v>
      </c>
      <c r="W334" s="3"/>
    </row>
    <row r="335" ht="12.75" customHeight="1">
      <c r="A335" s="18" t="s">
        <v>99</v>
      </c>
      <c r="B335" s="18" t="s">
        <v>52</v>
      </c>
      <c r="C335" s="18" t="s">
        <v>30</v>
      </c>
      <c r="D335" s="18" t="s">
        <v>31</v>
      </c>
      <c r="E335" s="2">
        <v>0.33318856048584</v>
      </c>
      <c r="F335" s="2">
        <v>0.338554542960383</v>
      </c>
      <c r="G335" s="3">
        <f t="shared" si="1"/>
        <v>0.01584968386</v>
      </c>
      <c r="H335" s="2">
        <v>0.262503862380981</v>
      </c>
      <c r="I335" s="2">
        <v>0.245021963119507</v>
      </c>
      <c r="J335" s="3">
        <f t="shared" si="2"/>
        <v>0.07134829482</v>
      </c>
      <c r="K335" s="2">
        <v>0.468160963058472</v>
      </c>
      <c r="L335" s="2">
        <v>0.637522745132446</v>
      </c>
      <c r="M335" s="3">
        <f t="shared" si="3"/>
        <v>0.2656560623</v>
      </c>
      <c r="N335" s="2">
        <v>0.0569533221728228</v>
      </c>
      <c r="O335" s="2">
        <v>0.0705997859264201</v>
      </c>
      <c r="P335" s="3">
        <f t="shared" si="4"/>
        <v>0.1932932738</v>
      </c>
      <c r="Q335" s="4">
        <v>0.170934206413858</v>
      </c>
      <c r="R335" s="4">
        <v>0.208532974654786</v>
      </c>
      <c r="S335" s="3">
        <f t="shared" si="5"/>
        <v>0.1803013087</v>
      </c>
      <c r="W335" s="3"/>
    </row>
    <row r="336" ht="12.75" customHeight="1">
      <c r="A336" s="18" t="s">
        <v>99</v>
      </c>
      <c r="B336" s="18" t="s">
        <v>53</v>
      </c>
      <c r="C336" s="18" t="s">
        <v>30</v>
      </c>
      <c r="D336" s="18" t="s">
        <v>31</v>
      </c>
      <c r="E336" s="2">
        <v>0.197742206059969</v>
      </c>
      <c r="F336" s="2">
        <v>0.202695652068649</v>
      </c>
      <c r="G336" s="3">
        <f t="shared" si="1"/>
        <v>0.02443785033</v>
      </c>
      <c r="H336" s="2">
        <v>0.140556716918945</v>
      </c>
      <c r="I336" s="2">
        <v>0.129051780700684</v>
      </c>
      <c r="J336" s="3">
        <f t="shared" si="2"/>
        <v>0.08914976729</v>
      </c>
      <c r="K336" s="2">
        <v>0.325174903869629</v>
      </c>
      <c r="L336" s="2">
        <v>0.446204900741577</v>
      </c>
      <c r="M336" s="3">
        <f t="shared" si="3"/>
        <v>0.2712430918</v>
      </c>
      <c r="N336" s="2">
        <v>0.0513320446970123</v>
      </c>
      <c r="O336" s="2">
        <v>0.0619104301760555</v>
      </c>
      <c r="P336" s="3">
        <f t="shared" si="4"/>
        <v>0.1708659663</v>
      </c>
      <c r="Q336" s="4">
        <v>0.259590735431792</v>
      </c>
      <c r="R336" s="4">
        <v>0.305435412867601</v>
      </c>
      <c r="S336" s="3">
        <f t="shared" si="5"/>
        <v>0.1500961431</v>
      </c>
      <c r="W336" s="3"/>
    </row>
    <row r="337" ht="12.75" customHeight="1">
      <c r="A337" s="18" t="s">
        <v>99</v>
      </c>
      <c r="B337" s="18" t="s">
        <v>54</v>
      </c>
      <c r="C337" s="18" t="s">
        <v>30</v>
      </c>
      <c r="D337" s="18" t="s">
        <v>31</v>
      </c>
      <c r="E337" s="2">
        <v>0.166238714658297</v>
      </c>
      <c r="F337" s="2">
        <v>0.167734172199312</v>
      </c>
      <c r="G337" s="3">
        <f t="shared" si="1"/>
        <v>0.008915640274</v>
      </c>
      <c r="H337" s="2">
        <v>0.140373754501343</v>
      </c>
      <c r="I337" s="2">
        <v>0.128611183166504</v>
      </c>
      <c r="J337" s="3">
        <f t="shared" si="2"/>
        <v>0.09145838678</v>
      </c>
      <c r="K337" s="2">
        <v>0.21045184135437</v>
      </c>
      <c r="L337" s="2">
        <v>0.257878446578979</v>
      </c>
      <c r="M337" s="3">
        <f t="shared" si="3"/>
        <v>0.1839106984</v>
      </c>
      <c r="N337" s="2">
        <v>0.018956262240546</v>
      </c>
      <c r="O337" s="2">
        <v>0.0232691406069513</v>
      </c>
      <c r="P337" s="3">
        <f t="shared" si="4"/>
        <v>0.1853475571</v>
      </c>
      <c r="Q337" s="4">
        <v>0.114030370599956</v>
      </c>
      <c r="R337" s="4">
        <v>0.138726297103619</v>
      </c>
      <c r="S337" s="3">
        <f t="shared" si="5"/>
        <v>0.1780190708</v>
      </c>
      <c r="W337" s="3"/>
    </row>
    <row r="338" ht="12.75" customHeight="1">
      <c r="A338" s="18" t="s">
        <v>99</v>
      </c>
      <c r="B338" s="18" t="s">
        <v>56</v>
      </c>
      <c r="C338" s="18" t="s">
        <v>30</v>
      </c>
      <c r="D338" s="18" t="s">
        <v>31</v>
      </c>
      <c r="E338" s="2">
        <v>0.19240514923976</v>
      </c>
      <c r="F338" s="2">
        <v>0.198075414494256</v>
      </c>
      <c r="G338" s="3">
        <f t="shared" si="1"/>
        <v>0.02862679989</v>
      </c>
      <c r="H338" s="2">
        <v>0.141356420516968</v>
      </c>
      <c r="I338" s="2">
        <v>0.131072998046875</v>
      </c>
      <c r="J338" s="3">
        <f t="shared" si="2"/>
        <v>0.07845568976</v>
      </c>
      <c r="K338" s="2">
        <v>0.324408102035522</v>
      </c>
      <c r="L338" s="2">
        <v>0.47682466506958</v>
      </c>
      <c r="M338" s="3">
        <f t="shared" si="3"/>
        <v>0.3196490748</v>
      </c>
      <c r="N338" s="2">
        <v>0.0507828339777531</v>
      </c>
      <c r="O338" s="2">
        <v>0.0622777574766932</v>
      </c>
      <c r="P338" s="3">
        <f t="shared" si="4"/>
        <v>0.184575103</v>
      </c>
      <c r="Q338" s="4">
        <v>0.263936979745129</v>
      </c>
      <c r="R338" s="4">
        <v>0.314414374119606</v>
      </c>
      <c r="S338" s="3">
        <f t="shared" si="5"/>
        <v>0.1605441689</v>
      </c>
      <c r="W338" s="3"/>
    </row>
    <row r="339" ht="12.75" customHeight="1">
      <c r="A339" s="18" t="s">
        <v>99</v>
      </c>
      <c r="B339" s="18" t="s">
        <v>57</v>
      </c>
      <c r="C339" s="18" t="s">
        <v>30</v>
      </c>
      <c r="D339" s="18" t="s">
        <v>31</v>
      </c>
      <c r="E339" s="2">
        <v>0.323880489276006</v>
      </c>
      <c r="F339" s="2">
        <v>0.328498792780038</v>
      </c>
      <c r="G339" s="3">
        <f t="shared" si="1"/>
        <v>0.01405881423</v>
      </c>
      <c r="H339" s="2">
        <v>0.254676675796509</v>
      </c>
      <c r="I339" s="2">
        <v>0.232560729980469</v>
      </c>
      <c r="J339" s="3">
        <f t="shared" si="2"/>
        <v>0.09509750773</v>
      </c>
      <c r="K339" s="2">
        <v>0.459429216384888</v>
      </c>
      <c r="L339" s="2">
        <v>0.535113954544067</v>
      </c>
      <c r="M339" s="3">
        <f t="shared" si="3"/>
        <v>0.1414366744</v>
      </c>
      <c r="N339" s="2">
        <v>0.0549013336317829</v>
      </c>
      <c r="O339" s="2">
        <v>0.0663179645529303</v>
      </c>
      <c r="P339" s="3">
        <f t="shared" si="4"/>
        <v>0.1721498993</v>
      </c>
      <c r="Q339" s="4">
        <v>0.169511086495231</v>
      </c>
      <c r="R339" s="4">
        <v>0.201881912538219</v>
      </c>
      <c r="S339" s="3">
        <f t="shared" si="5"/>
        <v>0.1603453506</v>
      </c>
      <c r="W339" s="3"/>
    </row>
    <row r="340" ht="12.75" customHeight="1">
      <c r="A340" s="18" t="s">
        <v>99</v>
      </c>
      <c r="B340" s="18" t="s">
        <v>58</v>
      </c>
      <c r="C340" s="18" t="s">
        <v>30</v>
      </c>
      <c r="D340" s="18" t="s">
        <v>31</v>
      </c>
      <c r="E340" s="2">
        <v>0.293979196988619</v>
      </c>
      <c r="F340" s="2">
        <v>0.295644731021059</v>
      </c>
      <c r="G340" s="3">
        <f t="shared" si="1"/>
        <v>0.005633565755</v>
      </c>
      <c r="H340" s="2">
        <v>0.255517435073853</v>
      </c>
      <c r="I340" s="2">
        <v>0.231183671951294</v>
      </c>
      <c r="J340" s="3">
        <f t="shared" si="2"/>
        <v>0.1052572741</v>
      </c>
      <c r="K340" s="2">
        <v>0.354929113388062</v>
      </c>
      <c r="L340" s="2">
        <v>0.418615436553955</v>
      </c>
      <c r="M340" s="3">
        <f t="shared" si="3"/>
        <v>0.15213563</v>
      </c>
      <c r="N340" s="2">
        <v>0.0243920117731306</v>
      </c>
      <c r="O340" s="2">
        <v>0.0308818266465741</v>
      </c>
      <c r="P340" s="3">
        <f t="shared" si="4"/>
        <v>0.2101499677</v>
      </c>
      <c r="Q340" s="4">
        <v>0.0829718974097165</v>
      </c>
      <c r="R340" s="4">
        <v>0.104455866809865</v>
      </c>
      <c r="S340" s="3">
        <f t="shared" si="5"/>
        <v>0.2056750861</v>
      </c>
      <c r="W340" s="3"/>
    </row>
    <row r="341" ht="12.75" customHeight="1">
      <c r="A341" s="18" t="s">
        <v>99</v>
      </c>
      <c r="B341" s="18" t="s">
        <v>52</v>
      </c>
      <c r="C341" s="18" t="s">
        <v>40</v>
      </c>
      <c r="D341" s="18" t="s">
        <v>41</v>
      </c>
      <c r="E341" s="2">
        <v>5665.83943589744</v>
      </c>
      <c r="F341" s="2">
        <v>5687.67976058932</v>
      </c>
      <c r="G341" s="3">
        <f t="shared" si="1"/>
        <v>0.003839935723</v>
      </c>
      <c r="H341" s="2">
        <v>4993.92</v>
      </c>
      <c r="I341" s="2">
        <v>4828.2</v>
      </c>
      <c r="J341" s="3">
        <f t="shared" si="2"/>
        <v>0.03432335032</v>
      </c>
      <c r="K341" s="2">
        <v>6479.10666666667</v>
      </c>
      <c r="L341" s="2">
        <v>7031.21333333333</v>
      </c>
      <c r="M341" s="3">
        <f t="shared" si="3"/>
        <v>0.07852224652</v>
      </c>
      <c r="N341" s="2">
        <v>421.385056911384</v>
      </c>
      <c r="O341" s="2">
        <v>507.124418010478</v>
      </c>
      <c r="P341" s="3">
        <f t="shared" si="4"/>
        <v>0.1690696761</v>
      </c>
      <c r="Q341" s="4">
        <v>0.0743729259677899</v>
      </c>
      <c r="R341" s="4">
        <v>0.0891619147625733</v>
      </c>
      <c r="S341" s="3">
        <f t="shared" si="5"/>
        <v>0.1658666577</v>
      </c>
      <c r="W341" s="3"/>
    </row>
    <row r="342" ht="12.75" customHeight="1">
      <c r="A342" s="18" t="s">
        <v>99</v>
      </c>
      <c r="B342" s="18" t="s">
        <v>53</v>
      </c>
      <c r="C342" s="18" t="s">
        <v>40</v>
      </c>
      <c r="D342" s="18" t="s">
        <v>41</v>
      </c>
      <c r="E342" s="2">
        <v>22628.6992410256</v>
      </c>
      <c r="F342" s="2">
        <v>22582.277767035</v>
      </c>
      <c r="G342" s="3">
        <f t="shared" si="1"/>
        <v>-0.002055659507</v>
      </c>
      <c r="H342" s="2">
        <v>17429.09</v>
      </c>
      <c r="I342" s="2">
        <v>15077.0233333333</v>
      </c>
      <c r="J342" s="3">
        <f t="shared" si="2"/>
        <v>0.1560033844</v>
      </c>
      <c r="K342" s="2">
        <v>27485.1233333333</v>
      </c>
      <c r="L342" s="2">
        <v>28801.3333333333</v>
      </c>
      <c r="M342" s="3">
        <f t="shared" si="3"/>
        <v>0.04569962039</v>
      </c>
      <c r="N342" s="2">
        <v>2508.83414641458</v>
      </c>
      <c r="O342" s="2">
        <v>3020.53982321479</v>
      </c>
      <c r="P342" s="3">
        <f t="shared" si="4"/>
        <v>0.1694086841</v>
      </c>
      <c r="Q342" s="4">
        <v>0.110869569642169</v>
      </c>
      <c r="R342" s="4">
        <v>0.133757092813024</v>
      </c>
      <c r="S342" s="3">
        <f t="shared" si="5"/>
        <v>0.1711125944</v>
      </c>
      <c r="W342" s="3"/>
    </row>
    <row r="343" ht="12.75" customHeight="1">
      <c r="A343" s="18" t="s">
        <v>99</v>
      </c>
      <c r="B343" s="18" t="s">
        <v>54</v>
      </c>
      <c r="C343" s="18" t="s">
        <v>40</v>
      </c>
      <c r="D343" s="18" t="s">
        <v>41</v>
      </c>
      <c r="E343" s="2">
        <v>34825.245425641</v>
      </c>
      <c r="F343" s="2">
        <v>34973.9837292818</v>
      </c>
      <c r="G343" s="3">
        <f t="shared" si="1"/>
        <v>0.004252827038</v>
      </c>
      <c r="H343" s="2">
        <v>31887.9133333333</v>
      </c>
      <c r="I343" s="2">
        <v>29415.07</v>
      </c>
      <c r="J343" s="3">
        <f t="shared" si="2"/>
        <v>0.08406722586</v>
      </c>
      <c r="K343" s="2">
        <v>40064.71</v>
      </c>
      <c r="L343" s="2">
        <v>43876.19</v>
      </c>
      <c r="M343" s="3">
        <f t="shared" si="3"/>
        <v>0.08686898293</v>
      </c>
      <c r="N343" s="2">
        <v>2080.79760468038</v>
      </c>
      <c r="O343" s="2">
        <v>2542.9867684053</v>
      </c>
      <c r="P343" s="3">
        <f t="shared" si="4"/>
        <v>0.1817505185</v>
      </c>
      <c r="Q343" s="4">
        <v>0.0597496896073083</v>
      </c>
      <c r="R343" s="4">
        <v>0.0727108123595368</v>
      </c>
      <c r="S343" s="3">
        <f t="shared" si="5"/>
        <v>0.1782557825</v>
      </c>
      <c r="W343" s="3"/>
    </row>
    <row r="344" ht="12.75" customHeight="1">
      <c r="A344" s="18" t="s">
        <v>99</v>
      </c>
      <c r="B344" s="18" t="s">
        <v>56</v>
      </c>
      <c r="C344" s="18" t="s">
        <v>40</v>
      </c>
      <c r="D344" s="18" t="s">
        <v>41</v>
      </c>
      <c r="E344" s="2">
        <v>22580.1860153846</v>
      </c>
      <c r="F344" s="2">
        <v>22536.2207504604</v>
      </c>
      <c r="G344" s="3">
        <f t="shared" si="1"/>
        <v>-0.00195087124</v>
      </c>
      <c r="H344" s="2">
        <v>17245.3933333333</v>
      </c>
      <c r="I344" s="2">
        <v>15069.7266666667</v>
      </c>
      <c r="J344" s="3">
        <f t="shared" si="2"/>
        <v>0.144373333</v>
      </c>
      <c r="K344" s="2">
        <v>27387.8666666667</v>
      </c>
      <c r="L344" s="2">
        <v>28774.5466666667</v>
      </c>
      <c r="M344" s="3">
        <f t="shared" si="3"/>
        <v>0.04819120232</v>
      </c>
      <c r="N344" s="2">
        <v>2467.78405900543</v>
      </c>
      <c r="O344" s="2">
        <v>2996.78063235704</v>
      </c>
      <c r="P344" s="3">
        <f t="shared" si="4"/>
        <v>0.1765216204</v>
      </c>
      <c r="Q344" s="4">
        <v>0.109289802011553</v>
      </c>
      <c r="R344" s="4">
        <v>0.132976183786087</v>
      </c>
      <c r="S344" s="3">
        <f t="shared" si="5"/>
        <v>0.1781249928</v>
      </c>
      <c r="W344" s="3"/>
    </row>
    <row r="345" ht="12.75" customHeight="1">
      <c r="A345" s="18" t="s">
        <v>99</v>
      </c>
      <c r="B345" s="18" t="s">
        <v>57</v>
      </c>
      <c r="C345" s="18" t="s">
        <v>40</v>
      </c>
      <c r="D345" s="18" t="s">
        <v>41</v>
      </c>
      <c r="E345" s="2">
        <v>5992.04193846154</v>
      </c>
      <c r="F345" s="2">
        <v>5993.84343922652</v>
      </c>
      <c r="G345" s="3">
        <f t="shared" si="1"/>
        <v>0.0003005585286</v>
      </c>
      <c r="H345" s="2">
        <v>5183.31</v>
      </c>
      <c r="I345" s="2">
        <v>4945.27666666667</v>
      </c>
      <c r="J345" s="3">
        <f t="shared" si="2"/>
        <v>0.04813347147</v>
      </c>
      <c r="K345" s="2">
        <v>6839.33</v>
      </c>
      <c r="L345" s="2">
        <v>7183.79666666667</v>
      </c>
      <c r="M345" s="3">
        <f t="shared" si="3"/>
        <v>0.04795050342</v>
      </c>
      <c r="N345" s="2">
        <v>410.668995878551</v>
      </c>
      <c r="O345" s="2">
        <v>492.748468188028</v>
      </c>
      <c r="P345" s="3">
        <f t="shared" si="4"/>
        <v>0.1665747894</v>
      </c>
      <c r="Q345" s="4">
        <v>0.068535734578652</v>
      </c>
      <c r="R345" s="4">
        <v>0.0822090989169406</v>
      </c>
      <c r="S345" s="3">
        <f t="shared" si="5"/>
        <v>0.166324221</v>
      </c>
      <c r="W345" s="3"/>
    </row>
    <row r="346" ht="12.75" customHeight="1">
      <c r="A346" s="18" t="s">
        <v>99</v>
      </c>
      <c r="B346" s="18" t="s">
        <v>58</v>
      </c>
      <c r="C346" s="18" t="s">
        <v>40</v>
      </c>
      <c r="D346" s="18" t="s">
        <v>41</v>
      </c>
      <c r="E346" s="2">
        <v>7519.6896</v>
      </c>
      <c r="F346" s="2">
        <v>7523.419553407</v>
      </c>
      <c r="G346" s="3">
        <f t="shared" si="1"/>
        <v>0.0004957789979</v>
      </c>
      <c r="H346" s="2">
        <v>6994.41</v>
      </c>
      <c r="I346" s="2">
        <v>6505.06333333333</v>
      </c>
      <c r="J346" s="3">
        <f t="shared" si="2"/>
        <v>0.07522550383</v>
      </c>
      <c r="K346" s="2">
        <v>8070.35333333333</v>
      </c>
      <c r="L346" s="2">
        <v>8814.76666666667</v>
      </c>
      <c r="M346" s="3">
        <f t="shared" si="3"/>
        <v>0.08445071339</v>
      </c>
      <c r="N346" s="2">
        <v>251.51226462327</v>
      </c>
      <c r="O346" s="2">
        <v>340.899740071507</v>
      </c>
      <c r="P346" s="3">
        <f t="shared" si="4"/>
        <v>0.2622104535</v>
      </c>
      <c r="Q346" s="4">
        <v>0.0334471604550367</v>
      </c>
      <c r="R346" s="4">
        <v>0.0453118077028057</v>
      </c>
      <c r="S346" s="3">
        <f t="shared" si="5"/>
        <v>0.2618444915</v>
      </c>
      <c r="W346" s="3"/>
    </row>
    <row r="347" ht="12.75" customHeight="1">
      <c r="A347" s="18" t="s">
        <v>99</v>
      </c>
      <c r="B347" s="18" t="s">
        <v>52</v>
      </c>
      <c r="C347" s="18" t="s">
        <v>47</v>
      </c>
      <c r="D347" s="18" t="s">
        <v>48</v>
      </c>
      <c r="E347" s="2">
        <v>9.44163287250384</v>
      </c>
      <c r="F347" s="2">
        <v>9.44392127071823</v>
      </c>
      <c r="G347" s="3">
        <f t="shared" si="1"/>
        <v>0.0002423144104</v>
      </c>
      <c r="H347" s="2">
        <v>9.31133333333333</v>
      </c>
      <c r="I347" s="2">
        <v>9.17433333333334</v>
      </c>
      <c r="J347" s="3">
        <f t="shared" si="2"/>
        <v>0.01493296516</v>
      </c>
      <c r="K347" s="2">
        <v>9.61766666666667</v>
      </c>
      <c r="L347" s="2">
        <v>9.73133333333333</v>
      </c>
      <c r="M347" s="3">
        <f t="shared" si="3"/>
        <v>0.01168048229</v>
      </c>
      <c r="N347" s="2">
        <v>0.0753863204947425</v>
      </c>
      <c r="O347" s="2">
        <v>0.0953159819168426</v>
      </c>
      <c r="P347" s="3">
        <f t="shared" si="4"/>
        <v>0.2090904486</v>
      </c>
      <c r="Q347" s="4">
        <v>0.00798445793357253</v>
      </c>
      <c r="R347" s="4">
        <v>0.0100928395297384</v>
      </c>
      <c r="S347" s="3">
        <f t="shared" si="5"/>
        <v>0.2088987534</v>
      </c>
      <c r="W347" s="3"/>
    </row>
    <row r="348" ht="12.75" customHeight="1">
      <c r="A348" s="18" t="s">
        <v>99</v>
      </c>
      <c r="B348" s="18" t="s">
        <v>53</v>
      </c>
      <c r="C348" s="18" t="s">
        <v>47</v>
      </c>
      <c r="D348" s="18" t="s">
        <v>48</v>
      </c>
      <c r="E348" s="2">
        <v>5.86035641025641</v>
      </c>
      <c r="F348" s="2">
        <v>5.85996224677716</v>
      </c>
      <c r="G348" s="3">
        <f t="shared" si="1"/>
        <v>-0.00006726382571</v>
      </c>
      <c r="H348" s="2">
        <v>5.689</v>
      </c>
      <c r="I348" s="2">
        <v>5.541</v>
      </c>
      <c r="J348" s="3">
        <f t="shared" si="2"/>
        <v>0.02670998015</v>
      </c>
      <c r="K348" s="2">
        <v>6.01833333333333</v>
      </c>
      <c r="L348" s="2">
        <v>6.19233333333333</v>
      </c>
      <c r="M348" s="3">
        <f t="shared" si="3"/>
        <v>0.02809926253</v>
      </c>
      <c r="N348" s="2">
        <v>0.0779117318071905</v>
      </c>
      <c r="O348" s="2">
        <v>0.101179082867981</v>
      </c>
      <c r="P348" s="3">
        <f t="shared" si="4"/>
        <v>0.2299620673</v>
      </c>
      <c r="Q348" s="4">
        <v>0.0132947087775813</v>
      </c>
      <c r="R348" s="4">
        <v>0.0172661663347109</v>
      </c>
      <c r="S348" s="3">
        <f t="shared" si="5"/>
        <v>0.2300138595</v>
      </c>
      <c r="W348" s="3"/>
    </row>
    <row r="349" ht="12.75" customHeight="1">
      <c r="A349" s="18" t="s">
        <v>99</v>
      </c>
      <c r="B349" s="18" t="s">
        <v>54</v>
      </c>
      <c r="C349" s="18" t="s">
        <v>47</v>
      </c>
      <c r="D349" s="18" t="s">
        <v>48</v>
      </c>
      <c r="E349" s="2">
        <v>5.81016102564103</v>
      </c>
      <c r="F349" s="2">
        <v>5.80905432780847</v>
      </c>
      <c r="G349" s="3">
        <f t="shared" si="1"/>
        <v>-0.0001905125637</v>
      </c>
      <c r="H349" s="2">
        <v>5.65566666666667</v>
      </c>
      <c r="I349" s="2">
        <v>5.49033333333333</v>
      </c>
      <c r="J349" s="3">
        <f t="shared" si="2"/>
        <v>0.03011353288</v>
      </c>
      <c r="K349" s="2">
        <v>5.961</v>
      </c>
      <c r="L349" s="2">
        <v>6.057</v>
      </c>
      <c r="M349" s="3">
        <f t="shared" si="3"/>
        <v>0.01584943041</v>
      </c>
      <c r="N349" s="2">
        <v>0.0734973655886769</v>
      </c>
      <c r="O349" s="2">
        <v>0.0932366000459533</v>
      </c>
      <c r="P349" s="3">
        <f t="shared" si="4"/>
        <v>0.2117112212</v>
      </c>
      <c r="Q349" s="4">
        <v>0.0126497983901519</v>
      </c>
      <c r="R349" s="4">
        <v>0.0160502200159536</v>
      </c>
      <c r="S349" s="3">
        <f t="shared" si="5"/>
        <v>0.2118613715</v>
      </c>
      <c r="W349" s="3"/>
    </row>
    <row r="350" ht="12.75" customHeight="1">
      <c r="A350" s="18" t="s">
        <v>99</v>
      </c>
      <c r="B350" s="18" t="s">
        <v>56</v>
      </c>
      <c r="C350" s="18" t="s">
        <v>47</v>
      </c>
      <c r="D350" s="18" t="s">
        <v>48</v>
      </c>
      <c r="E350" s="2">
        <v>5.85700102564103</v>
      </c>
      <c r="F350" s="2">
        <v>5.85689594843462</v>
      </c>
      <c r="G350" s="3">
        <f t="shared" si="1"/>
        <v>-0.00001794076715</v>
      </c>
      <c r="H350" s="2">
        <v>5.69466666666667</v>
      </c>
      <c r="I350" s="2">
        <v>5.51466666666667</v>
      </c>
      <c r="J350" s="3">
        <f t="shared" si="2"/>
        <v>0.03264023211</v>
      </c>
      <c r="K350" s="2">
        <v>6.02033333333333</v>
      </c>
      <c r="L350" s="2">
        <v>6.19266666666667</v>
      </c>
      <c r="M350" s="3">
        <f t="shared" si="3"/>
        <v>0.02782861449</v>
      </c>
      <c r="N350" s="2">
        <v>0.0765610737449856</v>
      </c>
      <c r="O350" s="2">
        <v>0.0996979728614917</v>
      </c>
      <c r="P350" s="3">
        <f t="shared" si="4"/>
        <v>0.2320699053</v>
      </c>
      <c r="Q350" s="4">
        <v>0.0130717193679518</v>
      </c>
      <c r="R350" s="4">
        <v>0.0170223227011807</v>
      </c>
      <c r="S350" s="3">
        <f t="shared" si="5"/>
        <v>0.2320836823</v>
      </c>
      <c r="W350" s="3"/>
    </row>
    <row r="351" ht="12.75" customHeight="1">
      <c r="A351" s="18" t="s">
        <v>99</v>
      </c>
      <c r="B351" s="18" t="s">
        <v>57</v>
      </c>
      <c r="C351" s="18" t="s">
        <v>47</v>
      </c>
      <c r="D351" s="18" t="s">
        <v>48</v>
      </c>
      <c r="E351" s="2">
        <v>9.10130820512821</v>
      </c>
      <c r="F351" s="2">
        <v>9.10630202578269</v>
      </c>
      <c r="G351" s="3">
        <f t="shared" si="1"/>
        <v>0.0005483917226</v>
      </c>
      <c r="H351" s="2">
        <v>8.881</v>
      </c>
      <c r="I351" s="2">
        <v>8.70233333333333</v>
      </c>
      <c r="J351" s="3">
        <f t="shared" si="2"/>
        <v>0.0205308921</v>
      </c>
      <c r="K351" s="2">
        <v>9.383</v>
      </c>
      <c r="L351" s="2">
        <v>9.724</v>
      </c>
      <c r="M351" s="3">
        <f t="shared" si="3"/>
        <v>0.0350678733</v>
      </c>
      <c r="N351" s="2">
        <v>0.125768991775679</v>
      </c>
      <c r="O351" s="2">
        <v>0.15928910363212</v>
      </c>
      <c r="P351" s="3">
        <f t="shared" si="4"/>
        <v>0.2104356864</v>
      </c>
      <c r="Q351" s="4">
        <v>0.0138187817554419</v>
      </c>
      <c r="R351" s="4">
        <v>0.0174921832354258</v>
      </c>
      <c r="S351" s="3">
        <f t="shared" si="5"/>
        <v>0.2100024583</v>
      </c>
      <c r="W351" s="3"/>
    </row>
    <row r="352" ht="12.75" customHeight="1">
      <c r="A352" s="18" t="s">
        <v>99</v>
      </c>
      <c r="B352" s="18" t="s">
        <v>58</v>
      </c>
      <c r="C352" s="18" t="s">
        <v>47</v>
      </c>
      <c r="D352" s="18" t="s">
        <v>48</v>
      </c>
      <c r="E352" s="2">
        <v>8.96528512820513</v>
      </c>
      <c r="F352" s="2">
        <v>8.96855524861878</v>
      </c>
      <c r="G352" s="3">
        <f t="shared" si="1"/>
        <v>0.0003646206466</v>
      </c>
      <c r="H352" s="2">
        <v>8.74733333333333</v>
      </c>
      <c r="I352" s="2">
        <v>8.58333333333333</v>
      </c>
      <c r="J352" s="3">
        <f t="shared" si="2"/>
        <v>0.01910679612</v>
      </c>
      <c r="K352" s="2">
        <v>9.223</v>
      </c>
      <c r="L352" s="2">
        <v>9.515</v>
      </c>
      <c r="M352" s="3">
        <f t="shared" si="3"/>
        <v>0.03068838676</v>
      </c>
      <c r="N352" s="2">
        <v>0.111446673196833</v>
      </c>
      <c r="O352" s="2">
        <v>0.14267779108403</v>
      </c>
      <c r="P352" s="3">
        <f t="shared" si="4"/>
        <v>0.2188926367</v>
      </c>
      <c r="Q352" s="4">
        <v>0.0124309123026347</v>
      </c>
      <c r="R352" s="4">
        <v>0.0159086705861574</v>
      </c>
      <c r="S352" s="3">
        <f t="shared" si="5"/>
        <v>0.2186077249</v>
      </c>
      <c r="W352" s="3"/>
    </row>
    <row r="353" ht="12.75" customHeight="1">
      <c r="A353" s="18" t="s">
        <v>99</v>
      </c>
      <c r="B353" s="18" t="s">
        <v>52</v>
      </c>
      <c r="C353" s="18" t="s">
        <v>55</v>
      </c>
      <c r="D353" s="18" t="s">
        <v>41</v>
      </c>
      <c r="E353" s="2">
        <v>1.33426095820591</v>
      </c>
      <c r="F353" s="2">
        <v>1.33342541436464</v>
      </c>
      <c r="G353" s="3">
        <f t="shared" si="1"/>
        <v>-0.0006266146065</v>
      </c>
      <c r="H353" s="2">
        <v>1.26666666666667</v>
      </c>
      <c r="I353" s="2">
        <v>0.883333333333333</v>
      </c>
      <c r="J353" s="3">
        <f t="shared" si="2"/>
        <v>0.4339622642</v>
      </c>
      <c r="K353" s="2">
        <v>1.4</v>
      </c>
      <c r="L353" s="2">
        <v>1.42666666666667</v>
      </c>
      <c r="M353" s="3">
        <f t="shared" si="3"/>
        <v>0.01869158879</v>
      </c>
      <c r="N353" s="2">
        <v>0.0409287597816814</v>
      </c>
      <c r="O353" s="2">
        <v>0.0486746817442574</v>
      </c>
      <c r="P353" s="3">
        <f t="shared" si="4"/>
        <v>0.1591365713</v>
      </c>
      <c r="Q353" s="4">
        <v>0.0306752285075593</v>
      </c>
      <c r="R353" s="4">
        <v>0.0365034903489148</v>
      </c>
      <c r="S353" s="3">
        <f t="shared" si="5"/>
        <v>0.1596631387</v>
      </c>
      <c r="W353" s="3"/>
    </row>
    <row r="354" ht="12.75" customHeight="1">
      <c r="A354" s="18" t="s">
        <v>99</v>
      </c>
      <c r="B354" s="18" t="s">
        <v>53</v>
      </c>
      <c r="C354" s="18" t="s">
        <v>55</v>
      </c>
      <c r="D354" s="18" t="s">
        <v>41</v>
      </c>
      <c r="E354" s="2">
        <v>1.33406392694064</v>
      </c>
      <c r="F354" s="2">
        <v>1.33302486187845</v>
      </c>
      <c r="G354" s="3">
        <f t="shared" si="1"/>
        <v>-0.0007794791319</v>
      </c>
      <c r="H354" s="2">
        <v>1.27</v>
      </c>
      <c r="I354" s="2">
        <v>0.85</v>
      </c>
      <c r="J354" s="3">
        <f t="shared" si="2"/>
        <v>0.4941176471</v>
      </c>
      <c r="K354" s="2">
        <v>1.39333333333333</v>
      </c>
      <c r="L354" s="2">
        <v>1.42</v>
      </c>
      <c r="M354" s="3">
        <f t="shared" si="3"/>
        <v>0.01877934272</v>
      </c>
      <c r="N354" s="2">
        <v>0.0379247486151604</v>
      </c>
      <c r="O354" s="2">
        <v>0.0464982140021577</v>
      </c>
      <c r="P354" s="3">
        <f t="shared" si="4"/>
        <v>0.1843826816</v>
      </c>
      <c r="Q354" s="4">
        <v>0.0284279844835711</v>
      </c>
      <c r="R354" s="4">
        <v>0.0348817305152388</v>
      </c>
      <c r="S354" s="3">
        <f t="shared" si="5"/>
        <v>0.1850179431</v>
      </c>
      <c r="W354" s="3"/>
    </row>
    <row r="355" ht="12.75" customHeight="1">
      <c r="A355" s="18" t="s">
        <v>99</v>
      </c>
      <c r="B355" s="18" t="s">
        <v>54</v>
      </c>
      <c r="C355" s="18" t="s">
        <v>55</v>
      </c>
      <c r="D355" s="18" t="s">
        <v>41</v>
      </c>
      <c r="E355" s="2">
        <v>1.3342567224759</v>
      </c>
      <c r="F355" s="2">
        <v>1.33175874769797</v>
      </c>
      <c r="G355" s="3">
        <f t="shared" si="1"/>
        <v>-0.001875696167</v>
      </c>
      <c r="H355" s="2">
        <v>1.26666666666667</v>
      </c>
      <c r="I355" s="2">
        <v>0.43</v>
      </c>
      <c r="J355" s="3">
        <f t="shared" si="2"/>
        <v>1.945736434</v>
      </c>
      <c r="K355" s="2">
        <v>1.39666666666667</v>
      </c>
      <c r="L355" s="2">
        <v>1.42333333333333</v>
      </c>
      <c r="M355" s="3">
        <f t="shared" si="3"/>
        <v>0.018735363</v>
      </c>
      <c r="N355" s="2">
        <v>0.0392091498866995</v>
      </c>
      <c r="O355" s="2">
        <v>0.0558940972535448</v>
      </c>
      <c r="P355" s="3">
        <f t="shared" si="4"/>
        <v>0.2985100071</v>
      </c>
      <c r="Q355" s="4">
        <v>0.02938651102611</v>
      </c>
      <c r="R355" s="4">
        <v>0.0419701371214277</v>
      </c>
      <c r="S355" s="3">
        <f t="shared" si="5"/>
        <v>0.2998233258</v>
      </c>
      <c r="W355" s="3"/>
    </row>
    <row r="356" ht="12.75" customHeight="1">
      <c r="A356" s="18" t="s">
        <v>99</v>
      </c>
      <c r="B356" s="18" t="s">
        <v>56</v>
      </c>
      <c r="C356" s="18" t="s">
        <v>55</v>
      </c>
      <c r="D356" s="18" t="s">
        <v>41</v>
      </c>
      <c r="E356" s="2">
        <v>1.33457506361323</v>
      </c>
      <c r="F356" s="2">
        <v>1.33382596685083</v>
      </c>
      <c r="G356" s="3">
        <f t="shared" si="1"/>
        <v>-0.000561615069</v>
      </c>
      <c r="H356" s="2">
        <v>1.27</v>
      </c>
      <c r="I356" s="2">
        <v>0.863333333333333</v>
      </c>
      <c r="J356" s="3">
        <f t="shared" si="2"/>
        <v>0.471042471</v>
      </c>
      <c r="K356" s="2">
        <v>1.39666666666667</v>
      </c>
      <c r="L356" s="2">
        <v>1.42333333333333</v>
      </c>
      <c r="M356" s="3">
        <f t="shared" si="3"/>
        <v>0.018735363</v>
      </c>
      <c r="N356" s="2">
        <v>0.0394032761020679</v>
      </c>
      <c r="O356" s="2">
        <v>0.0478666097851143</v>
      </c>
      <c r="P356" s="3">
        <f t="shared" si="4"/>
        <v>0.1768108024</v>
      </c>
      <c r="Q356" s="4">
        <v>0.0295249605484066</v>
      </c>
      <c r="R356" s="4">
        <v>0.0358866980960999</v>
      </c>
      <c r="S356" s="3">
        <f t="shared" si="5"/>
        <v>0.1772728583</v>
      </c>
      <c r="W356" s="3"/>
    </row>
    <row r="357" ht="12.75" customHeight="1">
      <c r="A357" s="18" t="s">
        <v>99</v>
      </c>
      <c r="B357" s="18" t="s">
        <v>57</v>
      </c>
      <c r="C357" s="18" t="s">
        <v>55</v>
      </c>
      <c r="D357" s="18" t="s">
        <v>41</v>
      </c>
      <c r="E357" s="2">
        <v>1.33421882951654</v>
      </c>
      <c r="F357" s="2">
        <v>1.3323135359116</v>
      </c>
      <c r="G357" s="3">
        <f t="shared" si="1"/>
        <v>-0.001430063985</v>
      </c>
      <c r="H357" s="2">
        <v>1.26</v>
      </c>
      <c r="I357" s="2">
        <v>0.863333333333333</v>
      </c>
      <c r="J357" s="3">
        <f t="shared" si="2"/>
        <v>0.4594594595</v>
      </c>
      <c r="K357" s="2">
        <v>1.39666666666667</v>
      </c>
      <c r="L357" s="2">
        <v>1.43</v>
      </c>
      <c r="M357" s="3">
        <f t="shared" si="3"/>
        <v>0.02331002331</v>
      </c>
      <c r="N357" s="2">
        <v>0.0408612840116137</v>
      </c>
      <c r="O357" s="2">
        <v>0.0506474121498974</v>
      </c>
      <c r="P357" s="3">
        <f t="shared" si="4"/>
        <v>0.1932206943</v>
      </c>
      <c r="Q357" s="4">
        <v>0.030625623853937</v>
      </c>
      <c r="R357" s="4">
        <v>0.038014634532136</v>
      </c>
      <c r="S357" s="3">
        <f t="shared" si="5"/>
        <v>0.1943727927</v>
      </c>
      <c r="W357" s="3"/>
    </row>
    <row r="358" ht="12.75" customHeight="1">
      <c r="A358" s="18" t="s">
        <v>99</v>
      </c>
      <c r="B358" s="18" t="s">
        <v>58</v>
      </c>
      <c r="C358" s="18" t="s">
        <v>55</v>
      </c>
      <c r="D358" s="18" t="s">
        <v>41</v>
      </c>
      <c r="E358" s="2">
        <v>1.33379502790462</v>
      </c>
      <c r="F358" s="2">
        <v>1.33234346224678</v>
      </c>
      <c r="G358" s="3">
        <f t="shared" si="1"/>
        <v>-0.001089483079</v>
      </c>
      <c r="H358" s="2">
        <v>1.26333333333333</v>
      </c>
      <c r="I358" s="2">
        <v>0.453333333333333</v>
      </c>
      <c r="J358" s="3">
        <f t="shared" si="2"/>
        <v>1.786764706</v>
      </c>
      <c r="K358" s="2">
        <v>1.39666666666667</v>
      </c>
      <c r="L358" s="2">
        <v>1.41666666666667</v>
      </c>
      <c r="M358" s="3">
        <f t="shared" si="3"/>
        <v>0.01411764706</v>
      </c>
      <c r="N358" s="2">
        <v>0.0404870407639349</v>
      </c>
      <c r="O358" s="2">
        <v>0.0560457607542568</v>
      </c>
      <c r="P358" s="3">
        <f t="shared" si="4"/>
        <v>0.2776074369</v>
      </c>
      <c r="Q358" s="4">
        <v>0.030354769598699</v>
      </c>
      <c r="R358" s="4">
        <v>0.0420655501695823</v>
      </c>
      <c r="S358" s="3">
        <f t="shared" si="5"/>
        <v>0.2783936148</v>
      </c>
      <c r="W358" s="3"/>
    </row>
    <row r="359" ht="12.75" customHeight="1">
      <c r="A359" s="18" t="s">
        <v>99</v>
      </c>
      <c r="B359" s="18" t="s">
        <v>52</v>
      </c>
      <c r="C359" s="18" t="s">
        <v>62</v>
      </c>
      <c r="D359" s="18" t="s">
        <v>68</v>
      </c>
      <c r="E359" s="2">
        <v>2.00438139059305</v>
      </c>
      <c r="F359" s="2">
        <v>2.00939686924494</v>
      </c>
      <c r="G359" s="3">
        <f t="shared" si="1"/>
        <v>0.002496011977</v>
      </c>
      <c r="H359" s="2">
        <v>1.90333333333333</v>
      </c>
      <c r="I359" s="2">
        <v>1.84333333333333</v>
      </c>
      <c r="J359" s="3">
        <f t="shared" si="2"/>
        <v>0.03254972875</v>
      </c>
      <c r="K359" s="2">
        <v>2.16333333333333</v>
      </c>
      <c r="L359" s="2">
        <v>2.63</v>
      </c>
      <c r="M359" s="3">
        <f t="shared" si="3"/>
        <v>0.1774397972</v>
      </c>
      <c r="N359" s="2">
        <v>0.0587098222083255</v>
      </c>
      <c r="O359" s="2">
        <v>0.0837459858648514</v>
      </c>
      <c r="P359" s="3">
        <f t="shared" si="4"/>
        <v>0.2989535964</v>
      </c>
      <c r="Q359" s="4">
        <v>0.0292907440090305</v>
      </c>
      <c r="R359" s="4">
        <v>0.0416771754483326</v>
      </c>
      <c r="S359" s="3">
        <f t="shared" si="5"/>
        <v>0.2971993977</v>
      </c>
      <c r="W359" s="3"/>
    </row>
    <row r="360" ht="12.75" customHeight="1">
      <c r="A360" s="18" t="s">
        <v>99</v>
      </c>
      <c r="B360" s="18" t="s">
        <v>53</v>
      </c>
      <c r="C360" s="18" t="s">
        <v>62</v>
      </c>
      <c r="D360" s="18" t="s">
        <v>68</v>
      </c>
      <c r="E360" s="2">
        <v>167.5432</v>
      </c>
      <c r="F360" s="2">
        <v>183.395699815838</v>
      </c>
      <c r="G360" s="3">
        <f t="shared" si="1"/>
        <v>0.086438776</v>
      </c>
      <c r="H360" s="2">
        <v>4.64</v>
      </c>
      <c r="I360" s="2">
        <v>1.72</v>
      </c>
      <c r="J360" s="3">
        <f t="shared" si="2"/>
        <v>1.697674419</v>
      </c>
      <c r="K360" s="2">
        <v>537.483333333333</v>
      </c>
      <c r="L360" s="2">
        <v>858.5</v>
      </c>
      <c r="M360" s="3">
        <f t="shared" si="3"/>
        <v>0.3739273927</v>
      </c>
      <c r="N360" s="2">
        <v>166.222491527338</v>
      </c>
      <c r="O360" s="2">
        <v>194.966245526776</v>
      </c>
      <c r="P360" s="3">
        <f t="shared" si="4"/>
        <v>0.1474293867</v>
      </c>
      <c r="Q360" s="4">
        <v>0.992117206352379</v>
      </c>
      <c r="R360" s="4">
        <v>1.06309060530076</v>
      </c>
      <c r="S360" s="3">
        <f t="shared" si="5"/>
        <v>0.06676138289</v>
      </c>
      <c r="W360" s="3"/>
    </row>
    <row r="361" ht="12.75" customHeight="1">
      <c r="A361" s="18" t="s">
        <v>99</v>
      </c>
      <c r="B361" s="18" t="s">
        <v>54</v>
      </c>
      <c r="C361" s="18" t="s">
        <v>62</v>
      </c>
      <c r="D361" s="18" t="s">
        <v>68</v>
      </c>
      <c r="E361" s="2">
        <v>180.202702564103</v>
      </c>
      <c r="F361" s="2">
        <v>194.243402394107</v>
      </c>
      <c r="G361" s="3">
        <f t="shared" si="1"/>
        <v>0.0722840501</v>
      </c>
      <c r="H361" s="2">
        <v>5.16666666666667</v>
      </c>
      <c r="I361" s="2">
        <v>1.46333333333333</v>
      </c>
      <c r="J361" s="3">
        <f t="shared" si="2"/>
        <v>2.530751708</v>
      </c>
      <c r="K361" s="2">
        <v>544.966666666667</v>
      </c>
      <c r="L361" s="2">
        <v>835.9</v>
      </c>
      <c r="M361" s="3">
        <f t="shared" si="3"/>
        <v>0.3480480121</v>
      </c>
      <c r="N361" s="2">
        <v>170.614441995966</v>
      </c>
      <c r="O361" s="2">
        <v>195.911770684592</v>
      </c>
      <c r="P361" s="3">
        <f t="shared" si="4"/>
        <v>0.1291261296</v>
      </c>
      <c r="Q361" s="4">
        <v>0.946791804830312</v>
      </c>
      <c r="R361" s="4">
        <v>1.0085890602714</v>
      </c>
      <c r="S361" s="3">
        <f t="shared" si="5"/>
        <v>0.06127099517</v>
      </c>
      <c r="W361" s="3"/>
    </row>
    <row r="362" ht="12.75" customHeight="1">
      <c r="A362" s="18" t="s">
        <v>99</v>
      </c>
      <c r="B362" s="18" t="s">
        <v>56</v>
      </c>
      <c r="C362" s="18" t="s">
        <v>62</v>
      </c>
      <c r="D362" s="18" t="s">
        <v>68</v>
      </c>
      <c r="E362" s="2">
        <v>172.205697435897</v>
      </c>
      <c r="F362" s="2">
        <v>186.152490791897</v>
      </c>
      <c r="G362" s="3">
        <f t="shared" si="1"/>
        <v>0.07492133625</v>
      </c>
      <c r="H362" s="2">
        <v>4.79333333333333</v>
      </c>
      <c r="I362" s="2">
        <v>1.91333333333333</v>
      </c>
      <c r="J362" s="3">
        <f t="shared" si="2"/>
        <v>1.505226481</v>
      </c>
      <c r="K362" s="2">
        <v>543.293333333333</v>
      </c>
      <c r="L362" s="2">
        <v>823.833333333333</v>
      </c>
      <c r="M362" s="3">
        <f t="shared" si="3"/>
        <v>0.3405300425</v>
      </c>
      <c r="N362" s="2">
        <v>162.675781518189</v>
      </c>
      <c r="O362" s="2">
        <v>187.919123026935</v>
      </c>
      <c r="P362" s="3">
        <f t="shared" si="4"/>
        <v>0.1343308818</v>
      </c>
      <c r="Q362" s="4">
        <v>0.944659694425869</v>
      </c>
      <c r="R362" s="4">
        <v>1.00949024226065</v>
      </c>
      <c r="S362" s="3">
        <f t="shared" si="5"/>
        <v>0.06422107428</v>
      </c>
      <c r="W362" s="3"/>
    </row>
    <row r="363" ht="12.75" customHeight="1">
      <c r="A363" s="18" t="s">
        <v>99</v>
      </c>
      <c r="B363" s="18" t="s">
        <v>57</v>
      </c>
      <c r="C363" s="18" t="s">
        <v>62</v>
      </c>
      <c r="D363" s="18" t="s">
        <v>68</v>
      </c>
      <c r="E363" s="2">
        <v>3.00334864726901</v>
      </c>
      <c r="F363" s="2">
        <v>4.16436924493554</v>
      </c>
      <c r="G363" s="3">
        <f t="shared" si="1"/>
        <v>0.2787986678</v>
      </c>
      <c r="H363" s="2">
        <v>2.07666666666667</v>
      </c>
      <c r="I363" s="2">
        <v>1.99333333333333</v>
      </c>
      <c r="J363" s="3">
        <f t="shared" si="2"/>
        <v>0.04180602007</v>
      </c>
      <c r="K363" s="2">
        <v>9.85333333333333</v>
      </c>
      <c r="L363" s="2">
        <v>76.7866666666667</v>
      </c>
      <c r="M363" s="3">
        <f t="shared" si="3"/>
        <v>0.871679111</v>
      </c>
      <c r="N363" s="2">
        <v>1.37572554437756</v>
      </c>
      <c r="O363" s="2">
        <v>6.45268998231973</v>
      </c>
      <c r="P363" s="3">
        <f t="shared" si="4"/>
        <v>0.7867981341</v>
      </c>
      <c r="Q363" s="4">
        <v>0.458063883335197</v>
      </c>
      <c r="R363" s="4">
        <v>1.54949996092856</v>
      </c>
      <c r="S363" s="3">
        <f t="shared" si="5"/>
        <v>0.7043795451</v>
      </c>
      <c r="W363" s="3"/>
    </row>
    <row r="364" ht="12.75" customHeight="1">
      <c r="A364" s="18" t="s">
        <v>99</v>
      </c>
      <c r="B364" s="18" t="s">
        <v>58</v>
      </c>
      <c r="C364" s="18" t="s">
        <v>62</v>
      </c>
      <c r="D364" s="18" t="s">
        <v>68</v>
      </c>
      <c r="E364" s="2">
        <v>2.91508717948718</v>
      </c>
      <c r="F364" s="2">
        <v>3.52907918968692</v>
      </c>
      <c r="G364" s="3">
        <f t="shared" si="1"/>
        <v>0.173980797</v>
      </c>
      <c r="H364" s="2">
        <v>2.09333333333333</v>
      </c>
      <c r="I364" s="2">
        <v>1.99666666666667</v>
      </c>
      <c r="J364" s="3">
        <f t="shared" si="2"/>
        <v>0.04841402337</v>
      </c>
      <c r="K364" s="2">
        <v>6.86666666666667</v>
      </c>
      <c r="L364" s="2">
        <v>64.18</v>
      </c>
      <c r="M364" s="3">
        <f t="shared" si="3"/>
        <v>0.8930092448</v>
      </c>
      <c r="N364" s="2">
        <v>1.26126578177985</v>
      </c>
      <c r="O364" s="2">
        <v>4.26735655792797</v>
      </c>
      <c r="P364" s="3">
        <f t="shared" si="4"/>
        <v>0.7044386227</v>
      </c>
      <c r="Q364" s="4">
        <v>0.432668288844016</v>
      </c>
      <c r="R364" s="4">
        <v>1.2091983003381</v>
      </c>
      <c r="S364" s="3">
        <f t="shared" si="5"/>
        <v>0.6421858278</v>
      </c>
      <c r="W364" s="3"/>
    </row>
    <row r="365" ht="12.75" customHeight="1">
      <c r="A365" s="18" t="s">
        <v>99</v>
      </c>
      <c r="B365" s="18" t="s">
        <v>52</v>
      </c>
      <c r="C365" s="18" t="s">
        <v>67</v>
      </c>
      <c r="D365" s="18" t="s">
        <v>68</v>
      </c>
      <c r="E365" s="2">
        <v>0.120959810874704</v>
      </c>
      <c r="F365" s="2">
        <v>0.121137200736648</v>
      </c>
      <c r="G365" s="3">
        <f t="shared" si="1"/>
        <v>0.00146437148</v>
      </c>
      <c r="H365" s="2">
        <v>0.12</v>
      </c>
      <c r="I365" s="2">
        <v>0.12</v>
      </c>
      <c r="J365" s="3">
        <f t="shared" si="2"/>
        <v>0</v>
      </c>
      <c r="K365" s="2">
        <v>0.123333333333333</v>
      </c>
      <c r="L365" s="2">
        <v>0.146666666666667</v>
      </c>
      <c r="M365" s="3">
        <f t="shared" si="3"/>
        <v>0.1590909091</v>
      </c>
      <c r="N365" s="2">
        <v>0.00151042002471151</v>
      </c>
      <c r="O365" s="2">
        <v>0.00197857521473152</v>
      </c>
      <c r="P365" s="3">
        <f t="shared" si="4"/>
        <v>0.2366122786</v>
      </c>
      <c r="Q365" s="4">
        <v>0.0124869575587884</v>
      </c>
      <c r="R365" s="4">
        <v>0.016333341060381</v>
      </c>
      <c r="S365" s="3">
        <f t="shared" si="5"/>
        <v>0.235492756</v>
      </c>
      <c r="W365" s="3"/>
    </row>
    <row r="366" ht="12.75" customHeight="1">
      <c r="A366" s="18" t="s">
        <v>99</v>
      </c>
      <c r="B366" s="18" t="s">
        <v>53</v>
      </c>
      <c r="C366" s="18" t="s">
        <v>67</v>
      </c>
      <c r="D366" s="18" t="s">
        <v>68</v>
      </c>
      <c r="E366" s="2">
        <v>0.119724596391263</v>
      </c>
      <c r="F366" s="2">
        <v>0.119567219152855</v>
      </c>
      <c r="G366" s="3">
        <f t="shared" si="1"/>
        <v>-0.001316223958</v>
      </c>
      <c r="H366" s="2">
        <v>0.116666666666667</v>
      </c>
      <c r="I366" s="2">
        <v>0.113333333333333</v>
      </c>
      <c r="J366" s="3">
        <f t="shared" si="2"/>
        <v>0.02941176471</v>
      </c>
      <c r="K366" s="2">
        <v>0.123333333333333</v>
      </c>
      <c r="L366" s="2">
        <v>0.126666666666667</v>
      </c>
      <c r="M366" s="3">
        <f t="shared" si="3"/>
        <v>0.02631578947</v>
      </c>
      <c r="N366" s="2">
        <v>0.0015378563054765</v>
      </c>
      <c r="O366" s="2">
        <v>0.00187923214339133</v>
      </c>
      <c r="P366" s="3">
        <f t="shared" si="4"/>
        <v>0.1816570875</v>
      </c>
      <c r="Q366" s="4">
        <v>0.0128449487559828</v>
      </c>
      <c r="R366" s="4">
        <v>0.0157169511568963</v>
      </c>
      <c r="S366" s="3">
        <f t="shared" si="5"/>
        <v>0.1827327942</v>
      </c>
      <c r="W366" s="3"/>
    </row>
    <row r="367" ht="12.75" customHeight="1">
      <c r="A367" s="18" t="s">
        <v>99</v>
      </c>
      <c r="B367" s="18" t="s">
        <v>54</v>
      </c>
      <c r="C367" s="18" t="s">
        <v>67</v>
      </c>
      <c r="D367" s="18" t="s">
        <v>68</v>
      </c>
      <c r="E367" s="2">
        <v>0.12</v>
      </c>
      <c r="F367" s="2">
        <v>0.120004604051565</v>
      </c>
      <c r="G367" s="3">
        <f t="shared" si="1"/>
        <v>0.0000383656244</v>
      </c>
      <c r="H367" s="2">
        <v>0.12</v>
      </c>
      <c r="I367" s="2">
        <v>0.116666666666667</v>
      </c>
      <c r="J367" s="3">
        <f t="shared" si="2"/>
        <v>0.02857142857</v>
      </c>
      <c r="K367" s="2">
        <v>0.12</v>
      </c>
      <c r="L367" s="2">
        <v>0.126666666666667</v>
      </c>
      <c r="M367" s="3">
        <f t="shared" si="3"/>
        <v>0.05263157895</v>
      </c>
      <c r="N367" s="2">
        <v>0.0</v>
      </c>
      <c r="O367" s="2">
        <v>3.71875462804457E-4</v>
      </c>
      <c r="P367" s="3">
        <f t="shared" si="4"/>
        <v>1</v>
      </c>
      <c r="Q367" s="4">
        <v>0.0</v>
      </c>
      <c r="R367" s="4">
        <v>0.00309884329641773</v>
      </c>
      <c r="S367" s="3">
        <f t="shared" si="5"/>
        <v>1</v>
      </c>
      <c r="W367" s="3"/>
    </row>
    <row r="368" ht="12.75" customHeight="1">
      <c r="A368" s="18" t="s">
        <v>99</v>
      </c>
      <c r="B368" s="18" t="s">
        <v>56</v>
      </c>
      <c r="C368" s="18" t="s">
        <v>67</v>
      </c>
      <c r="D368" s="18" t="s">
        <v>68</v>
      </c>
      <c r="E368" s="2">
        <v>0.119640151515152</v>
      </c>
      <c r="F368" s="2">
        <v>0.119484346224678</v>
      </c>
      <c r="G368" s="3">
        <f t="shared" si="1"/>
        <v>-0.001303980776</v>
      </c>
      <c r="H368" s="2">
        <v>0.116666666666667</v>
      </c>
      <c r="I368" s="2">
        <v>0.113333333333333</v>
      </c>
      <c r="J368" s="3">
        <f t="shared" si="2"/>
        <v>0.02941176471</v>
      </c>
      <c r="K368" s="2">
        <v>0.123333333333333</v>
      </c>
      <c r="L368" s="2">
        <v>0.126666666666667</v>
      </c>
      <c r="M368" s="3">
        <f t="shared" si="3"/>
        <v>0.02631578947</v>
      </c>
      <c r="N368" s="2">
        <v>0.00161877836960997</v>
      </c>
      <c r="O368" s="2">
        <v>0.0019071502204225</v>
      </c>
      <c r="P368" s="3">
        <f t="shared" si="4"/>
        <v>0.1512056301</v>
      </c>
      <c r="Q368" s="4">
        <v>0.0135303938444525</v>
      </c>
      <c r="R368" s="4">
        <v>0.0159615069310946</v>
      </c>
      <c r="S368" s="3">
        <f t="shared" si="5"/>
        <v>0.1523110003</v>
      </c>
      <c r="W368" s="3"/>
    </row>
    <row r="369" ht="12.75" customHeight="1">
      <c r="A369" s="18" t="s">
        <v>99</v>
      </c>
      <c r="B369" s="18" t="s">
        <v>57</v>
      </c>
      <c r="C369" s="18" t="s">
        <v>67</v>
      </c>
      <c r="D369" s="18" t="s">
        <v>68</v>
      </c>
      <c r="E369" s="2">
        <v>0.118965355805243</v>
      </c>
      <c r="F369" s="2">
        <v>0.118908839779006</v>
      </c>
      <c r="G369" s="3">
        <f t="shared" si="1"/>
        <v>-0.0004752886862</v>
      </c>
      <c r="H369" s="2">
        <v>0.113333333333333</v>
      </c>
      <c r="I369" s="2">
        <v>0.11</v>
      </c>
      <c r="J369" s="3">
        <f t="shared" si="2"/>
        <v>0.0303030303</v>
      </c>
      <c r="K369" s="2">
        <v>0.123333333333333</v>
      </c>
      <c r="L369" s="2">
        <v>0.126666666666667</v>
      </c>
      <c r="M369" s="3">
        <f t="shared" si="3"/>
        <v>0.02631578947</v>
      </c>
      <c r="N369" s="2">
        <v>0.00220245458930847</v>
      </c>
      <c r="O369" s="2">
        <v>0.00244634605281046</v>
      </c>
      <c r="P369" s="3">
        <f t="shared" si="4"/>
        <v>0.09969622377</v>
      </c>
      <c r="Q369" s="4">
        <v>0.0185134115255712</v>
      </c>
      <c r="R369" s="4">
        <v>0.02057329007126</v>
      </c>
      <c r="S369" s="3">
        <f t="shared" si="5"/>
        <v>0.1001239247</v>
      </c>
      <c r="W369" s="3"/>
    </row>
    <row r="370" ht="12.75" customHeight="1">
      <c r="A370" s="18" t="s">
        <v>99</v>
      </c>
      <c r="B370" s="18" t="s">
        <v>58</v>
      </c>
      <c r="C370" s="18" t="s">
        <v>67</v>
      </c>
      <c r="D370" s="18" t="s">
        <v>68</v>
      </c>
      <c r="E370" s="2">
        <v>0.12</v>
      </c>
      <c r="F370" s="2">
        <v>0.119921731123389</v>
      </c>
      <c r="G370" s="3">
        <f t="shared" si="1"/>
        <v>-0.0006526663339</v>
      </c>
      <c r="H370" s="2">
        <v>0.12</v>
      </c>
      <c r="I370" s="2">
        <v>0.113333333333333</v>
      </c>
      <c r="J370" s="3">
        <f t="shared" si="2"/>
        <v>0.05882352941</v>
      </c>
      <c r="K370" s="2">
        <v>0.12</v>
      </c>
      <c r="L370" s="2">
        <v>0.123333333333333</v>
      </c>
      <c r="M370" s="3">
        <f t="shared" si="3"/>
        <v>0.02702702703</v>
      </c>
      <c r="N370" s="2">
        <v>0.0</v>
      </c>
      <c r="O370" s="2">
        <v>7.89908970379381E-4</v>
      </c>
      <c r="P370" s="3">
        <f t="shared" si="4"/>
        <v>1</v>
      </c>
      <c r="Q370" s="4">
        <v>0.0</v>
      </c>
      <c r="R370" s="4">
        <v>0.00658687097809351</v>
      </c>
      <c r="S370" s="3">
        <f t="shared" si="5"/>
        <v>1</v>
      </c>
      <c r="W370" s="3"/>
    </row>
    <row r="371" ht="12.75" customHeight="1">
      <c r="A371" s="18" t="s">
        <v>99</v>
      </c>
      <c r="B371" s="18" t="s">
        <v>52</v>
      </c>
      <c r="C371" s="18" t="s">
        <v>70</v>
      </c>
      <c r="D371" s="18" t="s">
        <v>41</v>
      </c>
      <c r="E371" s="2">
        <v>4.53241053169734</v>
      </c>
      <c r="F371" s="2">
        <v>4.46974907918969</v>
      </c>
      <c r="G371" s="3">
        <f t="shared" si="1"/>
        <v>-0.01401900899</v>
      </c>
      <c r="H371" s="2">
        <v>3.13666666666667</v>
      </c>
      <c r="I371" s="2">
        <v>1.92333333333333</v>
      </c>
      <c r="J371" s="3">
        <f t="shared" si="2"/>
        <v>0.6308492201</v>
      </c>
      <c r="K371" s="2">
        <v>5.04666666666667</v>
      </c>
      <c r="L371" s="2">
        <v>5.18666666666667</v>
      </c>
      <c r="M371" s="3">
        <f t="shared" si="3"/>
        <v>0.02699228792</v>
      </c>
      <c r="N371" s="2">
        <v>0.449447438724097</v>
      </c>
      <c r="O371" s="2">
        <v>0.60436154418868</v>
      </c>
      <c r="P371" s="3">
        <f t="shared" si="4"/>
        <v>0.2563268741</v>
      </c>
      <c r="Q371" s="4">
        <v>0.0991630029056048</v>
      </c>
      <c r="R371" s="4">
        <v>0.135211514892967</v>
      </c>
      <c r="S371" s="3">
        <f t="shared" si="5"/>
        <v>0.266608299</v>
      </c>
      <c r="W371" s="3"/>
    </row>
    <row r="372" ht="12.75" customHeight="1">
      <c r="A372" s="18" t="s">
        <v>99</v>
      </c>
      <c r="B372" s="18" t="s">
        <v>53</v>
      </c>
      <c r="C372" s="18" t="s">
        <v>70</v>
      </c>
      <c r="D372" s="18" t="s">
        <v>41</v>
      </c>
      <c r="E372" s="2">
        <v>4.49432307692308</v>
      </c>
      <c r="F372" s="2">
        <v>4.43133517495396</v>
      </c>
      <c r="G372" s="3">
        <f t="shared" si="1"/>
        <v>-0.01421420395</v>
      </c>
      <c r="H372" s="2">
        <v>3.14666666666667</v>
      </c>
      <c r="I372" s="2">
        <v>1.18</v>
      </c>
      <c r="J372" s="3">
        <f t="shared" si="2"/>
        <v>1.666666667</v>
      </c>
      <c r="K372" s="2">
        <v>5.05333333333333</v>
      </c>
      <c r="L372" s="2">
        <v>5.14</v>
      </c>
      <c r="M372" s="3">
        <f t="shared" si="3"/>
        <v>0.0168612192</v>
      </c>
      <c r="N372" s="2">
        <v>0.479232853227427</v>
      </c>
      <c r="O372" s="2">
        <v>0.632291222903348</v>
      </c>
      <c r="P372" s="3">
        <f t="shared" si="4"/>
        <v>0.2420694201</v>
      </c>
      <c r="Q372" s="4">
        <v>0.106630708345854</v>
      </c>
      <c r="R372" s="4">
        <v>0.142686390882161</v>
      </c>
      <c r="S372" s="3">
        <f t="shared" si="5"/>
        <v>0.2526918111</v>
      </c>
      <c r="W372" s="3"/>
    </row>
    <row r="373" ht="12.75" customHeight="1">
      <c r="A373" s="18" t="s">
        <v>99</v>
      </c>
      <c r="B373" s="18" t="s">
        <v>54</v>
      </c>
      <c r="C373" s="18" t="s">
        <v>70</v>
      </c>
      <c r="D373" s="18" t="s">
        <v>41</v>
      </c>
      <c r="E373" s="2">
        <v>4.51414615384615</v>
      </c>
      <c r="F373" s="2">
        <v>4.4515032228361</v>
      </c>
      <c r="G373" s="3">
        <f t="shared" si="1"/>
        <v>-0.01407230948</v>
      </c>
      <c r="H373" s="2">
        <v>3.14333333333333</v>
      </c>
      <c r="I373" s="2">
        <v>1.58333333333333</v>
      </c>
      <c r="J373" s="3">
        <f t="shared" si="2"/>
        <v>0.9852631579</v>
      </c>
      <c r="K373" s="2">
        <v>5.05</v>
      </c>
      <c r="L373" s="2">
        <v>5.23</v>
      </c>
      <c r="M373" s="3">
        <f t="shared" si="3"/>
        <v>0.034416826</v>
      </c>
      <c r="N373" s="2">
        <v>0.470381730922044</v>
      </c>
      <c r="O373" s="2">
        <v>0.623110538869527</v>
      </c>
      <c r="P373" s="3">
        <f t="shared" si="4"/>
        <v>0.2451070852</v>
      </c>
      <c r="Q373" s="4">
        <v>0.104201706123597</v>
      </c>
      <c r="R373" s="4">
        <v>0.139977555373427</v>
      </c>
      <c r="S373" s="3">
        <f t="shared" si="5"/>
        <v>0.2555827551</v>
      </c>
      <c r="W373" s="3"/>
    </row>
    <row r="374" ht="12.75" customHeight="1">
      <c r="A374" s="18" t="s">
        <v>99</v>
      </c>
      <c r="B374" s="18" t="s">
        <v>56</v>
      </c>
      <c r="C374" s="18" t="s">
        <v>70</v>
      </c>
      <c r="D374" s="18" t="s">
        <v>41</v>
      </c>
      <c r="E374" s="2">
        <v>4.5442</v>
      </c>
      <c r="F374" s="2">
        <v>4.47170349907919</v>
      </c>
      <c r="G374" s="3">
        <f t="shared" si="1"/>
        <v>-0.01621227815</v>
      </c>
      <c r="H374" s="2">
        <v>3.36333333333333</v>
      </c>
      <c r="I374" s="2">
        <v>1.41666666666667</v>
      </c>
      <c r="J374" s="3">
        <f t="shared" si="2"/>
        <v>1.374117647</v>
      </c>
      <c r="K374" s="2">
        <v>5.05</v>
      </c>
      <c r="L374" s="2">
        <v>5.25666666666667</v>
      </c>
      <c r="M374" s="3">
        <f t="shared" si="3"/>
        <v>0.03931515536</v>
      </c>
      <c r="N374" s="2">
        <v>0.429382907061474</v>
      </c>
      <c r="O374" s="2">
        <v>0.626239332628092</v>
      </c>
      <c r="P374" s="3">
        <f t="shared" si="4"/>
        <v>0.3143469522</v>
      </c>
      <c r="Q374" s="4">
        <v>0.0944903188815355</v>
      </c>
      <c r="R374" s="4">
        <v>0.140044914148947</v>
      </c>
      <c r="S374" s="3">
        <f t="shared" si="5"/>
        <v>0.3252856096</v>
      </c>
      <c r="W374" s="3"/>
    </row>
    <row r="375" ht="12.75" customHeight="1">
      <c r="A375" s="18" t="s">
        <v>99</v>
      </c>
      <c r="B375" s="18" t="s">
        <v>57</v>
      </c>
      <c r="C375" s="18" t="s">
        <v>70</v>
      </c>
      <c r="D375" s="18" t="s">
        <v>41</v>
      </c>
      <c r="E375" s="2">
        <v>4.49279487179487</v>
      </c>
      <c r="F375" s="2">
        <v>4.4369152854512</v>
      </c>
      <c r="G375" s="3">
        <f t="shared" si="1"/>
        <v>-0.01259424234</v>
      </c>
      <c r="H375" s="2">
        <v>3.25666666666667</v>
      </c>
      <c r="I375" s="2">
        <v>1.59333333333333</v>
      </c>
      <c r="J375" s="3">
        <f t="shared" si="2"/>
        <v>1.043933054</v>
      </c>
      <c r="K375" s="2">
        <v>5.05</v>
      </c>
      <c r="L375" s="2">
        <v>5.18333333333333</v>
      </c>
      <c r="M375" s="3">
        <f t="shared" si="3"/>
        <v>0.02572347267</v>
      </c>
      <c r="N375" s="2">
        <v>0.461690516285124</v>
      </c>
      <c r="O375" s="2">
        <v>0.601606226552626</v>
      </c>
      <c r="P375" s="3">
        <f t="shared" si="4"/>
        <v>0.2325702496</v>
      </c>
      <c r="Q375" s="4">
        <v>0.102762429503192</v>
      </c>
      <c r="R375" s="4">
        <v>0.135591100538997</v>
      </c>
      <c r="S375" s="3">
        <f t="shared" si="5"/>
        <v>0.242115234</v>
      </c>
      <c r="W375" s="3"/>
    </row>
    <row r="376" ht="12.75" customHeight="1">
      <c r="A376" s="18" t="s">
        <v>99</v>
      </c>
      <c r="B376" s="18" t="s">
        <v>58</v>
      </c>
      <c r="C376" s="18" t="s">
        <v>70</v>
      </c>
      <c r="D376" s="18" t="s">
        <v>41</v>
      </c>
      <c r="E376" s="2">
        <v>4.47859703020993</v>
      </c>
      <c r="F376" s="2">
        <v>4.40233425414365</v>
      </c>
      <c r="G376" s="3">
        <f t="shared" si="1"/>
        <v>-0.0173232589</v>
      </c>
      <c r="H376" s="2">
        <v>2.98</v>
      </c>
      <c r="I376" s="2">
        <v>0.376666666666667</v>
      </c>
      <c r="J376" s="3">
        <f t="shared" si="2"/>
        <v>6.911504425</v>
      </c>
      <c r="K376" s="2">
        <v>5.04333333333333</v>
      </c>
      <c r="L376" s="2">
        <v>5.19333333333333</v>
      </c>
      <c r="M376" s="3">
        <f t="shared" si="3"/>
        <v>0.02888318357</v>
      </c>
      <c r="N376" s="2">
        <v>0.505941428924612</v>
      </c>
      <c r="O376" s="2">
        <v>0.695386473570478</v>
      </c>
      <c r="P376" s="3">
        <f t="shared" si="4"/>
        <v>0.2724313052</v>
      </c>
      <c r="Q376" s="4">
        <v>0.112968732286436</v>
      </c>
      <c r="R376" s="4">
        <v>0.157958581385762</v>
      </c>
      <c r="S376" s="3">
        <f t="shared" si="5"/>
        <v>0.2848205441</v>
      </c>
      <c r="W376" s="3"/>
    </row>
    <row r="377" ht="12.75" customHeight="1">
      <c r="A377" s="18" t="s">
        <v>99</v>
      </c>
      <c r="B377" s="18" t="s">
        <v>52</v>
      </c>
      <c r="C377" s="18" t="s">
        <v>71</v>
      </c>
      <c r="D377" s="18" t="s">
        <v>68</v>
      </c>
      <c r="E377" s="2">
        <v>0.35567581300813</v>
      </c>
      <c r="F377" s="2">
        <v>0.354470534069982</v>
      </c>
      <c r="G377" s="3">
        <f t="shared" si="1"/>
        <v>-0.003400223213</v>
      </c>
      <c r="H377" s="2">
        <v>0.31</v>
      </c>
      <c r="I377" s="2">
        <v>0.28</v>
      </c>
      <c r="J377" s="3">
        <f t="shared" si="2"/>
        <v>0.1071428571</v>
      </c>
      <c r="K377" s="2">
        <v>0.396666666666667</v>
      </c>
      <c r="L377" s="2">
        <v>0.41</v>
      </c>
      <c r="M377" s="3">
        <f t="shared" si="3"/>
        <v>0.0325203252</v>
      </c>
      <c r="N377" s="2">
        <v>0.0243842004009526</v>
      </c>
      <c r="O377" s="2">
        <v>0.0294007391803753</v>
      </c>
      <c r="P377" s="3">
        <f t="shared" si="4"/>
        <v>0.1706262808</v>
      </c>
      <c r="Q377" s="4">
        <v>0.0685573758719299</v>
      </c>
      <c r="R377" s="4">
        <v>0.0829426887555366</v>
      </c>
      <c r="S377" s="3">
        <f t="shared" si="5"/>
        <v>0.1734367803</v>
      </c>
      <c r="W377" s="3"/>
    </row>
    <row r="378" ht="12.75" customHeight="1">
      <c r="A378" s="18" t="s">
        <v>99</v>
      </c>
      <c r="B378" s="18" t="s">
        <v>53</v>
      </c>
      <c r="C378" s="18" t="s">
        <v>71</v>
      </c>
      <c r="D378" s="18" t="s">
        <v>68</v>
      </c>
      <c r="E378" s="2">
        <v>0.0898918387413963</v>
      </c>
      <c r="F378" s="2">
        <v>0.0917265193370166</v>
      </c>
      <c r="G378" s="3">
        <f t="shared" si="1"/>
        <v>0.02000163757</v>
      </c>
      <c r="H378" s="2">
        <v>0.07</v>
      </c>
      <c r="I378" s="2">
        <v>0.0666666666666667</v>
      </c>
      <c r="J378" s="3">
        <f t="shared" si="2"/>
        <v>0.05</v>
      </c>
      <c r="K378" s="2">
        <v>0.113333333333333</v>
      </c>
      <c r="L378" s="2">
        <v>0.133333333333333</v>
      </c>
      <c r="M378" s="3">
        <f t="shared" si="3"/>
        <v>0.15</v>
      </c>
      <c r="N378" s="2">
        <v>0.0123101276995759</v>
      </c>
      <c r="O378" s="2">
        <v>0.0141772824243033</v>
      </c>
      <c r="P378" s="3">
        <f t="shared" si="4"/>
        <v>0.1317004676</v>
      </c>
      <c r="Q378" s="4">
        <v>0.136943774562116</v>
      </c>
      <c r="R378" s="4">
        <v>0.154560344454083</v>
      </c>
      <c r="S378" s="3">
        <f t="shared" si="5"/>
        <v>0.1139785885</v>
      </c>
      <c r="W378" s="3"/>
    </row>
    <row r="379" ht="12.75" customHeight="1">
      <c r="A379" s="18" t="s">
        <v>99</v>
      </c>
      <c r="B379" s="18" t="s">
        <v>54</v>
      </c>
      <c r="C379" s="18" t="s">
        <v>71</v>
      </c>
      <c r="D379" s="18" t="s">
        <v>68</v>
      </c>
      <c r="E379" s="2">
        <v>0.112349974785678</v>
      </c>
      <c r="F379" s="2">
        <v>0.112030386740331</v>
      </c>
      <c r="G379" s="3">
        <f t="shared" si="1"/>
        <v>-0.002852690727</v>
      </c>
      <c r="H379" s="2">
        <v>0.1</v>
      </c>
      <c r="I379" s="2">
        <v>0.0866666666666667</v>
      </c>
      <c r="J379" s="3">
        <f t="shared" si="2"/>
        <v>0.1538461538</v>
      </c>
      <c r="K379" s="2">
        <v>0.12</v>
      </c>
      <c r="L379" s="2">
        <v>0.136666666666667</v>
      </c>
      <c r="M379" s="3">
        <f t="shared" si="3"/>
        <v>0.1219512195</v>
      </c>
      <c r="N379" s="2">
        <v>0.00600431035544309</v>
      </c>
      <c r="O379" s="2">
        <v>0.00729030909104064</v>
      </c>
      <c r="P379" s="3">
        <f t="shared" si="4"/>
        <v>0.1763983831</v>
      </c>
      <c r="Q379" s="4">
        <v>0.0534429168043612</v>
      </c>
      <c r="R379" s="4">
        <v>0.0650743901111259</v>
      </c>
      <c r="S379" s="3">
        <f t="shared" si="5"/>
        <v>0.1787411805</v>
      </c>
      <c r="W379" s="3"/>
    </row>
    <row r="380" ht="12.75" customHeight="1">
      <c r="A380" s="18" t="s">
        <v>99</v>
      </c>
      <c r="B380" s="18" t="s">
        <v>56</v>
      </c>
      <c r="C380" s="18" t="s">
        <v>71</v>
      </c>
      <c r="D380" s="18" t="s">
        <v>68</v>
      </c>
      <c r="E380" s="2">
        <v>0.0903132648066569</v>
      </c>
      <c r="F380" s="2">
        <v>0.0921132596685083</v>
      </c>
      <c r="G380" s="3">
        <f t="shared" si="1"/>
        <v>0.01954110481</v>
      </c>
      <c r="H380" s="2">
        <v>0.07</v>
      </c>
      <c r="I380" s="2">
        <v>0.0666666666666667</v>
      </c>
      <c r="J380" s="3">
        <f t="shared" si="2"/>
        <v>0.05</v>
      </c>
      <c r="K380" s="2">
        <v>0.113333333333333</v>
      </c>
      <c r="L380" s="2">
        <v>0.133333333333333</v>
      </c>
      <c r="M380" s="3">
        <f t="shared" si="3"/>
        <v>0.15</v>
      </c>
      <c r="N380" s="2">
        <v>0.0121926162401517</v>
      </c>
      <c r="O380" s="2">
        <v>0.0140242847092156</v>
      </c>
      <c r="P380" s="3">
        <f t="shared" si="4"/>
        <v>0.1306069084</v>
      </c>
      <c r="Q380" s="4">
        <v>0.135003604024876</v>
      </c>
      <c r="R380" s="4">
        <v>0.152250444286581</v>
      </c>
      <c r="S380" s="3">
        <f t="shared" si="5"/>
        <v>0.1132794084</v>
      </c>
      <c r="W380" s="3"/>
    </row>
    <row r="381" ht="12.75" customHeight="1">
      <c r="A381" s="18" t="s">
        <v>99</v>
      </c>
      <c r="B381" s="18" t="s">
        <v>57</v>
      </c>
      <c r="C381" s="18" t="s">
        <v>71</v>
      </c>
      <c r="D381" s="18" t="s">
        <v>68</v>
      </c>
      <c r="E381" s="2">
        <v>0.334942355889724</v>
      </c>
      <c r="F381" s="2">
        <v>0.334848066298342</v>
      </c>
      <c r="G381" s="3">
        <f t="shared" si="1"/>
        <v>-0.0002815891769</v>
      </c>
      <c r="H381" s="2">
        <v>0.29</v>
      </c>
      <c r="I381" s="2">
        <v>0.273333333333333</v>
      </c>
      <c r="J381" s="3">
        <f t="shared" si="2"/>
        <v>0.06097560976</v>
      </c>
      <c r="K381" s="2">
        <v>0.383333333333333</v>
      </c>
      <c r="L381" s="2">
        <v>0.4</v>
      </c>
      <c r="M381" s="3">
        <f t="shared" si="3"/>
        <v>0.04166666667</v>
      </c>
      <c r="N381" s="2">
        <v>0.0233663174525963</v>
      </c>
      <c r="O381" s="2">
        <v>0.0271259140339444</v>
      </c>
      <c r="P381" s="3">
        <f t="shared" si="4"/>
        <v>0.1385979686</v>
      </c>
      <c r="Q381" s="4">
        <v>0.0697622054712286</v>
      </c>
      <c r="R381" s="4">
        <v>0.0810096182839407</v>
      </c>
      <c r="S381" s="3">
        <f t="shared" si="5"/>
        <v>0.1388404618</v>
      </c>
      <c r="W381" s="3"/>
    </row>
    <row r="382" ht="12.75" customHeight="1">
      <c r="A382" s="18" t="s">
        <v>99</v>
      </c>
      <c r="B382" s="18" t="s">
        <v>58</v>
      </c>
      <c r="C382" s="18" t="s">
        <v>71</v>
      </c>
      <c r="D382" s="18" t="s">
        <v>68</v>
      </c>
      <c r="E382" s="2">
        <v>0.499500756429652</v>
      </c>
      <c r="F382" s="2">
        <v>0.499585635359116</v>
      </c>
      <c r="G382" s="3">
        <f t="shared" si="1"/>
        <v>0.0001698986589</v>
      </c>
      <c r="H382" s="2">
        <v>0.473333333333333</v>
      </c>
      <c r="I382" s="2">
        <v>0.443333333333333</v>
      </c>
      <c r="J382" s="3">
        <f t="shared" si="2"/>
        <v>0.06766917293</v>
      </c>
      <c r="K382" s="2">
        <v>0.533333333333333</v>
      </c>
      <c r="L382" s="2">
        <v>0.59</v>
      </c>
      <c r="M382" s="3">
        <f t="shared" si="3"/>
        <v>0.09604519774</v>
      </c>
      <c r="N382" s="2">
        <v>0.0142205880922546</v>
      </c>
      <c r="O382" s="2">
        <v>0.018886642730346</v>
      </c>
      <c r="P382" s="3">
        <f t="shared" si="4"/>
        <v>0.2470558005</v>
      </c>
      <c r="Q382" s="4">
        <v>0.0284696027167226</v>
      </c>
      <c r="R382" s="4">
        <v>0.0378046152523375</v>
      </c>
      <c r="S382" s="3">
        <f t="shared" si="5"/>
        <v>0.2469278545</v>
      </c>
      <c r="W382" s="3"/>
    </row>
    <row r="383" ht="12.75" customHeight="1">
      <c r="A383" s="18" t="s">
        <v>99</v>
      </c>
      <c r="B383" s="18" t="s">
        <v>52</v>
      </c>
      <c r="C383" s="18" t="s">
        <v>100</v>
      </c>
      <c r="D383" s="18" t="s">
        <v>76</v>
      </c>
      <c r="E383" s="2">
        <v>16.1378920863309</v>
      </c>
      <c r="F383" s="2">
        <v>16.9389032258065</v>
      </c>
      <c r="G383" s="3">
        <f t="shared" si="1"/>
        <v>0.04728825289</v>
      </c>
      <c r="H383" s="2">
        <v>0.732</v>
      </c>
      <c r="I383" s="2">
        <v>0.436</v>
      </c>
      <c r="J383" s="3">
        <f t="shared" si="2"/>
        <v>0.6788990826</v>
      </c>
      <c r="K383" s="2">
        <v>41.614</v>
      </c>
      <c r="L383" s="2">
        <v>54.968</v>
      </c>
      <c r="M383" s="3">
        <f t="shared" si="3"/>
        <v>0.2429413477</v>
      </c>
      <c r="N383" s="2">
        <v>11.949123181699</v>
      </c>
      <c r="O383" s="2">
        <v>13.8044864011547</v>
      </c>
      <c r="P383" s="3">
        <f t="shared" si="4"/>
        <v>0.1344029155</v>
      </c>
      <c r="Q383" s="4">
        <v>0.74043890724862</v>
      </c>
      <c r="R383" s="4">
        <v>0.81495751036133</v>
      </c>
      <c r="S383" s="3">
        <f t="shared" si="5"/>
        <v>0.09143863596</v>
      </c>
      <c r="W383" s="3"/>
    </row>
    <row r="384" ht="12.75" customHeight="1">
      <c r="A384" s="18" t="s">
        <v>99</v>
      </c>
      <c r="B384" s="18" t="s">
        <v>53</v>
      </c>
      <c r="C384" s="18" t="s">
        <v>100</v>
      </c>
      <c r="D384" s="18" t="s">
        <v>76</v>
      </c>
      <c r="E384" s="2">
        <v>18.4981744604317</v>
      </c>
      <c r="F384" s="2">
        <v>19.2511983870968</v>
      </c>
      <c r="G384" s="3">
        <f t="shared" si="1"/>
        <v>0.03911569096</v>
      </c>
      <c r="H384" s="2">
        <v>0.778</v>
      </c>
      <c r="I384" s="2">
        <v>0.448</v>
      </c>
      <c r="J384" s="3">
        <f t="shared" si="2"/>
        <v>0.7366071429</v>
      </c>
      <c r="K384" s="2">
        <v>46.336</v>
      </c>
      <c r="L384" s="2">
        <v>57.522</v>
      </c>
      <c r="M384" s="3">
        <f t="shared" si="3"/>
        <v>0.1944647265</v>
      </c>
      <c r="N384" s="2">
        <v>12.9636053019687</v>
      </c>
      <c r="O384" s="2">
        <v>14.8925044203299</v>
      </c>
      <c r="P384" s="3">
        <f t="shared" si="4"/>
        <v>0.1295214736</v>
      </c>
      <c r="Q384" s="4">
        <v>0.70080457559195</v>
      </c>
      <c r="R384" s="4">
        <v>0.773588434386071</v>
      </c>
      <c r="S384" s="3">
        <f t="shared" si="5"/>
        <v>0.09408602244</v>
      </c>
      <c r="W384" s="3"/>
    </row>
    <row r="385" ht="12.75" customHeight="1">
      <c r="A385" s="18" t="s">
        <v>99</v>
      </c>
      <c r="B385" s="18" t="s">
        <v>54</v>
      </c>
      <c r="C385" s="18" t="s">
        <v>100</v>
      </c>
      <c r="D385" s="18" t="s">
        <v>76</v>
      </c>
      <c r="E385" s="2">
        <v>19.193904676259</v>
      </c>
      <c r="F385" s="2">
        <v>20.1740908602151</v>
      </c>
      <c r="G385" s="3">
        <f t="shared" si="1"/>
        <v>0.0485863869</v>
      </c>
      <c r="H385" s="2">
        <v>0.766</v>
      </c>
      <c r="I385" s="2">
        <v>0.438</v>
      </c>
      <c r="J385" s="3">
        <f t="shared" si="2"/>
        <v>0.7488584475</v>
      </c>
      <c r="K385" s="2">
        <v>52.444</v>
      </c>
      <c r="L385" s="2">
        <v>63.662</v>
      </c>
      <c r="M385" s="3">
        <f t="shared" si="3"/>
        <v>0.1762118689</v>
      </c>
      <c r="N385" s="2">
        <v>13.3603281720708</v>
      </c>
      <c r="O385" s="2">
        <v>15.8316770946526</v>
      </c>
      <c r="P385" s="3">
        <f t="shared" si="4"/>
        <v>0.156101524</v>
      </c>
      <c r="Q385" s="4">
        <v>0.696071403782486</v>
      </c>
      <c r="R385" s="4">
        <v>0.784752939022098</v>
      </c>
      <c r="S385" s="3">
        <f t="shared" si="5"/>
        <v>0.1130056746</v>
      </c>
      <c r="W385" s="3"/>
    </row>
    <row r="386" ht="12.75" customHeight="1">
      <c r="A386" s="18" t="s">
        <v>99</v>
      </c>
      <c r="B386" s="18" t="s">
        <v>56</v>
      </c>
      <c r="C386" s="18" t="s">
        <v>100</v>
      </c>
      <c r="D386" s="18" t="s">
        <v>76</v>
      </c>
      <c r="E386" s="2">
        <v>21.5363057553957</v>
      </c>
      <c r="F386" s="2">
        <v>22.2366806451613</v>
      </c>
      <c r="G386" s="3">
        <f t="shared" si="1"/>
        <v>0.03149637758</v>
      </c>
      <c r="H386" s="2">
        <v>0.826</v>
      </c>
      <c r="I386" s="2">
        <v>0.452</v>
      </c>
      <c r="J386" s="3">
        <f t="shared" si="2"/>
        <v>0.8274336283</v>
      </c>
      <c r="K386" s="2">
        <v>51.116</v>
      </c>
      <c r="L386" s="2">
        <v>63.712</v>
      </c>
      <c r="M386" s="3">
        <f t="shared" si="3"/>
        <v>0.1977021597</v>
      </c>
      <c r="N386" s="2">
        <v>13.5759153668167</v>
      </c>
      <c r="O386" s="2">
        <v>15.7893288942262</v>
      </c>
      <c r="P386" s="3">
        <f t="shared" si="4"/>
        <v>0.1401841422</v>
      </c>
      <c r="Q386" s="4">
        <v>0.630373450349785</v>
      </c>
      <c r="R386" s="4">
        <v>0.710057816010499</v>
      </c>
      <c r="S386" s="3">
        <f t="shared" si="5"/>
        <v>0.1122223626</v>
      </c>
      <c r="W386" s="3"/>
    </row>
    <row r="387" ht="12.75" customHeight="1">
      <c r="A387" s="18" t="s">
        <v>99</v>
      </c>
      <c r="B387" s="18" t="s">
        <v>57</v>
      </c>
      <c r="C387" s="18" t="s">
        <v>100</v>
      </c>
      <c r="D387" s="18" t="s">
        <v>76</v>
      </c>
      <c r="E387" s="2">
        <v>14.3188057553957</v>
      </c>
      <c r="F387" s="2">
        <v>14.8896258064516</v>
      </c>
      <c r="G387" s="3">
        <f t="shared" si="1"/>
        <v>0.03833676269</v>
      </c>
      <c r="H387" s="2">
        <v>0.61</v>
      </c>
      <c r="I387" s="2">
        <v>0.394</v>
      </c>
      <c r="J387" s="3">
        <f t="shared" si="2"/>
        <v>0.5482233503</v>
      </c>
      <c r="K387" s="2">
        <v>34.75</v>
      </c>
      <c r="L387" s="2">
        <v>47.222</v>
      </c>
      <c r="M387" s="3">
        <f t="shared" si="3"/>
        <v>0.2641141841</v>
      </c>
      <c r="N387" s="2">
        <v>10.1360284483527</v>
      </c>
      <c r="O387" s="2">
        <v>11.5831355644117</v>
      </c>
      <c r="P387" s="3">
        <f t="shared" si="4"/>
        <v>0.1249322438</v>
      </c>
      <c r="Q387" s="4">
        <v>0.707882250901629</v>
      </c>
      <c r="R387" s="4">
        <v>0.777933288249109</v>
      </c>
      <c r="S387" s="3">
        <f t="shared" si="5"/>
        <v>0.09004761514</v>
      </c>
      <c r="W387" s="3"/>
    </row>
    <row r="388" ht="12.75" customHeight="1">
      <c r="A388" s="18" t="s">
        <v>99</v>
      </c>
      <c r="B388" s="18" t="s">
        <v>58</v>
      </c>
      <c r="C388" s="18" t="s">
        <v>100</v>
      </c>
      <c r="D388" s="18" t="s">
        <v>76</v>
      </c>
      <c r="E388" s="2">
        <v>15.2941079136691</v>
      </c>
      <c r="F388" s="2">
        <v>15.9799612903226</v>
      </c>
      <c r="G388" s="3">
        <f t="shared" si="1"/>
        <v>0.04291958937</v>
      </c>
      <c r="H388" s="2">
        <v>0.592</v>
      </c>
      <c r="I388" s="2">
        <v>0.384</v>
      </c>
      <c r="J388" s="3">
        <f t="shared" si="2"/>
        <v>0.5416666667</v>
      </c>
      <c r="K388" s="2">
        <v>41.258</v>
      </c>
      <c r="L388" s="2">
        <v>46.028</v>
      </c>
      <c r="M388" s="3">
        <f t="shared" si="3"/>
        <v>0.1036325715</v>
      </c>
      <c r="N388" s="2">
        <v>12.515755776035</v>
      </c>
      <c r="O388" s="2">
        <v>13.865097976625</v>
      </c>
      <c r="P388" s="3">
        <f t="shared" si="4"/>
        <v>0.09731934119</v>
      </c>
      <c r="Q388" s="4">
        <v>0.818338398465793</v>
      </c>
      <c r="R388" s="4">
        <v>0.867655291819863</v>
      </c>
      <c r="S388" s="3">
        <f t="shared" si="5"/>
        <v>0.05683926995</v>
      </c>
      <c r="W388" s="3"/>
    </row>
    <row r="389" ht="12.75" customHeight="1">
      <c r="A389" s="18" t="s">
        <v>99</v>
      </c>
      <c r="B389" s="18" t="s">
        <v>52</v>
      </c>
      <c r="C389" s="18" t="s">
        <v>72</v>
      </c>
      <c r="D389" s="18" t="s">
        <v>48</v>
      </c>
      <c r="E389" s="2">
        <v>5.19735384615385</v>
      </c>
      <c r="F389" s="2">
        <v>5.19844751381215</v>
      </c>
      <c r="G389" s="3">
        <f t="shared" si="1"/>
        <v>0.0002103835146</v>
      </c>
      <c r="H389" s="2">
        <v>5.097</v>
      </c>
      <c r="I389" s="2">
        <v>5.04466666666667</v>
      </c>
      <c r="J389" s="3">
        <f t="shared" si="2"/>
        <v>0.01037399234</v>
      </c>
      <c r="K389" s="2">
        <v>5.312</v>
      </c>
      <c r="L389" s="2">
        <v>5.425</v>
      </c>
      <c r="M389" s="3">
        <f t="shared" si="3"/>
        <v>0.02082949309</v>
      </c>
      <c r="N389" s="2">
        <v>0.0510885135440239</v>
      </c>
      <c r="O389" s="2">
        <v>0.064151099881945</v>
      </c>
      <c r="P389" s="3">
        <f t="shared" si="4"/>
        <v>0.2036221727</v>
      </c>
      <c r="Q389" s="4">
        <v>0.00982971624720731</v>
      </c>
      <c r="R389" s="4">
        <v>0.0123404342760982</v>
      </c>
      <c r="S389" s="3">
        <f t="shared" si="5"/>
        <v>0.2034545927</v>
      </c>
      <c r="W389" s="3"/>
    </row>
    <row r="390" ht="12.75" customHeight="1">
      <c r="A390" s="18" t="s">
        <v>99</v>
      </c>
      <c r="B390" s="18" t="s">
        <v>53</v>
      </c>
      <c r="C390" s="18" t="s">
        <v>72</v>
      </c>
      <c r="D390" s="18" t="s">
        <v>48</v>
      </c>
      <c r="E390" s="2">
        <v>3.1886441025641</v>
      </c>
      <c r="F390" s="2">
        <v>3.18828591160221</v>
      </c>
      <c r="G390" s="3">
        <f t="shared" si="1"/>
        <v>-0.000112345935</v>
      </c>
      <c r="H390" s="2">
        <v>3.10066666666667</v>
      </c>
      <c r="I390" s="2">
        <v>3.03233333333333</v>
      </c>
      <c r="J390" s="3">
        <f t="shared" si="2"/>
        <v>0.02253490162</v>
      </c>
      <c r="K390" s="2">
        <v>3.26966666666667</v>
      </c>
      <c r="L390" s="2">
        <v>3.376</v>
      </c>
      <c r="M390" s="3">
        <f t="shared" si="3"/>
        <v>0.03149684044</v>
      </c>
      <c r="N390" s="2">
        <v>0.0402185925415007</v>
      </c>
      <c r="O390" s="2">
        <v>0.0510892996938958</v>
      </c>
      <c r="P390" s="3">
        <f t="shared" si="4"/>
        <v>0.2127785508</v>
      </c>
      <c r="Q390" s="4">
        <v>0.0126130703985307</v>
      </c>
      <c r="R390" s="4">
        <v>0.0160240646887976</v>
      </c>
      <c r="S390" s="3">
        <f t="shared" si="5"/>
        <v>0.212866982</v>
      </c>
      <c r="W390" s="3"/>
    </row>
    <row r="391" ht="12.75" customHeight="1">
      <c r="A391" s="18" t="s">
        <v>99</v>
      </c>
      <c r="B391" s="18" t="s">
        <v>54</v>
      </c>
      <c r="C391" s="18" t="s">
        <v>72</v>
      </c>
      <c r="D391" s="18" t="s">
        <v>48</v>
      </c>
      <c r="E391" s="2">
        <v>3.14613671274962</v>
      </c>
      <c r="F391" s="2">
        <v>3.1455179558011</v>
      </c>
      <c r="G391" s="3">
        <f t="shared" si="1"/>
        <v>-0.0001967106713</v>
      </c>
      <c r="H391" s="2">
        <v>3.06466666666667</v>
      </c>
      <c r="I391" s="2">
        <v>2.955</v>
      </c>
      <c r="J391" s="3">
        <f t="shared" si="2"/>
        <v>0.03711223914</v>
      </c>
      <c r="K391" s="2">
        <v>3.224</v>
      </c>
      <c r="L391" s="2">
        <v>3.306</v>
      </c>
      <c r="M391" s="3">
        <f t="shared" si="3"/>
        <v>0.02480338778</v>
      </c>
      <c r="N391" s="2">
        <v>0.0387207082409611</v>
      </c>
      <c r="O391" s="2">
        <v>0.0497085015995212</v>
      </c>
      <c r="P391" s="3">
        <f t="shared" si="4"/>
        <v>0.2210445498</v>
      </c>
      <c r="Q391" s="4">
        <v>0.0123073826016672</v>
      </c>
      <c r="R391" s="4">
        <v>0.0158029622777535</v>
      </c>
      <c r="S391" s="3">
        <f t="shared" si="5"/>
        <v>0.2211977485</v>
      </c>
      <c r="W391" s="3"/>
    </row>
    <row r="392" ht="12.75" customHeight="1">
      <c r="A392" s="18" t="s">
        <v>99</v>
      </c>
      <c r="B392" s="18" t="s">
        <v>56</v>
      </c>
      <c r="C392" s="18" t="s">
        <v>72</v>
      </c>
      <c r="D392" s="18" t="s">
        <v>48</v>
      </c>
      <c r="E392" s="2">
        <v>3.18714080901178</v>
      </c>
      <c r="F392" s="2">
        <v>3.1867044198895</v>
      </c>
      <c r="G392" s="3">
        <f t="shared" si="1"/>
        <v>-0.0001369405708</v>
      </c>
      <c r="H392" s="2">
        <v>3.102</v>
      </c>
      <c r="I392" s="2">
        <v>3.00666666666667</v>
      </c>
      <c r="J392" s="3">
        <f t="shared" si="2"/>
        <v>0.03170731707</v>
      </c>
      <c r="K392" s="2">
        <v>3.265</v>
      </c>
      <c r="L392" s="2">
        <v>3.32533333333333</v>
      </c>
      <c r="M392" s="3">
        <f t="shared" si="3"/>
        <v>0.01814354451</v>
      </c>
      <c r="N392" s="2">
        <v>0.0403055484559626</v>
      </c>
      <c r="O392" s="2">
        <v>0.0511415298952096</v>
      </c>
      <c r="P392" s="3">
        <f t="shared" si="4"/>
        <v>0.2118822308</v>
      </c>
      <c r="Q392" s="4">
        <v>0.0126463030255823</v>
      </c>
      <c r="R392" s="4">
        <v>0.0160484071180291</v>
      </c>
      <c r="S392" s="3">
        <f t="shared" si="5"/>
        <v>0.2119901413</v>
      </c>
      <c r="W392" s="3"/>
    </row>
    <row r="393" ht="12.75" customHeight="1">
      <c r="A393" s="18" t="s">
        <v>99</v>
      </c>
      <c r="B393" s="18" t="s">
        <v>57</v>
      </c>
      <c r="C393" s="18" t="s">
        <v>72</v>
      </c>
      <c r="D393" s="18" t="s">
        <v>48</v>
      </c>
      <c r="E393" s="2">
        <v>4.92671230769231</v>
      </c>
      <c r="F393" s="2">
        <v>4.92930524861878</v>
      </c>
      <c r="G393" s="3">
        <f t="shared" si="1"/>
        <v>0.0005260256356</v>
      </c>
      <c r="H393" s="2">
        <v>4.77166666666667</v>
      </c>
      <c r="I393" s="2">
        <v>4.66066666666667</v>
      </c>
      <c r="J393" s="3">
        <f t="shared" si="2"/>
        <v>0.02381633529</v>
      </c>
      <c r="K393" s="2">
        <v>5.10866666666667</v>
      </c>
      <c r="L393" s="2">
        <v>5.419</v>
      </c>
      <c r="M393" s="3">
        <f t="shared" si="3"/>
        <v>0.05726763856</v>
      </c>
      <c r="N393" s="2">
        <v>0.0822067857686182</v>
      </c>
      <c r="O393" s="2">
        <v>0.106177416369069</v>
      </c>
      <c r="P393" s="3">
        <f t="shared" si="4"/>
        <v>0.2257601609</v>
      </c>
      <c r="Q393" s="4">
        <v>0.0166859318414564</v>
      </c>
      <c r="R393" s="4">
        <v>0.0215400367828348</v>
      </c>
      <c r="S393" s="3">
        <f t="shared" si="5"/>
        <v>0.2253526765</v>
      </c>
      <c r="W393" s="3"/>
    </row>
    <row r="394" ht="12.75" customHeight="1">
      <c r="A394" s="18" t="s">
        <v>99</v>
      </c>
      <c r="B394" s="18" t="s">
        <v>58</v>
      </c>
      <c r="C394" s="18" t="s">
        <v>72</v>
      </c>
      <c r="D394" s="18" t="s">
        <v>48</v>
      </c>
      <c r="E394" s="2">
        <v>4.89332258064516</v>
      </c>
      <c r="F394" s="2">
        <v>4.89436878453039</v>
      </c>
      <c r="G394" s="3">
        <f t="shared" si="1"/>
        <v>0.000213756652</v>
      </c>
      <c r="H394" s="2">
        <v>4.73666666666667</v>
      </c>
      <c r="I394" s="2">
        <v>4.61533333333333</v>
      </c>
      <c r="J394" s="3">
        <f t="shared" si="2"/>
        <v>0.02628918099</v>
      </c>
      <c r="K394" s="2">
        <v>5.067</v>
      </c>
      <c r="L394" s="2">
        <v>5.27566666666667</v>
      </c>
      <c r="M394" s="3">
        <f t="shared" si="3"/>
        <v>0.03955266317</v>
      </c>
      <c r="N394" s="2">
        <v>0.0828379370567963</v>
      </c>
      <c r="O394" s="2">
        <v>0.10232650443646</v>
      </c>
      <c r="P394" s="3">
        <f t="shared" si="4"/>
        <v>0.1904547359</v>
      </c>
      <c r="Q394" s="4">
        <v>0.0169287709305023</v>
      </c>
      <c r="R394" s="4">
        <v>0.0209069869765195</v>
      </c>
      <c r="S394" s="3">
        <f t="shared" si="5"/>
        <v>0.1902816532</v>
      </c>
      <c r="W394" s="3"/>
    </row>
    <row r="395" ht="12.75" customHeight="1">
      <c r="A395" s="18" t="s">
        <v>99</v>
      </c>
      <c r="B395" s="18" t="s">
        <v>52</v>
      </c>
      <c r="C395" s="18" t="s">
        <v>73</v>
      </c>
      <c r="D395" s="18" t="s">
        <v>74</v>
      </c>
      <c r="E395" s="2">
        <v>140.57078974359</v>
      </c>
      <c r="F395" s="2">
        <v>140.25182320442</v>
      </c>
      <c r="G395" s="3">
        <f t="shared" si="1"/>
        <v>-0.00227424166</v>
      </c>
      <c r="H395" s="2">
        <v>138.083333333333</v>
      </c>
      <c r="I395" s="2">
        <v>118.53</v>
      </c>
      <c r="J395" s="3">
        <f t="shared" si="2"/>
        <v>0.164965269</v>
      </c>
      <c r="K395" s="2">
        <v>142.636666666667</v>
      </c>
      <c r="L395" s="2">
        <v>144.26</v>
      </c>
      <c r="M395" s="3">
        <f t="shared" si="3"/>
        <v>0.01125283054</v>
      </c>
      <c r="N395" s="2">
        <v>1.07379798274763</v>
      </c>
      <c r="O395" s="2">
        <v>2.76821423331806</v>
      </c>
      <c r="P395" s="3">
        <f t="shared" si="4"/>
        <v>0.6120972251</v>
      </c>
      <c r="Q395" s="4">
        <v>0.00763884150260741</v>
      </c>
      <c r="R395" s="4">
        <v>0.0197374563130159</v>
      </c>
      <c r="S395" s="3">
        <f t="shared" si="5"/>
        <v>0.612977408</v>
      </c>
      <c r="W395" s="3"/>
    </row>
    <row r="396" ht="12.75" customHeight="1">
      <c r="A396" s="18" t="s">
        <v>99</v>
      </c>
      <c r="B396" s="18" t="s">
        <v>53</v>
      </c>
      <c r="C396" s="18" t="s">
        <v>73</v>
      </c>
      <c r="D396" s="18" t="s">
        <v>74</v>
      </c>
      <c r="E396" s="2">
        <v>157.61378974359</v>
      </c>
      <c r="F396" s="2">
        <v>158.389318600368</v>
      </c>
      <c r="G396" s="3">
        <f t="shared" si="1"/>
        <v>0.004896345686</v>
      </c>
      <c r="H396" s="2">
        <v>109.37</v>
      </c>
      <c r="I396" s="2">
        <v>82.99</v>
      </c>
      <c r="J396" s="3">
        <f t="shared" si="2"/>
        <v>0.3178696228</v>
      </c>
      <c r="K396" s="2">
        <v>217.69</v>
      </c>
      <c r="L396" s="2">
        <v>267.903333333333</v>
      </c>
      <c r="M396" s="3">
        <f t="shared" si="3"/>
        <v>0.1874307897</v>
      </c>
      <c r="N396" s="2">
        <v>25.0678383180311</v>
      </c>
      <c r="O396" s="2">
        <v>31.5299830728846</v>
      </c>
      <c r="P396" s="3">
        <f t="shared" si="4"/>
        <v>0.2049523699</v>
      </c>
      <c r="Q396" s="4">
        <v>0.159045971541019</v>
      </c>
      <c r="R396" s="4">
        <v>0.199066347096535</v>
      </c>
      <c r="S396" s="3">
        <f t="shared" si="5"/>
        <v>0.2010403875</v>
      </c>
      <c r="W396" s="3"/>
    </row>
    <row r="397" ht="12.75" customHeight="1">
      <c r="A397" s="18" t="s">
        <v>99</v>
      </c>
      <c r="B397" s="18" t="s">
        <v>54</v>
      </c>
      <c r="C397" s="18" t="s">
        <v>73</v>
      </c>
      <c r="D397" s="18" t="s">
        <v>74</v>
      </c>
      <c r="E397" s="2">
        <v>157.159164102564</v>
      </c>
      <c r="F397" s="2">
        <v>157.712338858195</v>
      </c>
      <c r="G397" s="3">
        <f t="shared" si="1"/>
        <v>0.003507491929</v>
      </c>
      <c r="H397" s="2">
        <v>112.273333333333</v>
      </c>
      <c r="I397" s="2">
        <v>88.3233333333333</v>
      </c>
      <c r="J397" s="3">
        <f t="shared" si="2"/>
        <v>0.2711627731</v>
      </c>
      <c r="K397" s="2">
        <v>209.026666666667</v>
      </c>
      <c r="L397" s="2">
        <v>242.916666666667</v>
      </c>
      <c r="M397" s="3">
        <f t="shared" si="3"/>
        <v>0.1395128645</v>
      </c>
      <c r="N397" s="2">
        <v>24.2765013280069</v>
      </c>
      <c r="O397" s="2">
        <v>29.629669432412</v>
      </c>
      <c r="P397" s="3">
        <f t="shared" si="4"/>
        <v>0.1806691808</v>
      </c>
      <c r="Q397" s="4">
        <v>0.154470796956923</v>
      </c>
      <c r="R397" s="4">
        <v>0.187871599945348</v>
      </c>
      <c r="S397" s="3">
        <f t="shared" si="5"/>
        <v>0.1777852693</v>
      </c>
      <c r="W397" s="3"/>
    </row>
    <row r="398" ht="12.75" customHeight="1">
      <c r="A398" s="18" t="s">
        <v>99</v>
      </c>
      <c r="B398" s="18" t="s">
        <v>56</v>
      </c>
      <c r="C398" s="18" t="s">
        <v>73</v>
      </c>
      <c r="D398" s="18" t="s">
        <v>74</v>
      </c>
      <c r="E398" s="2">
        <v>167.77958974359</v>
      </c>
      <c r="F398" s="2">
        <v>168.774125230203</v>
      </c>
      <c r="G398" s="3">
        <f t="shared" si="1"/>
        <v>0.005892701178</v>
      </c>
      <c r="H398" s="2">
        <v>114.963333333333</v>
      </c>
      <c r="I398" s="2">
        <v>83.3</v>
      </c>
      <c r="J398" s="3">
        <f t="shared" si="2"/>
        <v>0.3801120448</v>
      </c>
      <c r="K398" s="2">
        <v>231.98</v>
      </c>
      <c r="L398" s="2">
        <v>288.496666666667</v>
      </c>
      <c r="M398" s="3">
        <f t="shared" si="3"/>
        <v>0.1959005881</v>
      </c>
      <c r="N398" s="2">
        <v>28.0430114481831</v>
      </c>
      <c r="O398" s="2">
        <v>35.5428457838811</v>
      </c>
      <c r="P398" s="3">
        <f t="shared" si="4"/>
        <v>0.2110082682</v>
      </c>
      <c r="Q398" s="4">
        <v>0.167141971744239</v>
      </c>
      <c r="R398" s="4">
        <v>0.210594163858955</v>
      </c>
      <c r="S398" s="3">
        <f t="shared" si="5"/>
        <v>0.2063314164</v>
      </c>
      <c r="W398" s="3"/>
    </row>
    <row r="399" ht="12.75" customHeight="1">
      <c r="A399" s="18" t="s">
        <v>99</v>
      </c>
      <c r="B399" s="18" t="s">
        <v>57</v>
      </c>
      <c r="C399" s="18" t="s">
        <v>73</v>
      </c>
      <c r="D399" s="18" t="s">
        <v>74</v>
      </c>
      <c r="E399" s="2">
        <v>100.823553846154</v>
      </c>
      <c r="F399" s="2">
        <v>100.58597145488</v>
      </c>
      <c r="G399" s="3">
        <f t="shared" si="1"/>
        <v>-0.002361983364</v>
      </c>
      <c r="H399" s="2">
        <v>72.5</v>
      </c>
      <c r="I399" s="2">
        <v>56.7733333333333</v>
      </c>
      <c r="J399" s="3">
        <f t="shared" si="2"/>
        <v>0.277007985</v>
      </c>
      <c r="K399" s="2">
        <v>128.346666666667</v>
      </c>
      <c r="L399" s="2">
        <v>136.393333333333</v>
      </c>
      <c r="M399" s="3">
        <f t="shared" si="3"/>
        <v>0.05899604086</v>
      </c>
      <c r="N399" s="2">
        <v>13.4378235068732</v>
      </c>
      <c r="O399" s="2">
        <v>16.4496757738412</v>
      </c>
      <c r="P399" s="3">
        <f t="shared" si="4"/>
        <v>0.183094932</v>
      </c>
      <c r="Q399" s="4">
        <v>0.133280597581175</v>
      </c>
      <c r="R399" s="4">
        <v>0.163538468992369</v>
      </c>
      <c r="S399" s="3">
        <f t="shared" si="5"/>
        <v>0.1850199014</v>
      </c>
      <c r="W399" s="3"/>
    </row>
    <row r="400" ht="12.75" customHeight="1">
      <c r="A400" s="18" t="s">
        <v>99</v>
      </c>
      <c r="B400" s="18" t="s">
        <v>58</v>
      </c>
      <c r="C400" s="18" t="s">
        <v>73</v>
      </c>
      <c r="D400" s="18" t="s">
        <v>74</v>
      </c>
      <c r="E400" s="2">
        <v>101.074553846154</v>
      </c>
      <c r="F400" s="2">
        <v>100.692702578269</v>
      </c>
      <c r="G400" s="3">
        <f t="shared" si="1"/>
        <v>-0.003792243709</v>
      </c>
      <c r="H400" s="2">
        <v>74.3533333333333</v>
      </c>
      <c r="I400" s="2">
        <v>53.14</v>
      </c>
      <c r="J400" s="3">
        <f t="shared" si="2"/>
        <v>0.3991970894</v>
      </c>
      <c r="K400" s="2">
        <v>128.146666666667</v>
      </c>
      <c r="L400" s="2">
        <v>134.153333333333</v>
      </c>
      <c r="M400" s="3">
        <f t="shared" si="3"/>
        <v>0.04477463599</v>
      </c>
      <c r="N400" s="2">
        <v>13.5793550899034</v>
      </c>
      <c r="O400" s="2">
        <v>16.6085535180746</v>
      </c>
      <c r="P400" s="3">
        <f t="shared" si="4"/>
        <v>0.1823878536</v>
      </c>
      <c r="Q400" s="4">
        <v>0.134349888999486</v>
      </c>
      <c r="R400" s="4">
        <v>0.164942970968176</v>
      </c>
      <c r="S400" s="3">
        <f t="shared" si="5"/>
        <v>0.1854767244</v>
      </c>
      <c r="W400" s="3"/>
    </row>
    <row r="401" ht="12.75" customHeight="1">
      <c r="A401" s="18" t="s">
        <v>99</v>
      </c>
      <c r="B401" s="18" t="s">
        <v>52</v>
      </c>
      <c r="C401" s="18" t="s">
        <v>75</v>
      </c>
      <c r="D401" s="18" t="s">
        <v>76</v>
      </c>
      <c r="E401" s="2">
        <v>98.8516615384615</v>
      </c>
      <c r="F401" s="2">
        <v>98.6542817679558</v>
      </c>
      <c r="G401" s="3">
        <f t="shared" si="1"/>
        <v>-0.002000721783</v>
      </c>
      <c r="H401" s="2">
        <v>91.96</v>
      </c>
      <c r="I401" s="2">
        <v>82.08</v>
      </c>
      <c r="J401" s="3">
        <f t="shared" si="2"/>
        <v>0.1203703704</v>
      </c>
      <c r="K401" s="2">
        <v>103.48</v>
      </c>
      <c r="L401" s="2">
        <v>106.4</v>
      </c>
      <c r="M401" s="3">
        <f t="shared" si="3"/>
        <v>0.02744360902</v>
      </c>
      <c r="N401" s="2">
        <v>2.68205587886371</v>
      </c>
      <c r="O401" s="2">
        <v>3.57165325197014</v>
      </c>
      <c r="P401" s="3">
        <f t="shared" si="4"/>
        <v>0.2490715952</v>
      </c>
      <c r="Q401" s="4">
        <v>0.0271321274435045</v>
      </c>
      <c r="R401" s="4">
        <v>0.036203732752026</v>
      </c>
      <c r="S401" s="3">
        <f t="shared" si="5"/>
        <v>0.2505709942</v>
      </c>
      <c r="W401" s="3"/>
    </row>
    <row r="402" ht="12.75" customHeight="1">
      <c r="A402" s="18" t="s">
        <v>99</v>
      </c>
      <c r="B402" s="18" t="s">
        <v>53</v>
      </c>
      <c r="C402" s="18" t="s">
        <v>75</v>
      </c>
      <c r="D402" s="18" t="s">
        <v>76</v>
      </c>
      <c r="E402" s="2">
        <v>69.3607384615385</v>
      </c>
      <c r="F402" s="2">
        <v>69.3951933701657</v>
      </c>
      <c r="G402" s="3">
        <f t="shared" si="1"/>
        <v>0.0004965028117</v>
      </c>
      <c r="H402" s="2">
        <v>51.24</v>
      </c>
      <c r="I402" s="2">
        <v>39.38</v>
      </c>
      <c r="J402" s="3">
        <f t="shared" si="2"/>
        <v>0.3011681056</v>
      </c>
      <c r="K402" s="2">
        <v>87.7</v>
      </c>
      <c r="L402" s="2">
        <v>99.68</v>
      </c>
      <c r="M402" s="3">
        <f t="shared" si="3"/>
        <v>0.1201845907</v>
      </c>
      <c r="N402" s="2">
        <v>9.10291411420702</v>
      </c>
      <c r="O402" s="2">
        <v>11.2613959415238</v>
      </c>
      <c r="P402" s="3">
        <f t="shared" si="4"/>
        <v>0.191670894</v>
      </c>
      <c r="Q402" s="4">
        <v>0.131240155686271</v>
      </c>
      <c r="R402" s="4">
        <v>0.162279192471639</v>
      </c>
      <c r="S402" s="3">
        <f t="shared" si="5"/>
        <v>0.1912693569</v>
      </c>
      <c r="W402" s="3"/>
    </row>
    <row r="403" ht="12.75" customHeight="1">
      <c r="A403" s="18" t="s">
        <v>99</v>
      </c>
      <c r="B403" s="18" t="s">
        <v>54</v>
      </c>
      <c r="C403" s="18" t="s">
        <v>75</v>
      </c>
      <c r="D403" s="18" t="s">
        <v>76</v>
      </c>
      <c r="E403" s="2">
        <v>72.1601538461538</v>
      </c>
      <c r="F403" s="2">
        <v>72.038591160221</v>
      </c>
      <c r="G403" s="3">
        <f t="shared" si="1"/>
        <v>-0.001687466176</v>
      </c>
      <c r="H403" s="2">
        <v>50.74</v>
      </c>
      <c r="I403" s="2">
        <v>30.76</v>
      </c>
      <c r="J403" s="3">
        <f t="shared" si="2"/>
        <v>0.6495448635</v>
      </c>
      <c r="K403" s="2">
        <v>92.38</v>
      </c>
      <c r="L403" s="2">
        <v>102.5</v>
      </c>
      <c r="M403" s="3">
        <f t="shared" si="3"/>
        <v>0.09873170732</v>
      </c>
      <c r="N403" s="2">
        <v>10.5990065808159</v>
      </c>
      <c r="O403" s="2">
        <v>13.0224496744199</v>
      </c>
      <c r="P403" s="3">
        <f t="shared" si="4"/>
        <v>0.1860973284</v>
      </c>
      <c r="Q403" s="4">
        <v>0.146881707090218</v>
      </c>
      <c r="R403" s="4">
        <v>0.180770465727969</v>
      </c>
      <c r="S403" s="3">
        <f t="shared" si="5"/>
        <v>0.1874684479</v>
      </c>
      <c r="W403" s="3"/>
    </row>
    <row r="404" ht="12.75" customHeight="1">
      <c r="A404" s="18" t="s">
        <v>99</v>
      </c>
      <c r="B404" s="18" t="s">
        <v>56</v>
      </c>
      <c r="C404" s="18" t="s">
        <v>75</v>
      </c>
      <c r="D404" s="18" t="s">
        <v>76</v>
      </c>
      <c r="E404" s="2">
        <v>70.4252615384615</v>
      </c>
      <c r="F404" s="2">
        <v>70.4632320441989</v>
      </c>
      <c r="G404" s="3">
        <f t="shared" si="1"/>
        <v>0.0005388697713</v>
      </c>
      <c r="H404" s="2">
        <v>50.18</v>
      </c>
      <c r="I404" s="2">
        <v>34.84</v>
      </c>
      <c r="J404" s="3">
        <f t="shared" si="2"/>
        <v>0.4402985075</v>
      </c>
      <c r="K404" s="2">
        <v>89.92</v>
      </c>
      <c r="L404" s="2">
        <v>105.0</v>
      </c>
      <c r="M404" s="3">
        <f t="shared" si="3"/>
        <v>0.1436190476</v>
      </c>
      <c r="N404" s="2">
        <v>9.84903527500472</v>
      </c>
      <c r="O404" s="2">
        <v>12.1943233305358</v>
      </c>
      <c r="P404" s="3">
        <f t="shared" si="4"/>
        <v>0.1923262154</v>
      </c>
      <c r="Q404" s="4">
        <v>0.139850886739353</v>
      </c>
      <c r="R404" s="4">
        <v>0.173059381137765</v>
      </c>
      <c r="S404" s="3">
        <f t="shared" si="5"/>
        <v>0.1918907498</v>
      </c>
      <c r="W404" s="3"/>
    </row>
    <row r="405" ht="12.75" customHeight="1">
      <c r="A405" s="18" t="s">
        <v>99</v>
      </c>
      <c r="B405" s="18" t="s">
        <v>57</v>
      </c>
      <c r="C405" s="18" t="s">
        <v>75</v>
      </c>
      <c r="D405" s="18" t="s">
        <v>76</v>
      </c>
      <c r="E405" s="2">
        <v>85.4897230769231</v>
      </c>
      <c r="F405" s="2">
        <v>84.9535635359116</v>
      </c>
      <c r="G405" s="3">
        <f t="shared" si="1"/>
        <v>-0.00631120719</v>
      </c>
      <c r="H405" s="2">
        <v>64.38</v>
      </c>
      <c r="I405" s="2">
        <v>48.74</v>
      </c>
      <c r="J405" s="3">
        <f t="shared" si="2"/>
        <v>0.3208863357</v>
      </c>
      <c r="K405" s="2">
        <v>99.78</v>
      </c>
      <c r="L405" s="2">
        <v>102.38</v>
      </c>
      <c r="M405" s="3">
        <f t="shared" si="3"/>
        <v>0.02539558508</v>
      </c>
      <c r="N405" s="2">
        <v>9.46696555941579</v>
      </c>
      <c r="O405" s="2">
        <v>11.2793819419856</v>
      </c>
      <c r="P405" s="3">
        <f t="shared" si="4"/>
        <v>0.1606840155</v>
      </c>
      <c r="Q405" s="4">
        <v>0.110738053869908</v>
      </c>
      <c r="R405" s="4">
        <v>0.13277114546487</v>
      </c>
      <c r="S405" s="3">
        <f t="shared" si="5"/>
        <v>0.1659478911</v>
      </c>
      <c r="W405" s="3"/>
    </row>
    <row r="406" ht="12.75" customHeight="1">
      <c r="A406" s="18" t="s">
        <v>99</v>
      </c>
      <c r="B406" s="18" t="s">
        <v>58</v>
      </c>
      <c r="C406" s="18" t="s">
        <v>75</v>
      </c>
      <c r="D406" s="18" t="s">
        <v>76</v>
      </c>
      <c r="E406" s="2">
        <v>86.0510153846154</v>
      </c>
      <c r="F406" s="2">
        <v>85.4409668508287</v>
      </c>
      <c r="G406" s="3">
        <f t="shared" si="1"/>
        <v>-0.007140000357</v>
      </c>
      <c r="H406" s="2">
        <v>66.08</v>
      </c>
      <c r="I406" s="2">
        <v>46.78</v>
      </c>
      <c r="J406" s="3">
        <f t="shared" si="2"/>
        <v>0.4125694741</v>
      </c>
      <c r="K406" s="2">
        <v>99.72</v>
      </c>
      <c r="L406" s="2">
        <v>103.28</v>
      </c>
      <c r="M406" s="3">
        <f t="shared" si="3"/>
        <v>0.03446940356</v>
      </c>
      <c r="N406" s="2">
        <v>9.27647855801754</v>
      </c>
      <c r="O406" s="2">
        <v>11.2655250137617</v>
      </c>
      <c r="P406" s="3">
        <f t="shared" si="4"/>
        <v>0.1765604757</v>
      </c>
      <c r="Q406" s="4">
        <v>0.107802081318334</v>
      </c>
      <c r="R406" s="4">
        <v>0.131851562885872</v>
      </c>
      <c r="S406" s="3">
        <f t="shared" si="5"/>
        <v>0.1823981532</v>
      </c>
      <c r="W406" s="3"/>
    </row>
    <row r="407" ht="12.75" customHeight="1">
      <c r="A407" s="18" t="s">
        <v>99</v>
      </c>
      <c r="B407" s="18" t="s">
        <v>52</v>
      </c>
      <c r="C407" s="18" t="s">
        <v>77</v>
      </c>
      <c r="D407" s="18" t="s">
        <v>68</v>
      </c>
      <c r="E407" s="2">
        <v>1.24479041916168</v>
      </c>
      <c r="F407" s="2">
        <v>1.24980202578269</v>
      </c>
      <c r="G407" s="3">
        <f t="shared" si="1"/>
        <v>0.004009920385</v>
      </c>
      <c r="H407" s="2">
        <v>1.22666666666667</v>
      </c>
      <c r="I407" s="2">
        <v>1.21333333333333</v>
      </c>
      <c r="J407" s="3">
        <f t="shared" si="2"/>
        <v>0.01098901099</v>
      </c>
      <c r="K407" s="2">
        <v>1.26666666666667</v>
      </c>
      <c r="L407" s="2">
        <v>1.61333333333333</v>
      </c>
      <c r="M407" s="3">
        <f t="shared" si="3"/>
        <v>0.2148760331</v>
      </c>
      <c r="N407" s="2">
        <v>0.0101088192803939</v>
      </c>
      <c r="O407" s="2">
        <v>0.0379496900978732</v>
      </c>
      <c r="P407" s="3">
        <f t="shared" si="4"/>
        <v>0.7336257752</v>
      </c>
      <c r="Q407" s="4">
        <v>0.0081209006149018</v>
      </c>
      <c r="R407" s="4">
        <v>0.0303645611984884</v>
      </c>
      <c r="S407" s="3">
        <f t="shared" si="5"/>
        <v>0.7325533354</v>
      </c>
      <c r="W407" s="3"/>
    </row>
    <row r="408" ht="12.75" customHeight="1">
      <c r="A408" s="18" t="s">
        <v>99</v>
      </c>
      <c r="B408" s="18" t="s">
        <v>53</v>
      </c>
      <c r="C408" s="18" t="s">
        <v>77</v>
      </c>
      <c r="D408" s="18" t="s">
        <v>68</v>
      </c>
      <c r="E408" s="2">
        <v>1.24301025641026</v>
      </c>
      <c r="F408" s="2">
        <v>1.25617863720074</v>
      </c>
      <c r="G408" s="3">
        <f t="shared" si="1"/>
        <v>0.01048288866</v>
      </c>
      <c r="H408" s="2">
        <v>0.836666666666667</v>
      </c>
      <c r="I408" s="2">
        <v>0.673333333333333</v>
      </c>
      <c r="J408" s="3">
        <f t="shared" si="2"/>
        <v>0.2425742574</v>
      </c>
      <c r="K408" s="2">
        <v>1.66666666666667</v>
      </c>
      <c r="L408" s="2">
        <v>8.57333333333333</v>
      </c>
      <c r="M408" s="3">
        <f t="shared" si="3"/>
        <v>0.8055987558</v>
      </c>
      <c r="N408" s="2">
        <v>0.191472318064353</v>
      </c>
      <c r="O408" s="2">
        <v>0.363512915142475</v>
      </c>
      <c r="P408" s="3">
        <f t="shared" si="4"/>
        <v>0.47327231</v>
      </c>
      <c r="Q408" s="4">
        <v>0.154039210116668</v>
      </c>
      <c r="R408" s="4">
        <v>0.289379953119188</v>
      </c>
      <c r="S408" s="3">
        <f t="shared" si="5"/>
        <v>0.4676921865</v>
      </c>
      <c r="W408" s="3"/>
    </row>
    <row r="409" ht="12.75" customHeight="1">
      <c r="A409" s="18" t="s">
        <v>99</v>
      </c>
      <c r="B409" s="18" t="s">
        <v>54</v>
      </c>
      <c r="C409" s="18" t="s">
        <v>77</v>
      </c>
      <c r="D409" s="18" t="s">
        <v>68</v>
      </c>
      <c r="E409" s="2">
        <v>1.2531797235023</v>
      </c>
      <c r="F409" s="2">
        <v>1.25750460405157</v>
      </c>
      <c r="G409" s="3">
        <f t="shared" si="1"/>
        <v>0.003439256234</v>
      </c>
      <c r="H409" s="2">
        <v>0.86</v>
      </c>
      <c r="I409" s="2">
        <v>0.72</v>
      </c>
      <c r="J409" s="3">
        <f t="shared" si="2"/>
        <v>0.1944444444</v>
      </c>
      <c r="K409" s="2">
        <v>1.67333333333333</v>
      </c>
      <c r="L409" s="2">
        <v>1.99666666666667</v>
      </c>
      <c r="M409" s="3">
        <f t="shared" si="3"/>
        <v>0.1619365609</v>
      </c>
      <c r="N409" s="2">
        <v>0.19791013317201</v>
      </c>
      <c r="O409" s="2">
        <v>0.243832302245921</v>
      </c>
      <c r="P409" s="3">
        <f t="shared" si="4"/>
        <v>0.188335051</v>
      </c>
      <c r="Q409" s="4">
        <v>0.157926376768133</v>
      </c>
      <c r="R409" s="4">
        <v>0.193901717306096</v>
      </c>
      <c r="S409" s="3">
        <f t="shared" si="5"/>
        <v>0.1855338933</v>
      </c>
      <c r="W409" s="3"/>
    </row>
    <row r="410" ht="12.75" customHeight="1">
      <c r="A410" s="18" t="s">
        <v>99</v>
      </c>
      <c r="B410" s="18" t="s">
        <v>56</v>
      </c>
      <c r="C410" s="18" t="s">
        <v>77</v>
      </c>
      <c r="D410" s="18" t="s">
        <v>68</v>
      </c>
      <c r="E410" s="2">
        <v>1.19520512820513</v>
      </c>
      <c r="F410" s="2">
        <v>1.19933241252302</v>
      </c>
      <c r="G410" s="3">
        <f t="shared" si="1"/>
        <v>0.003441318082</v>
      </c>
      <c r="H410" s="2">
        <v>0.796666666666667</v>
      </c>
      <c r="I410" s="2">
        <v>0.63</v>
      </c>
      <c r="J410" s="3">
        <f t="shared" si="2"/>
        <v>0.2645502646</v>
      </c>
      <c r="K410" s="2">
        <v>1.62666666666667</v>
      </c>
      <c r="L410" s="2">
        <v>2.12333333333333</v>
      </c>
      <c r="M410" s="3">
        <f t="shared" si="3"/>
        <v>0.2339089482</v>
      </c>
      <c r="N410" s="2">
        <v>0.203944329361918</v>
      </c>
      <c r="O410" s="2">
        <v>0.254370675894962</v>
      </c>
      <c r="P410" s="3">
        <f t="shared" si="4"/>
        <v>0.1982396216</v>
      </c>
      <c r="Q410" s="4">
        <v>0.170635420271487</v>
      </c>
      <c r="R410" s="4">
        <v>0.212093555747272</v>
      </c>
      <c r="S410" s="3">
        <f t="shared" si="5"/>
        <v>0.1954709813</v>
      </c>
      <c r="W410" s="3"/>
    </row>
    <row r="411" ht="12.75" customHeight="1">
      <c r="A411" s="18" t="s">
        <v>99</v>
      </c>
      <c r="B411" s="18" t="s">
        <v>57</v>
      </c>
      <c r="C411" s="18" t="s">
        <v>77</v>
      </c>
      <c r="D411" s="18" t="s">
        <v>68</v>
      </c>
      <c r="E411" s="2">
        <v>1.88313425216947</v>
      </c>
      <c r="F411" s="2">
        <v>1.90594843462247</v>
      </c>
      <c r="G411" s="3">
        <f t="shared" si="1"/>
        <v>0.01196998934</v>
      </c>
      <c r="H411" s="2">
        <v>1.36333333333333</v>
      </c>
      <c r="I411" s="2">
        <v>1.28333333333333</v>
      </c>
      <c r="J411" s="3">
        <f t="shared" si="2"/>
        <v>0.06233766234</v>
      </c>
      <c r="K411" s="2">
        <v>2.62333333333333</v>
      </c>
      <c r="L411" s="2">
        <v>3.52333333333333</v>
      </c>
      <c r="M411" s="3">
        <f t="shared" si="3"/>
        <v>0.2554399243</v>
      </c>
      <c r="N411" s="2">
        <v>0.308164594040727</v>
      </c>
      <c r="O411" s="2">
        <v>0.383920959724149</v>
      </c>
      <c r="P411" s="3">
        <f t="shared" si="4"/>
        <v>0.1973228181</v>
      </c>
      <c r="Q411" s="4">
        <v>0.163644516414963</v>
      </c>
      <c r="R411" s="4">
        <v>0.201433025547827</v>
      </c>
      <c r="S411" s="3">
        <f t="shared" si="5"/>
        <v>0.1875983793</v>
      </c>
      <c r="W411" s="3"/>
    </row>
    <row r="412" ht="12.75" customHeight="1">
      <c r="A412" s="18" t="s">
        <v>99</v>
      </c>
      <c r="B412" s="18" t="s">
        <v>58</v>
      </c>
      <c r="C412" s="18" t="s">
        <v>77</v>
      </c>
      <c r="D412" s="18" t="s">
        <v>68</v>
      </c>
      <c r="E412" s="2">
        <v>1.87836923076923</v>
      </c>
      <c r="F412" s="2">
        <v>1.90657458563536</v>
      </c>
      <c r="G412" s="3">
        <f t="shared" si="1"/>
        <v>0.01479373274</v>
      </c>
      <c r="H412" s="2">
        <v>1.36666666666667</v>
      </c>
      <c r="I412" s="2">
        <v>1.3</v>
      </c>
      <c r="J412" s="3">
        <f t="shared" si="2"/>
        <v>0.05128205128</v>
      </c>
      <c r="K412" s="2">
        <v>2.68</v>
      </c>
      <c r="L412" s="2">
        <v>3.55666666666667</v>
      </c>
      <c r="M412" s="3">
        <f t="shared" si="3"/>
        <v>0.2464854733</v>
      </c>
      <c r="N412" s="2">
        <v>0.313703254098253</v>
      </c>
      <c r="O412" s="2">
        <v>0.405038905851052</v>
      </c>
      <c r="P412" s="3">
        <f t="shared" si="4"/>
        <v>0.2254984655</v>
      </c>
      <c r="Q412" s="4">
        <v>0.167008301115423</v>
      </c>
      <c r="R412" s="4">
        <v>0.212443252366166</v>
      </c>
      <c r="S412" s="3">
        <f t="shared" si="5"/>
        <v>0.2138686484</v>
      </c>
      <c r="W412" s="3"/>
    </row>
    <row r="413" ht="12.75" customHeight="1">
      <c r="A413" s="18" t="s">
        <v>99</v>
      </c>
      <c r="B413" s="18" t="s">
        <v>52</v>
      </c>
      <c r="C413" s="18" t="s">
        <v>78</v>
      </c>
      <c r="D413" s="18" t="s">
        <v>41</v>
      </c>
      <c r="E413" s="2">
        <v>3.55403118609407</v>
      </c>
      <c r="F413" s="2">
        <v>3.53502071823204</v>
      </c>
      <c r="G413" s="3">
        <f t="shared" si="1"/>
        <v>-0.005377752884</v>
      </c>
      <c r="H413" s="2">
        <v>3.23666666666667</v>
      </c>
      <c r="I413" s="2">
        <v>2.18666666666667</v>
      </c>
      <c r="J413" s="3">
        <f t="shared" si="2"/>
        <v>0.4801829268</v>
      </c>
      <c r="K413" s="2">
        <v>3.82333333333333</v>
      </c>
      <c r="L413" s="2">
        <v>3.94</v>
      </c>
      <c r="M413" s="3">
        <f t="shared" si="3"/>
        <v>0.0296108291</v>
      </c>
      <c r="N413" s="2">
        <v>0.164177685940162</v>
      </c>
      <c r="O413" s="2">
        <v>0.242423925160548</v>
      </c>
      <c r="P413" s="3">
        <f t="shared" si="4"/>
        <v>0.3227661592</v>
      </c>
      <c r="Q413" s="4">
        <v>0.0461947792080563</v>
      </c>
      <c r="R413" s="4">
        <v>0.068577794724154</v>
      </c>
      <c r="S413" s="3">
        <f t="shared" si="5"/>
        <v>0.3263886744</v>
      </c>
      <c r="W413" s="3"/>
    </row>
    <row r="414" ht="12.75" customHeight="1">
      <c r="A414" s="18" t="s">
        <v>99</v>
      </c>
      <c r="B414" s="18" t="s">
        <v>53</v>
      </c>
      <c r="C414" s="18" t="s">
        <v>78</v>
      </c>
      <c r="D414" s="18" t="s">
        <v>41</v>
      </c>
      <c r="E414" s="2">
        <v>3.56146697388633</v>
      </c>
      <c r="F414" s="2">
        <v>3.54572513812155</v>
      </c>
      <c r="G414" s="3">
        <f t="shared" si="1"/>
        <v>-0.00443966612</v>
      </c>
      <c r="H414" s="2">
        <v>3.25</v>
      </c>
      <c r="I414" s="2">
        <v>2.19</v>
      </c>
      <c r="J414" s="3">
        <f t="shared" si="2"/>
        <v>0.4840182648</v>
      </c>
      <c r="K414" s="2">
        <v>3.81</v>
      </c>
      <c r="L414" s="2">
        <v>3.93</v>
      </c>
      <c r="M414" s="3">
        <f t="shared" si="3"/>
        <v>0.03053435115</v>
      </c>
      <c r="N414" s="2">
        <v>0.1589435831531</v>
      </c>
      <c r="O414" s="2">
        <v>0.228109828495426</v>
      </c>
      <c r="P414" s="3">
        <f t="shared" si="4"/>
        <v>0.3032146655</v>
      </c>
      <c r="Q414" s="4">
        <v>0.0446286837189616</v>
      </c>
      <c r="R414" s="4">
        <v>0.0643337595582138</v>
      </c>
      <c r="S414" s="3">
        <f t="shared" si="5"/>
        <v>0.3062944864</v>
      </c>
      <c r="W414" s="3"/>
    </row>
    <row r="415" ht="12.75" customHeight="1">
      <c r="A415" s="18" t="s">
        <v>99</v>
      </c>
      <c r="B415" s="18" t="s">
        <v>54</v>
      </c>
      <c r="C415" s="18" t="s">
        <v>78</v>
      </c>
      <c r="D415" s="18" t="s">
        <v>41</v>
      </c>
      <c r="E415" s="2">
        <v>3.56126022494888</v>
      </c>
      <c r="F415" s="2">
        <v>3.54020488029466</v>
      </c>
      <c r="G415" s="3">
        <f t="shared" si="1"/>
        <v>-0.005947493257</v>
      </c>
      <c r="H415" s="2">
        <v>3.22</v>
      </c>
      <c r="I415" s="2">
        <v>1.97333333333333</v>
      </c>
      <c r="J415" s="3">
        <f t="shared" si="2"/>
        <v>0.6317567568</v>
      </c>
      <c r="K415" s="2">
        <v>3.82333333333333</v>
      </c>
      <c r="L415" s="2">
        <v>3.95</v>
      </c>
      <c r="M415" s="3">
        <f t="shared" si="3"/>
        <v>0.03206751055</v>
      </c>
      <c r="N415" s="2">
        <v>0.168405524935782</v>
      </c>
      <c r="O415" s="2">
        <v>0.253061279112059</v>
      </c>
      <c r="P415" s="3">
        <f t="shared" si="4"/>
        <v>0.3345266983</v>
      </c>
      <c r="Q415" s="4">
        <v>0.0472881829179443</v>
      </c>
      <c r="R415" s="4">
        <v>0.0714820999543384</v>
      </c>
      <c r="S415" s="3">
        <f t="shared" si="5"/>
        <v>0.3384611959</v>
      </c>
      <c r="W415" s="3"/>
    </row>
    <row r="416" ht="12.75" customHeight="1">
      <c r="A416" s="18" t="s">
        <v>99</v>
      </c>
      <c r="B416" s="18" t="s">
        <v>56</v>
      </c>
      <c r="C416" s="18" t="s">
        <v>78</v>
      </c>
      <c r="D416" s="18" t="s">
        <v>41</v>
      </c>
      <c r="E416" s="2">
        <v>3.55903963414634</v>
      </c>
      <c r="F416" s="2">
        <v>3.54652163904236</v>
      </c>
      <c r="G416" s="3">
        <f t="shared" si="1"/>
        <v>-0.00352965423</v>
      </c>
      <c r="H416" s="2">
        <v>3.23333333333333</v>
      </c>
      <c r="I416" s="2">
        <v>2.17</v>
      </c>
      <c r="J416" s="3">
        <f t="shared" si="2"/>
        <v>0.490015361</v>
      </c>
      <c r="K416" s="2">
        <v>3.82</v>
      </c>
      <c r="L416" s="2">
        <v>3.91</v>
      </c>
      <c r="M416" s="3">
        <f t="shared" si="3"/>
        <v>0.02301790281</v>
      </c>
      <c r="N416" s="2">
        <v>0.165095728637004</v>
      </c>
      <c r="O416" s="2">
        <v>0.220975138826152</v>
      </c>
      <c r="P416" s="3">
        <f t="shared" si="4"/>
        <v>0.252876457</v>
      </c>
      <c r="Q416" s="4">
        <v>0.0463877184881654</v>
      </c>
      <c r="R416" s="4">
        <v>0.0623075681799083</v>
      </c>
      <c r="S416" s="3">
        <f t="shared" si="5"/>
        <v>0.2555042695</v>
      </c>
      <c r="W416" s="3"/>
    </row>
    <row r="417" ht="12.75" customHeight="1">
      <c r="A417" s="18" t="s">
        <v>99</v>
      </c>
      <c r="B417" s="18" t="s">
        <v>57</v>
      </c>
      <c r="C417" s="18" t="s">
        <v>78</v>
      </c>
      <c r="D417" s="18" t="s">
        <v>41</v>
      </c>
      <c r="E417" s="2">
        <v>3.55634202453988</v>
      </c>
      <c r="F417" s="2">
        <v>3.5397467771639</v>
      </c>
      <c r="G417" s="3">
        <f t="shared" si="1"/>
        <v>-0.004688258347</v>
      </c>
      <c r="H417" s="2">
        <v>3.23</v>
      </c>
      <c r="I417" s="2">
        <v>2.08666666666667</v>
      </c>
      <c r="J417" s="3">
        <f t="shared" si="2"/>
        <v>0.5479233227</v>
      </c>
      <c r="K417" s="2">
        <v>3.80666666666667</v>
      </c>
      <c r="L417" s="2">
        <v>3.90666666666667</v>
      </c>
      <c r="M417" s="3">
        <f t="shared" si="3"/>
        <v>0.02559726962</v>
      </c>
      <c r="N417" s="2">
        <v>0.164423723053082</v>
      </c>
      <c r="O417" s="2">
        <v>0.231521328906846</v>
      </c>
      <c r="P417" s="3">
        <f t="shared" si="4"/>
        <v>0.2898117688</v>
      </c>
      <c r="Q417" s="4">
        <v>0.0462339454187778</v>
      </c>
      <c r="R417" s="4">
        <v>0.0654061839678669</v>
      </c>
      <c r="S417" s="3">
        <f t="shared" si="5"/>
        <v>0.2931257778</v>
      </c>
      <c r="W417" s="3"/>
    </row>
    <row r="418" ht="12.75" customHeight="1">
      <c r="A418" s="18" t="s">
        <v>99</v>
      </c>
      <c r="B418" s="18" t="s">
        <v>58</v>
      </c>
      <c r="C418" s="18" t="s">
        <v>78</v>
      </c>
      <c r="D418" s="18" t="s">
        <v>41</v>
      </c>
      <c r="E418" s="2">
        <v>3.55640552995392</v>
      </c>
      <c r="F418" s="2">
        <v>3.54376841620626</v>
      </c>
      <c r="G418" s="3">
        <f t="shared" si="1"/>
        <v>-0.003566010039</v>
      </c>
      <c r="H418" s="2">
        <v>3.25</v>
      </c>
      <c r="I418" s="2">
        <v>2.09666666666667</v>
      </c>
      <c r="J418" s="3">
        <f t="shared" si="2"/>
        <v>0.5500794913</v>
      </c>
      <c r="K418" s="2">
        <v>3.80666666666667</v>
      </c>
      <c r="L418" s="2">
        <v>3.93333333333333</v>
      </c>
      <c r="M418" s="3">
        <f t="shared" si="3"/>
        <v>0.03220338983</v>
      </c>
      <c r="N418" s="2">
        <v>0.154457805739911</v>
      </c>
      <c r="O418" s="2">
        <v>0.213749806542953</v>
      </c>
      <c r="P418" s="3">
        <f t="shared" si="4"/>
        <v>0.2773897285</v>
      </c>
      <c r="Q418" s="4">
        <v>0.0434308754834019</v>
      </c>
      <c r="R418" s="4">
        <v>0.0603170922697541</v>
      </c>
      <c r="S418" s="3">
        <f t="shared" si="5"/>
        <v>0.2799574076</v>
      </c>
      <c r="W418" s="3"/>
    </row>
    <row r="419" ht="12.75" customHeight="1">
      <c r="A419" s="18" t="s">
        <v>99</v>
      </c>
      <c r="B419" s="18" t="s">
        <v>52</v>
      </c>
      <c r="C419" s="18" t="s">
        <v>79</v>
      </c>
      <c r="D419" s="18" t="s">
        <v>80</v>
      </c>
      <c r="E419" s="2">
        <v>450.813328205128</v>
      </c>
      <c r="F419" s="2">
        <v>449.798508287293</v>
      </c>
      <c r="G419" s="3">
        <f t="shared" si="1"/>
        <v>-0.002256165592</v>
      </c>
      <c r="H419" s="2">
        <v>442.6</v>
      </c>
      <c r="I419" s="2">
        <v>380.256666666667</v>
      </c>
      <c r="J419" s="3">
        <f t="shared" si="2"/>
        <v>0.1639506649</v>
      </c>
      <c r="K419" s="2">
        <v>457.343333333333</v>
      </c>
      <c r="L419" s="2">
        <v>463.36</v>
      </c>
      <c r="M419" s="3">
        <f t="shared" si="3"/>
        <v>0.01298486418</v>
      </c>
      <c r="N419" s="2">
        <v>3.45465567476224</v>
      </c>
      <c r="O419" s="2">
        <v>8.85106289228145</v>
      </c>
      <c r="P419" s="3">
        <f t="shared" si="4"/>
        <v>0.6096903031</v>
      </c>
      <c r="Q419" s="4">
        <v>0.00766316224171241</v>
      </c>
      <c r="R419" s="4">
        <v>0.0196778395864046</v>
      </c>
      <c r="S419" s="3">
        <f t="shared" si="5"/>
        <v>0.6105689241</v>
      </c>
      <c r="W419" s="3"/>
    </row>
    <row r="420" ht="12.75" customHeight="1">
      <c r="A420" s="18" t="s">
        <v>99</v>
      </c>
      <c r="B420" s="18" t="s">
        <v>53</v>
      </c>
      <c r="C420" s="18" t="s">
        <v>79</v>
      </c>
      <c r="D420" s="18" t="s">
        <v>80</v>
      </c>
      <c r="E420" s="2">
        <v>505.359692307692</v>
      </c>
      <c r="F420" s="2">
        <v>507.841086556169</v>
      </c>
      <c r="G420" s="3">
        <f t="shared" si="1"/>
        <v>0.004886162845</v>
      </c>
      <c r="H420" s="2">
        <v>351.24</v>
      </c>
      <c r="I420" s="2">
        <v>266.373333333333</v>
      </c>
      <c r="J420" s="3">
        <f t="shared" si="2"/>
        <v>0.3186004605</v>
      </c>
      <c r="K420" s="2">
        <v>697.436666666667</v>
      </c>
      <c r="L420" s="2">
        <v>858.143333333333</v>
      </c>
      <c r="M420" s="3">
        <f t="shared" si="3"/>
        <v>0.1872725225</v>
      </c>
      <c r="N420" s="2">
        <v>80.2424869236674</v>
      </c>
      <c r="O420" s="2">
        <v>100.92754894733</v>
      </c>
      <c r="P420" s="3">
        <f t="shared" si="4"/>
        <v>0.2049496123</v>
      </c>
      <c r="Q420" s="4">
        <v>0.158782918671739</v>
      </c>
      <c r="R420" s="4">
        <v>0.198738447162185</v>
      </c>
      <c r="S420" s="3">
        <f t="shared" si="5"/>
        <v>0.2010457919</v>
      </c>
      <c r="W420" s="3"/>
    </row>
    <row r="421" ht="12.75" customHeight="1">
      <c r="A421" s="18" t="s">
        <v>99</v>
      </c>
      <c r="B421" s="18" t="s">
        <v>54</v>
      </c>
      <c r="C421" s="18" t="s">
        <v>79</v>
      </c>
      <c r="D421" s="18" t="s">
        <v>80</v>
      </c>
      <c r="E421" s="2">
        <v>503.918297435897</v>
      </c>
      <c r="F421" s="2">
        <v>505.689102209945</v>
      </c>
      <c r="G421" s="3">
        <f t="shared" si="1"/>
        <v>0.003501765742</v>
      </c>
      <c r="H421" s="2">
        <v>360.16</v>
      </c>
      <c r="I421" s="2">
        <v>283.656666666667</v>
      </c>
      <c r="J421" s="3">
        <f t="shared" si="2"/>
        <v>0.2697039849</v>
      </c>
      <c r="K421" s="2">
        <v>670.376666666667</v>
      </c>
      <c r="L421" s="2">
        <v>778.103333333333</v>
      </c>
      <c r="M421" s="3">
        <f t="shared" si="3"/>
        <v>0.138447764</v>
      </c>
      <c r="N421" s="2">
        <v>77.6865371378081</v>
      </c>
      <c r="O421" s="2">
        <v>94.8197823880189</v>
      </c>
      <c r="P421" s="3">
        <f t="shared" si="4"/>
        <v>0.1806927291</v>
      </c>
      <c r="Q421" s="4">
        <v>0.15416494604999</v>
      </c>
      <c r="R421" s="4">
        <v>0.187506082242312</v>
      </c>
      <c r="S421" s="3">
        <f t="shared" si="5"/>
        <v>0.177813625</v>
      </c>
      <c r="W421" s="3"/>
    </row>
    <row r="422" ht="12.75" customHeight="1">
      <c r="A422" s="18" t="s">
        <v>99</v>
      </c>
      <c r="B422" s="18" t="s">
        <v>56</v>
      </c>
      <c r="C422" s="18" t="s">
        <v>79</v>
      </c>
      <c r="D422" s="18" t="s">
        <v>80</v>
      </c>
      <c r="E422" s="2">
        <v>537.913415384615</v>
      </c>
      <c r="F422" s="2">
        <v>541.097274401473</v>
      </c>
      <c r="G422" s="3">
        <f t="shared" si="1"/>
        <v>0.005884078829</v>
      </c>
      <c r="H422" s="2">
        <v>369.0</v>
      </c>
      <c r="I422" s="2">
        <v>267.816666666667</v>
      </c>
      <c r="J422" s="3">
        <f t="shared" si="2"/>
        <v>0.3778082021</v>
      </c>
      <c r="K422" s="2">
        <v>743.433333333333</v>
      </c>
      <c r="L422" s="2">
        <v>924.443333333333</v>
      </c>
      <c r="M422" s="3">
        <f t="shared" si="3"/>
        <v>0.1958043219</v>
      </c>
      <c r="N422" s="2">
        <v>89.7303307300792</v>
      </c>
      <c r="O422" s="2">
        <v>113.732488696061</v>
      </c>
      <c r="P422" s="3">
        <f t="shared" si="4"/>
        <v>0.2110404709</v>
      </c>
      <c r="Q422" s="4">
        <v>0.166811847713299</v>
      </c>
      <c r="R422" s="4">
        <v>0.210188618713456</v>
      </c>
      <c r="S422" s="3">
        <f t="shared" si="5"/>
        <v>0.2063706935</v>
      </c>
      <c r="W422" s="3"/>
    </row>
    <row r="423" ht="12.75" customHeight="1">
      <c r="A423" s="18" t="s">
        <v>99</v>
      </c>
      <c r="B423" s="18" t="s">
        <v>57</v>
      </c>
      <c r="C423" s="18" t="s">
        <v>79</v>
      </c>
      <c r="D423" s="18" t="s">
        <v>80</v>
      </c>
      <c r="E423" s="2">
        <v>323.654507692308</v>
      </c>
      <c r="F423" s="2">
        <v>322.893379373849</v>
      </c>
      <c r="G423" s="3">
        <f t="shared" si="1"/>
        <v>-0.002357212526</v>
      </c>
      <c r="H423" s="2">
        <v>232.683333333333</v>
      </c>
      <c r="I423" s="2">
        <v>182.873333333333</v>
      </c>
      <c r="J423" s="3">
        <f t="shared" si="2"/>
        <v>0.272374321</v>
      </c>
      <c r="K423" s="2">
        <v>411.616666666667</v>
      </c>
      <c r="L423" s="2">
        <v>437.77</v>
      </c>
      <c r="M423" s="3">
        <f t="shared" si="3"/>
        <v>0.05974217816</v>
      </c>
      <c r="N423" s="2">
        <v>43.0016503213527</v>
      </c>
      <c r="O423" s="2">
        <v>52.6462897420438</v>
      </c>
      <c r="P423" s="3">
        <f t="shared" si="4"/>
        <v>0.1831969445</v>
      </c>
      <c r="Q423" s="4">
        <v>0.13286281914613</v>
      </c>
      <c r="R423" s="4">
        <v>0.163045429559859</v>
      </c>
      <c r="S423" s="3">
        <f t="shared" si="5"/>
        <v>0.1851177951</v>
      </c>
      <c r="W423" s="3"/>
    </row>
    <row r="424" ht="12.75" customHeight="1">
      <c r="A424" s="18" t="s">
        <v>99</v>
      </c>
      <c r="B424" s="18" t="s">
        <v>58</v>
      </c>
      <c r="C424" s="18" t="s">
        <v>79</v>
      </c>
      <c r="D424" s="18" t="s">
        <v>80</v>
      </c>
      <c r="E424" s="2">
        <v>324.424712820513</v>
      </c>
      <c r="F424" s="2">
        <v>323.203821362799</v>
      </c>
      <c r="G424" s="3">
        <f t="shared" si="1"/>
        <v>-0.003777466035</v>
      </c>
      <c r="H424" s="2">
        <v>239.37</v>
      </c>
      <c r="I424" s="2">
        <v>170.986666666667</v>
      </c>
      <c r="J424" s="3">
        <f t="shared" si="2"/>
        <v>0.399933718</v>
      </c>
      <c r="K424" s="2">
        <v>410.973333333333</v>
      </c>
      <c r="L424" s="2">
        <v>429.996666666667</v>
      </c>
      <c r="M424" s="3">
        <f t="shared" si="3"/>
        <v>0.04424065303</v>
      </c>
      <c r="N424" s="2">
        <v>43.4639740335507</v>
      </c>
      <c r="O424" s="2">
        <v>53.1589981578516</v>
      </c>
      <c r="P424" s="3">
        <f t="shared" si="4"/>
        <v>0.1823778562</v>
      </c>
      <c r="Q424" s="4">
        <v>0.133972451283627</v>
      </c>
      <c r="R424" s="4">
        <v>0.164475153584834</v>
      </c>
      <c r="S424" s="3">
        <f t="shared" si="5"/>
        <v>0.1854547732</v>
      </c>
      <c r="W424" s="3"/>
    </row>
    <row r="425" ht="12.75" customHeight="1">
      <c r="A425" s="18" t="s">
        <v>99</v>
      </c>
      <c r="B425" s="18" t="s">
        <v>52</v>
      </c>
      <c r="C425" s="18" t="s">
        <v>81</v>
      </c>
      <c r="D425" s="18" t="s">
        <v>82</v>
      </c>
      <c r="E425" s="2">
        <v>210.856133333333</v>
      </c>
      <c r="F425" s="2">
        <v>210.377679558011</v>
      </c>
      <c r="G425" s="3">
        <f t="shared" si="1"/>
        <v>-0.002274261111</v>
      </c>
      <c r="H425" s="2">
        <v>207.123333333333</v>
      </c>
      <c r="I425" s="2">
        <v>177.793333333333</v>
      </c>
      <c r="J425" s="3">
        <f t="shared" si="2"/>
        <v>0.1649668154</v>
      </c>
      <c r="K425" s="2">
        <v>213.953333333333</v>
      </c>
      <c r="L425" s="2">
        <v>216.386666666667</v>
      </c>
      <c r="M425" s="3">
        <f t="shared" si="3"/>
        <v>0.01124530162</v>
      </c>
      <c r="N425" s="2">
        <v>1.61070434518187</v>
      </c>
      <c r="O425" s="2">
        <v>4.15221415148035</v>
      </c>
      <c r="P425" s="3">
        <f t="shared" si="4"/>
        <v>0.6120854353</v>
      </c>
      <c r="Q425" s="4">
        <v>0.00763887831821128</v>
      </c>
      <c r="R425" s="4">
        <v>0.0197369519437797</v>
      </c>
      <c r="S425" s="3">
        <f t="shared" si="5"/>
        <v>0.6129656524</v>
      </c>
      <c r="W425" s="3"/>
    </row>
    <row r="426" ht="12.75" customHeight="1">
      <c r="A426" s="18" t="s">
        <v>99</v>
      </c>
      <c r="B426" s="18" t="s">
        <v>53</v>
      </c>
      <c r="C426" s="18" t="s">
        <v>81</v>
      </c>
      <c r="D426" s="18" t="s">
        <v>82</v>
      </c>
      <c r="E426" s="2">
        <v>236.420641025641</v>
      </c>
      <c r="F426" s="2">
        <v>237.583885819521</v>
      </c>
      <c r="G426" s="3">
        <f t="shared" si="1"/>
        <v>0.004896143482</v>
      </c>
      <c r="H426" s="2">
        <v>164.056666666667</v>
      </c>
      <c r="I426" s="2">
        <v>124.486666666667</v>
      </c>
      <c r="J426" s="3">
        <f t="shared" si="2"/>
        <v>0.3178653671</v>
      </c>
      <c r="K426" s="2">
        <v>326.533333333333</v>
      </c>
      <c r="L426" s="2">
        <v>401.856666666667</v>
      </c>
      <c r="M426" s="3">
        <f t="shared" si="3"/>
        <v>0.1874383072</v>
      </c>
      <c r="N426" s="2">
        <v>37.601661648874</v>
      </c>
      <c r="O426" s="2">
        <v>47.2948332703114</v>
      </c>
      <c r="P426" s="3">
        <f t="shared" si="4"/>
        <v>0.2049520202</v>
      </c>
      <c r="Q426" s="4">
        <v>0.15904559553578</v>
      </c>
      <c r="R426" s="4">
        <v>0.199065829347696</v>
      </c>
      <c r="S426" s="3">
        <f t="shared" si="5"/>
        <v>0.2010401983</v>
      </c>
      <c r="W426" s="3"/>
    </row>
    <row r="427" ht="12.75" customHeight="1">
      <c r="A427" s="18" t="s">
        <v>99</v>
      </c>
      <c r="B427" s="18" t="s">
        <v>54</v>
      </c>
      <c r="C427" s="18" t="s">
        <v>81</v>
      </c>
      <c r="D427" s="18" t="s">
        <v>82</v>
      </c>
      <c r="E427" s="2">
        <v>235.738753846154</v>
      </c>
      <c r="F427" s="2">
        <v>236.568545119705</v>
      </c>
      <c r="G427" s="3">
        <f t="shared" si="1"/>
        <v>0.003507614561</v>
      </c>
      <c r="H427" s="2">
        <v>168.403333333333</v>
      </c>
      <c r="I427" s="2">
        <v>132.483333333333</v>
      </c>
      <c r="J427" s="3">
        <f t="shared" si="2"/>
        <v>0.2711284438</v>
      </c>
      <c r="K427" s="2">
        <v>313.543333333333</v>
      </c>
      <c r="L427" s="2">
        <v>364.376666666667</v>
      </c>
      <c r="M427" s="3">
        <f t="shared" si="3"/>
        <v>0.1395076523</v>
      </c>
      <c r="N427" s="2">
        <v>36.4148372596162</v>
      </c>
      <c r="O427" s="2">
        <v>44.4445447158984</v>
      </c>
      <c r="P427" s="3">
        <f t="shared" si="4"/>
        <v>0.1806680102</v>
      </c>
      <c r="Q427" s="4">
        <v>0.154471153620253</v>
      </c>
      <c r="R427" s="4">
        <v>0.18787174217692</v>
      </c>
      <c r="S427" s="3">
        <f t="shared" si="5"/>
        <v>0.1777839933</v>
      </c>
      <c r="W427" s="3"/>
    </row>
    <row r="428" ht="12.75" customHeight="1">
      <c r="A428" s="18" t="s">
        <v>99</v>
      </c>
      <c r="B428" s="18" t="s">
        <v>56</v>
      </c>
      <c r="C428" s="18" t="s">
        <v>81</v>
      </c>
      <c r="D428" s="18" t="s">
        <v>82</v>
      </c>
      <c r="E428" s="2">
        <v>251.669261538462</v>
      </c>
      <c r="F428" s="2">
        <v>253.161137200737</v>
      </c>
      <c r="G428" s="3">
        <f t="shared" si="1"/>
        <v>0.005892988469</v>
      </c>
      <c r="H428" s="2">
        <v>172.446666666667</v>
      </c>
      <c r="I428" s="2">
        <v>124.953333333333</v>
      </c>
      <c r="J428" s="3">
        <f t="shared" si="2"/>
        <v>0.3800885664</v>
      </c>
      <c r="K428" s="2">
        <v>347.966666666667</v>
      </c>
      <c r="L428" s="2">
        <v>432.746666666667</v>
      </c>
      <c r="M428" s="3">
        <f t="shared" si="3"/>
        <v>0.1959113877</v>
      </c>
      <c r="N428" s="2">
        <v>42.0647219903524</v>
      </c>
      <c r="O428" s="2">
        <v>53.3143822177822</v>
      </c>
      <c r="P428" s="3">
        <f t="shared" si="4"/>
        <v>0.2110061068</v>
      </c>
      <c r="Q428" s="4">
        <v>0.167142867322014</v>
      </c>
      <c r="R428" s="4">
        <v>0.210594654484855</v>
      </c>
      <c r="S428" s="3">
        <f t="shared" si="5"/>
        <v>0.2063290128</v>
      </c>
      <c r="W428" s="3"/>
    </row>
    <row r="429" ht="12.75" customHeight="1">
      <c r="A429" s="18" t="s">
        <v>99</v>
      </c>
      <c r="B429" s="18" t="s">
        <v>57</v>
      </c>
      <c r="C429" s="18" t="s">
        <v>81</v>
      </c>
      <c r="D429" s="18" t="s">
        <v>82</v>
      </c>
      <c r="E429" s="2">
        <v>151.235538461538</v>
      </c>
      <c r="F429" s="2">
        <v>150.879185082873</v>
      </c>
      <c r="G429" s="3">
        <f t="shared" si="1"/>
        <v>-0.00236184586</v>
      </c>
      <c r="H429" s="2">
        <v>108.746666666667</v>
      </c>
      <c r="I429" s="2">
        <v>85.16</v>
      </c>
      <c r="J429" s="3">
        <f t="shared" si="2"/>
        <v>0.276968843</v>
      </c>
      <c r="K429" s="2">
        <v>192.52</v>
      </c>
      <c r="L429" s="2">
        <v>204.586666666667</v>
      </c>
      <c r="M429" s="3">
        <f t="shared" si="3"/>
        <v>0.05898070907</v>
      </c>
      <c r="N429" s="2">
        <v>20.1565416901733</v>
      </c>
      <c r="O429" s="2">
        <v>24.6743837048569</v>
      </c>
      <c r="P429" s="3">
        <f t="shared" si="4"/>
        <v>0.1830984745</v>
      </c>
      <c r="Q429" s="4">
        <v>0.133279134621519</v>
      </c>
      <c r="R429" s="4">
        <v>0.163537360645897</v>
      </c>
      <c r="S429" s="3">
        <f t="shared" si="5"/>
        <v>0.1850233238</v>
      </c>
      <c r="W429" s="3"/>
    </row>
    <row r="430" ht="12.75" customHeight="1">
      <c r="A430" s="18" t="s">
        <v>99</v>
      </c>
      <c r="B430" s="18" t="s">
        <v>58</v>
      </c>
      <c r="C430" s="18" t="s">
        <v>81</v>
      </c>
      <c r="D430" s="18" t="s">
        <v>82</v>
      </c>
      <c r="E430" s="2">
        <v>151.611723076923</v>
      </c>
      <c r="F430" s="2">
        <v>151.038876611418</v>
      </c>
      <c r="G430" s="3">
        <f t="shared" si="1"/>
        <v>-0.003792708727</v>
      </c>
      <c r="H430" s="2">
        <v>111.526666666667</v>
      </c>
      <c r="I430" s="2">
        <v>79.71</v>
      </c>
      <c r="J430" s="3">
        <f t="shared" si="2"/>
        <v>0.3991552712</v>
      </c>
      <c r="K430" s="2">
        <v>192.223333333333</v>
      </c>
      <c r="L430" s="2">
        <v>201.226666666667</v>
      </c>
      <c r="M430" s="3">
        <f t="shared" si="3"/>
        <v>0.04474224755</v>
      </c>
      <c r="N430" s="2">
        <v>20.3690306333463</v>
      </c>
      <c r="O430" s="2">
        <v>24.9127614601026</v>
      </c>
      <c r="P430" s="3">
        <f t="shared" si="4"/>
        <v>0.1823856755</v>
      </c>
      <c r="Q430" s="4">
        <v>0.134349971228885</v>
      </c>
      <c r="R430" s="4">
        <v>0.16494270891723</v>
      </c>
      <c r="S430" s="3">
        <f t="shared" si="5"/>
        <v>0.1854749318</v>
      </c>
      <c r="W430" s="3"/>
    </row>
    <row r="431" ht="12.75" customHeight="1">
      <c r="A431" s="18" t="s">
        <v>99</v>
      </c>
      <c r="B431" s="18" t="s">
        <v>52</v>
      </c>
      <c r="C431" s="18" t="s">
        <v>83</v>
      </c>
      <c r="D431" s="18" t="s">
        <v>84</v>
      </c>
      <c r="E431" s="2">
        <v>17.083843797856</v>
      </c>
      <c r="F431" s="2">
        <v>17.0683241252302</v>
      </c>
      <c r="G431" s="3">
        <f t="shared" si="1"/>
        <v>-0.0009092675128</v>
      </c>
      <c r="H431" s="2">
        <v>16.6266666666667</v>
      </c>
      <c r="I431" s="2">
        <v>16.0133333333333</v>
      </c>
      <c r="J431" s="3">
        <f t="shared" si="2"/>
        <v>0.03830141549</v>
      </c>
      <c r="K431" s="2">
        <v>17.3633333333333</v>
      </c>
      <c r="L431" s="2">
        <v>17.5733333333333</v>
      </c>
      <c r="M431" s="3">
        <f t="shared" si="3"/>
        <v>0.01194992413</v>
      </c>
      <c r="N431" s="2">
        <v>0.161599910640519</v>
      </c>
      <c r="O431" s="2">
        <v>0.223177694454923</v>
      </c>
      <c r="P431" s="3">
        <f t="shared" si="4"/>
        <v>0.2759137017</v>
      </c>
      <c r="Q431" s="4">
        <v>0.00945922431465917</v>
      </c>
      <c r="R431" s="4">
        <v>0.0130755481802121</v>
      </c>
      <c r="S431" s="3">
        <f t="shared" si="5"/>
        <v>0.2765714917</v>
      </c>
      <c r="W431" s="3"/>
    </row>
    <row r="432" ht="12.75" customHeight="1">
      <c r="A432" s="18" t="s">
        <v>99</v>
      </c>
      <c r="B432" s="18" t="s">
        <v>53</v>
      </c>
      <c r="C432" s="18" t="s">
        <v>83</v>
      </c>
      <c r="D432" s="18" t="s">
        <v>84</v>
      </c>
      <c r="E432" s="2">
        <v>21.5613261648746</v>
      </c>
      <c r="F432" s="2">
        <v>21.5643416206262</v>
      </c>
      <c r="G432" s="3">
        <f t="shared" si="1"/>
        <v>0.0001398352801</v>
      </c>
      <c r="H432" s="2">
        <v>20.8666666666667</v>
      </c>
      <c r="I432" s="2">
        <v>18.6733333333333</v>
      </c>
      <c r="J432" s="3">
        <f t="shared" si="2"/>
        <v>0.1174580507</v>
      </c>
      <c r="K432" s="2">
        <v>22.26</v>
      </c>
      <c r="L432" s="2">
        <v>23.28</v>
      </c>
      <c r="M432" s="3">
        <f t="shared" si="3"/>
        <v>0.04381443299</v>
      </c>
      <c r="N432" s="2">
        <v>0.329267614043555</v>
      </c>
      <c r="O432" s="2">
        <v>0.442348934230256</v>
      </c>
      <c r="P432" s="3">
        <f t="shared" si="4"/>
        <v>0.2556382788</v>
      </c>
      <c r="Q432" s="4">
        <v>0.0152712134460432</v>
      </c>
      <c r="R432" s="4">
        <v>0.0205129811988859</v>
      </c>
      <c r="S432" s="3">
        <f t="shared" si="5"/>
        <v>0.2555341762</v>
      </c>
      <c r="W432" s="3"/>
    </row>
    <row r="433" ht="12.75" customHeight="1">
      <c r="A433" s="18" t="s">
        <v>99</v>
      </c>
      <c r="B433" s="18" t="s">
        <v>54</v>
      </c>
      <c r="C433" s="18" t="s">
        <v>83</v>
      </c>
      <c r="D433" s="18" t="s">
        <v>84</v>
      </c>
      <c r="E433" s="2">
        <v>43.4245846153846</v>
      </c>
      <c r="F433" s="2">
        <v>43.4441436464088</v>
      </c>
      <c r="G433" s="3">
        <f t="shared" si="1"/>
        <v>0.0004502109924</v>
      </c>
      <c r="H433" s="2">
        <v>42.42</v>
      </c>
      <c r="I433" s="2">
        <v>41.3766666666667</v>
      </c>
      <c r="J433" s="3">
        <f t="shared" si="2"/>
        <v>0.02521549988</v>
      </c>
      <c r="K433" s="2">
        <v>44.6133333333333</v>
      </c>
      <c r="L433" s="2">
        <v>45.83</v>
      </c>
      <c r="M433" s="3">
        <f t="shared" si="3"/>
        <v>0.02654738526</v>
      </c>
      <c r="N433" s="2">
        <v>0.544927306771612</v>
      </c>
      <c r="O433" s="2">
        <v>0.69517484741031</v>
      </c>
      <c r="P433" s="3">
        <f t="shared" si="4"/>
        <v>0.2161291382</v>
      </c>
      <c r="Q433" s="4">
        <v>0.0125488202500515</v>
      </c>
      <c r="R433" s="4">
        <v>0.0160015778667046</v>
      </c>
      <c r="S433" s="3">
        <f t="shared" si="5"/>
        <v>0.2157760719</v>
      </c>
      <c r="W433" s="3"/>
    </row>
    <row r="434" ht="12.75" customHeight="1">
      <c r="A434" s="18" t="s">
        <v>99</v>
      </c>
      <c r="B434" s="18" t="s">
        <v>56</v>
      </c>
      <c r="C434" s="18" t="s">
        <v>83</v>
      </c>
      <c r="D434" s="18" t="s">
        <v>84</v>
      </c>
      <c r="E434" s="2">
        <v>21.6808358974359</v>
      </c>
      <c r="F434" s="2">
        <v>21.687849907919</v>
      </c>
      <c r="G434" s="3">
        <f t="shared" si="1"/>
        <v>0.0003234073692</v>
      </c>
      <c r="H434" s="2">
        <v>20.9166666666667</v>
      </c>
      <c r="I434" s="2">
        <v>19.9566666666667</v>
      </c>
      <c r="J434" s="3">
        <f t="shared" si="2"/>
        <v>0.04810422582</v>
      </c>
      <c r="K434" s="2">
        <v>22.5333333333333</v>
      </c>
      <c r="L434" s="2">
        <v>23.61</v>
      </c>
      <c r="M434" s="3">
        <f t="shared" si="3"/>
        <v>0.04560214598</v>
      </c>
      <c r="N434" s="2">
        <v>0.393339429684185</v>
      </c>
      <c r="O434" s="2">
        <v>0.4990843894443</v>
      </c>
      <c r="P434" s="3">
        <f t="shared" si="4"/>
        <v>0.2118779148</v>
      </c>
      <c r="Q434" s="4">
        <v>0.0181422631279038</v>
      </c>
      <c r="R434" s="4">
        <v>0.0230121654088941</v>
      </c>
      <c r="S434" s="3">
        <f t="shared" si="5"/>
        <v>0.2116229479</v>
      </c>
      <c r="W434" s="3"/>
    </row>
    <row r="435" ht="12.75" customHeight="1">
      <c r="A435" s="18" t="s">
        <v>99</v>
      </c>
      <c r="B435" s="18" t="s">
        <v>57</v>
      </c>
      <c r="C435" s="18" t="s">
        <v>83</v>
      </c>
      <c r="D435" s="18" t="s">
        <v>84</v>
      </c>
      <c r="E435" s="2">
        <v>17.4486205128205</v>
      </c>
      <c r="F435" s="2">
        <v>17.4325598526704</v>
      </c>
      <c r="G435" s="3">
        <f t="shared" si="1"/>
        <v>-0.0009213024528</v>
      </c>
      <c r="H435" s="2">
        <v>16.9666666666667</v>
      </c>
      <c r="I435" s="2">
        <v>16.1</v>
      </c>
      <c r="J435" s="3">
        <f t="shared" si="2"/>
        <v>0.05383022774</v>
      </c>
      <c r="K435" s="2">
        <v>17.7866666666667</v>
      </c>
      <c r="L435" s="2">
        <v>18.1033333333333</v>
      </c>
      <c r="M435" s="3">
        <f t="shared" si="3"/>
        <v>0.01749217455</v>
      </c>
      <c r="N435" s="2">
        <v>0.190947487310509</v>
      </c>
      <c r="O435" s="2">
        <v>0.270221608096615</v>
      </c>
      <c r="P435" s="3">
        <f t="shared" si="4"/>
        <v>0.2933670677</v>
      </c>
      <c r="Q435" s="4">
        <v>0.0109434145335563</v>
      </c>
      <c r="R435" s="4">
        <v>0.0155009711930071</v>
      </c>
      <c r="S435" s="3">
        <f t="shared" si="5"/>
        <v>0.2940174911</v>
      </c>
      <c r="W435" s="3"/>
    </row>
    <row r="436" ht="12.75" customHeight="1">
      <c r="A436" s="18" t="s">
        <v>99</v>
      </c>
      <c r="B436" s="18" t="s">
        <v>58</v>
      </c>
      <c r="C436" s="18" t="s">
        <v>83</v>
      </c>
      <c r="D436" s="18" t="s">
        <v>84</v>
      </c>
      <c r="E436" s="2">
        <v>33.9227914110429</v>
      </c>
      <c r="F436" s="2">
        <v>33.9082182320442</v>
      </c>
      <c r="G436" s="3">
        <f t="shared" si="1"/>
        <v>-0.0004297830956</v>
      </c>
      <c r="H436" s="2">
        <v>32.9233333333333</v>
      </c>
      <c r="I436" s="2">
        <v>31.5266666666667</v>
      </c>
      <c r="J436" s="3">
        <f t="shared" si="2"/>
        <v>0.04430112074</v>
      </c>
      <c r="K436" s="2">
        <v>34.6966666666667</v>
      </c>
      <c r="L436" s="2">
        <v>35.4033333333333</v>
      </c>
      <c r="M436" s="3">
        <f t="shared" si="3"/>
        <v>0.0199604557</v>
      </c>
      <c r="N436" s="2">
        <v>0.421533112568666</v>
      </c>
      <c r="O436" s="2">
        <v>0.549248926750715</v>
      </c>
      <c r="P436" s="3">
        <f t="shared" si="4"/>
        <v>0.2325281088</v>
      </c>
      <c r="Q436" s="4">
        <v>0.0124262507604679</v>
      </c>
      <c r="R436" s="4">
        <v>0.0161981063998125</v>
      </c>
      <c r="S436" s="3">
        <f t="shared" si="5"/>
        <v>0.2328578135</v>
      </c>
      <c r="W436" s="3"/>
    </row>
    <row r="437" ht="12.75" customHeight="1">
      <c r="A437" s="18" t="s">
        <v>99</v>
      </c>
      <c r="B437" s="18" t="s">
        <v>52</v>
      </c>
      <c r="C437" s="18" t="s">
        <v>86</v>
      </c>
      <c r="D437" s="18" t="s">
        <v>76</v>
      </c>
      <c r="E437" s="2">
        <v>3.76534692307692</v>
      </c>
      <c r="F437" s="2">
        <v>3.76377002762431</v>
      </c>
      <c r="G437" s="3">
        <f t="shared" si="1"/>
        <v>-0.0004189670041</v>
      </c>
      <c r="H437" s="2">
        <v>3.588</v>
      </c>
      <c r="I437" s="2">
        <v>3.364</v>
      </c>
      <c r="J437" s="3">
        <f t="shared" si="2"/>
        <v>0.06658739596</v>
      </c>
      <c r="K437" s="2">
        <v>3.916</v>
      </c>
      <c r="L437" s="2">
        <v>4.182</v>
      </c>
      <c r="M437" s="3">
        <f t="shared" si="3"/>
        <v>0.06360593018</v>
      </c>
      <c r="N437" s="2">
        <v>0.0818671743466834</v>
      </c>
      <c r="O437" s="2">
        <v>0.106849042047389</v>
      </c>
      <c r="P437" s="3">
        <f t="shared" si="4"/>
        <v>0.2338052567</v>
      </c>
      <c r="Q437" s="4">
        <v>0.0217422659901373</v>
      </c>
      <c r="R437" s="4">
        <v>0.028388833872199</v>
      </c>
      <c r="S437" s="3">
        <f t="shared" si="5"/>
        <v>0.2341261325</v>
      </c>
      <c r="W437" s="3"/>
    </row>
    <row r="438" ht="12.75" customHeight="1">
      <c r="A438" s="18" t="s">
        <v>99</v>
      </c>
      <c r="B438" s="18" t="s">
        <v>53</v>
      </c>
      <c r="C438" s="18" t="s">
        <v>86</v>
      </c>
      <c r="D438" s="18" t="s">
        <v>76</v>
      </c>
      <c r="E438" s="2">
        <v>3.75996923076923</v>
      </c>
      <c r="F438" s="2">
        <v>3.75832780847145</v>
      </c>
      <c r="G438" s="3">
        <f t="shared" si="1"/>
        <v>-0.0004367427168</v>
      </c>
      <c r="H438" s="2">
        <v>3.586</v>
      </c>
      <c r="I438" s="2">
        <v>3.054</v>
      </c>
      <c r="J438" s="3">
        <f t="shared" si="2"/>
        <v>0.1741977734</v>
      </c>
      <c r="K438" s="2">
        <v>3.914</v>
      </c>
      <c r="L438" s="2">
        <v>4.164</v>
      </c>
      <c r="M438" s="3">
        <f t="shared" si="3"/>
        <v>0.06003842459</v>
      </c>
      <c r="N438" s="2">
        <v>0.0833887011354974</v>
      </c>
      <c r="O438" s="2">
        <v>0.10923102678453</v>
      </c>
      <c r="P438" s="3">
        <f t="shared" si="4"/>
        <v>0.2365841136</v>
      </c>
      <c r="Q438" s="4">
        <v>0.0221780275362619</v>
      </c>
      <c r="R438" s="4">
        <v>0.0290637305607878</v>
      </c>
      <c r="S438" s="3">
        <f t="shared" si="5"/>
        <v>0.2369173844</v>
      </c>
      <c r="W438" s="3"/>
    </row>
    <row r="439" ht="12.75" customHeight="1">
      <c r="A439" s="18" t="s">
        <v>99</v>
      </c>
      <c r="B439" s="18" t="s">
        <v>54</v>
      </c>
      <c r="C439" s="18" t="s">
        <v>86</v>
      </c>
      <c r="D439" s="18" t="s">
        <v>76</v>
      </c>
      <c r="E439" s="2">
        <v>3.76712923076923</v>
      </c>
      <c r="F439" s="2">
        <v>3.76442886740331</v>
      </c>
      <c r="G439" s="3">
        <f t="shared" si="1"/>
        <v>-0.0007173368022</v>
      </c>
      <c r="H439" s="2">
        <v>3.584</v>
      </c>
      <c r="I439" s="2">
        <v>2.532</v>
      </c>
      <c r="J439" s="3">
        <f t="shared" si="2"/>
        <v>0.4154818325</v>
      </c>
      <c r="K439" s="2">
        <v>3.924</v>
      </c>
      <c r="L439" s="2">
        <v>4.13</v>
      </c>
      <c r="M439" s="3">
        <f t="shared" si="3"/>
        <v>0.04987893462</v>
      </c>
      <c r="N439" s="2">
        <v>0.0831993461125279</v>
      </c>
      <c r="O439" s="2">
        <v>0.11525884686057</v>
      </c>
      <c r="P439" s="3">
        <f t="shared" si="4"/>
        <v>0.2781521907</v>
      </c>
      <c r="Q439" s="4">
        <v>0.0220856097616643</v>
      </c>
      <c r="R439" s="4">
        <v>0.0306178841254278</v>
      </c>
      <c r="S439" s="3">
        <f t="shared" si="5"/>
        <v>0.2786696275</v>
      </c>
      <c r="W439" s="3"/>
    </row>
    <row r="440" ht="12.75" customHeight="1">
      <c r="A440" s="18" t="s">
        <v>99</v>
      </c>
      <c r="B440" s="18" t="s">
        <v>56</v>
      </c>
      <c r="C440" s="18" t="s">
        <v>86</v>
      </c>
      <c r="D440" s="18" t="s">
        <v>76</v>
      </c>
      <c r="E440" s="2">
        <v>3.76238153846154</v>
      </c>
      <c r="F440" s="2">
        <v>3.76090331491713</v>
      </c>
      <c r="G440" s="3">
        <f t="shared" si="1"/>
        <v>-0.000393050132</v>
      </c>
      <c r="H440" s="2">
        <v>3.576</v>
      </c>
      <c r="I440" s="2">
        <v>3.378</v>
      </c>
      <c r="J440" s="3">
        <f t="shared" si="2"/>
        <v>0.05861456483</v>
      </c>
      <c r="K440" s="2">
        <v>3.924</v>
      </c>
      <c r="L440" s="2">
        <v>4.162</v>
      </c>
      <c r="M440" s="3">
        <f t="shared" si="3"/>
        <v>0.05718404613</v>
      </c>
      <c r="N440" s="2">
        <v>0.0834033526137496</v>
      </c>
      <c r="O440" s="2">
        <v>0.107711599666373</v>
      </c>
      <c r="P440" s="3">
        <f t="shared" si="4"/>
        <v>0.2256790088</v>
      </c>
      <c r="Q440" s="4">
        <v>0.0221677019624793</v>
      </c>
      <c r="R440" s="4">
        <v>0.0286398215128662</v>
      </c>
      <c r="S440" s="3">
        <f t="shared" si="5"/>
        <v>0.2259832362</v>
      </c>
      <c r="W440" s="3"/>
    </row>
    <row r="441" ht="12.75" customHeight="1">
      <c r="A441" s="18" t="s">
        <v>99</v>
      </c>
      <c r="B441" s="18" t="s">
        <v>57</v>
      </c>
      <c r="C441" s="18" t="s">
        <v>86</v>
      </c>
      <c r="D441" s="18" t="s">
        <v>76</v>
      </c>
      <c r="E441" s="2">
        <v>3.76658986175115</v>
      </c>
      <c r="F441" s="2">
        <v>3.7643453038674</v>
      </c>
      <c r="G441" s="3">
        <f t="shared" si="1"/>
        <v>-0.0005962677976</v>
      </c>
      <c r="H441" s="2">
        <v>3.598</v>
      </c>
      <c r="I441" s="2">
        <v>3.368</v>
      </c>
      <c r="J441" s="3">
        <f t="shared" si="2"/>
        <v>0.06828978622</v>
      </c>
      <c r="K441" s="2">
        <v>3.916</v>
      </c>
      <c r="L441" s="2">
        <v>4.234</v>
      </c>
      <c r="M441" s="3">
        <f t="shared" si="3"/>
        <v>0.07510628248</v>
      </c>
      <c r="N441" s="2">
        <v>0.0787008893810322</v>
      </c>
      <c r="O441" s="2">
        <v>0.104363006712965</v>
      </c>
      <c r="P441" s="3">
        <f t="shared" si="4"/>
        <v>0.2458928517</v>
      </c>
      <c r="Q441" s="4">
        <v>0.0208944674811084</v>
      </c>
      <c r="R441" s="4">
        <v>0.0277240790332769</v>
      </c>
      <c r="S441" s="3">
        <f t="shared" si="5"/>
        <v>0.2463422335</v>
      </c>
      <c r="W441" s="3"/>
    </row>
    <row r="442" ht="12.75" customHeight="1">
      <c r="A442" s="18" t="s">
        <v>99</v>
      </c>
      <c r="B442" s="18" t="s">
        <v>58</v>
      </c>
      <c r="C442" s="18" t="s">
        <v>86</v>
      </c>
      <c r="D442" s="18" t="s">
        <v>76</v>
      </c>
      <c r="E442" s="2">
        <v>3.77193855606759</v>
      </c>
      <c r="F442" s="2">
        <v>3.76903867403315</v>
      </c>
      <c r="G442" s="3">
        <f t="shared" si="1"/>
        <v>-0.0007693956696</v>
      </c>
      <c r="H442" s="2">
        <v>3.606</v>
      </c>
      <c r="I442" s="2">
        <v>3.25</v>
      </c>
      <c r="J442" s="3">
        <f t="shared" si="2"/>
        <v>0.1095384615</v>
      </c>
      <c r="K442" s="2">
        <v>3.916</v>
      </c>
      <c r="L442" s="2">
        <v>4.156</v>
      </c>
      <c r="M442" s="3">
        <f t="shared" si="3"/>
        <v>0.05774783446</v>
      </c>
      <c r="N442" s="2">
        <v>0.0764111705712306</v>
      </c>
      <c r="O442" s="2">
        <v>0.10117141635381</v>
      </c>
      <c r="P442" s="3">
        <f t="shared" si="4"/>
        <v>0.2447355852</v>
      </c>
      <c r="Q442" s="4">
        <v>0.0202577983271532</v>
      </c>
      <c r="R442" s="4">
        <v>0.0268427641909945</v>
      </c>
      <c r="S442" s="3">
        <f t="shared" si="5"/>
        <v>0.2453162356</v>
      </c>
      <c r="W442" s="3"/>
    </row>
    <row r="443" ht="12.75" customHeight="1">
      <c r="A443" s="18" t="s">
        <v>99</v>
      </c>
      <c r="B443" s="18" t="s">
        <v>52</v>
      </c>
      <c r="C443" s="18" t="s">
        <v>87</v>
      </c>
      <c r="D443" s="18" t="s">
        <v>41</v>
      </c>
      <c r="E443" s="2">
        <v>3.29463302752294</v>
      </c>
      <c r="F443" s="2">
        <v>3.28716850828729</v>
      </c>
      <c r="G443" s="3">
        <f t="shared" si="1"/>
        <v>-0.002270805168</v>
      </c>
      <c r="H443" s="2">
        <v>3.23333333333333</v>
      </c>
      <c r="I443" s="2">
        <v>2.78</v>
      </c>
      <c r="J443" s="3">
        <f t="shared" si="2"/>
        <v>0.1630695444</v>
      </c>
      <c r="K443" s="2">
        <v>3.34333333333333</v>
      </c>
      <c r="L443" s="2">
        <v>3.38</v>
      </c>
      <c r="M443" s="3">
        <f t="shared" si="3"/>
        <v>0.01084812623</v>
      </c>
      <c r="N443" s="2">
        <v>0.0255527870806792</v>
      </c>
      <c r="O443" s="2">
        <v>0.0649299595189943</v>
      </c>
      <c r="P443" s="3">
        <f t="shared" si="4"/>
        <v>0.6064561372</v>
      </c>
      <c r="Q443" s="4">
        <v>0.0077558826331232</v>
      </c>
      <c r="R443" s="4">
        <v>0.0197525497568193</v>
      </c>
      <c r="S443" s="3">
        <f t="shared" si="5"/>
        <v>0.6073477739</v>
      </c>
      <c r="W443" s="3"/>
    </row>
    <row r="444" ht="12.75" customHeight="1">
      <c r="A444" s="18" t="s">
        <v>99</v>
      </c>
      <c r="B444" s="18" t="s">
        <v>53</v>
      </c>
      <c r="C444" s="18" t="s">
        <v>87</v>
      </c>
      <c r="D444" s="18" t="s">
        <v>41</v>
      </c>
      <c r="E444" s="2">
        <v>3.69405128205128</v>
      </c>
      <c r="F444" s="2">
        <v>3.71221915285451</v>
      </c>
      <c r="G444" s="3">
        <f t="shared" si="1"/>
        <v>0.004894072805</v>
      </c>
      <c r="H444" s="2">
        <v>2.56666666666667</v>
      </c>
      <c r="I444" s="2">
        <v>1.94666666666667</v>
      </c>
      <c r="J444" s="3">
        <f t="shared" si="2"/>
        <v>0.3184931507</v>
      </c>
      <c r="K444" s="2">
        <v>5.10333333333333</v>
      </c>
      <c r="L444" s="2">
        <v>6.28</v>
      </c>
      <c r="M444" s="3">
        <f t="shared" si="3"/>
        <v>0.1873673036</v>
      </c>
      <c r="N444" s="2">
        <v>0.587596846369408</v>
      </c>
      <c r="O444" s="2">
        <v>0.739036783042411</v>
      </c>
      <c r="P444" s="3">
        <f t="shared" si="4"/>
        <v>0.2049152899</v>
      </c>
      <c r="Q444" s="4">
        <v>0.159065698200898</v>
      </c>
      <c r="R444" s="4">
        <v>0.199082207329847</v>
      </c>
      <c r="S444" s="3">
        <f t="shared" si="5"/>
        <v>0.20100495</v>
      </c>
      <c r="W444" s="3"/>
    </row>
    <row r="445" ht="12.75" customHeight="1">
      <c r="A445" s="18" t="s">
        <v>99</v>
      </c>
      <c r="B445" s="18" t="s">
        <v>54</v>
      </c>
      <c r="C445" s="18" t="s">
        <v>87</v>
      </c>
      <c r="D445" s="18" t="s">
        <v>41</v>
      </c>
      <c r="E445" s="2">
        <v>3.68016871165644</v>
      </c>
      <c r="F445" s="2">
        <v>3.69633517495396</v>
      </c>
      <c r="G445" s="3">
        <f t="shared" si="1"/>
        <v>0.004373646472</v>
      </c>
      <c r="H445" s="2">
        <v>2.63</v>
      </c>
      <c r="I445" s="2">
        <v>2.06666666666667</v>
      </c>
      <c r="J445" s="3">
        <f t="shared" si="2"/>
        <v>0.2725806452</v>
      </c>
      <c r="K445" s="2">
        <v>4.9</v>
      </c>
      <c r="L445" s="2">
        <v>5.69333333333333</v>
      </c>
      <c r="M445" s="3">
        <f t="shared" si="3"/>
        <v>0.1393442623</v>
      </c>
      <c r="N445" s="2">
        <v>0.571062157032833</v>
      </c>
      <c r="O445" s="2">
        <v>0.694411165710086</v>
      </c>
      <c r="P445" s="3">
        <f t="shared" si="4"/>
        <v>0.1776310848</v>
      </c>
      <c r="Q445" s="4">
        <v>0.155172819991668</v>
      </c>
      <c r="R445" s="4">
        <v>0.187864772225028</v>
      </c>
      <c r="S445" s="3">
        <f t="shared" si="5"/>
        <v>0.1740185339</v>
      </c>
      <c r="W445" s="3"/>
    </row>
    <row r="446" ht="12.75" customHeight="1">
      <c r="A446" s="18" t="s">
        <v>99</v>
      </c>
      <c r="B446" s="18" t="s">
        <v>56</v>
      </c>
      <c r="C446" s="18" t="s">
        <v>87</v>
      </c>
      <c r="D446" s="18" t="s">
        <v>41</v>
      </c>
      <c r="E446" s="2">
        <v>3.92873210633947</v>
      </c>
      <c r="F446" s="2">
        <v>3.95581491712707</v>
      </c>
      <c r="G446" s="3">
        <f t="shared" si="1"/>
        <v>0.006846329102</v>
      </c>
      <c r="H446" s="2">
        <v>2.69333333333333</v>
      </c>
      <c r="I446" s="2">
        <v>1.95</v>
      </c>
      <c r="J446" s="3">
        <f t="shared" si="2"/>
        <v>0.3811965812</v>
      </c>
      <c r="K446" s="2">
        <v>5.43666666666667</v>
      </c>
      <c r="L446" s="2">
        <v>6.76333333333333</v>
      </c>
      <c r="M446" s="3">
        <f t="shared" si="3"/>
        <v>0.1961557417</v>
      </c>
      <c r="N446" s="2">
        <v>0.659756114444093</v>
      </c>
      <c r="O446" s="2">
        <v>0.832976998300228</v>
      </c>
      <c r="P446" s="3">
        <f t="shared" si="4"/>
        <v>0.2079539822</v>
      </c>
      <c r="Q446" s="4">
        <v>0.167931051694642</v>
      </c>
      <c r="R446" s="4">
        <v>0.210570265735582</v>
      </c>
      <c r="S446" s="3">
        <f t="shared" si="5"/>
        <v>0.2024939936</v>
      </c>
      <c r="W446" s="3"/>
    </row>
    <row r="447" ht="12.75" customHeight="1">
      <c r="A447" s="18" t="s">
        <v>99</v>
      </c>
      <c r="B447" s="18" t="s">
        <v>57</v>
      </c>
      <c r="C447" s="18" t="s">
        <v>87</v>
      </c>
      <c r="D447" s="18" t="s">
        <v>41</v>
      </c>
      <c r="E447" s="2">
        <v>2.36408602150538</v>
      </c>
      <c r="F447" s="2">
        <v>2.35750460405157</v>
      </c>
      <c r="G447" s="3">
        <f t="shared" si="1"/>
        <v>-0.00279168806</v>
      </c>
      <c r="H447" s="2">
        <v>1.7</v>
      </c>
      <c r="I447" s="2">
        <v>1.33</v>
      </c>
      <c r="J447" s="3">
        <f t="shared" si="2"/>
        <v>0.2781954887</v>
      </c>
      <c r="K447" s="2">
        <v>3.01</v>
      </c>
      <c r="L447" s="2">
        <v>3.2</v>
      </c>
      <c r="M447" s="3">
        <f t="shared" si="3"/>
        <v>0.059375</v>
      </c>
      <c r="N447" s="2">
        <v>0.31569280227688</v>
      </c>
      <c r="O447" s="2">
        <v>0.385579110132894</v>
      </c>
      <c r="P447" s="3">
        <f t="shared" si="4"/>
        <v>0.1812502442</v>
      </c>
      <c r="Q447" s="4">
        <v>0.13353693537592</v>
      </c>
      <c r="R447" s="4">
        <v>0.163553916064573</v>
      </c>
      <c r="S447" s="3">
        <f t="shared" si="5"/>
        <v>0.1835295749</v>
      </c>
      <c r="W447" s="3"/>
    </row>
    <row r="448" ht="12.75" customHeight="1">
      <c r="A448" s="18" t="s">
        <v>99</v>
      </c>
      <c r="B448" s="18" t="s">
        <v>58</v>
      </c>
      <c r="C448" s="18" t="s">
        <v>87</v>
      </c>
      <c r="D448" s="18" t="s">
        <v>41</v>
      </c>
      <c r="E448" s="2">
        <v>2.37288481141692</v>
      </c>
      <c r="F448" s="2">
        <v>2.36003683241252</v>
      </c>
      <c r="G448" s="3">
        <f t="shared" si="1"/>
        <v>-0.005443973936</v>
      </c>
      <c r="H448" s="2">
        <v>1.74333333333333</v>
      </c>
      <c r="I448" s="2">
        <v>1.24666666666667</v>
      </c>
      <c r="J448" s="3">
        <f t="shared" si="2"/>
        <v>0.3983957219</v>
      </c>
      <c r="K448" s="2">
        <v>3.00666666666667</v>
      </c>
      <c r="L448" s="2">
        <v>3.14333333333333</v>
      </c>
      <c r="M448" s="3">
        <f t="shared" si="3"/>
        <v>0.04347826087</v>
      </c>
      <c r="N448" s="2">
        <v>0.321201222925237</v>
      </c>
      <c r="O448" s="2">
        <v>0.389277127780499</v>
      </c>
      <c r="P448" s="3">
        <f t="shared" si="4"/>
        <v>0.1748777413</v>
      </c>
      <c r="Q448" s="4">
        <v>0.135363175397224</v>
      </c>
      <c r="R448" s="4">
        <v>0.164945361205471</v>
      </c>
      <c r="S448" s="3">
        <f t="shared" si="5"/>
        <v>0.1793453638</v>
      </c>
      <c r="W448" s="3"/>
    </row>
    <row r="449" ht="12.75" customHeight="1">
      <c r="A449" s="18" t="s">
        <v>99</v>
      </c>
      <c r="B449" s="18" t="s">
        <v>52</v>
      </c>
      <c r="C449" s="18" t="s">
        <v>88</v>
      </c>
      <c r="D449" s="18" t="s">
        <v>41</v>
      </c>
      <c r="E449" s="2">
        <v>1.04538712921066</v>
      </c>
      <c r="F449" s="2">
        <v>1.04423802946593</v>
      </c>
      <c r="G449" s="3">
        <f t="shared" si="1"/>
        <v>-0.001100419361</v>
      </c>
      <c r="H449" s="2">
        <v>1.02333333333333</v>
      </c>
      <c r="I449" s="2">
        <v>0.813333333333333</v>
      </c>
      <c r="J449" s="3">
        <f t="shared" si="2"/>
        <v>0.2581967213</v>
      </c>
      <c r="K449" s="2">
        <v>1.06</v>
      </c>
      <c r="L449" s="2">
        <v>1.07333333333333</v>
      </c>
      <c r="M449" s="3">
        <f t="shared" si="3"/>
        <v>0.01242236025</v>
      </c>
      <c r="N449" s="2">
        <v>0.00940497011303167</v>
      </c>
      <c r="O449" s="2">
        <v>0.0152215431779149</v>
      </c>
      <c r="P449" s="3">
        <f t="shared" si="4"/>
        <v>0.3821276855</v>
      </c>
      <c r="Q449" s="4">
        <v>0.00899663851814695</v>
      </c>
      <c r="R449" s="4">
        <v>0.0145766987491347</v>
      </c>
      <c r="S449" s="3">
        <f t="shared" si="5"/>
        <v>0.3828068568</v>
      </c>
      <c r="W449" s="3"/>
    </row>
    <row r="450" ht="12.75" customHeight="1">
      <c r="A450" s="18" t="s">
        <v>99</v>
      </c>
      <c r="B450" s="18" t="s">
        <v>53</v>
      </c>
      <c r="C450" s="18" t="s">
        <v>88</v>
      </c>
      <c r="D450" s="18" t="s">
        <v>41</v>
      </c>
      <c r="E450" s="2">
        <v>1.04321100917431</v>
      </c>
      <c r="F450" s="2">
        <v>1.04241712707182</v>
      </c>
      <c r="G450" s="3">
        <f t="shared" si="1"/>
        <v>-0.0007615781455</v>
      </c>
      <c r="H450" s="2">
        <v>1.01666666666667</v>
      </c>
      <c r="I450" s="2">
        <v>0.99</v>
      </c>
      <c r="J450" s="3">
        <f t="shared" si="2"/>
        <v>0.02693602694</v>
      </c>
      <c r="K450" s="2">
        <v>1.06</v>
      </c>
      <c r="L450" s="2">
        <v>1.07333333333333</v>
      </c>
      <c r="M450" s="3">
        <f t="shared" si="3"/>
        <v>0.01242236025</v>
      </c>
      <c r="N450" s="2">
        <v>0.00989232421497883</v>
      </c>
      <c r="O450" s="2">
        <v>0.0134984602518759</v>
      </c>
      <c r="P450" s="3">
        <f t="shared" si="4"/>
        <v>0.267151658</v>
      </c>
      <c r="Q450" s="4">
        <v>0.00948257267991111</v>
      </c>
      <c r="R450" s="4">
        <v>0.0129491926996571</v>
      </c>
      <c r="S450" s="3">
        <f t="shared" si="5"/>
        <v>0.2677093546</v>
      </c>
      <c r="W450" s="3"/>
    </row>
    <row r="451" ht="12.75" customHeight="1">
      <c r="A451" s="18" t="s">
        <v>99</v>
      </c>
      <c r="B451" s="18" t="s">
        <v>54</v>
      </c>
      <c r="C451" s="18" t="s">
        <v>88</v>
      </c>
      <c r="D451" s="18" t="s">
        <v>41</v>
      </c>
      <c r="E451" s="2">
        <v>1.04322375127421</v>
      </c>
      <c r="F451" s="2">
        <v>1.04241942909761</v>
      </c>
      <c r="G451" s="3">
        <f t="shared" si="1"/>
        <v>-0.0007715916973</v>
      </c>
      <c r="H451" s="2">
        <v>1.01666666666667</v>
      </c>
      <c r="I451" s="2">
        <v>0.983333333333333</v>
      </c>
      <c r="J451" s="3">
        <f t="shared" si="2"/>
        <v>0.03389830508</v>
      </c>
      <c r="K451" s="2">
        <v>1.06</v>
      </c>
      <c r="L451" s="2">
        <v>1.07</v>
      </c>
      <c r="M451" s="3">
        <f t="shared" si="3"/>
        <v>0.009345794393</v>
      </c>
      <c r="N451" s="2">
        <v>0.0098297081037076</v>
      </c>
      <c r="O451" s="2">
        <v>0.0131498597161419</v>
      </c>
      <c r="P451" s="3">
        <f t="shared" si="4"/>
        <v>0.2524857059</v>
      </c>
      <c r="Q451" s="4">
        <v>0.00942243511202793</v>
      </c>
      <c r="R451" s="4">
        <v>0.0126147492545542</v>
      </c>
      <c r="S451" s="3">
        <f t="shared" si="5"/>
        <v>0.253062037</v>
      </c>
      <c r="W451" s="3"/>
    </row>
    <row r="452" ht="12.75" customHeight="1">
      <c r="A452" s="18" t="s">
        <v>99</v>
      </c>
      <c r="B452" s="18" t="s">
        <v>56</v>
      </c>
      <c r="C452" s="18" t="s">
        <v>88</v>
      </c>
      <c r="D452" s="18" t="s">
        <v>41</v>
      </c>
      <c r="E452" s="2">
        <v>1.04294597349643</v>
      </c>
      <c r="F452" s="2">
        <v>1.04206721915285</v>
      </c>
      <c r="G452" s="3">
        <f t="shared" si="1"/>
        <v>-0.0008432799031</v>
      </c>
      <c r="H452" s="2">
        <v>1.01666666666667</v>
      </c>
      <c r="I452" s="2">
        <v>0.916666666666667</v>
      </c>
      <c r="J452" s="3">
        <f t="shared" si="2"/>
        <v>0.1090909091</v>
      </c>
      <c r="K452" s="2">
        <v>1.06</v>
      </c>
      <c r="L452" s="2">
        <v>1.07333333333333</v>
      </c>
      <c r="M452" s="3">
        <f t="shared" si="3"/>
        <v>0.01242236025</v>
      </c>
      <c r="N452" s="2">
        <v>0.0101000341115393</v>
      </c>
      <c r="O452" s="2">
        <v>0.01422909958277</v>
      </c>
      <c r="P452" s="3">
        <f t="shared" si="4"/>
        <v>0.290184593</v>
      </c>
      <c r="Q452" s="4">
        <v>0.00968413932092697</v>
      </c>
      <c r="R452" s="4">
        <v>0.0136546849581714</v>
      </c>
      <c r="S452" s="3">
        <f t="shared" si="5"/>
        <v>0.2907826617</v>
      </c>
      <c r="W452" s="3"/>
    </row>
    <row r="453" ht="12.75" customHeight="1">
      <c r="A453" s="18" t="s">
        <v>99</v>
      </c>
      <c r="B453" s="18" t="s">
        <v>57</v>
      </c>
      <c r="C453" s="18" t="s">
        <v>88</v>
      </c>
      <c r="D453" s="18" t="s">
        <v>41</v>
      </c>
      <c r="E453" s="2">
        <v>1.04363068465767</v>
      </c>
      <c r="F453" s="2">
        <v>1.04318830570902</v>
      </c>
      <c r="G453" s="3">
        <f t="shared" si="1"/>
        <v>-0.0004240643288</v>
      </c>
      <c r="H453" s="2">
        <v>1.01666666666667</v>
      </c>
      <c r="I453" s="2">
        <v>0.993333333333333</v>
      </c>
      <c r="J453" s="3">
        <f t="shared" si="2"/>
        <v>0.02348993289</v>
      </c>
      <c r="K453" s="2">
        <v>1.06</v>
      </c>
      <c r="L453" s="2">
        <v>1.07333333333333</v>
      </c>
      <c r="M453" s="3">
        <f t="shared" si="3"/>
        <v>0.01242236025</v>
      </c>
      <c r="N453" s="2">
        <v>0.0104342982143939</v>
      </c>
      <c r="O453" s="2">
        <v>0.0130707661737438</v>
      </c>
      <c r="P453" s="3">
        <f t="shared" si="4"/>
        <v>0.2017072239</v>
      </c>
      <c r="Q453" s="4">
        <v>0.00999807534196497</v>
      </c>
      <c r="R453" s="4">
        <v>0.0125296325718107</v>
      </c>
      <c r="S453" s="3">
        <f t="shared" si="5"/>
        <v>0.2020456079</v>
      </c>
      <c r="W453" s="3"/>
    </row>
    <row r="454" ht="12.75" customHeight="1">
      <c r="A454" s="18" t="s">
        <v>99</v>
      </c>
      <c r="B454" s="18" t="s">
        <v>58</v>
      </c>
      <c r="C454" s="18" t="s">
        <v>88</v>
      </c>
      <c r="D454" s="18" t="s">
        <v>41</v>
      </c>
      <c r="E454" s="2">
        <v>1.04407128514056</v>
      </c>
      <c r="F454" s="2">
        <v>1.04348756906077</v>
      </c>
      <c r="G454" s="3">
        <f t="shared" si="1"/>
        <v>-0.0005593895865</v>
      </c>
      <c r="H454" s="2">
        <v>1.02</v>
      </c>
      <c r="I454" s="2">
        <v>0.97</v>
      </c>
      <c r="J454" s="3">
        <f t="shared" si="2"/>
        <v>0.05154639175</v>
      </c>
      <c r="K454" s="2">
        <v>1.06</v>
      </c>
      <c r="L454" s="2">
        <v>1.07333333333333</v>
      </c>
      <c r="M454" s="3">
        <f t="shared" si="3"/>
        <v>0.01242236025</v>
      </c>
      <c r="N454" s="2">
        <v>0.00970354637347823</v>
      </c>
      <c r="O454" s="2">
        <v>0.0124411631617244</v>
      </c>
      <c r="P454" s="3">
        <f t="shared" si="4"/>
        <v>0.2200450836</v>
      </c>
      <c r="Q454" s="4">
        <v>0.0092939500507112</v>
      </c>
      <c r="R454" s="4">
        <v>0.0119226750088863</v>
      </c>
      <c r="S454" s="3">
        <f t="shared" si="5"/>
        <v>0.2204811384</v>
      </c>
      <c r="W454" s="3"/>
    </row>
    <row r="455" ht="12.75" customHeight="1">
      <c r="A455" s="18" t="s">
        <v>99</v>
      </c>
      <c r="B455" s="18" t="s">
        <v>52</v>
      </c>
      <c r="C455" s="18" t="s">
        <v>89</v>
      </c>
      <c r="D455" s="18" t="s">
        <v>68</v>
      </c>
      <c r="E455" s="2">
        <v>115.812317948718</v>
      </c>
      <c r="F455" s="2">
        <v>116.609544198895</v>
      </c>
      <c r="G455" s="3">
        <f t="shared" si="1"/>
        <v>0.006836715259</v>
      </c>
      <c r="H455" s="2">
        <v>111.426666666667</v>
      </c>
      <c r="I455" s="2">
        <v>107.876666666667</v>
      </c>
      <c r="J455" s="3">
        <f t="shared" si="2"/>
        <v>0.03290795044</v>
      </c>
      <c r="K455" s="2">
        <v>132.163333333333</v>
      </c>
      <c r="L455" s="2">
        <v>148.296666666667</v>
      </c>
      <c r="M455" s="3">
        <f t="shared" si="3"/>
        <v>0.1087909371</v>
      </c>
      <c r="N455" s="2">
        <v>2.86925568902001</v>
      </c>
      <c r="O455" s="2">
        <v>5.56263785470599</v>
      </c>
      <c r="P455" s="3">
        <f t="shared" si="4"/>
        <v>0.4841915357</v>
      </c>
      <c r="Q455" s="4">
        <v>0.0247750475928694</v>
      </c>
      <c r="R455" s="4">
        <v>0.0477031094917761</v>
      </c>
      <c r="S455" s="3">
        <f t="shared" si="5"/>
        <v>0.480640825</v>
      </c>
      <c r="W455" s="3"/>
    </row>
    <row r="456" ht="12.75" customHeight="1">
      <c r="A456" s="18" t="s">
        <v>99</v>
      </c>
      <c r="B456" s="18" t="s">
        <v>53</v>
      </c>
      <c r="C456" s="18" t="s">
        <v>89</v>
      </c>
      <c r="D456" s="18" t="s">
        <v>68</v>
      </c>
      <c r="E456" s="2">
        <v>74.4624564102564</v>
      </c>
      <c r="F456" s="2">
        <v>74.4668001841621</v>
      </c>
      <c r="G456" s="3">
        <f t="shared" si="1"/>
        <v>0.00005833168466</v>
      </c>
      <c r="H456" s="2">
        <v>71.97</v>
      </c>
      <c r="I456" s="2">
        <v>69.7466666666667</v>
      </c>
      <c r="J456" s="3">
        <f t="shared" si="2"/>
        <v>0.03187727012</v>
      </c>
      <c r="K456" s="2">
        <v>77.0733333333333</v>
      </c>
      <c r="L456" s="2">
        <v>79.9433333333333</v>
      </c>
      <c r="M456" s="3">
        <f t="shared" si="3"/>
        <v>0.03590042947</v>
      </c>
      <c r="N456" s="2">
        <v>1.18607458274499</v>
      </c>
      <c r="O456" s="2">
        <v>1.56875585291497</v>
      </c>
      <c r="P456" s="3">
        <f t="shared" si="4"/>
        <v>0.2439393418</v>
      </c>
      <c r="Q456" s="4">
        <v>0.0159284912145554</v>
      </c>
      <c r="R456" s="4">
        <v>0.0210665135205933</v>
      </c>
      <c r="S456" s="3">
        <f t="shared" si="5"/>
        <v>0.2438952369</v>
      </c>
      <c r="W456" s="3"/>
    </row>
    <row r="457" ht="12.75" customHeight="1">
      <c r="A457" s="18" t="s">
        <v>99</v>
      </c>
      <c r="B457" s="18" t="s">
        <v>54</v>
      </c>
      <c r="C457" s="18" t="s">
        <v>89</v>
      </c>
      <c r="D457" s="18" t="s">
        <v>68</v>
      </c>
      <c r="E457" s="2">
        <v>64.8417333333333</v>
      </c>
      <c r="F457" s="2">
        <v>64.850561694291</v>
      </c>
      <c r="G457" s="3">
        <f t="shared" si="1"/>
        <v>0.0001361339166</v>
      </c>
      <c r="H457" s="2">
        <v>62.8033333333333</v>
      </c>
      <c r="I457" s="2">
        <v>60.54</v>
      </c>
      <c r="J457" s="3">
        <f t="shared" si="2"/>
        <v>0.03738575047</v>
      </c>
      <c r="K457" s="2">
        <v>67.04</v>
      </c>
      <c r="L457" s="2">
        <v>69.6066666666667</v>
      </c>
      <c r="M457" s="3">
        <f t="shared" si="3"/>
        <v>0.03687386266</v>
      </c>
      <c r="N457" s="2">
        <v>0.980095784060882</v>
      </c>
      <c r="O457" s="2">
        <v>1.29028604328262</v>
      </c>
      <c r="P457" s="3">
        <f t="shared" si="4"/>
        <v>0.2404042583</v>
      </c>
      <c r="Q457" s="4">
        <v>0.0151152002526287</v>
      </c>
      <c r="R457" s="4">
        <v>0.0198962971109656</v>
      </c>
      <c r="S457" s="3">
        <f t="shared" si="5"/>
        <v>0.2403008375</v>
      </c>
      <c r="W457" s="3"/>
    </row>
    <row r="458" ht="12.75" customHeight="1">
      <c r="A458" s="18" t="s">
        <v>99</v>
      </c>
      <c r="B458" s="18" t="s">
        <v>56</v>
      </c>
      <c r="C458" s="18" t="s">
        <v>89</v>
      </c>
      <c r="D458" s="18" t="s">
        <v>68</v>
      </c>
      <c r="E458" s="2">
        <v>74.2117384615385</v>
      </c>
      <c r="F458" s="2">
        <v>74.2372375690608</v>
      </c>
      <c r="G458" s="3">
        <f t="shared" si="1"/>
        <v>0.0003434813627</v>
      </c>
      <c r="H458" s="2">
        <v>71.7133333333333</v>
      </c>
      <c r="I458" s="2">
        <v>69.4233333333333</v>
      </c>
      <c r="J458" s="3">
        <f t="shared" si="2"/>
        <v>0.03298602775</v>
      </c>
      <c r="K458" s="2">
        <v>76.8833333333333</v>
      </c>
      <c r="L458" s="2">
        <v>81.6633333333333</v>
      </c>
      <c r="M458" s="3">
        <f t="shared" si="3"/>
        <v>0.05853300135</v>
      </c>
      <c r="N458" s="2">
        <v>1.2690622752072</v>
      </c>
      <c r="O458" s="2">
        <v>1.64792117841616</v>
      </c>
      <c r="P458" s="3">
        <f t="shared" si="4"/>
        <v>0.229901107</v>
      </c>
      <c r="Q458" s="4">
        <v>0.0171005598509852</v>
      </c>
      <c r="R458" s="4">
        <v>0.0221980401261987</v>
      </c>
      <c r="S458" s="3">
        <f t="shared" si="5"/>
        <v>0.2296365015</v>
      </c>
      <c r="W458" s="3"/>
    </row>
    <row r="459" ht="12.75" customHeight="1">
      <c r="A459" s="18" t="s">
        <v>99</v>
      </c>
      <c r="B459" s="18" t="s">
        <v>57</v>
      </c>
      <c r="C459" s="18" t="s">
        <v>89</v>
      </c>
      <c r="D459" s="18" t="s">
        <v>68</v>
      </c>
      <c r="E459" s="2">
        <v>111.93801025641</v>
      </c>
      <c r="F459" s="2">
        <v>111.982136279926</v>
      </c>
      <c r="G459" s="3">
        <f t="shared" si="1"/>
        <v>0.000394045202</v>
      </c>
      <c r="H459" s="2">
        <v>107.363333333333</v>
      </c>
      <c r="I459" s="2">
        <v>103.806666666667</v>
      </c>
      <c r="J459" s="3">
        <f t="shared" si="2"/>
        <v>0.03426241089</v>
      </c>
      <c r="K459" s="2">
        <v>116.643333333333</v>
      </c>
      <c r="L459" s="2">
        <v>143.756666666667</v>
      </c>
      <c r="M459" s="3">
        <f t="shared" si="3"/>
        <v>0.1886057458</v>
      </c>
      <c r="N459" s="2">
        <v>2.10968914686956</v>
      </c>
      <c r="O459" s="2">
        <v>2.98859228184554</v>
      </c>
      <c r="P459" s="3">
        <f t="shared" si="4"/>
        <v>0.294085995</v>
      </c>
      <c r="Q459" s="4">
        <v>0.0188469416424056</v>
      </c>
      <c r="R459" s="4">
        <v>0.0266881163471898</v>
      </c>
      <c r="S459" s="3">
        <f t="shared" si="5"/>
        <v>0.2938077234</v>
      </c>
      <c r="W459" s="3"/>
    </row>
    <row r="460" ht="12.75" customHeight="1">
      <c r="A460" s="18" t="s">
        <v>99</v>
      </c>
      <c r="B460" s="18" t="s">
        <v>58</v>
      </c>
      <c r="C460" s="18" t="s">
        <v>89</v>
      </c>
      <c r="D460" s="18" t="s">
        <v>68</v>
      </c>
      <c r="E460" s="2">
        <v>121.862488479263</v>
      </c>
      <c r="F460" s="2">
        <v>121.893245856354</v>
      </c>
      <c r="G460" s="3">
        <f t="shared" si="1"/>
        <v>0.000252330446</v>
      </c>
      <c r="H460" s="2">
        <v>118.336666666667</v>
      </c>
      <c r="I460" s="2">
        <v>113.016666666667</v>
      </c>
      <c r="J460" s="3">
        <f t="shared" si="2"/>
        <v>0.04707270314</v>
      </c>
      <c r="K460" s="2">
        <v>125.433333333333</v>
      </c>
      <c r="L460" s="2">
        <v>130.616666666667</v>
      </c>
      <c r="M460" s="3">
        <f t="shared" si="3"/>
        <v>0.03968355238</v>
      </c>
      <c r="N460" s="2">
        <v>1.79426069426091</v>
      </c>
      <c r="O460" s="2">
        <v>2.27055655192729</v>
      </c>
      <c r="P460" s="3">
        <f t="shared" si="4"/>
        <v>0.2097705328</v>
      </c>
      <c r="Q460" s="4">
        <v>0.014723650539651</v>
      </c>
      <c r="R460" s="4">
        <v>0.0186274189022996</v>
      </c>
      <c r="S460" s="3">
        <f t="shared" si="5"/>
        <v>0.2095710835</v>
      </c>
      <c r="W460" s="3"/>
    </row>
    <row r="461" ht="12.75" customHeight="1">
      <c r="A461" s="18" t="s">
        <v>99</v>
      </c>
      <c r="B461" s="18" t="s">
        <v>52</v>
      </c>
      <c r="C461" s="18" t="s">
        <v>90</v>
      </c>
      <c r="D461" s="18" t="s">
        <v>41</v>
      </c>
      <c r="E461" s="2">
        <v>3.54325641025641</v>
      </c>
      <c r="F461" s="2">
        <v>3.5374861878453</v>
      </c>
      <c r="G461" s="3">
        <f t="shared" si="1"/>
        <v>-0.001631164648</v>
      </c>
      <c r="H461" s="2">
        <v>3.25333333333333</v>
      </c>
      <c r="I461" s="2">
        <v>2.96333333333333</v>
      </c>
      <c r="J461" s="3">
        <f t="shared" si="2"/>
        <v>0.09786276715</v>
      </c>
      <c r="K461" s="2">
        <v>3.75</v>
      </c>
      <c r="L461" s="2">
        <v>4.03</v>
      </c>
      <c r="M461" s="3">
        <f t="shared" si="3"/>
        <v>0.06947890819</v>
      </c>
      <c r="N461" s="2">
        <v>0.123957018651505</v>
      </c>
      <c r="O461" s="2">
        <v>0.15676562394516</v>
      </c>
      <c r="P461" s="3">
        <f t="shared" si="4"/>
        <v>0.2092844367</v>
      </c>
      <c r="Q461" s="4">
        <v>0.0349839256037739</v>
      </c>
      <c r="R461" s="4">
        <v>0.0443155437564116</v>
      </c>
      <c r="S461" s="3">
        <f t="shared" si="5"/>
        <v>0.2105721235</v>
      </c>
      <c r="W461" s="3"/>
    </row>
    <row r="462" ht="12.75" customHeight="1">
      <c r="A462" s="18" t="s">
        <v>99</v>
      </c>
      <c r="B462" s="18" t="s">
        <v>53</v>
      </c>
      <c r="C462" s="18" t="s">
        <v>90</v>
      </c>
      <c r="D462" s="18" t="s">
        <v>41</v>
      </c>
      <c r="E462" s="2">
        <v>3.54409509202454</v>
      </c>
      <c r="F462" s="2">
        <v>3.53855432780847</v>
      </c>
      <c r="G462" s="3">
        <f t="shared" si="1"/>
        <v>-0.001565827087</v>
      </c>
      <c r="H462" s="2">
        <v>3.24</v>
      </c>
      <c r="I462" s="2">
        <v>3.05666666666667</v>
      </c>
      <c r="J462" s="3">
        <f t="shared" si="2"/>
        <v>0.05997818975</v>
      </c>
      <c r="K462" s="2">
        <v>3.75666666666667</v>
      </c>
      <c r="L462" s="2">
        <v>4.02666666666667</v>
      </c>
      <c r="M462" s="3">
        <f t="shared" si="3"/>
        <v>0.06705298013</v>
      </c>
      <c r="N462" s="2">
        <v>0.127107121493242</v>
      </c>
      <c r="O462" s="2">
        <v>0.159941101503649</v>
      </c>
      <c r="P462" s="3">
        <f t="shared" si="4"/>
        <v>0.2052879448</v>
      </c>
      <c r="Q462" s="4">
        <v>0.0358644782921534</v>
      </c>
      <c r="R462" s="4">
        <v>0.0451995608055863</v>
      </c>
      <c r="S462" s="3">
        <f t="shared" si="5"/>
        <v>0.206530381</v>
      </c>
      <c r="W462" s="3"/>
    </row>
    <row r="463" ht="12.75" customHeight="1">
      <c r="A463" s="18" t="s">
        <v>99</v>
      </c>
      <c r="B463" s="18" t="s">
        <v>54</v>
      </c>
      <c r="C463" s="18" t="s">
        <v>90</v>
      </c>
      <c r="D463" s="18" t="s">
        <v>41</v>
      </c>
      <c r="E463" s="2">
        <v>3.54162570404506</v>
      </c>
      <c r="F463" s="2">
        <v>3.53549953959484</v>
      </c>
      <c r="G463" s="3">
        <f t="shared" si="1"/>
        <v>-0.001732757813</v>
      </c>
      <c r="H463" s="2">
        <v>3.23333333333333</v>
      </c>
      <c r="I463" s="2">
        <v>2.96</v>
      </c>
      <c r="J463" s="3">
        <f t="shared" si="2"/>
        <v>0.09234234234</v>
      </c>
      <c r="K463" s="2">
        <v>3.76</v>
      </c>
      <c r="L463" s="2">
        <v>3.92333333333333</v>
      </c>
      <c r="M463" s="3">
        <f t="shared" si="3"/>
        <v>0.04163126593</v>
      </c>
      <c r="N463" s="2">
        <v>0.127607531439825</v>
      </c>
      <c r="O463" s="2">
        <v>0.159968660004358</v>
      </c>
      <c r="P463" s="3">
        <f t="shared" si="4"/>
        <v>0.2022966784</v>
      </c>
      <c r="Q463" s="4">
        <v>0.0360307785472865</v>
      </c>
      <c r="R463" s="4">
        <v>0.0452464095137994</v>
      </c>
      <c r="S463" s="3">
        <f t="shared" si="5"/>
        <v>0.2036765141</v>
      </c>
      <c r="W463" s="3"/>
    </row>
    <row r="464" ht="12.75" customHeight="1">
      <c r="A464" s="18" t="s">
        <v>99</v>
      </c>
      <c r="B464" s="18" t="s">
        <v>56</v>
      </c>
      <c r="C464" s="18" t="s">
        <v>90</v>
      </c>
      <c r="D464" s="18" t="s">
        <v>41</v>
      </c>
      <c r="E464" s="2">
        <v>3.54838701431493</v>
      </c>
      <c r="F464" s="2">
        <v>3.5434967771639</v>
      </c>
      <c r="G464" s="3">
        <f t="shared" si="1"/>
        <v>-0.001380059715</v>
      </c>
      <c r="H464" s="2">
        <v>3.26</v>
      </c>
      <c r="I464" s="2">
        <v>3.01666666666667</v>
      </c>
      <c r="J464" s="3">
        <f t="shared" si="2"/>
        <v>0.08066298343</v>
      </c>
      <c r="K464" s="2">
        <v>3.76</v>
      </c>
      <c r="L464" s="2">
        <v>4.11</v>
      </c>
      <c r="M464" s="3">
        <f t="shared" si="3"/>
        <v>0.08515815085</v>
      </c>
      <c r="N464" s="2">
        <v>0.123958269251678</v>
      </c>
      <c r="O464" s="2">
        <v>0.155995172250722</v>
      </c>
      <c r="P464" s="3">
        <f t="shared" si="4"/>
        <v>0.2053711185</v>
      </c>
      <c r="Q464" s="4">
        <v>0.0349336948736438</v>
      </c>
      <c r="R464" s="4">
        <v>0.0440229474049574</v>
      </c>
      <c r="S464" s="3">
        <f t="shared" si="5"/>
        <v>0.2064662424</v>
      </c>
      <c r="W464" s="3"/>
    </row>
    <row r="465" ht="12.75" customHeight="1">
      <c r="A465" s="18" t="s">
        <v>99</v>
      </c>
      <c r="B465" s="18" t="s">
        <v>57</v>
      </c>
      <c r="C465" s="18" t="s">
        <v>90</v>
      </c>
      <c r="D465" s="18" t="s">
        <v>41</v>
      </c>
      <c r="E465" s="2">
        <v>3.54344563552833</v>
      </c>
      <c r="F465" s="2">
        <v>3.53707642725599</v>
      </c>
      <c r="G465" s="3">
        <f t="shared" si="1"/>
        <v>-0.001800698516</v>
      </c>
      <c r="H465" s="2">
        <v>3.24666666666667</v>
      </c>
      <c r="I465" s="2">
        <v>2.39666666666667</v>
      </c>
      <c r="J465" s="3">
        <f t="shared" si="2"/>
        <v>0.354659249</v>
      </c>
      <c r="K465" s="2">
        <v>3.75666666666667</v>
      </c>
      <c r="L465" s="2">
        <v>4.04333333333333</v>
      </c>
      <c r="M465" s="3">
        <f t="shared" si="3"/>
        <v>0.07089859852</v>
      </c>
      <c r="N465" s="2">
        <v>0.12944066912506</v>
      </c>
      <c r="O465" s="2">
        <v>0.165076953214064</v>
      </c>
      <c r="P465" s="3">
        <f t="shared" si="4"/>
        <v>0.215876798</v>
      </c>
      <c r="Q465" s="4">
        <v>0.0365296049210474</v>
      </c>
      <c r="R465" s="4">
        <v>0.0466704513201963</v>
      </c>
      <c r="S465" s="3">
        <f t="shared" si="5"/>
        <v>0.2172862296</v>
      </c>
      <c r="W465" s="3"/>
    </row>
    <row r="466" ht="12.75" customHeight="1">
      <c r="A466" s="18" t="s">
        <v>99</v>
      </c>
      <c r="B466" s="18" t="s">
        <v>58</v>
      </c>
      <c r="C466" s="18" t="s">
        <v>90</v>
      </c>
      <c r="D466" s="18" t="s">
        <v>41</v>
      </c>
      <c r="E466" s="2">
        <v>3.54215746421268</v>
      </c>
      <c r="F466" s="2">
        <v>3.53675874769797</v>
      </c>
      <c r="G466" s="3">
        <f t="shared" si="1"/>
        <v>-0.0015264588</v>
      </c>
      <c r="H466" s="2">
        <v>3.24666666666667</v>
      </c>
      <c r="I466" s="2">
        <v>3.05</v>
      </c>
      <c r="J466" s="3">
        <f t="shared" si="2"/>
        <v>0.06448087432</v>
      </c>
      <c r="K466" s="2">
        <v>3.76</v>
      </c>
      <c r="L466" s="2">
        <v>4.07666666666667</v>
      </c>
      <c r="M466" s="3">
        <f t="shared" si="3"/>
        <v>0.07767784137</v>
      </c>
      <c r="N466" s="2">
        <v>0.129617800781416</v>
      </c>
      <c r="O466" s="2">
        <v>0.160214814087361</v>
      </c>
      <c r="P466" s="3">
        <f t="shared" si="4"/>
        <v>0.1909749325</v>
      </c>
      <c r="Q466" s="4">
        <v>0.036592896304294</v>
      </c>
      <c r="R466" s="4">
        <v>0.0452998990082777</v>
      </c>
      <c r="S466" s="3">
        <f t="shared" si="5"/>
        <v>0.1922079937</v>
      </c>
      <c r="W466" s="3"/>
    </row>
    <row r="467" ht="12.75" customHeight="1">
      <c r="A467" s="18" t="s">
        <v>99</v>
      </c>
      <c r="B467" s="18" t="s">
        <v>52</v>
      </c>
      <c r="C467" s="18" t="s">
        <v>91</v>
      </c>
      <c r="D467" s="18" t="s">
        <v>41</v>
      </c>
      <c r="E467" s="2">
        <v>136.099794871795</v>
      </c>
      <c r="F467" s="2">
        <v>135.995027624309</v>
      </c>
      <c r="G467" s="3">
        <f t="shared" si="1"/>
        <v>-0.0007703755741</v>
      </c>
      <c r="H467" s="2">
        <v>130.733333333333</v>
      </c>
      <c r="I467" s="2">
        <v>123.866666666667</v>
      </c>
      <c r="J467" s="3">
        <f t="shared" si="2"/>
        <v>0.05543595264</v>
      </c>
      <c r="K467" s="2">
        <v>140.433333333333</v>
      </c>
      <c r="L467" s="2">
        <v>143.633333333333</v>
      </c>
      <c r="M467" s="3">
        <f t="shared" si="3"/>
        <v>0.02227895103</v>
      </c>
      <c r="N467" s="2">
        <v>2.29201212800152</v>
      </c>
      <c r="O467" s="2">
        <v>3.00793068061933</v>
      </c>
      <c r="P467" s="3">
        <f t="shared" si="4"/>
        <v>0.2380103229</v>
      </c>
      <c r="Q467" s="4">
        <v>0.0168406729059406</v>
      </c>
      <c r="R467" s="4">
        <v>0.0221179460246799</v>
      </c>
      <c r="S467" s="3">
        <f t="shared" si="5"/>
        <v>0.2385968893</v>
      </c>
      <c r="W467" s="3"/>
    </row>
    <row r="468" ht="12.75" customHeight="1">
      <c r="A468" s="18" t="s">
        <v>99</v>
      </c>
      <c r="B468" s="18" t="s">
        <v>53</v>
      </c>
      <c r="C468" s="18" t="s">
        <v>91</v>
      </c>
      <c r="D468" s="18" t="s">
        <v>41</v>
      </c>
      <c r="E468" s="2">
        <v>120.998753846154</v>
      </c>
      <c r="F468" s="2">
        <v>121.5475</v>
      </c>
      <c r="G468" s="3">
        <f t="shared" si="1"/>
        <v>0.004514664258</v>
      </c>
      <c r="H468" s="2">
        <v>69.8</v>
      </c>
      <c r="I468" s="2">
        <v>37.9666666666667</v>
      </c>
      <c r="J468" s="3">
        <f t="shared" si="2"/>
        <v>0.8384547849</v>
      </c>
      <c r="K468" s="2">
        <v>178.166666666667</v>
      </c>
      <c r="L468" s="2">
        <v>215.966666666667</v>
      </c>
      <c r="M468" s="3">
        <f t="shared" si="3"/>
        <v>0.1750270103</v>
      </c>
      <c r="N468" s="2">
        <v>27.5722933769382</v>
      </c>
      <c r="O468" s="2">
        <v>34.161799950651</v>
      </c>
      <c r="P468" s="3">
        <f t="shared" si="4"/>
        <v>0.1928910825</v>
      </c>
      <c r="Q468" s="4">
        <v>0.227872540009755</v>
      </c>
      <c r="R468" s="4">
        <v>0.281057199454131</v>
      </c>
      <c r="S468" s="3">
        <f t="shared" si="5"/>
        <v>0.1892307315</v>
      </c>
      <c r="W468" s="3"/>
    </row>
    <row r="469" ht="12.75" customHeight="1">
      <c r="A469" s="18" t="s">
        <v>99</v>
      </c>
      <c r="B469" s="18" t="s">
        <v>54</v>
      </c>
      <c r="C469" s="18" t="s">
        <v>91</v>
      </c>
      <c r="D469" s="18" t="s">
        <v>41</v>
      </c>
      <c r="E469" s="2">
        <v>121.80394265233</v>
      </c>
      <c r="F469" s="2">
        <v>122.129949355433</v>
      </c>
      <c r="G469" s="3">
        <f t="shared" si="1"/>
        <v>0.002669342817</v>
      </c>
      <c r="H469" s="2">
        <v>70.8666666666667</v>
      </c>
      <c r="I469" s="2">
        <v>33.1</v>
      </c>
      <c r="J469" s="3">
        <f t="shared" si="2"/>
        <v>1.140986908</v>
      </c>
      <c r="K469" s="2">
        <v>175.766666666667</v>
      </c>
      <c r="L469" s="2">
        <v>208.8</v>
      </c>
      <c r="M469" s="3">
        <f t="shared" si="3"/>
        <v>0.1582056194</v>
      </c>
      <c r="N469" s="2">
        <v>27.0391876392813</v>
      </c>
      <c r="O469" s="2">
        <v>32.914424173681</v>
      </c>
      <c r="P469" s="3">
        <f t="shared" si="4"/>
        <v>0.1785003591</v>
      </c>
      <c r="Q469" s="4">
        <v>0.221989428671126</v>
      </c>
      <c r="R469" s="4">
        <v>0.269503298309661</v>
      </c>
      <c r="S469" s="3">
        <f t="shared" si="5"/>
        <v>0.1763016258</v>
      </c>
      <c r="W469" s="3"/>
    </row>
    <row r="470" ht="12.75" customHeight="1">
      <c r="A470" s="18" t="s">
        <v>99</v>
      </c>
      <c r="B470" s="18" t="s">
        <v>56</v>
      </c>
      <c r="C470" s="18" t="s">
        <v>91</v>
      </c>
      <c r="D470" s="18" t="s">
        <v>41</v>
      </c>
      <c r="E470" s="2">
        <v>123.145692307692</v>
      </c>
      <c r="F470" s="2">
        <v>123.55811694291</v>
      </c>
      <c r="G470" s="3">
        <f t="shared" si="1"/>
        <v>0.003337899973</v>
      </c>
      <c r="H470" s="2">
        <v>72.6333333333333</v>
      </c>
      <c r="I470" s="2">
        <v>37.8333333333333</v>
      </c>
      <c r="J470" s="3">
        <f t="shared" si="2"/>
        <v>0.9198237885</v>
      </c>
      <c r="K470" s="2">
        <v>175.633333333333</v>
      </c>
      <c r="L470" s="2">
        <v>218.466666666667</v>
      </c>
      <c r="M470" s="3">
        <f t="shared" si="3"/>
        <v>0.1960634727</v>
      </c>
      <c r="N470" s="2">
        <v>25.6996827266871</v>
      </c>
      <c r="O470" s="2">
        <v>32.2852957298195</v>
      </c>
      <c r="P470" s="3">
        <f t="shared" si="4"/>
        <v>0.2039818083</v>
      </c>
      <c r="Q470" s="4">
        <v>0.208693314764708</v>
      </c>
      <c r="R470" s="4">
        <v>0.261296437082616</v>
      </c>
      <c r="S470" s="3">
        <f t="shared" si="5"/>
        <v>0.2013158806</v>
      </c>
      <c r="W470" s="3"/>
    </row>
    <row r="471" ht="12.75" customHeight="1">
      <c r="A471" s="18" t="s">
        <v>99</v>
      </c>
      <c r="B471" s="18" t="s">
        <v>57</v>
      </c>
      <c r="C471" s="18" t="s">
        <v>91</v>
      </c>
      <c r="D471" s="18" t="s">
        <v>41</v>
      </c>
      <c r="E471" s="2">
        <v>109.575158974359</v>
      </c>
      <c r="F471" s="2">
        <v>107.889622467772</v>
      </c>
      <c r="G471" s="3">
        <f t="shared" si="1"/>
        <v>-0.01562278621</v>
      </c>
      <c r="H471" s="2">
        <v>71.4666666666667</v>
      </c>
      <c r="I471" s="2">
        <v>46.7</v>
      </c>
      <c r="J471" s="3">
        <f t="shared" si="2"/>
        <v>0.5303354747</v>
      </c>
      <c r="K471" s="2">
        <v>124.1</v>
      </c>
      <c r="L471" s="2">
        <v>128.0</v>
      </c>
      <c r="M471" s="3">
        <f t="shared" si="3"/>
        <v>0.03046875</v>
      </c>
      <c r="N471" s="2">
        <v>14.1377888015386</v>
      </c>
      <c r="O471" s="2">
        <v>17.6927736191618</v>
      </c>
      <c r="P471" s="3">
        <f t="shared" si="4"/>
        <v>0.200928633</v>
      </c>
      <c r="Q471" s="4">
        <v>0.129023666804325</v>
      </c>
      <c r="R471" s="4">
        <v>0.163989577630109</v>
      </c>
      <c r="S471" s="3">
        <f t="shared" si="5"/>
        <v>0.2132203237</v>
      </c>
      <c r="W471" s="3"/>
    </row>
    <row r="472" ht="12.75" customHeight="1">
      <c r="A472" s="18" t="s">
        <v>99</v>
      </c>
      <c r="B472" s="18" t="s">
        <v>58</v>
      </c>
      <c r="C472" s="18" t="s">
        <v>91</v>
      </c>
      <c r="D472" s="18" t="s">
        <v>41</v>
      </c>
      <c r="E472" s="2">
        <v>108.202273425499</v>
      </c>
      <c r="F472" s="2">
        <v>106.552513812155</v>
      </c>
      <c r="G472" s="3">
        <f t="shared" si="1"/>
        <v>-0.01548306609</v>
      </c>
      <c r="H472" s="2">
        <v>78.0466666666667</v>
      </c>
      <c r="I472" s="2">
        <v>48.9333333333333</v>
      </c>
      <c r="J472" s="3">
        <f t="shared" si="2"/>
        <v>0.5949591281</v>
      </c>
      <c r="K472" s="2">
        <v>121.033333333333</v>
      </c>
      <c r="L472" s="2">
        <v>126.2</v>
      </c>
      <c r="M472" s="3">
        <f t="shared" si="3"/>
        <v>0.04094030639</v>
      </c>
      <c r="N472" s="2">
        <v>13.1666990607714</v>
      </c>
      <c r="O472" s="2">
        <v>16.6682292472839</v>
      </c>
      <c r="P472" s="3">
        <f t="shared" si="4"/>
        <v>0.2100721159</v>
      </c>
      <c r="Q472" s="4">
        <v>0.121685974277029</v>
      </c>
      <c r="R472" s="4">
        <v>0.156432060126418</v>
      </c>
      <c r="S472" s="3">
        <f t="shared" si="5"/>
        <v>0.2221161431</v>
      </c>
      <c r="W472" s="3"/>
    </row>
    <row r="473" ht="12.75" customHeight="1">
      <c r="A473" s="18" t="s">
        <v>99</v>
      </c>
      <c r="B473" s="18" t="s">
        <v>52</v>
      </c>
      <c r="C473" s="18" t="s">
        <v>92</v>
      </c>
      <c r="D473" s="18" t="s">
        <v>41</v>
      </c>
      <c r="E473" s="2">
        <v>2.19626585489599</v>
      </c>
      <c r="F473" s="2">
        <v>2.19127532228361</v>
      </c>
      <c r="G473" s="3">
        <f t="shared" si="1"/>
        <v>-0.002277455764</v>
      </c>
      <c r="H473" s="2">
        <v>2.15666666666667</v>
      </c>
      <c r="I473" s="2">
        <v>1.85</v>
      </c>
      <c r="J473" s="3">
        <f t="shared" si="2"/>
        <v>0.1657657658</v>
      </c>
      <c r="K473" s="2">
        <v>2.23</v>
      </c>
      <c r="L473" s="2">
        <v>2.25666666666667</v>
      </c>
      <c r="M473" s="3">
        <f t="shared" si="3"/>
        <v>0.011816839</v>
      </c>
      <c r="N473" s="2">
        <v>0.0172428359701632</v>
      </c>
      <c r="O473" s="2">
        <v>0.0433811880170458</v>
      </c>
      <c r="P473" s="3">
        <f t="shared" si="4"/>
        <v>0.6025273452</v>
      </c>
      <c r="Q473" s="4">
        <v>0.00785097848319449</v>
      </c>
      <c r="R473" s="4">
        <v>0.0197972329519217</v>
      </c>
      <c r="S473" s="3">
        <f t="shared" si="5"/>
        <v>0.6034305146</v>
      </c>
      <c r="W473" s="3"/>
    </row>
    <row r="474" ht="12.75" customHeight="1">
      <c r="A474" s="18" t="s">
        <v>99</v>
      </c>
      <c r="B474" s="18" t="s">
        <v>53</v>
      </c>
      <c r="C474" s="18" t="s">
        <v>92</v>
      </c>
      <c r="D474" s="18" t="s">
        <v>41</v>
      </c>
      <c r="E474" s="2">
        <v>2.46043967280164</v>
      </c>
      <c r="F474" s="2">
        <v>2.47483885819521</v>
      </c>
      <c r="G474" s="3">
        <f t="shared" si="1"/>
        <v>0.005818231497</v>
      </c>
      <c r="H474" s="2">
        <v>1.71</v>
      </c>
      <c r="I474" s="2">
        <v>1.29666666666667</v>
      </c>
      <c r="J474" s="3">
        <f t="shared" si="2"/>
        <v>0.3187660668</v>
      </c>
      <c r="K474" s="2">
        <v>3.4</v>
      </c>
      <c r="L474" s="2">
        <v>4.18666666666667</v>
      </c>
      <c r="M474" s="3">
        <f t="shared" si="3"/>
        <v>0.1878980892</v>
      </c>
      <c r="N474" s="2">
        <v>0.393262133862455</v>
      </c>
      <c r="O474" s="2">
        <v>0.492645641519704</v>
      </c>
      <c r="P474" s="3">
        <f t="shared" si="4"/>
        <v>0.2017342676</v>
      </c>
      <c r="Q474" s="4">
        <v>0.159834089089719</v>
      </c>
      <c r="R474" s="4">
        <v>0.199061704517994</v>
      </c>
      <c r="S474" s="3">
        <f t="shared" si="5"/>
        <v>0.1970625918</v>
      </c>
      <c r="W474" s="3"/>
    </row>
    <row r="475" ht="12.75" customHeight="1">
      <c r="A475" s="18" t="s">
        <v>99</v>
      </c>
      <c r="B475" s="18" t="s">
        <v>54</v>
      </c>
      <c r="C475" s="18" t="s">
        <v>92</v>
      </c>
      <c r="D475" s="18" t="s">
        <v>41</v>
      </c>
      <c r="E475" s="2">
        <v>2.45356339468303</v>
      </c>
      <c r="F475" s="2">
        <v>2.46437384898711</v>
      </c>
      <c r="G475" s="3">
        <f t="shared" si="1"/>
        <v>0.004386694133</v>
      </c>
      <c r="H475" s="2">
        <v>1.75333333333333</v>
      </c>
      <c r="I475" s="2">
        <v>1.38</v>
      </c>
      <c r="J475" s="3">
        <f t="shared" si="2"/>
        <v>0.270531401</v>
      </c>
      <c r="K475" s="2">
        <v>3.26666666666667</v>
      </c>
      <c r="L475" s="2">
        <v>3.79666666666667</v>
      </c>
      <c r="M475" s="3">
        <f t="shared" si="3"/>
        <v>0.139596137</v>
      </c>
      <c r="N475" s="2">
        <v>0.380765344699837</v>
      </c>
      <c r="O475" s="2">
        <v>0.463038843778116</v>
      </c>
      <c r="P475" s="3">
        <f t="shared" si="4"/>
        <v>0.1776816355</v>
      </c>
      <c r="Q475" s="4">
        <v>0.155188712680085</v>
      </c>
      <c r="R475" s="4">
        <v>0.18789310070322</v>
      </c>
      <c r="S475" s="3">
        <f t="shared" si="5"/>
        <v>0.1740584827</v>
      </c>
      <c r="W475" s="3"/>
    </row>
    <row r="476" ht="12.75" customHeight="1">
      <c r="A476" s="18" t="s">
        <v>99</v>
      </c>
      <c r="B476" s="18" t="s">
        <v>56</v>
      </c>
      <c r="C476" s="18" t="s">
        <v>92</v>
      </c>
      <c r="D476" s="18" t="s">
        <v>41</v>
      </c>
      <c r="E476" s="2">
        <v>2.62149743589744</v>
      </c>
      <c r="F476" s="2">
        <v>2.63704419889503</v>
      </c>
      <c r="G476" s="3">
        <f t="shared" si="1"/>
        <v>0.005895526136</v>
      </c>
      <c r="H476" s="2">
        <v>1.79666666666667</v>
      </c>
      <c r="I476" s="2">
        <v>1.30333333333333</v>
      </c>
      <c r="J476" s="3">
        <f t="shared" si="2"/>
        <v>0.378516624</v>
      </c>
      <c r="K476" s="2">
        <v>3.62333333333333</v>
      </c>
      <c r="L476" s="2">
        <v>4.51</v>
      </c>
      <c r="M476" s="3">
        <f t="shared" si="3"/>
        <v>0.1966001478</v>
      </c>
      <c r="N476" s="2">
        <v>0.438215491191267</v>
      </c>
      <c r="O476" s="2">
        <v>0.555447348328473</v>
      </c>
      <c r="P476" s="3">
        <f t="shared" si="4"/>
        <v>0.2110584513</v>
      </c>
      <c r="Q476" s="4">
        <v>0.16716228106523</v>
      </c>
      <c r="R476" s="4">
        <v>0.210632551612603</v>
      </c>
      <c r="S476" s="3">
        <f t="shared" si="5"/>
        <v>0.2063796418</v>
      </c>
      <c r="W476" s="3"/>
    </row>
    <row r="477" ht="12.75" customHeight="1">
      <c r="A477" s="18" t="s">
        <v>99</v>
      </c>
      <c r="B477" s="18" t="s">
        <v>57</v>
      </c>
      <c r="C477" s="18" t="s">
        <v>92</v>
      </c>
      <c r="D477" s="18" t="s">
        <v>41</v>
      </c>
      <c r="E477" s="2">
        <v>1.57670245398773</v>
      </c>
      <c r="F477" s="2">
        <v>1.57163443830571</v>
      </c>
      <c r="G477" s="3">
        <f t="shared" si="1"/>
        <v>-0.003224678436</v>
      </c>
      <c r="H477" s="2">
        <v>1.13333333333333</v>
      </c>
      <c r="I477" s="2">
        <v>0.886666666666667</v>
      </c>
      <c r="J477" s="3">
        <f t="shared" si="2"/>
        <v>0.2781954887</v>
      </c>
      <c r="K477" s="2">
        <v>2.00666666666667</v>
      </c>
      <c r="L477" s="2">
        <v>2.13</v>
      </c>
      <c r="M477" s="3">
        <f t="shared" si="3"/>
        <v>0.0579029734</v>
      </c>
      <c r="N477" s="2">
        <v>0.211087162445482</v>
      </c>
      <c r="O477" s="2">
        <v>0.25708503359202</v>
      </c>
      <c r="P477" s="3">
        <f t="shared" si="4"/>
        <v>0.1789208438</v>
      </c>
      <c r="Q477" s="4">
        <v>0.133878882417928</v>
      </c>
      <c r="R477" s="4">
        <v>0.163578137082036</v>
      </c>
      <c r="S477" s="3">
        <f t="shared" si="5"/>
        <v>0.1815600495</v>
      </c>
      <c r="W477" s="3"/>
    </row>
    <row r="478" ht="12.75" customHeight="1">
      <c r="A478" s="18" t="s">
        <v>99</v>
      </c>
      <c r="B478" s="18" t="s">
        <v>58</v>
      </c>
      <c r="C478" s="18" t="s">
        <v>92</v>
      </c>
      <c r="D478" s="18" t="s">
        <v>41</v>
      </c>
      <c r="E478" s="2">
        <v>1.58004071246819</v>
      </c>
      <c r="F478" s="2">
        <v>1.57341620626151</v>
      </c>
      <c r="G478" s="3">
        <f t="shared" si="1"/>
        <v>-0.004210269464</v>
      </c>
      <c r="H478" s="2">
        <v>1.16</v>
      </c>
      <c r="I478" s="2">
        <v>0.83</v>
      </c>
      <c r="J478" s="3">
        <f t="shared" si="2"/>
        <v>0.3975903614</v>
      </c>
      <c r="K478" s="2">
        <v>2.00333333333333</v>
      </c>
      <c r="L478" s="2">
        <v>2.09333333333333</v>
      </c>
      <c r="M478" s="3">
        <f t="shared" si="3"/>
        <v>0.04299363057</v>
      </c>
      <c r="N478" s="2">
        <v>0.214530119032989</v>
      </c>
      <c r="O478" s="2">
        <v>0.259477597930867</v>
      </c>
      <c r="P478" s="3">
        <f t="shared" si="4"/>
        <v>0.1732229651</v>
      </c>
      <c r="Q478" s="4">
        <v>0.135775057781815</v>
      </c>
      <c r="R478" s="4">
        <v>0.164913515507378</v>
      </c>
      <c r="S478" s="3">
        <f t="shared" si="5"/>
        <v>0.1766893249</v>
      </c>
      <c r="W478" s="3"/>
    </row>
    <row r="479" ht="12.75" customHeight="1">
      <c r="A479" s="18" t="s">
        <v>99</v>
      </c>
      <c r="B479" s="18" t="s">
        <v>52</v>
      </c>
      <c r="C479" s="18" t="s">
        <v>93</v>
      </c>
      <c r="D479" s="18" t="s">
        <v>76</v>
      </c>
      <c r="E479" s="2">
        <v>11.9129339477727</v>
      </c>
      <c r="F479" s="2">
        <v>11.9131215469613</v>
      </c>
      <c r="G479" s="3">
        <f t="shared" si="1"/>
        <v>0.00001574727395</v>
      </c>
      <c r="H479" s="2">
        <v>9.48</v>
      </c>
      <c r="I479" s="2">
        <v>7.66</v>
      </c>
      <c r="J479" s="3">
        <f t="shared" si="2"/>
        <v>0.2375979112</v>
      </c>
      <c r="K479" s="2">
        <v>14.24</v>
      </c>
      <c r="L479" s="2">
        <v>16.74</v>
      </c>
      <c r="M479" s="3">
        <f t="shared" si="3"/>
        <v>0.1493428913</v>
      </c>
      <c r="N479" s="2">
        <v>1.17596565632724</v>
      </c>
      <c r="O479" s="2">
        <v>1.4575641142096</v>
      </c>
      <c r="P479" s="3">
        <f t="shared" si="4"/>
        <v>0.1931979905</v>
      </c>
      <c r="Q479" s="4">
        <v>0.0987133531909753</v>
      </c>
      <c r="R479" s="4">
        <v>0.122349470578631</v>
      </c>
      <c r="S479" s="3">
        <f t="shared" si="5"/>
        <v>0.1931852854</v>
      </c>
      <c r="W479" s="3"/>
    </row>
    <row r="480" ht="12.75" customHeight="1">
      <c r="A480" s="18" t="s">
        <v>99</v>
      </c>
      <c r="B480" s="18" t="s">
        <v>53</v>
      </c>
      <c r="C480" s="18" t="s">
        <v>93</v>
      </c>
      <c r="D480" s="18" t="s">
        <v>76</v>
      </c>
      <c r="E480" s="2">
        <v>11.8304747320061</v>
      </c>
      <c r="F480" s="2">
        <v>13.3444751381215</v>
      </c>
      <c r="G480" s="3">
        <f t="shared" si="1"/>
        <v>0.1134552233</v>
      </c>
      <c r="H480" s="2">
        <v>7.88</v>
      </c>
      <c r="I480" s="2">
        <v>4.94</v>
      </c>
      <c r="J480" s="3">
        <f t="shared" si="2"/>
        <v>0.5951417004</v>
      </c>
      <c r="K480" s="2">
        <v>17.14</v>
      </c>
      <c r="L480" s="2">
        <v>196.7</v>
      </c>
      <c r="M480" s="3">
        <f t="shared" si="3"/>
        <v>0.9128622267</v>
      </c>
      <c r="N480" s="2">
        <v>2.24141236177345</v>
      </c>
      <c r="O480" s="2">
        <v>15.1780176589728</v>
      </c>
      <c r="P480" s="3">
        <f t="shared" si="4"/>
        <v>0.852325092</v>
      </c>
      <c r="Q480" s="4">
        <v>0.189460897601137</v>
      </c>
      <c r="R480" s="4">
        <v>1.13740087203679</v>
      </c>
      <c r="S480" s="3">
        <f t="shared" si="5"/>
        <v>0.833426453</v>
      </c>
      <c r="W480" s="3"/>
    </row>
    <row r="481" ht="12.75" customHeight="1">
      <c r="A481" s="18" t="s">
        <v>99</v>
      </c>
      <c r="B481" s="18" t="s">
        <v>54</v>
      </c>
      <c r="C481" s="18" t="s">
        <v>93</v>
      </c>
      <c r="D481" s="18" t="s">
        <v>76</v>
      </c>
      <c r="E481" s="2">
        <v>11.6000615384615</v>
      </c>
      <c r="F481" s="2">
        <v>13.9404696132597</v>
      </c>
      <c r="G481" s="3">
        <f t="shared" si="1"/>
        <v>0.1678858847</v>
      </c>
      <c r="H481" s="2">
        <v>7.8</v>
      </c>
      <c r="I481" s="2">
        <v>4.22</v>
      </c>
      <c r="J481" s="3">
        <f t="shared" si="2"/>
        <v>0.8483412322</v>
      </c>
      <c r="K481" s="2">
        <v>17.2</v>
      </c>
      <c r="L481" s="2">
        <v>201.94</v>
      </c>
      <c r="M481" s="3">
        <f t="shared" si="3"/>
        <v>0.914826186</v>
      </c>
      <c r="N481" s="2">
        <v>2.16508275943924</v>
      </c>
      <c r="O481" s="2">
        <v>19.6893023955853</v>
      </c>
      <c r="P481" s="3">
        <f t="shared" si="4"/>
        <v>0.8900376095</v>
      </c>
      <c r="Q481" s="4">
        <v>0.186644075314655</v>
      </c>
      <c r="R481" s="4">
        <v>1.41238444197443</v>
      </c>
      <c r="S481" s="3">
        <f t="shared" si="5"/>
        <v>0.8678517904</v>
      </c>
      <c r="W481" s="3"/>
    </row>
    <row r="482" ht="12.75" customHeight="1">
      <c r="A482" s="18" t="s">
        <v>99</v>
      </c>
      <c r="B482" s="18" t="s">
        <v>56</v>
      </c>
      <c r="C482" s="18" t="s">
        <v>93</v>
      </c>
      <c r="D482" s="18" t="s">
        <v>76</v>
      </c>
      <c r="E482" s="2">
        <v>11.9423006134969</v>
      </c>
      <c r="F482" s="2">
        <v>13.2427624309392</v>
      </c>
      <c r="G482" s="3">
        <f t="shared" si="1"/>
        <v>0.09820170257</v>
      </c>
      <c r="H482" s="2">
        <v>7.86</v>
      </c>
      <c r="I482" s="2">
        <v>4.78</v>
      </c>
      <c r="J482" s="3">
        <f t="shared" si="2"/>
        <v>0.6443514644</v>
      </c>
      <c r="K482" s="2">
        <v>18.0</v>
      </c>
      <c r="L482" s="2">
        <v>208.34</v>
      </c>
      <c r="M482" s="3">
        <f t="shared" si="3"/>
        <v>0.9136027647</v>
      </c>
      <c r="N482" s="2">
        <v>2.31971717815014</v>
      </c>
      <c r="O482" s="2">
        <v>14.1895134401028</v>
      </c>
      <c r="P482" s="3">
        <f t="shared" si="4"/>
        <v>0.8365189062</v>
      </c>
      <c r="Q482" s="4">
        <v>0.194243743582241</v>
      </c>
      <c r="R482" s="4">
        <v>1.07149195752026</v>
      </c>
      <c r="S482" s="3">
        <f t="shared" si="5"/>
        <v>0.8187165641</v>
      </c>
      <c r="W482" s="3"/>
    </row>
    <row r="483" ht="12.75" customHeight="1">
      <c r="A483" s="18" t="s">
        <v>99</v>
      </c>
      <c r="B483" s="18" t="s">
        <v>57</v>
      </c>
      <c r="C483" s="18" t="s">
        <v>93</v>
      </c>
      <c r="D483" s="18" t="s">
        <v>76</v>
      </c>
      <c r="E483" s="2">
        <v>10.2496159754224</v>
      </c>
      <c r="F483" s="2">
        <v>11.8187845303867</v>
      </c>
      <c r="G483" s="3">
        <f t="shared" si="1"/>
        <v>0.1327690298</v>
      </c>
      <c r="H483" s="2">
        <v>7.48</v>
      </c>
      <c r="I483" s="2">
        <v>3.8</v>
      </c>
      <c r="J483" s="3">
        <f t="shared" si="2"/>
        <v>0.9684210526</v>
      </c>
      <c r="K483" s="2">
        <v>13.06</v>
      </c>
      <c r="L483" s="2">
        <v>202.48</v>
      </c>
      <c r="M483" s="3">
        <f t="shared" si="3"/>
        <v>0.9354998024</v>
      </c>
      <c r="N483" s="2">
        <v>1.43187633973686</v>
      </c>
      <c r="O483" s="2">
        <v>16.1696788682757</v>
      </c>
      <c r="P483" s="3">
        <f t="shared" si="4"/>
        <v>0.9114468289</v>
      </c>
      <c r="Q483" s="4">
        <v>0.139700486649486</v>
      </c>
      <c r="R483" s="4">
        <v>1.36813382346574</v>
      </c>
      <c r="S483" s="3">
        <f t="shared" si="5"/>
        <v>0.8978897501</v>
      </c>
      <c r="W483" s="3"/>
    </row>
    <row r="484" ht="12.75" customHeight="1">
      <c r="A484" s="18" t="s">
        <v>99</v>
      </c>
      <c r="B484" s="18" t="s">
        <v>58</v>
      </c>
      <c r="C484" s="18" t="s">
        <v>93</v>
      </c>
      <c r="D484" s="18" t="s">
        <v>76</v>
      </c>
      <c r="E484" s="2">
        <v>10.1348694316436</v>
      </c>
      <c r="F484" s="2">
        <v>10.9466574585635</v>
      </c>
      <c r="G484" s="3">
        <f t="shared" si="1"/>
        <v>0.07415853013</v>
      </c>
      <c r="H484" s="2">
        <v>7.08</v>
      </c>
      <c r="I484" s="2">
        <v>4.68</v>
      </c>
      <c r="J484" s="3">
        <f t="shared" si="2"/>
        <v>0.5128205128</v>
      </c>
      <c r="K484" s="2">
        <v>12.74</v>
      </c>
      <c r="L484" s="2">
        <v>186.06</v>
      </c>
      <c r="M484" s="3">
        <f t="shared" si="3"/>
        <v>0.9315274643</v>
      </c>
      <c r="N484" s="2">
        <v>1.33215156443176</v>
      </c>
      <c r="O484" s="2">
        <v>11.6823464073354</v>
      </c>
      <c r="P484" s="3">
        <f t="shared" si="4"/>
        <v>0.8859688355</v>
      </c>
      <c r="Q484" s="4">
        <v>0.131442400261462</v>
      </c>
      <c r="R484" s="4">
        <v>1.06720672054978</v>
      </c>
      <c r="S484" s="3">
        <f t="shared" si="5"/>
        <v>0.8768351082</v>
      </c>
      <c r="W484" s="3"/>
    </row>
    <row r="485" ht="12.75" customHeight="1">
      <c r="A485" s="18" t="s">
        <v>99</v>
      </c>
      <c r="B485" s="18" t="s">
        <v>52</v>
      </c>
      <c r="C485" s="18" t="s">
        <v>94</v>
      </c>
      <c r="D485" s="18" t="s">
        <v>95</v>
      </c>
      <c r="E485" s="2">
        <v>16206.7626615385</v>
      </c>
      <c r="F485" s="2">
        <v>16197.645359116</v>
      </c>
      <c r="G485" s="3">
        <f t="shared" si="1"/>
        <v>-0.0005628782592</v>
      </c>
      <c r="H485" s="2">
        <v>15892.6566666667</v>
      </c>
      <c r="I485" s="2">
        <v>14096.52</v>
      </c>
      <c r="J485" s="3">
        <f t="shared" si="2"/>
        <v>0.1274170268</v>
      </c>
      <c r="K485" s="2">
        <v>16416.7733333333</v>
      </c>
      <c r="L485" s="2">
        <v>16532.2266666667</v>
      </c>
      <c r="M485" s="3">
        <f t="shared" si="3"/>
        <v>0.006983531962</v>
      </c>
      <c r="N485" s="2">
        <v>129.44735501614</v>
      </c>
      <c r="O485" s="2">
        <v>179.655085992704</v>
      </c>
      <c r="P485" s="3">
        <f t="shared" si="4"/>
        <v>0.279467351</v>
      </c>
      <c r="Q485" s="4">
        <v>0.00798724320948695</v>
      </c>
      <c r="R485" s="4">
        <v>0.0110914322427484</v>
      </c>
      <c r="S485" s="3">
        <f t="shared" si="5"/>
        <v>0.279872695</v>
      </c>
      <c r="W485" s="3"/>
    </row>
    <row r="486" ht="12.75" customHeight="1">
      <c r="A486" s="18" t="s">
        <v>99</v>
      </c>
      <c r="B486" s="18" t="s">
        <v>53</v>
      </c>
      <c r="C486" s="18" t="s">
        <v>94</v>
      </c>
      <c r="D486" s="18" t="s">
        <v>95</v>
      </c>
      <c r="E486" s="2">
        <v>16806.4441846154</v>
      </c>
      <c r="F486" s="2">
        <v>16806.378752302</v>
      </c>
      <c r="G486" s="3">
        <f t="shared" si="1"/>
        <v>-0.000003893302321</v>
      </c>
      <c r="H486" s="2">
        <v>16452.6633333333</v>
      </c>
      <c r="I486" s="2">
        <v>15862.9933333333</v>
      </c>
      <c r="J486" s="3">
        <f t="shared" si="2"/>
        <v>0.03717268157</v>
      </c>
      <c r="K486" s="2">
        <v>17159.2233333333</v>
      </c>
      <c r="L486" s="2">
        <v>17521.1266666667</v>
      </c>
      <c r="M486" s="3">
        <f t="shared" si="3"/>
        <v>0.02065525467</v>
      </c>
      <c r="N486" s="2">
        <v>174.951678476877</v>
      </c>
      <c r="O486" s="2">
        <v>222.159564381734</v>
      </c>
      <c r="P486" s="3">
        <f t="shared" si="4"/>
        <v>0.2124954018</v>
      </c>
      <c r="Q486" s="4">
        <v>0.0104097973702865</v>
      </c>
      <c r="R486" s="4">
        <v>0.0132187645926583</v>
      </c>
      <c r="S486" s="3">
        <f t="shared" si="5"/>
        <v>0.2124984678</v>
      </c>
      <c r="W486" s="3"/>
    </row>
    <row r="487" ht="12.75" customHeight="1">
      <c r="A487" s="18" t="s">
        <v>99</v>
      </c>
      <c r="B487" s="18" t="s">
        <v>54</v>
      </c>
      <c r="C487" s="18" t="s">
        <v>94</v>
      </c>
      <c r="D487" s="18" t="s">
        <v>95</v>
      </c>
      <c r="E487" s="2">
        <v>33399.6000307692</v>
      </c>
      <c r="F487" s="2">
        <v>33398.2177854512</v>
      </c>
      <c r="G487" s="3">
        <f t="shared" si="1"/>
        <v>-0.00004138679875</v>
      </c>
      <c r="H487" s="2">
        <v>33061.7266666667</v>
      </c>
      <c r="I487" s="2">
        <v>32157.04</v>
      </c>
      <c r="J487" s="3">
        <f t="shared" si="2"/>
        <v>0.0281333937</v>
      </c>
      <c r="K487" s="2">
        <v>33738.4933333333</v>
      </c>
      <c r="L487" s="2">
        <v>34086.89</v>
      </c>
      <c r="M487" s="3">
        <f t="shared" si="3"/>
        <v>0.01022084052</v>
      </c>
      <c r="N487" s="2">
        <v>156.251775096971</v>
      </c>
      <c r="O487" s="2">
        <v>213.935436137274</v>
      </c>
      <c r="P487" s="3">
        <f t="shared" si="4"/>
        <v>0.2696311657</v>
      </c>
      <c r="Q487" s="4">
        <v>0.0046782528818616</v>
      </c>
      <c r="R487" s="4">
        <v>0.00640559437966381</v>
      </c>
      <c r="S487" s="3">
        <f t="shared" si="5"/>
        <v>0.2696613921</v>
      </c>
      <c r="W487" s="3"/>
    </row>
    <row r="488" ht="12.75" customHeight="1">
      <c r="A488" s="18" t="s">
        <v>99</v>
      </c>
      <c r="B488" s="18" t="s">
        <v>56</v>
      </c>
      <c r="C488" s="18" t="s">
        <v>94</v>
      </c>
      <c r="D488" s="18" t="s">
        <v>95</v>
      </c>
      <c r="E488" s="2">
        <v>16818.7914358974</v>
      </c>
      <c r="F488" s="2">
        <v>16817.3921224678</v>
      </c>
      <c r="G488" s="3">
        <f t="shared" si="1"/>
        <v>-0.00008320632708</v>
      </c>
      <c r="H488" s="2">
        <v>16430.6266666667</v>
      </c>
      <c r="I488" s="2">
        <v>16141.0133333333</v>
      </c>
      <c r="J488" s="3">
        <f t="shared" si="2"/>
        <v>0.01794269835</v>
      </c>
      <c r="K488" s="2">
        <v>17179.34</v>
      </c>
      <c r="L488" s="2">
        <v>17509.6633333333</v>
      </c>
      <c r="M488" s="3">
        <f t="shared" si="3"/>
        <v>0.01886520186</v>
      </c>
      <c r="N488" s="2">
        <v>176.684455786424</v>
      </c>
      <c r="O488" s="2">
        <v>226.161300205703</v>
      </c>
      <c r="P488" s="3">
        <f t="shared" si="4"/>
        <v>0.2187679518</v>
      </c>
      <c r="Q488" s="4">
        <v>0.0105051814489664</v>
      </c>
      <c r="R488" s="4">
        <v>0.0134480601129324</v>
      </c>
      <c r="S488" s="3">
        <f t="shared" si="5"/>
        <v>0.2188329498</v>
      </c>
      <c r="W488" s="3"/>
    </row>
    <row r="489" ht="12.75" customHeight="1">
      <c r="A489" s="18" t="s">
        <v>99</v>
      </c>
      <c r="B489" s="18" t="s">
        <v>57</v>
      </c>
      <c r="C489" s="18" t="s">
        <v>94</v>
      </c>
      <c r="D489" s="18" t="s">
        <v>95</v>
      </c>
      <c r="E489" s="2">
        <v>16793.2589948718</v>
      </c>
      <c r="F489" s="2">
        <v>16793.5711786372</v>
      </c>
      <c r="G489" s="3">
        <f t="shared" si="1"/>
        <v>0.00001858948059</v>
      </c>
      <c r="H489" s="2">
        <v>16357.5533333333</v>
      </c>
      <c r="I489" s="2">
        <v>15709.6133333333</v>
      </c>
      <c r="J489" s="3">
        <f t="shared" si="2"/>
        <v>0.04124480891</v>
      </c>
      <c r="K489" s="2">
        <v>17246.1133333333</v>
      </c>
      <c r="L489" s="2">
        <v>17872.7266666667</v>
      </c>
      <c r="M489" s="3">
        <f t="shared" si="3"/>
        <v>0.03505975026</v>
      </c>
      <c r="N489" s="2">
        <v>211.366677420047</v>
      </c>
      <c r="O489" s="2">
        <v>283.842733445515</v>
      </c>
      <c r="P489" s="3">
        <f t="shared" si="4"/>
        <v>0.2553387756</v>
      </c>
      <c r="Q489" s="4">
        <v>0.0125864001433309</v>
      </c>
      <c r="R489" s="4">
        <v>0.0169018686035395</v>
      </c>
      <c r="S489" s="3">
        <f t="shared" si="5"/>
        <v>0.2553249325</v>
      </c>
      <c r="W489" s="3"/>
    </row>
    <row r="490" ht="12.75" customHeight="1">
      <c r="A490" s="18" t="s">
        <v>99</v>
      </c>
      <c r="B490" s="18" t="s">
        <v>58</v>
      </c>
      <c r="C490" s="18" t="s">
        <v>94</v>
      </c>
      <c r="D490" s="18" t="s">
        <v>95</v>
      </c>
      <c r="E490" s="2">
        <v>33046.199225641</v>
      </c>
      <c r="F490" s="2">
        <v>33054.2657965009</v>
      </c>
      <c r="G490" s="3">
        <f t="shared" si="1"/>
        <v>0.000244040237</v>
      </c>
      <c r="H490" s="2">
        <v>32565.9733333333</v>
      </c>
      <c r="I490" s="2">
        <v>32069.2166666667</v>
      </c>
      <c r="J490" s="3">
        <f t="shared" si="2"/>
        <v>0.01549014034</v>
      </c>
      <c r="K490" s="2">
        <v>33644.8666666667</v>
      </c>
      <c r="L490" s="2">
        <v>34360.2233333333</v>
      </c>
      <c r="M490" s="3">
        <f t="shared" si="3"/>
        <v>0.02081932529</v>
      </c>
      <c r="N490" s="2">
        <v>261.625264649248</v>
      </c>
      <c r="O490" s="2">
        <v>334.636689563048</v>
      </c>
      <c r="P490" s="3">
        <f t="shared" si="4"/>
        <v>0.2181811714</v>
      </c>
      <c r="Q490" s="4">
        <v>0.00791695477179867</v>
      </c>
      <c r="R490" s="4">
        <v>0.0101238578894247</v>
      </c>
      <c r="S490" s="3">
        <f t="shared" si="5"/>
        <v>0.2179903295</v>
      </c>
      <c r="W490" s="3"/>
    </row>
    <row r="491" ht="12.75" customHeight="1">
      <c r="A491" s="18" t="s">
        <v>99</v>
      </c>
      <c r="B491" s="18" t="s">
        <v>52</v>
      </c>
      <c r="C491" s="18" t="s">
        <v>96</v>
      </c>
      <c r="D491" s="18" t="s">
        <v>48</v>
      </c>
      <c r="E491" s="2">
        <v>2.52011179487179</v>
      </c>
      <c r="F491" s="2">
        <v>2.52071777163904</v>
      </c>
      <c r="G491" s="3">
        <f t="shared" si="1"/>
        <v>0.0002403984984</v>
      </c>
      <c r="H491" s="2">
        <v>2.444</v>
      </c>
      <c r="I491" s="2">
        <v>2.388</v>
      </c>
      <c r="J491" s="3">
        <f t="shared" si="2"/>
        <v>0.02345058626</v>
      </c>
      <c r="K491" s="2">
        <v>2.601</v>
      </c>
      <c r="L491" s="2">
        <v>2.706</v>
      </c>
      <c r="M491" s="3">
        <f t="shared" si="3"/>
        <v>0.03880266075</v>
      </c>
      <c r="N491" s="2">
        <v>0.0378388641680228</v>
      </c>
      <c r="O491" s="2">
        <v>0.0489645574908914</v>
      </c>
      <c r="P491" s="3">
        <f t="shared" si="4"/>
        <v>0.2272193173</v>
      </c>
      <c r="Q491" s="4">
        <v>0.015014756188603</v>
      </c>
      <c r="R491" s="4">
        <v>0.0194248471771805</v>
      </c>
      <c r="S491" s="3">
        <f t="shared" si="5"/>
        <v>0.2270334973</v>
      </c>
      <c r="W491" s="3"/>
    </row>
    <row r="492" ht="12.75" customHeight="1">
      <c r="A492" s="18" t="s">
        <v>99</v>
      </c>
      <c r="B492" s="18" t="s">
        <v>53</v>
      </c>
      <c r="C492" s="18" t="s">
        <v>96</v>
      </c>
      <c r="D492" s="18" t="s">
        <v>48</v>
      </c>
      <c r="E492" s="2">
        <v>2.02098974358974</v>
      </c>
      <c r="F492" s="2">
        <v>2.02129604051565</v>
      </c>
      <c r="G492" s="3">
        <f t="shared" si="1"/>
        <v>0.0001515349161</v>
      </c>
      <c r="H492" s="2">
        <v>1.93233333333333</v>
      </c>
      <c r="I492" s="2">
        <v>1.86833333333333</v>
      </c>
      <c r="J492" s="3">
        <f t="shared" si="2"/>
        <v>0.03425512935</v>
      </c>
      <c r="K492" s="2">
        <v>2.10766666666667</v>
      </c>
      <c r="L492" s="2">
        <v>2.19466666666667</v>
      </c>
      <c r="M492" s="3">
        <f t="shared" si="3"/>
        <v>0.03964155529</v>
      </c>
      <c r="N492" s="2">
        <v>0.0443021743760435</v>
      </c>
      <c r="O492" s="2">
        <v>0.0557492905151057</v>
      </c>
      <c r="P492" s="3">
        <f t="shared" si="4"/>
        <v>0.2053320506</v>
      </c>
      <c r="Q492" s="4">
        <v>0.0219210288011421</v>
      </c>
      <c r="R492" s="4">
        <v>0.0275809626089622</v>
      </c>
      <c r="S492" s="3">
        <f t="shared" si="5"/>
        <v>0.2052116124</v>
      </c>
      <c r="W492" s="3"/>
    </row>
    <row r="493" ht="12.75" customHeight="1">
      <c r="A493" s="18" t="s">
        <v>99</v>
      </c>
      <c r="B493" s="18" t="s">
        <v>54</v>
      </c>
      <c r="C493" s="18" t="s">
        <v>96</v>
      </c>
      <c r="D493" s="18" t="s">
        <v>48</v>
      </c>
      <c r="E493" s="2">
        <v>2.00452871794872</v>
      </c>
      <c r="F493" s="2">
        <v>2.00442127071823</v>
      </c>
      <c r="G493" s="3">
        <f t="shared" si="1"/>
        <v>-0.00005360511388</v>
      </c>
      <c r="H493" s="2">
        <v>1.92833333333333</v>
      </c>
      <c r="I493" s="2">
        <v>1.847</v>
      </c>
      <c r="J493" s="3">
        <f t="shared" si="2"/>
        <v>0.04403537268</v>
      </c>
      <c r="K493" s="2">
        <v>2.07766666666667</v>
      </c>
      <c r="L493" s="2">
        <v>2.166</v>
      </c>
      <c r="M493" s="3">
        <f t="shared" si="3"/>
        <v>0.04078177901</v>
      </c>
      <c r="N493" s="2">
        <v>0.0357952184993657</v>
      </c>
      <c r="O493" s="2">
        <v>0.0457845439835893</v>
      </c>
      <c r="P493" s="3">
        <f t="shared" si="4"/>
        <v>0.2181811724</v>
      </c>
      <c r="Q493" s="4">
        <v>0.0178571741970331</v>
      </c>
      <c r="R493" s="4">
        <v>0.0228417771515584</v>
      </c>
      <c r="S493" s="3">
        <f t="shared" si="5"/>
        <v>0.2182230796</v>
      </c>
      <c r="W493" s="3"/>
    </row>
    <row r="494" ht="12.75" customHeight="1">
      <c r="A494" s="18" t="s">
        <v>99</v>
      </c>
      <c r="B494" s="18" t="s">
        <v>56</v>
      </c>
      <c r="C494" s="18" t="s">
        <v>96</v>
      </c>
      <c r="D494" s="18" t="s">
        <v>48</v>
      </c>
      <c r="E494" s="2">
        <v>2.01984205128205</v>
      </c>
      <c r="F494" s="2">
        <v>2.02043370165746</v>
      </c>
      <c r="G494" s="3">
        <f t="shared" si="1"/>
        <v>0.000292833353</v>
      </c>
      <c r="H494" s="2">
        <v>1.92833333333333</v>
      </c>
      <c r="I494" s="2">
        <v>1.859</v>
      </c>
      <c r="J494" s="3">
        <f t="shared" si="2"/>
        <v>0.0372960373</v>
      </c>
      <c r="K494" s="2">
        <v>2.11466666666667</v>
      </c>
      <c r="L494" s="2">
        <v>2.21333333333333</v>
      </c>
      <c r="M494" s="3">
        <f t="shared" si="3"/>
        <v>0.04457831325</v>
      </c>
      <c r="N494" s="2">
        <v>0.0442776760110982</v>
      </c>
      <c r="O494" s="2">
        <v>0.0562161987770039</v>
      </c>
      <c r="P494" s="3">
        <f t="shared" si="4"/>
        <v>0.2123680189</v>
      </c>
      <c r="Q494" s="4">
        <v>0.021921355673823</v>
      </c>
      <c r="R494" s="4">
        <v>0.0278238274935164</v>
      </c>
      <c r="S494" s="3">
        <f t="shared" si="5"/>
        <v>0.2121373065</v>
      </c>
      <c r="W494" s="3"/>
    </row>
    <row r="495" ht="12.75" customHeight="1">
      <c r="A495" s="18" t="s">
        <v>99</v>
      </c>
      <c r="B495" s="18" t="s">
        <v>57</v>
      </c>
      <c r="C495" s="18" t="s">
        <v>96</v>
      </c>
      <c r="D495" s="18" t="s">
        <v>48</v>
      </c>
      <c r="E495" s="2">
        <v>2.44127641025641</v>
      </c>
      <c r="F495" s="2">
        <v>2.44219060773481</v>
      </c>
      <c r="G495" s="3">
        <f t="shared" si="1"/>
        <v>0.0003743350234</v>
      </c>
      <c r="H495" s="2">
        <v>2.347</v>
      </c>
      <c r="I495" s="2">
        <v>2.28733333333333</v>
      </c>
      <c r="J495" s="3">
        <f t="shared" si="2"/>
        <v>0.0260856893</v>
      </c>
      <c r="K495" s="2">
        <v>2.54633333333333</v>
      </c>
      <c r="L495" s="2">
        <v>2.65333333333333</v>
      </c>
      <c r="M495" s="3">
        <f t="shared" si="3"/>
        <v>0.04032663317</v>
      </c>
      <c r="N495" s="2">
        <v>0.0485206349843049</v>
      </c>
      <c r="O495" s="2">
        <v>0.0616888553219945</v>
      </c>
      <c r="P495" s="3">
        <f t="shared" si="4"/>
        <v>0.2134619012</v>
      </c>
      <c r="Q495" s="4">
        <v>0.0198751090947578</v>
      </c>
      <c r="R495" s="4">
        <v>0.0252596399014131</v>
      </c>
      <c r="S495" s="3">
        <f t="shared" si="5"/>
        <v>0.2131673622</v>
      </c>
      <c r="W495" s="3"/>
    </row>
    <row r="496" ht="12.75" customHeight="1">
      <c r="A496" s="18" t="s">
        <v>99</v>
      </c>
      <c r="B496" s="18" t="s">
        <v>58</v>
      </c>
      <c r="C496" s="18" t="s">
        <v>96</v>
      </c>
      <c r="D496" s="18" t="s">
        <v>48</v>
      </c>
      <c r="E496" s="2">
        <v>2.38886789554531</v>
      </c>
      <c r="F496" s="2">
        <v>2.39039963167587</v>
      </c>
      <c r="G496" s="3">
        <f t="shared" si="1"/>
        <v>0.0006407866326</v>
      </c>
      <c r="H496" s="2">
        <v>2.29666666666667</v>
      </c>
      <c r="I496" s="2">
        <v>2.23266666666667</v>
      </c>
      <c r="J496" s="3">
        <f t="shared" si="2"/>
        <v>0.02866527322</v>
      </c>
      <c r="K496" s="2">
        <v>2.49</v>
      </c>
      <c r="L496" s="2">
        <v>2.60166666666667</v>
      </c>
      <c r="M496" s="3">
        <f t="shared" si="3"/>
        <v>0.04292120436</v>
      </c>
      <c r="N496" s="2">
        <v>0.0479472747300938</v>
      </c>
      <c r="O496" s="2">
        <v>0.0598767513399353</v>
      </c>
      <c r="P496" s="3">
        <f t="shared" si="4"/>
        <v>0.1992338653</v>
      </c>
      <c r="Q496" s="4">
        <v>0.0200711285958945</v>
      </c>
      <c r="R496" s="4">
        <v>0.0250488456183189</v>
      </c>
      <c r="S496" s="3">
        <f t="shared" si="5"/>
        <v>0.198720416</v>
      </c>
      <c r="W496" s="3"/>
    </row>
    <row r="497" ht="12.75" customHeight="1">
      <c r="A497" s="18" t="s">
        <v>99</v>
      </c>
      <c r="B497" s="18" t="s">
        <v>52</v>
      </c>
      <c r="C497" s="18" t="s">
        <v>97</v>
      </c>
      <c r="D497" s="18" t="s">
        <v>41</v>
      </c>
      <c r="E497" s="2">
        <v>117.812200102093</v>
      </c>
      <c r="F497" s="2">
        <v>117.771408839779</v>
      </c>
      <c r="G497" s="3">
        <f t="shared" si="1"/>
        <v>-0.0003463596361</v>
      </c>
      <c r="H497" s="2">
        <v>116.03</v>
      </c>
      <c r="I497" s="2">
        <v>114.23</v>
      </c>
      <c r="J497" s="3">
        <f t="shared" si="2"/>
        <v>0.01575768187</v>
      </c>
      <c r="K497" s="2">
        <v>119.103333333333</v>
      </c>
      <c r="L497" s="2">
        <v>120.27</v>
      </c>
      <c r="M497" s="3">
        <f t="shared" si="3"/>
        <v>0.00970039633</v>
      </c>
      <c r="N497" s="2">
        <v>0.69067938416037</v>
      </c>
      <c r="O497" s="2">
        <v>0.914280053941694</v>
      </c>
      <c r="P497" s="3">
        <f t="shared" si="4"/>
        <v>0.2445647467</v>
      </c>
      <c r="Q497" s="4">
        <v>0.00586254550515011</v>
      </c>
      <c r="R497" s="4">
        <v>0.00776317497556234</v>
      </c>
      <c r="S497" s="3">
        <f t="shared" si="5"/>
        <v>0.2448263084</v>
      </c>
      <c r="W497" s="3"/>
    </row>
    <row r="498" ht="12.75" customHeight="1">
      <c r="A498" s="18" t="s">
        <v>99</v>
      </c>
      <c r="B498" s="18" t="s">
        <v>53</v>
      </c>
      <c r="C498" s="18" t="s">
        <v>97</v>
      </c>
      <c r="D498" s="18" t="s">
        <v>41</v>
      </c>
      <c r="E498" s="2">
        <v>76.3490256410257</v>
      </c>
      <c r="F498" s="2">
        <v>76.5063397790055</v>
      </c>
      <c r="G498" s="3">
        <f t="shared" si="1"/>
        <v>0.002056223555</v>
      </c>
      <c r="H498" s="2">
        <v>56.5633333333333</v>
      </c>
      <c r="I498" s="2">
        <v>46.5166666666667</v>
      </c>
      <c r="J498" s="3">
        <f t="shared" si="2"/>
        <v>0.2159799355</v>
      </c>
      <c r="K498" s="2">
        <v>95.58</v>
      </c>
      <c r="L498" s="2">
        <v>110.84</v>
      </c>
      <c r="M498" s="3">
        <f t="shared" si="3"/>
        <v>0.1376759293</v>
      </c>
      <c r="N498" s="2">
        <v>10.0502174274154</v>
      </c>
      <c r="O498" s="2">
        <v>12.3175312122917</v>
      </c>
      <c r="P498" s="3">
        <f t="shared" si="4"/>
        <v>0.1840720958</v>
      </c>
      <c r="Q498" s="4">
        <v>0.13163517599647</v>
      </c>
      <c r="R498" s="4">
        <v>0.161000137346419</v>
      </c>
      <c r="S498" s="3">
        <f t="shared" si="5"/>
        <v>0.1823909087</v>
      </c>
      <c r="W498" s="3"/>
    </row>
    <row r="499" ht="12.75" customHeight="1">
      <c r="A499" s="18" t="s">
        <v>99</v>
      </c>
      <c r="B499" s="18" t="s">
        <v>54</v>
      </c>
      <c r="C499" s="18" t="s">
        <v>97</v>
      </c>
      <c r="D499" s="18" t="s">
        <v>41</v>
      </c>
      <c r="E499" s="2">
        <v>74.0824461538462</v>
      </c>
      <c r="F499" s="2">
        <v>74.2061095764273</v>
      </c>
      <c r="G499" s="3">
        <f t="shared" si="1"/>
        <v>0.001666485729</v>
      </c>
      <c r="H499" s="2">
        <v>55.1633333333333</v>
      </c>
      <c r="I499" s="2">
        <v>43.6366666666667</v>
      </c>
      <c r="J499" s="3">
        <f t="shared" si="2"/>
        <v>0.2641509434</v>
      </c>
      <c r="K499" s="2">
        <v>94.02</v>
      </c>
      <c r="L499" s="2">
        <v>108.133333333333</v>
      </c>
      <c r="M499" s="3">
        <f t="shared" si="3"/>
        <v>0.1305178792</v>
      </c>
      <c r="N499" s="2">
        <v>9.61363910042481</v>
      </c>
      <c r="O499" s="2">
        <v>11.8784045847231</v>
      </c>
      <c r="P499" s="3">
        <f t="shared" si="4"/>
        <v>0.1906624301</v>
      </c>
      <c r="Q499" s="4">
        <v>0.129769460911972</v>
      </c>
      <c r="R499" s="4">
        <v>0.160073134847329</v>
      </c>
      <c r="S499" s="3">
        <f t="shared" si="5"/>
        <v>0.1893114292</v>
      </c>
      <c r="W499" s="3"/>
    </row>
    <row r="500" ht="12.75" customHeight="1">
      <c r="A500" s="18" t="s">
        <v>99</v>
      </c>
      <c r="B500" s="18" t="s">
        <v>56</v>
      </c>
      <c r="C500" s="18" t="s">
        <v>97</v>
      </c>
      <c r="D500" s="18" t="s">
        <v>41</v>
      </c>
      <c r="E500" s="2">
        <v>74.209958974359</v>
      </c>
      <c r="F500" s="2">
        <v>74.3526473296501</v>
      </c>
      <c r="G500" s="3">
        <f t="shared" si="1"/>
        <v>0.001919075654</v>
      </c>
      <c r="H500" s="2">
        <v>57.6466666666667</v>
      </c>
      <c r="I500" s="2">
        <v>47.9166666666667</v>
      </c>
      <c r="J500" s="3">
        <f t="shared" si="2"/>
        <v>0.2030608696</v>
      </c>
      <c r="K500" s="2">
        <v>93.7366666666667</v>
      </c>
      <c r="L500" s="2">
        <v>104.076666666667</v>
      </c>
      <c r="M500" s="3">
        <f t="shared" si="3"/>
        <v>0.09934983826</v>
      </c>
      <c r="N500" s="2">
        <v>9.02836467675869</v>
      </c>
      <c r="O500" s="2">
        <v>11.0207332933277</v>
      </c>
      <c r="P500" s="3">
        <f t="shared" si="4"/>
        <v>0.1807836705</v>
      </c>
      <c r="Q500" s="4">
        <v>0.12165974488516</v>
      </c>
      <c r="R500" s="4">
        <v>0.148222473430787</v>
      </c>
      <c r="S500" s="3">
        <f t="shared" si="5"/>
        <v>0.1792085096</v>
      </c>
      <c r="W500" s="3"/>
    </row>
    <row r="501" ht="12.75" customHeight="1">
      <c r="A501" s="18" t="s">
        <v>99</v>
      </c>
      <c r="B501" s="18" t="s">
        <v>57</v>
      </c>
      <c r="C501" s="18" t="s">
        <v>97</v>
      </c>
      <c r="D501" s="18" t="s">
        <v>41</v>
      </c>
      <c r="E501" s="2">
        <v>97.9527183462532</v>
      </c>
      <c r="F501" s="2">
        <v>97.2321639042357</v>
      </c>
      <c r="G501" s="3">
        <f t="shared" si="1"/>
        <v>-0.007410659324</v>
      </c>
      <c r="H501" s="2">
        <v>77.1966666666667</v>
      </c>
      <c r="I501" s="2">
        <v>54.34</v>
      </c>
      <c r="J501" s="3">
        <f t="shared" si="2"/>
        <v>0.4206232364</v>
      </c>
      <c r="K501" s="2">
        <v>107.98</v>
      </c>
      <c r="L501" s="2">
        <v>109.463333333333</v>
      </c>
      <c r="M501" s="3">
        <f t="shared" si="3"/>
        <v>0.01355096075</v>
      </c>
      <c r="N501" s="2">
        <v>8.80819302932046</v>
      </c>
      <c r="O501" s="2">
        <v>10.5609825375064</v>
      </c>
      <c r="P501" s="3">
        <f t="shared" si="4"/>
        <v>0.1659684127</v>
      </c>
      <c r="Q501" s="4">
        <v>0.0899229054387686</v>
      </c>
      <c r="R501" s="4">
        <v>0.108616142163697</v>
      </c>
      <c r="S501" s="3">
        <f t="shared" si="5"/>
        <v>0.1721036703</v>
      </c>
      <c r="W501" s="3"/>
    </row>
    <row r="502" ht="12.75" customHeight="1">
      <c r="A502" s="18" t="s">
        <v>99</v>
      </c>
      <c r="B502" s="18" t="s">
        <v>58</v>
      </c>
      <c r="C502" s="18" t="s">
        <v>97</v>
      </c>
      <c r="D502" s="18" t="s">
        <v>41</v>
      </c>
      <c r="E502" s="2">
        <v>94.9369743589743</v>
      </c>
      <c r="F502" s="2">
        <v>94.1265377532228</v>
      </c>
      <c r="G502" s="3">
        <f t="shared" si="1"/>
        <v>-0.008610075597</v>
      </c>
      <c r="H502" s="2">
        <v>74.7366666666667</v>
      </c>
      <c r="I502" s="2">
        <v>54.6233333333333</v>
      </c>
      <c r="J502" s="3">
        <f t="shared" si="2"/>
        <v>0.36821871</v>
      </c>
      <c r="K502" s="2">
        <v>104.373333333333</v>
      </c>
      <c r="L502" s="2">
        <v>106.176666666667</v>
      </c>
      <c r="M502" s="3">
        <f t="shared" si="3"/>
        <v>0.0169842715</v>
      </c>
      <c r="N502" s="2">
        <v>7.85966791738944</v>
      </c>
      <c r="O502" s="2">
        <v>9.75030198955988</v>
      </c>
      <c r="P502" s="3">
        <f t="shared" si="4"/>
        <v>0.193905181</v>
      </c>
      <c r="Q502" s="4">
        <v>0.082788270539048</v>
      </c>
      <c r="R502" s="4">
        <v>0.103587173418859</v>
      </c>
      <c r="S502" s="3">
        <f t="shared" si="5"/>
        <v>0.2007864699</v>
      </c>
      <c r="W502" s="3"/>
    </row>
    <row r="503" ht="12.75" customHeight="1">
      <c r="A503" s="18" t="s">
        <v>101</v>
      </c>
      <c r="B503" s="18" t="s">
        <v>59</v>
      </c>
      <c r="C503" s="18" t="s">
        <v>30</v>
      </c>
      <c r="D503" s="18" t="s">
        <v>31</v>
      </c>
      <c r="E503" s="2">
        <v>0.187543208191047</v>
      </c>
      <c r="F503" s="2">
        <v>0.198099522366457</v>
      </c>
      <c r="G503" s="3">
        <f t="shared" si="1"/>
        <v>0.05328793351</v>
      </c>
      <c r="H503" s="2">
        <v>0.111733770370483</v>
      </c>
      <c r="I503" s="2">
        <v>0.110800266265869</v>
      </c>
      <c r="J503" s="3">
        <f t="shared" si="2"/>
        <v>0.008425107051</v>
      </c>
      <c r="K503" s="2">
        <v>0.398455905914307</v>
      </c>
      <c r="L503" s="2">
        <v>0.577436923980713</v>
      </c>
      <c r="M503" s="3">
        <f t="shared" si="3"/>
        <v>0.3099576952</v>
      </c>
      <c r="N503" s="2">
        <v>0.0838249495201228</v>
      </c>
      <c r="O503" s="2">
        <v>0.103376183544607</v>
      </c>
      <c r="P503" s="3">
        <f t="shared" si="4"/>
        <v>0.1891270635</v>
      </c>
      <c r="Q503" s="4">
        <v>0.446963397548002</v>
      </c>
      <c r="R503" s="4">
        <v>0.521839640548828</v>
      </c>
      <c r="S503" s="3">
        <f t="shared" si="5"/>
        <v>0.1434851575</v>
      </c>
      <c r="W503" s="3"/>
    </row>
    <row r="504" ht="12.75" customHeight="1">
      <c r="A504" s="18" t="s">
        <v>101</v>
      </c>
      <c r="B504" s="18" t="s">
        <v>60</v>
      </c>
      <c r="C504" s="18" t="s">
        <v>30</v>
      </c>
      <c r="D504" s="18" t="s">
        <v>31</v>
      </c>
      <c r="E504" s="2">
        <v>0.183172596428317</v>
      </c>
      <c r="F504" s="2">
        <v>0.193285334064818</v>
      </c>
      <c r="G504" s="3">
        <f t="shared" si="1"/>
        <v>0.0523202533</v>
      </c>
      <c r="H504" s="2">
        <v>0.111719846725464</v>
      </c>
      <c r="I504" s="2">
        <v>0.110507726669312</v>
      </c>
      <c r="J504" s="3">
        <f t="shared" si="2"/>
        <v>0.01096864529</v>
      </c>
      <c r="K504" s="2">
        <v>0.384629011154175</v>
      </c>
      <c r="L504" s="2">
        <v>0.577991676330566</v>
      </c>
      <c r="M504" s="3">
        <f t="shared" si="3"/>
        <v>0.3345423007</v>
      </c>
      <c r="N504" s="2">
        <v>0.0799030025735512</v>
      </c>
      <c r="O504" s="2">
        <v>0.0989235549717378</v>
      </c>
      <c r="P504" s="3">
        <f t="shared" si="4"/>
        <v>0.1922752615</v>
      </c>
      <c r="Q504" s="4">
        <v>0.436217011341108</v>
      </c>
      <c r="R504" s="4">
        <v>0.511800626003853</v>
      </c>
      <c r="S504" s="3">
        <f t="shared" si="5"/>
        <v>0.147681755</v>
      </c>
      <c r="W504" s="3"/>
    </row>
    <row r="505" ht="12.75" customHeight="1">
      <c r="A505" s="18" t="s">
        <v>101</v>
      </c>
      <c r="B505" s="18" t="s">
        <v>61</v>
      </c>
      <c r="C505" s="18" t="s">
        <v>30</v>
      </c>
      <c r="D505" s="18" t="s">
        <v>31</v>
      </c>
      <c r="E505" s="2">
        <v>0.142674430593574</v>
      </c>
      <c r="F505" s="2">
        <v>0.146711962953153</v>
      </c>
      <c r="G505" s="3">
        <f t="shared" si="1"/>
        <v>0.02752013045</v>
      </c>
      <c r="H505" s="2">
        <v>0.111323070526123</v>
      </c>
      <c r="I505" s="2">
        <v>0.108560848236084</v>
      </c>
      <c r="J505" s="3">
        <f t="shared" si="2"/>
        <v>0.02544400062</v>
      </c>
      <c r="K505" s="2">
        <v>0.224572944641113</v>
      </c>
      <c r="L505" s="2">
        <v>0.329349994659424</v>
      </c>
      <c r="M505" s="3">
        <f t="shared" si="3"/>
        <v>0.3181328426</v>
      </c>
      <c r="N505" s="2">
        <v>0.0345146898961478</v>
      </c>
      <c r="O505" s="2">
        <v>0.0418442938778545</v>
      </c>
      <c r="P505" s="3">
        <f t="shared" si="4"/>
        <v>0.1751637631</v>
      </c>
      <c r="Q505" s="4">
        <v>0.24191223159297</v>
      </c>
      <c r="R505" s="4">
        <v>0.285213918726014</v>
      </c>
      <c r="S505" s="3">
        <f t="shared" si="5"/>
        <v>0.1518217881</v>
      </c>
      <c r="W505" s="3"/>
    </row>
    <row r="506" ht="12.75" customHeight="1">
      <c r="A506" s="18" t="s">
        <v>101</v>
      </c>
      <c r="B506" s="18" t="s">
        <v>64</v>
      </c>
      <c r="C506" s="18" t="s">
        <v>30</v>
      </c>
      <c r="D506" s="18" t="s">
        <v>31</v>
      </c>
      <c r="E506" s="2">
        <v>0.191938730210192</v>
      </c>
      <c r="F506" s="2">
        <v>0.201061427941619</v>
      </c>
      <c r="G506" s="3">
        <f t="shared" si="1"/>
        <v>0.04537268946</v>
      </c>
      <c r="H506" s="2">
        <v>0.111125326156616</v>
      </c>
      <c r="I506" s="2">
        <v>0.106154870986938</v>
      </c>
      <c r="J506" s="3">
        <f t="shared" si="2"/>
        <v>0.04682267637</v>
      </c>
      <c r="K506" s="2">
        <v>0.392461013793945</v>
      </c>
      <c r="L506" s="2">
        <v>0.643857192993164</v>
      </c>
      <c r="M506" s="3">
        <f t="shared" si="3"/>
        <v>0.3904533209</v>
      </c>
      <c r="N506" s="2">
        <v>0.0854746488935469</v>
      </c>
      <c r="O506" s="2">
        <v>0.102132538067385</v>
      </c>
      <c r="P506" s="3">
        <f t="shared" si="4"/>
        <v>0.1631007071</v>
      </c>
      <c r="Q506" s="4">
        <v>0.445322571426536</v>
      </c>
      <c r="R506" s="4">
        <v>0.507966839353398</v>
      </c>
      <c r="S506" s="3">
        <f t="shared" si="5"/>
        <v>0.1233235382</v>
      </c>
      <c r="W506" s="3"/>
    </row>
    <row r="507" ht="12.75" customHeight="1">
      <c r="A507" s="18" t="s">
        <v>101</v>
      </c>
      <c r="B507" s="18" t="s">
        <v>65</v>
      </c>
      <c r="C507" s="18" t="s">
        <v>30</v>
      </c>
      <c r="D507" s="18" t="s">
        <v>31</v>
      </c>
      <c r="E507" s="2">
        <v>0.182009502308227</v>
      </c>
      <c r="F507" s="2">
        <v>0.191829548840608</v>
      </c>
      <c r="G507" s="3">
        <f t="shared" si="1"/>
        <v>0.05119152181</v>
      </c>
      <c r="H507" s="2">
        <v>0.111079168319702</v>
      </c>
      <c r="I507" s="2">
        <v>0.107093572616577</v>
      </c>
      <c r="J507" s="3">
        <f t="shared" si="2"/>
        <v>0.03721601218</v>
      </c>
      <c r="K507" s="2">
        <v>0.380061769485474</v>
      </c>
      <c r="L507" s="2">
        <v>0.672878456115723</v>
      </c>
      <c r="M507" s="3">
        <f t="shared" si="3"/>
        <v>0.435170251</v>
      </c>
      <c r="N507" s="2">
        <v>0.078142451579802</v>
      </c>
      <c r="O507" s="2">
        <v>0.0968700786749608</v>
      </c>
      <c r="P507" s="3">
        <f t="shared" si="4"/>
        <v>0.1933272622</v>
      </c>
      <c r="Q507" s="4">
        <v>0.429331713942442</v>
      </c>
      <c r="R507" s="4">
        <v>0.504979964038026</v>
      </c>
      <c r="S507" s="3">
        <f t="shared" si="5"/>
        <v>0.1498044586</v>
      </c>
      <c r="W507" s="3"/>
    </row>
    <row r="508" ht="12.75" customHeight="1">
      <c r="A508" s="18" t="s">
        <v>101</v>
      </c>
      <c r="B508" s="18" t="s">
        <v>66</v>
      </c>
      <c r="C508" s="18" t="s">
        <v>30</v>
      </c>
      <c r="D508" s="18" t="s">
        <v>31</v>
      </c>
      <c r="E508" s="2">
        <v>0.142448360208406</v>
      </c>
      <c r="F508" s="2">
        <v>0.146319931980312</v>
      </c>
      <c r="G508" s="3">
        <f t="shared" si="1"/>
        <v>0.02645963349</v>
      </c>
      <c r="H508" s="2">
        <v>0.111346960067749</v>
      </c>
      <c r="I508" s="2">
        <v>0.106432151794434</v>
      </c>
      <c r="J508" s="3">
        <f t="shared" si="2"/>
        <v>0.04617785312</v>
      </c>
      <c r="K508" s="2">
        <v>0.23119649887085</v>
      </c>
      <c r="L508" s="2">
        <v>0.320323657989502</v>
      </c>
      <c r="M508" s="3">
        <f t="shared" si="3"/>
        <v>0.2782409507</v>
      </c>
      <c r="N508" s="2">
        <v>0.0349641238692985</v>
      </c>
      <c r="O508" s="2">
        <v>0.0417216289091413</v>
      </c>
      <c r="P508" s="3">
        <f t="shared" si="4"/>
        <v>0.161966472</v>
      </c>
      <c r="Q508" s="4">
        <v>0.245451220485409</v>
      </c>
      <c r="R508" s="4">
        <v>0.285139750575847</v>
      </c>
      <c r="S508" s="3">
        <f t="shared" si="5"/>
        <v>0.1391897482</v>
      </c>
      <c r="W508" s="3"/>
    </row>
    <row r="509" ht="12.75" customHeight="1">
      <c r="A509" s="18" t="s">
        <v>101</v>
      </c>
      <c r="B509" s="18" t="s">
        <v>59</v>
      </c>
      <c r="C509" s="18" t="s">
        <v>40</v>
      </c>
      <c r="D509" s="18" t="s">
        <v>41</v>
      </c>
      <c r="E509" s="2">
        <v>13409.7420132013</v>
      </c>
      <c r="F509" s="2">
        <v>13392.5113977128</v>
      </c>
      <c r="G509" s="3">
        <f t="shared" si="1"/>
        <v>-0.001286585837</v>
      </c>
      <c r="H509" s="2">
        <v>13264.5033333333</v>
      </c>
      <c r="I509" s="2">
        <v>11208.68</v>
      </c>
      <c r="J509" s="3">
        <f t="shared" si="2"/>
        <v>0.1834135093</v>
      </c>
      <c r="K509" s="2">
        <v>13477.3266666667</v>
      </c>
      <c r="L509" s="2">
        <v>13529.1666666667</v>
      </c>
      <c r="M509" s="3">
        <f t="shared" si="3"/>
        <v>0.003831721589</v>
      </c>
      <c r="N509" s="2">
        <v>45.2148014769683</v>
      </c>
      <c r="O509" s="2">
        <v>146.362146049276</v>
      </c>
      <c r="P509" s="3">
        <f t="shared" si="4"/>
        <v>0.6910758506</v>
      </c>
      <c r="Q509" s="4">
        <v>0.00337178757297912</v>
      </c>
      <c r="R509" s="4">
        <v>0.0109286557018926</v>
      </c>
      <c r="S509" s="3">
        <f t="shared" si="5"/>
        <v>0.6914727973</v>
      </c>
      <c r="W509" s="3"/>
    </row>
    <row r="510" ht="12.75" customHeight="1">
      <c r="A510" s="18" t="s">
        <v>101</v>
      </c>
      <c r="B510" s="18" t="s">
        <v>60</v>
      </c>
      <c r="C510" s="18" t="s">
        <v>40</v>
      </c>
      <c r="D510" s="18" t="s">
        <v>41</v>
      </c>
      <c r="E510" s="2">
        <v>13422.5597406884</v>
      </c>
      <c r="F510" s="2">
        <v>13400.1307878018</v>
      </c>
      <c r="G510" s="3">
        <f t="shared" si="1"/>
        <v>-0.001673786118</v>
      </c>
      <c r="H510" s="2">
        <v>13249.3866666667</v>
      </c>
      <c r="I510" s="2">
        <v>11722.4033333333</v>
      </c>
      <c r="J510" s="3">
        <f t="shared" si="2"/>
        <v>0.1302619685</v>
      </c>
      <c r="K510" s="2">
        <v>13486.9666666667</v>
      </c>
      <c r="L510" s="2">
        <v>14199.6233333333</v>
      </c>
      <c r="M510" s="3">
        <f t="shared" si="3"/>
        <v>0.05018842049</v>
      </c>
      <c r="N510" s="2">
        <v>44.8749022556124</v>
      </c>
      <c r="O510" s="2">
        <v>167.768653547519</v>
      </c>
      <c r="P510" s="3">
        <f t="shared" si="4"/>
        <v>0.7325191488</v>
      </c>
      <c r="Q510" s="4">
        <v>0.00334324474038892</v>
      </c>
      <c r="R510" s="4">
        <v>0.0125199265741674</v>
      </c>
      <c r="S510" s="3">
        <f t="shared" si="5"/>
        <v>0.7329661064</v>
      </c>
      <c r="W510" s="3"/>
    </row>
    <row r="511" ht="12.75" customHeight="1">
      <c r="A511" s="18" t="s">
        <v>101</v>
      </c>
      <c r="B511" s="18" t="s">
        <v>61</v>
      </c>
      <c r="C511" s="18" t="s">
        <v>40</v>
      </c>
      <c r="D511" s="18" t="s">
        <v>41</v>
      </c>
      <c r="E511" s="2">
        <v>25407.8979349363</v>
      </c>
      <c r="F511" s="2">
        <v>25363.8432698009</v>
      </c>
      <c r="G511" s="3">
        <f t="shared" si="1"/>
        <v>-0.001736908112</v>
      </c>
      <c r="H511" s="2">
        <v>24534.6</v>
      </c>
      <c r="I511" s="2">
        <v>18912.59</v>
      </c>
      <c r="J511" s="3">
        <f t="shared" si="2"/>
        <v>0.2972628286</v>
      </c>
      <c r="K511" s="2">
        <v>25921.2566666667</v>
      </c>
      <c r="L511" s="2">
        <v>26229.4833333333</v>
      </c>
      <c r="M511" s="3">
        <f t="shared" si="3"/>
        <v>0.01175115281</v>
      </c>
      <c r="N511" s="2">
        <v>279.719407038348</v>
      </c>
      <c r="O511" s="2">
        <v>490.155438540584</v>
      </c>
      <c r="P511" s="3">
        <f t="shared" si="4"/>
        <v>0.4293250976</v>
      </c>
      <c r="Q511" s="4">
        <v>0.0110091518690229</v>
      </c>
      <c r="R511" s="4">
        <v>0.0193249671718394</v>
      </c>
      <c r="S511" s="3">
        <f t="shared" si="5"/>
        <v>0.4303145888</v>
      </c>
      <c r="W511" s="3"/>
    </row>
    <row r="512" ht="12.75" customHeight="1">
      <c r="A512" s="18" t="s">
        <v>101</v>
      </c>
      <c r="B512" s="18" t="s">
        <v>64</v>
      </c>
      <c r="C512" s="18" t="s">
        <v>40</v>
      </c>
      <c r="D512" s="18" t="s">
        <v>41</v>
      </c>
      <c r="E512" s="2">
        <v>13442.4401178689</v>
      </c>
      <c r="F512" s="2">
        <v>13437.8663066497</v>
      </c>
      <c r="G512" s="3">
        <f t="shared" si="1"/>
        <v>-0.0003403673704</v>
      </c>
      <c r="H512" s="2">
        <v>13286.9766666667</v>
      </c>
      <c r="I512" s="2">
        <v>11974.7366666667</v>
      </c>
      <c r="J512" s="3">
        <f t="shared" si="2"/>
        <v>0.1095840382</v>
      </c>
      <c r="K512" s="2">
        <v>13513.6533333333</v>
      </c>
      <c r="L512" s="2">
        <v>15230.5833333333</v>
      </c>
      <c r="M512" s="3">
        <f t="shared" si="3"/>
        <v>0.1127291032</v>
      </c>
      <c r="N512" s="2">
        <v>43.8015011625599</v>
      </c>
      <c r="O512" s="2">
        <v>148.052861409263</v>
      </c>
      <c r="P512" s="3">
        <f t="shared" si="4"/>
        <v>0.7041495805</v>
      </c>
      <c r="Q512" s="4">
        <v>0.00325844867289644</v>
      </c>
      <c r="R512" s="4">
        <v>0.0110175870209394</v>
      </c>
      <c r="S512" s="3">
        <f t="shared" si="5"/>
        <v>0.704250244</v>
      </c>
      <c r="W512" s="3"/>
    </row>
    <row r="513" ht="12.75" customHeight="1">
      <c r="A513" s="18" t="s">
        <v>101</v>
      </c>
      <c r="B513" s="18" t="s">
        <v>65</v>
      </c>
      <c r="C513" s="18" t="s">
        <v>40</v>
      </c>
      <c r="D513" s="18" t="s">
        <v>41</v>
      </c>
      <c r="E513" s="2">
        <v>13463.8330830973</v>
      </c>
      <c r="F513" s="2">
        <v>13448.8352290076</v>
      </c>
      <c r="G513" s="3">
        <f t="shared" si="1"/>
        <v>-0.001115178663</v>
      </c>
      <c r="H513" s="2">
        <v>13339.1766666667</v>
      </c>
      <c r="I513" s="2">
        <v>11530.21</v>
      </c>
      <c r="J513" s="3">
        <f t="shared" si="2"/>
        <v>0.1568893079</v>
      </c>
      <c r="K513" s="2">
        <v>13511.7766666667</v>
      </c>
      <c r="L513" s="2">
        <v>14372.41</v>
      </c>
      <c r="M513" s="3">
        <f t="shared" si="3"/>
        <v>0.05988093391</v>
      </c>
      <c r="N513" s="2">
        <v>33.432013046067</v>
      </c>
      <c r="O513" s="2">
        <v>141.696376282292</v>
      </c>
      <c r="P513" s="3">
        <f t="shared" si="4"/>
        <v>0.7640588001</v>
      </c>
      <c r="Q513" s="4">
        <v>0.00248309770625708</v>
      </c>
      <c r="R513" s="4">
        <v>0.0105359589785641</v>
      </c>
      <c r="S513" s="3">
        <f t="shared" si="5"/>
        <v>0.7643216236</v>
      </c>
      <c r="W513" s="3"/>
    </row>
    <row r="514" ht="12.75" customHeight="1">
      <c r="A514" s="18" t="s">
        <v>101</v>
      </c>
      <c r="B514" s="18" t="s">
        <v>66</v>
      </c>
      <c r="C514" s="18" t="s">
        <v>40</v>
      </c>
      <c r="D514" s="18" t="s">
        <v>41</v>
      </c>
      <c r="E514" s="2">
        <v>25444.5007355021</v>
      </c>
      <c r="F514" s="2">
        <v>25364.2795637442</v>
      </c>
      <c r="G514" s="3">
        <f t="shared" si="1"/>
        <v>-0.003162761692</v>
      </c>
      <c r="H514" s="2">
        <v>24450.7066666667</v>
      </c>
      <c r="I514" s="2">
        <v>18756.64</v>
      </c>
      <c r="J514" s="3">
        <f t="shared" si="2"/>
        <v>0.3035760492</v>
      </c>
      <c r="K514" s="2">
        <v>26221.9666666667</v>
      </c>
      <c r="L514" s="2">
        <v>26867.2666666667</v>
      </c>
      <c r="M514" s="3">
        <f t="shared" si="3"/>
        <v>0.02401807404</v>
      </c>
      <c r="N514" s="2">
        <v>294.127379432637</v>
      </c>
      <c r="O514" s="2">
        <v>823.449500734417</v>
      </c>
      <c r="P514" s="3">
        <f t="shared" si="4"/>
        <v>0.6428106652</v>
      </c>
      <c r="Q514" s="4">
        <v>0.011559565758044</v>
      </c>
      <c r="R514" s="4">
        <v>0.0324649276422367</v>
      </c>
      <c r="S514" s="3">
        <f t="shared" si="5"/>
        <v>0.6439368082</v>
      </c>
      <c r="W514" s="3"/>
    </row>
    <row r="515" ht="12.75" customHeight="1">
      <c r="A515" s="18" t="s">
        <v>101</v>
      </c>
      <c r="B515" s="18" t="s">
        <v>59</v>
      </c>
      <c r="C515" s="18" t="s">
        <v>47</v>
      </c>
      <c r="D515" s="18" t="s">
        <v>48</v>
      </c>
      <c r="E515" s="2">
        <v>7.18372842998586</v>
      </c>
      <c r="F515" s="2">
        <v>7.20740872511648</v>
      </c>
      <c r="G515" s="3">
        <f t="shared" si="1"/>
        <v>0.003285549083</v>
      </c>
      <c r="H515" s="2">
        <v>6.97466666666667</v>
      </c>
      <c r="I515" s="2">
        <v>6.893</v>
      </c>
      <c r="J515" s="3">
        <f t="shared" si="2"/>
        <v>0.01184776827</v>
      </c>
      <c r="K515" s="2">
        <v>7.59133333333333</v>
      </c>
      <c r="L515" s="2">
        <v>8.99</v>
      </c>
      <c r="M515" s="3">
        <f t="shared" si="3"/>
        <v>0.1555802744</v>
      </c>
      <c r="N515" s="2">
        <v>0.14005043311616</v>
      </c>
      <c r="O515" s="2">
        <v>0.221802409138346</v>
      </c>
      <c r="P515" s="3">
        <f t="shared" si="4"/>
        <v>0.3685801987</v>
      </c>
      <c r="Q515" s="4">
        <v>0.0194955077270975</v>
      </c>
      <c r="R515" s="4">
        <v>0.0307742238018785</v>
      </c>
      <c r="S515" s="3">
        <f t="shared" si="5"/>
        <v>0.3664987994</v>
      </c>
      <c r="W515" s="3"/>
    </row>
    <row r="516" ht="12.75" customHeight="1">
      <c r="A516" s="18" t="s">
        <v>101</v>
      </c>
      <c r="B516" s="18" t="s">
        <v>60</v>
      </c>
      <c r="C516" s="18" t="s">
        <v>47</v>
      </c>
      <c r="D516" s="18" t="s">
        <v>48</v>
      </c>
      <c r="E516" s="2">
        <v>7.13047053276756</v>
      </c>
      <c r="F516" s="2">
        <v>7.15521601016518</v>
      </c>
      <c r="G516" s="3">
        <f t="shared" si="1"/>
        <v>0.003458382998</v>
      </c>
      <c r="H516" s="2">
        <v>6.95266666666667</v>
      </c>
      <c r="I516" s="2">
        <v>6.651</v>
      </c>
      <c r="J516" s="3">
        <f t="shared" si="2"/>
        <v>0.04535658798</v>
      </c>
      <c r="K516" s="2">
        <v>7.60933333333333</v>
      </c>
      <c r="L516" s="2">
        <v>8.846</v>
      </c>
      <c r="M516" s="3">
        <f t="shared" si="3"/>
        <v>0.1397995327</v>
      </c>
      <c r="N516" s="2">
        <v>0.143472855883395</v>
      </c>
      <c r="O516" s="2">
        <v>0.216436966877441</v>
      </c>
      <c r="P516" s="3">
        <f t="shared" si="4"/>
        <v>0.3371148286</v>
      </c>
      <c r="Q516" s="4">
        <v>0.0201210923211976</v>
      </c>
      <c r="R516" s="4">
        <v>0.0302488375710749</v>
      </c>
      <c r="S516" s="3">
        <f t="shared" si="5"/>
        <v>0.3348143619</v>
      </c>
      <c r="W516" s="3"/>
    </row>
    <row r="517" ht="12.75" customHeight="1">
      <c r="A517" s="18" t="s">
        <v>101</v>
      </c>
      <c r="B517" s="18" t="s">
        <v>61</v>
      </c>
      <c r="C517" s="18" t="s">
        <v>47</v>
      </c>
      <c r="D517" s="18" t="s">
        <v>48</v>
      </c>
      <c r="E517" s="2">
        <v>6.1176798679868</v>
      </c>
      <c r="F517" s="2">
        <v>6.12483312155866</v>
      </c>
      <c r="G517" s="3">
        <f t="shared" si="1"/>
        <v>0.001167909954</v>
      </c>
      <c r="H517" s="2">
        <v>5.84133333333333</v>
      </c>
      <c r="I517" s="2">
        <v>5.729</v>
      </c>
      <c r="J517" s="3">
        <f t="shared" si="2"/>
        <v>0.01960784314</v>
      </c>
      <c r="K517" s="2">
        <v>6.47933333333333</v>
      </c>
      <c r="L517" s="2">
        <v>6.86766666666667</v>
      </c>
      <c r="M517" s="3">
        <f t="shared" si="3"/>
        <v>0.05654516333</v>
      </c>
      <c r="N517" s="2">
        <v>0.155725551588512</v>
      </c>
      <c r="O517" s="2">
        <v>0.193439753383575</v>
      </c>
      <c r="P517" s="3">
        <f t="shared" si="4"/>
        <v>0.1949661387</v>
      </c>
      <c r="Q517" s="4">
        <v>0.0254550017243315</v>
      </c>
      <c r="R517" s="4">
        <v>0.0315828610419917</v>
      </c>
      <c r="S517" s="3">
        <f t="shared" si="5"/>
        <v>0.1940248323</v>
      </c>
      <c r="W517" s="3"/>
    </row>
    <row r="518" ht="12.75" customHeight="1">
      <c r="A518" s="18" t="s">
        <v>101</v>
      </c>
      <c r="B518" s="18" t="s">
        <v>64</v>
      </c>
      <c r="C518" s="18" t="s">
        <v>47</v>
      </c>
      <c r="D518" s="18" t="s">
        <v>48</v>
      </c>
      <c r="E518" s="2">
        <v>7.01165959453088</v>
      </c>
      <c r="F518" s="2">
        <v>7.02564210080474</v>
      </c>
      <c r="G518" s="3">
        <f t="shared" si="1"/>
        <v>0.001990210442</v>
      </c>
      <c r="H518" s="2">
        <v>6.87133333333333</v>
      </c>
      <c r="I518" s="2">
        <v>6.189</v>
      </c>
      <c r="J518" s="3">
        <f t="shared" si="2"/>
        <v>0.1102493672</v>
      </c>
      <c r="K518" s="2">
        <v>7.30466666666667</v>
      </c>
      <c r="L518" s="2">
        <v>8.23366666666667</v>
      </c>
      <c r="M518" s="3">
        <f t="shared" si="3"/>
        <v>0.1128294401</v>
      </c>
      <c r="N518" s="2">
        <v>0.0793129022438793</v>
      </c>
      <c r="O518" s="2">
        <v>0.158290124779487</v>
      </c>
      <c r="P518" s="3">
        <f t="shared" si="4"/>
        <v>0.4989396695</v>
      </c>
      <c r="Q518" s="4">
        <v>0.0113115734120555</v>
      </c>
      <c r="R518" s="4">
        <v>0.0225303427798231</v>
      </c>
      <c r="S518" s="3">
        <f t="shared" si="5"/>
        <v>0.4979404653</v>
      </c>
      <c r="W518" s="3"/>
    </row>
    <row r="519" ht="12.75" customHeight="1">
      <c r="A519" s="18" t="s">
        <v>101</v>
      </c>
      <c r="B519" s="18" t="s">
        <v>65</v>
      </c>
      <c r="C519" s="18" t="s">
        <v>47</v>
      </c>
      <c r="D519" s="18" t="s">
        <v>48</v>
      </c>
      <c r="E519" s="2">
        <v>6.97783592644979</v>
      </c>
      <c r="F519" s="2">
        <v>6.98990712468193</v>
      </c>
      <c r="G519" s="3">
        <f t="shared" si="1"/>
        <v>0.00172694687</v>
      </c>
      <c r="H519" s="2">
        <v>6.923</v>
      </c>
      <c r="I519" s="2">
        <v>6.53333333333333</v>
      </c>
      <c r="J519" s="3">
        <f t="shared" si="2"/>
        <v>0.05964285714</v>
      </c>
      <c r="K519" s="2">
        <v>7.14033333333333</v>
      </c>
      <c r="L519" s="2">
        <v>7.707</v>
      </c>
      <c r="M519" s="3">
        <f t="shared" si="3"/>
        <v>0.07352623156</v>
      </c>
      <c r="N519" s="2">
        <v>0.0436570582225027</v>
      </c>
      <c r="O519" s="2">
        <v>0.0978495212112047</v>
      </c>
      <c r="P519" s="3">
        <f t="shared" si="4"/>
        <v>0.5538347282</v>
      </c>
      <c r="Q519" s="4">
        <v>0.00625653263886856</v>
      </c>
      <c r="R519" s="4">
        <v>0.013998686887511</v>
      </c>
      <c r="S519" s="3">
        <f t="shared" si="5"/>
        <v>0.5530628916</v>
      </c>
      <c r="W519" s="3"/>
    </row>
    <row r="520" ht="12.75" customHeight="1">
      <c r="A520" s="18" t="s">
        <v>101</v>
      </c>
      <c r="B520" s="18" t="s">
        <v>66</v>
      </c>
      <c r="C520" s="18" t="s">
        <v>47</v>
      </c>
      <c r="D520" s="18" t="s">
        <v>48</v>
      </c>
      <c r="E520" s="2">
        <v>6.08807732201792</v>
      </c>
      <c r="F520" s="2">
        <v>6.09442778483693</v>
      </c>
      <c r="G520" s="3">
        <f t="shared" si="1"/>
        <v>0.001042011333</v>
      </c>
      <c r="H520" s="2">
        <v>5.81966666666667</v>
      </c>
      <c r="I520" s="2">
        <v>5.42033333333333</v>
      </c>
      <c r="J520" s="3">
        <f t="shared" si="2"/>
        <v>0.07367320583</v>
      </c>
      <c r="K520" s="2">
        <v>6.425</v>
      </c>
      <c r="L520" s="2">
        <v>6.906</v>
      </c>
      <c r="M520" s="3">
        <f t="shared" si="3"/>
        <v>0.06964958008</v>
      </c>
      <c r="N520" s="2">
        <v>0.147346864622016</v>
      </c>
      <c r="O520" s="2">
        <v>0.193915875235513</v>
      </c>
      <c r="P520" s="3">
        <f t="shared" si="4"/>
        <v>0.2401505836</v>
      </c>
      <c r="Q520" s="4">
        <v>0.0242025284549405</v>
      </c>
      <c r="R520" s="4">
        <v>0.0318185532886254</v>
      </c>
      <c r="S520" s="3">
        <f t="shared" si="5"/>
        <v>0.239357986</v>
      </c>
      <c r="W520" s="3"/>
    </row>
    <row r="521" ht="12.75" customHeight="1">
      <c r="A521" s="18" t="s">
        <v>101</v>
      </c>
      <c r="B521" s="18" t="s">
        <v>59</v>
      </c>
      <c r="C521" s="18" t="s">
        <v>55</v>
      </c>
      <c r="D521" s="18" t="s">
        <v>41</v>
      </c>
      <c r="E521" s="2">
        <v>24.2439627534182</v>
      </c>
      <c r="F521" s="2">
        <v>24.0928144853875</v>
      </c>
      <c r="G521" s="3">
        <f t="shared" si="1"/>
        <v>-0.006273582861</v>
      </c>
      <c r="H521" s="2">
        <v>20.7633333333333</v>
      </c>
      <c r="I521" s="2">
        <v>16.8066666666667</v>
      </c>
      <c r="J521" s="3">
        <f t="shared" si="2"/>
        <v>0.2354224514</v>
      </c>
      <c r="K521" s="2">
        <v>26.2</v>
      </c>
      <c r="L521" s="2">
        <v>27.0766666666667</v>
      </c>
      <c r="M521" s="3">
        <f t="shared" si="3"/>
        <v>0.03237720054</v>
      </c>
      <c r="N521" s="2">
        <v>1.07282100895008</v>
      </c>
      <c r="O521" s="2">
        <v>1.65301430093121</v>
      </c>
      <c r="P521" s="3">
        <f t="shared" si="4"/>
        <v>0.3509910904</v>
      </c>
      <c r="Q521" s="4">
        <v>0.0442510582886792</v>
      </c>
      <c r="R521" s="4">
        <v>0.0686102614509307</v>
      </c>
      <c r="S521" s="3">
        <f t="shared" si="5"/>
        <v>0.3550373173</v>
      </c>
      <c r="W521" s="3"/>
    </row>
    <row r="522" ht="12.75" customHeight="1">
      <c r="A522" s="18" t="s">
        <v>101</v>
      </c>
      <c r="B522" s="18" t="s">
        <v>60</v>
      </c>
      <c r="C522" s="18" t="s">
        <v>55</v>
      </c>
      <c r="D522" s="18" t="s">
        <v>41</v>
      </c>
      <c r="E522" s="2">
        <v>24.3763602074493</v>
      </c>
      <c r="F522" s="2">
        <v>24.2182168572639</v>
      </c>
      <c r="G522" s="3">
        <f t="shared" si="1"/>
        <v>-0.006529933691</v>
      </c>
      <c r="H522" s="2">
        <v>21.0666666666667</v>
      </c>
      <c r="I522" s="2">
        <v>16.21</v>
      </c>
      <c r="J522" s="3">
        <f t="shared" si="2"/>
        <v>0.2996092947</v>
      </c>
      <c r="K522" s="2">
        <v>26.3333333333333</v>
      </c>
      <c r="L522" s="2">
        <v>27.09</v>
      </c>
      <c r="M522" s="3">
        <f t="shared" si="3"/>
        <v>0.02793158607</v>
      </c>
      <c r="N522" s="2">
        <v>1.11627254065395</v>
      </c>
      <c r="O522" s="2">
        <v>1.69334011952031</v>
      </c>
      <c r="P522" s="3">
        <f t="shared" si="4"/>
        <v>0.3407865745</v>
      </c>
      <c r="Q522" s="4">
        <v>0.0457932411218973</v>
      </c>
      <c r="R522" s="4">
        <v>0.0699200989693185</v>
      </c>
      <c r="S522" s="3">
        <f t="shared" si="5"/>
        <v>0.345063268</v>
      </c>
      <c r="W522" s="3"/>
    </row>
    <row r="523" ht="12.75" customHeight="1">
      <c r="A523" s="18" t="s">
        <v>101</v>
      </c>
      <c r="B523" s="18" t="s">
        <v>61</v>
      </c>
      <c r="C523" s="18" t="s">
        <v>55</v>
      </c>
      <c r="D523" s="18" t="s">
        <v>41</v>
      </c>
      <c r="E523" s="2">
        <v>24.4402923149458</v>
      </c>
      <c r="F523" s="2">
        <v>24.2865904277848</v>
      </c>
      <c r="G523" s="3">
        <f t="shared" si="1"/>
        <v>-0.00632867292</v>
      </c>
      <c r="H523" s="2">
        <v>21.03</v>
      </c>
      <c r="I523" s="2">
        <v>11.2233333333333</v>
      </c>
      <c r="J523" s="3">
        <f t="shared" si="2"/>
        <v>0.8737748738</v>
      </c>
      <c r="K523" s="2">
        <v>26.3866666666667</v>
      </c>
      <c r="L523" s="2">
        <v>27.1633333333333</v>
      </c>
      <c r="M523" s="3">
        <f t="shared" si="3"/>
        <v>0.02859246533</v>
      </c>
      <c r="N523" s="2">
        <v>1.04083317031673</v>
      </c>
      <c r="O523" s="2">
        <v>1.66094369245607</v>
      </c>
      <c r="P523" s="3">
        <f t="shared" si="4"/>
        <v>0.3733483109</v>
      </c>
      <c r="Q523" s="4">
        <v>0.042586772568192</v>
      </c>
      <c r="R523" s="4">
        <v>0.0683893318576282</v>
      </c>
      <c r="S523" s="3">
        <f t="shared" si="5"/>
        <v>0.3772892436</v>
      </c>
      <c r="W523" s="3"/>
    </row>
    <row r="524" ht="12.75" customHeight="1">
      <c r="A524" s="18" t="s">
        <v>101</v>
      </c>
      <c r="B524" s="18" t="s">
        <v>64</v>
      </c>
      <c r="C524" s="18" t="s">
        <v>55</v>
      </c>
      <c r="D524" s="18" t="s">
        <v>41</v>
      </c>
      <c r="E524" s="2">
        <v>24.3826449787836</v>
      </c>
      <c r="F524" s="2">
        <v>24.1907327403643</v>
      </c>
      <c r="G524" s="3">
        <f t="shared" si="1"/>
        <v>-0.007933295799</v>
      </c>
      <c r="H524" s="2">
        <v>20.37</v>
      </c>
      <c r="I524" s="2">
        <v>11.21</v>
      </c>
      <c r="J524" s="3">
        <f t="shared" si="2"/>
        <v>0.8171275647</v>
      </c>
      <c r="K524" s="2">
        <v>26.3366666666667</v>
      </c>
      <c r="L524" s="2">
        <v>26.8733333333333</v>
      </c>
      <c r="M524" s="3">
        <f t="shared" si="3"/>
        <v>0.01997023071</v>
      </c>
      <c r="N524" s="2">
        <v>1.12971688628392</v>
      </c>
      <c r="O524" s="2">
        <v>1.82166236940554</v>
      </c>
      <c r="P524" s="3">
        <f t="shared" si="4"/>
        <v>0.3798428813</v>
      </c>
      <c r="Q524" s="4">
        <v>0.0463328276020479</v>
      </c>
      <c r="R524" s="4">
        <v>0.0753041418363466</v>
      </c>
      <c r="S524" s="3">
        <f t="shared" si="5"/>
        <v>0.3847240474</v>
      </c>
      <c r="W524" s="3"/>
    </row>
    <row r="525" ht="12.75" customHeight="1">
      <c r="A525" s="18" t="s">
        <v>101</v>
      </c>
      <c r="B525" s="18" t="s">
        <v>65</v>
      </c>
      <c r="C525" s="18" t="s">
        <v>55</v>
      </c>
      <c r="D525" s="18" t="s">
        <v>41</v>
      </c>
      <c r="E525" s="2">
        <v>24.4032483474976</v>
      </c>
      <c r="F525" s="2">
        <v>24.2200848176421</v>
      </c>
      <c r="G525" s="3">
        <f t="shared" si="1"/>
        <v>-0.007562464427</v>
      </c>
      <c r="H525" s="2">
        <v>20.7733333333333</v>
      </c>
      <c r="I525" s="2">
        <v>13.4833333333333</v>
      </c>
      <c r="J525" s="3">
        <f t="shared" si="2"/>
        <v>0.5406674907</v>
      </c>
      <c r="K525" s="2">
        <v>26.3733333333333</v>
      </c>
      <c r="L525" s="2">
        <v>26.89</v>
      </c>
      <c r="M525" s="3">
        <f t="shared" si="3"/>
        <v>0.01921408206</v>
      </c>
      <c r="N525" s="2">
        <v>0.918155893590094</v>
      </c>
      <c r="O525" s="2">
        <v>1.665872685575</v>
      </c>
      <c r="P525" s="3">
        <f t="shared" si="4"/>
        <v>0.4488438993</v>
      </c>
      <c r="Q525" s="4">
        <v>0.0376243310118279</v>
      </c>
      <c r="R525" s="4">
        <v>0.0687806297177607</v>
      </c>
      <c r="S525" s="3">
        <f t="shared" si="5"/>
        <v>0.4529807132</v>
      </c>
      <c r="W525" s="3"/>
    </row>
    <row r="526" ht="12.75" customHeight="1">
      <c r="A526" s="18" t="s">
        <v>101</v>
      </c>
      <c r="B526" s="18" t="s">
        <v>66</v>
      </c>
      <c r="C526" s="18" t="s">
        <v>55</v>
      </c>
      <c r="D526" s="18" t="s">
        <v>41</v>
      </c>
      <c r="E526" s="2">
        <v>24.4912517680339</v>
      </c>
      <c r="F526" s="2">
        <v>24.3254066073698</v>
      </c>
      <c r="G526" s="3">
        <f t="shared" si="1"/>
        <v>-0.006817775478</v>
      </c>
      <c r="H526" s="2">
        <v>20.5</v>
      </c>
      <c r="I526" s="2">
        <v>17.2633333333333</v>
      </c>
      <c r="J526" s="3">
        <f t="shared" si="2"/>
        <v>0.187487932</v>
      </c>
      <c r="K526" s="2">
        <v>26.42</v>
      </c>
      <c r="L526" s="2">
        <v>26.9366666666667</v>
      </c>
      <c r="M526" s="3">
        <f t="shared" si="3"/>
        <v>0.01918079446</v>
      </c>
      <c r="N526" s="2">
        <v>1.03187139224794</v>
      </c>
      <c r="O526" s="2">
        <v>1.64513450088636</v>
      </c>
      <c r="P526" s="3">
        <f t="shared" si="4"/>
        <v>0.3727738421</v>
      </c>
      <c r="Q526" s="4">
        <v>0.0421322438730852</v>
      </c>
      <c r="R526" s="4">
        <v>0.067630298125744</v>
      </c>
      <c r="S526" s="3">
        <f t="shared" si="5"/>
        <v>0.3770211719</v>
      </c>
      <c r="W526" s="3"/>
    </row>
    <row r="527" ht="12.75" customHeight="1">
      <c r="A527" s="18" t="s">
        <v>101</v>
      </c>
      <c r="B527" s="18" t="s">
        <v>59</v>
      </c>
      <c r="C527" s="18" t="s">
        <v>62</v>
      </c>
      <c r="D527" s="18" t="s">
        <v>63</v>
      </c>
      <c r="E527" s="2">
        <v>499.151296558227</v>
      </c>
      <c r="F527" s="2">
        <v>500.988250741211</v>
      </c>
      <c r="G527" s="3">
        <f t="shared" si="1"/>
        <v>0.003666661205</v>
      </c>
      <c r="H527" s="2">
        <v>430.733333333333</v>
      </c>
      <c r="I527" s="2">
        <v>334.436666666667</v>
      </c>
      <c r="J527" s="3">
        <f t="shared" si="2"/>
        <v>0.2879369288</v>
      </c>
      <c r="K527" s="2">
        <v>594.966666666667</v>
      </c>
      <c r="L527" s="2">
        <v>798.566666666667</v>
      </c>
      <c r="M527" s="3">
        <f t="shared" si="3"/>
        <v>0.2549567976</v>
      </c>
      <c r="N527" s="2">
        <v>32.7274936585656</v>
      </c>
      <c r="O527" s="2">
        <v>49.1126965864419</v>
      </c>
      <c r="P527" s="3">
        <f t="shared" si="4"/>
        <v>0.3336245832</v>
      </c>
      <c r="Q527" s="4">
        <v>0.0655662799720842</v>
      </c>
      <c r="R527" s="4">
        <v>0.0980316335039389</v>
      </c>
      <c r="S527" s="3">
        <f t="shared" si="5"/>
        <v>0.3311722183</v>
      </c>
      <c r="W527" s="3"/>
    </row>
    <row r="528" ht="12.75" customHeight="1">
      <c r="A528" s="18" t="s">
        <v>101</v>
      </c>
      <c r="B528" s="18" t="s">
        <v>60</v>
      </c>
      <c r="C528" s="18" t="s">
        <v>62</v>
      </c>
      <c r="D528" s="18" t="s">
        <v>63</v>
      </c>
      <c r="E528" s="2">
        <v>493.255752003772</v>
      </c>
      <c r="F528" s="2">
        <v>494.80136806438</v>
      </c>
      <c r="G528" s="3">
        <f t="shared" si="1"/>
        <v>0.00312371016</v>
      </c>
      <c r="H528" s="2">
        <v>407.5</v>
      </c>
      <c r="I528" s="2">
        <v>320.826666666667</v>
      </c>
      <c r="J528" s="3">
        <f t="shared" si="2"/>
        <v>0.270156263</v>
      </c>
      <c r="K528" s="2">
        <v>592.0</v>
      </c>
      <c r="L528" s="2">
        <v>758.3</v>
      </c>
      <c r="M528" s="3">
        <f t="shared" si="3"/>
        <v>0.2193063431</v>
      </c>
      <c r="N528" s="2">
        <v>39.475674377521</v>
      </c>
      <c r="O528" s="2">
        <v>56.4869007723878</v>
      </c>
      <c r="P528" s="3">
        <f t="shared" si="4"/>
        <v>0.3011534739</v>
      </c>
      <c r="Q528" s="4">
        <v>0.0800308444800845</v>
      </c>
      <c r="R528" s="4">
        <v>0.114160761101692</v>
      </c>
      <c r="S528" s="3">
        <f t="shared" si="5"/>
        <v>0.2989636395</v>
      </c>
      <c r="W528" s="3"/>
    </row>
    <row r="529" ht="12.75" customHeight="1">
      <c r="A529" s="18" t="s">
        <v>101</v>
      </c>
      <c r="B529" s="18" t="s">
        <v>61</v>
      </c>
      <c r="C529" s="18" t="s">
        <v>62</v>
      </c>
      <c r="D529" s="18" t="s">
        <v>63</v>
      </c>
      <c r="E529" s="2">
        <v>477.556600660066</v>
      </c>
      <c r="F529" s="2">
        <v>478.668805590851</v>
      </c>
      <c r="G529" s="3">
        <f t="shared" si="1"/>
        <v>0.002323537523</v>
      </c>
      <c r="H529" s="2">
        <v>406.333333333333</v>
      </c>
      <c r="I529" s="2">
        <v>329.9</v>
      </c>
      <c r="J529" s="3">
        <f t="shared" si="2"/>
        <v>0.2316863696</v>
      </c>
      <c r="K529" s="2">
        <v>562.233333333333</v>
      </c>
      <c r="L529" s="2">
        <v>676.066666666667</v>
      </c>
      <c r="M529" s="3">
        <f t="shared" si="3"/>
        <v>0.1683758998</v>
      </c>
      <c r="N529" s="2">
        <v>33.973925729725</v>
      </c>
      <c r="O529" s="2">
        <v>47.797760827006</v>
      </c>
      <c r="P529" s="3">
        <f t="shared" si="4"/>
        <v>0.2892151192</v>
      </c>
      <c r="Q529" s="4">
        <v>0.0711411499344101</v>
      </c>
      <c r="R529" s="4">
        <v>0.0998556000907688</v>
      </c>
      <c r="S529" s="3">
        <f t="shared" si="5"/>
        <v>0.2875597376</v>
      </c>
      <c r="W529" s="3"/>
    </row>
    <row r="530" ht="12.75" customHeight="1">
      <c r="A530" s="18" t="s">
        <v>101</v>
      </c>
      <c r="B530" s="18" t="s">
        <v>64</v>
      </c>
      <c r="C530" s="18" t="s">
        <v>62</v>
      </c>
      <c r="D530" s="18" t="s">
        <v>63</v>
      </c>
      <c r="E530" s="2">
        <v>456.139603960396</v>
      </c>
      <c r="F530" s="2">
        <v>457.760906395595</v>
      </c>
      <c r="G530" s="3">
        <f t="shared" si="1"/>
        <v>0.00354181061</v>
      </c>
      <c r="H530" s="2">
        <v>368.433333333333</v>
      </c>
      <c r="I530" s="2">
        <v>322.933333333333</v>
      </c>
      <c r="J530" s="3">
        <f t="shared" si="2"/>
        <v>0.1408959538</v>
      </c>
      <c r="K530" s="2">
        <v>553.1</v>
      </c>
      <c r="L530" s="2">
        <v>688.566666666667</v>
      </c>
      <c r="M530" s="3">
        <f t="shared" si="3"/>
        <v>0.1967371835</v>
      </c>
      <c r="N530" s="2">
        <v>44.259657046386</v>
      </c>
      <c r="O530" s="2">
        <v>57.8689388407386</v>
      </c>
      <c r="P530" s="3">
        <f t="shared" si="4"/>
        <v>0.2351742069</v>
      </c>
      <c r="Q530" s="4">
        <v>0.0970309454870943</v>
      </c>
      <c r="R530" s="4">
        <v>0.126417389585314</v>
      </c>
      <c r="S530" s="3">
        <f t="shared" si="5"/>
        <v>0.2324557104</v>
      </c>
      <c r="W530" s="3"/>
    </row>
    <row r="531" ht="12.75" customHeight="1">
      <c r="A531" s="18" t="s">
        <v>101</v>
      </c>
      <c r="B531" s="18" t="s">
        <v>65</v>
      </c>
      <c r="C531" s="18" t="s">
        <v>62</v>
      </c>
      <c r="D531" s="18" t="s">
        <v>63</v>
      </c>
      <c r="E531" s="2">
        <v>432.18059490085</v>
      </c>
      <c r="F531" s="2">
        <v>435.510407124682</v>
      </c>
      <c r="G531" s="3">
        <f t="shared" si="1"/>
        <v>0.007645769583</v>
      </c>
      <c r="H531" s="2">
        <v>360.433333333333</v>
      </c>
      <c r="I531" s="2">
        <v>330.033333333333</v>
      </c>
      <c r="J531" s="3">
        <f t="shared" si="2"/>
        <v>0.09211190789</v>
      </c>
      <c r="K531" s="2">
        <v>538.733333333333</v>
      </c>
      <c r="L531" s="2">
        <v>698.9</v>
      </c>
      <c r="M531" s="3">
        <f t="shared" si="3"/>
        <v>0.2291696475</v>
      </c>
      <c r="N531" s="2">
        <v>46.0330499309981</v>
      </c>
      <c r="O531" s="2">
        <v>58.4666433937154</v>
      </c>
      <c r="P531" s="3">
        <f t="shared" si="4"/>
        <v>0.2126613183</v>
      </c>
      <c r="Q531" s="4">
        <v>0.106513458665489</v>
      </c>
      <c r="R531" s="4">
        <v>0.134248556262347</v>
      </c>
      <c r="S531" s="3">
        <f t="shared" si="5"/>
        <v>0.2065951275</v>
      </c>
      <c r="W531" s="3"/>
    </row>
    <row r="532" ht="12.75" customHeight="1">
      <c r="A532" s="18" t="s">
        <v>101</v>
      </c>
      <c r="B532" s="18" t="s">
        <v>66</v>
      </c>
      <c r="C532" s="18" t="s">
        <v>62</v>
      </c>
      <c r="D532" s="18" t="s">
        <v>63</v>
      </c>
      <c r="E532" s="2">
        <v>453.324186704385</v>
      </c>
      <c r="F532" s="2">
        <v>454.675667090216</v>
      </c>
      <c r="G532" s="3">
        <f t="shared" si="1"/>
        <v>0.002972405351</v>
      </c>
      <c r="H532" s="2">
        <v>368.966666666667</v>
      </c>
      <c r="I532" s="2">
        <v>309.666666666667</v>
      </c>
      <c r="J532" s="3">
        <f t="shared" si="2"/>
        <v>0.1914962325</v>
      </c>
      <c r="K532" s="2">
        <v>543.7</v>
      </c>
      <c r="L532" s="2">
        <v>659.85</v>
      </c>
      <c r="M532" s="3">
        <f t="shared" si="3"/>
        <v>0.1760248541</v>
      </c>
      <c r="N532" s="2">
        <v>41.2425554897852</v>
      </c>
      <c r="O532" s="2">
        <v>54.9162655301678</v>
      </c>
      <c r="P532" s="3">
        <f t="shared" si="4"/>
        <v>0.2489919864</v>
      </c>
      <c r="Q532" s="4">
        <v>0.0909780609537159</v>
      </c>
      <c r="R532" s="4">
        <v>0.12078118427057</v>
      </c>
      <c r="S532" s="3">
        <f t="shared" si="5"/>
        <v>0.2467530311</v>
      </c>
      <c r="W532" s="3"/>
    </row>
    <row r="533" ht="12.75" customHeight="1">
      <c r="A533" s="18" t="s">
        <v>101</v>
      </c>
      <c r="B533" s="18" t="s">
        <v>59</v>
      </c>
      <c r="C533" s="18" t="s">
        <v>67</v>
      </c>
      <c r="D533" s="18" t="s">
        <v>68</v>
      </c>
      <c r="E533" s="2">
        <v>0.157832469775475</v>
      </c>
      <c r="F533" s="2">
        <v>0.158030495552732</v>
      </c>
      <c r="G533" s="3">
        <f t="shared" si="1"/>
        <v>0.001253085846</v>
      </c>
      <c r="H533" s="2">
        <v>0.15</v>
      </c>
      <c r="I533" s="2">
        <v>0.15</v>
      </c>
      <c r="J533" s="3">
        <f t="shared" si="2"/>
        <v>0</v>
      </c>
      <c r="K533" s="2">
        <v>0.163333333333333</v>
      </c>
      <c r="L533" s="2">
        <v>0.176666666666667</v>
      </c>
      <c r="M533" s="3">
        <f t="shared" si="3"/>
        <v>0.07547169811</v>
      </c>
      <c r="N533" s="2">
        <v>0.00382566094005763</v>
      </c>
      <c r="O533" s="2">
        <v>0.00406383563913053</v>
      </c>
      <c r="P533" s="3">
        <f t="shared" si="4"/>
        <v>0.05860834941</v>
      </c>
      <c r="Q533" s="4">
        <v>0.0242387446987292</v>
      </c>
      <c r="R533" s="4">
        <v>0.0257155153814885</v>
      </c>
      <c r="S533" s="3">
        <f t="shared" si="5"/>
        <v>0.0574272248</v>
      </c>
      <c r="W533" s="3"/>
    </row>
    <row r="534" ht="12.75" customHeight="1">
      <c r="A534" s="18" t="s">
        <v>101</v>
      </c>
      <c r="B534" s="18" t="s">
        <v>60</v>
      </c>
      <c r="C534" s="18" t="s">
        <v>67</v>
      </c>
      <c r="D534" s="18" t="s">
        <v>68</v>
      </c>
      <c r="E534" s="2">
        <v>0.156562364189483</v>
      </c>
      <c r="F534" s="2">
        <v>0.156874205844981</v>
      </c>
      <c r="G534" s="3">
        <f t="shared" si="1"/>
        <v>0.001987845317</v>
      </c>
      <c r="H534" s="2">
        <v>0.15</v>
      </c>
      <c r="I534" s="2">
        <v>0.15</v>
      </c>
      <c r="J534" s="3">
        <f t="shared" si="2"/>
        <v>0</v>
      </c>
      <c r="K534" s="2">
        <v>0.163333333333333</v>
      </c>
      <c r="L534" s="2">
        <v>0.186666666666667</v>
      </c>
      <c r="M534" s="3">
        <f t="shared" si="3"/>
        <v>0.125</v>
      </c>
      <c r="N534" s="2">
        <v>0.00414638059469164</v>
      </c>
      <c r="O534" s="2">
        <v>0.00460167572530908</v>
      </c>
      <c r="P534" s="3">
        <f t="shared" si="4"/>
        <v>0.09894115922</v>
      </c>
      <c r="Q534" s="4">
        <v>0.0264838910434017</v>
      </c>
      <c r="R534" s="4">
        <v>0.0293335395740988</v>
      </c>
      <c r="S534" s="3">
        <f t="shared" si="5"/>
        <v>0.09714642597</v>
      </c>
      <c r="W534" s="3"/>
    </row>
    <row r="535" ht="12.75" customHeight="1">
      <c r="A535" s="18" t="s">
        <v>101</v>
      </c>
      <c r="B535" s="18" t="s">
        <v>61</v>
      </c>
      <c r="C535" s="18" t="s">
        <v>67</v>
      </c>
      <c r="D535" s="18" t="s">
        <v>68</v>
      </c>
      <c r="E535" s="2">
        <v>0.16</v>
      </c>
      <c r="F535" s="2">
        <v>0.16007623888183</v>
      </c>
      <c r="G535" s="3">
        <f t="shared" si="1"/>
        <v>0.000476266074</v>
      </c>
      <c r="H535" s="2">
        <v>0.16</v>
      </c>
      <c r="I535" s="2">
        <v>0.15</v>
      </c>
      <c r="J535" s="3">
        <f t="shared" si="2"/>
        <v>0.06666666667</v>
      </c>
      <c r="K535" s="2">
        <v>0.16</v>
      </c>
      <c r="L535" s="2">
        <v>0.18</v>
      </c>
      <c r="M535" s="3">
        <f t="shared" si="3"/>
        <v>0.1111111111</v>
      </c>
      <c r="N535" s="2">
        <v>0.0</v>
      </c>
      <c r="O535" s="2">
        <v>0.00139462755086365</v>
      </c>
      <c r="P535" s="3">
        <f t="shared" si="4"/>
        <v>1</v>
      </c>
      <c r="Q535" s="4">
        <v>0.0</v>
      </c>
      <c r="R535" s="4">
        <v>0.00871227085672082</v>
      </c>
      <c r="S535" s="3">
        <f t="shared" si="5"/>
        <v>1</v>
      </c>
      <c r="W535" s="3"/>
    </row>
    <row r="536" ht="12.75" customHeight="1">
      <c r="A536" s="18" t="s">
        <v>101</v>
      </c>
      <c r="B536" s="18" t="s">
        <v>64</v>
      </c>
      <c r="C536" s="18" t="s">
        <v>67</v>
      </c>
      <c r="D536" s="18" t="s">
        <v>68</v>
      </c>
      <c r="E536" s="2">
        <v>0.156083009079118</v>
      </c>
      <c r="F536" s="2">
        <v>0.156137229987294</v>
      </c>
      <c r="G536" s="3">
        <f t="shared" si="1"/>
        <v>0.0003472644428</v>
      </c>
      <c r="H536" s="2">
        <v>0.15</v>
      </c>
      <c r="I536" s="2">
        <v>0.14</v>
      </c>
      <c r="J536" s="3">
        <f t="shared" si="2"/>
        <v>0.07142857143</v>
      </c>
      <c r="K536" s="2">
        <v>0.163333333333333</v>
      </c>
      <c r="L536" s="2">
        <v>0.193333333333333</v>
      </c>
      <c r="M536" s="3">
        <f t="shared" si="3"/>
        <v>0.1551724138</v>
      </c>
      <c r="N536" s="2">
        <v>0.00418435529798821</v>
      </c>
      <c r="O536" s="2">
        <v>0.00463411969779913</v>
      </c>
      <c r="P536" s="3">
        <f t="shared" si="4"/>
        <v>0.09705498113</v>
      </c>
      <c r="Q536" s="4">
        <v>0.0268085253012208</v>
      </c>
      <c r="R536" s="4">
        <v>0.0296797868014967</v>
      </c>
      <c r="S536" s="3">
        <f t="shared" si="5"/>
        <v>0.0967413115</v>
      </c>
      <c r="W536" s="3"/>
    </row>
    <row r="537" ht="12.75" customHeight="1">
      <c r="A537" s="18" t="s">
        <v>101</v>
      </c>
      <c r="B537" s="18" t="s">
        <v>65</v>
      </c>
      <c r="C537" s="18" t="s">
        <v>67</v>
      </c>
      <c r="D537" s="18" t="s">
        <v>68</v>
      </c>
      <c r="E537" s="2">
        <v>0.155317869415808</v>
      </c>
      <c r="F537" s="2">
        <v>0.155466497031383</v>
      </c>
      <c r="G537" s="3">
        <f t="shared" si="1"/>
        <v>0.0009560105773</v>
      </c>
      <c r="H537" s="2">
        <v>0.15</v>
      </c>
      <c r="I537" s="2">
        <v>0.146666666666667</v>
      </c>
      <c r="J537" s="3">
        <f t="shared" si="2"/>
        <v>0.02272727273</v>
      </c>
      <c r="K537" s="2">
        <v>0.163333333333333</v>
      </c>
      <c r="L537" s="2">
        <v>0.193333333333333</v>
      </c>
      <c r="M537" s="3">
        <f t="shared" si="3"/>
        <v>0.1551724138</v>
      </c>
      <c r="N537" s="2">
        <v>0.00383708240971072</v>
      </c>
      <c r="O537" s="2">
        <v>0.00429141178591249</v>
      </c>
      <c r="P537" s="3">
        <f t="shared" si="4"/>
        <v>0.1058694432</v>
      </c>
      <c r="Q537" s="4">
        <v>0.0247047067033756</v>
      </c>
      <c r="R537" s="4">
        <v>0.0276034506974594</v>
      </c>
      <c r="S537" s="3">
        <f t="shared" si="5"/>
        <v>0.1050138269</v>
      </c>
      <c r="W537" s="3"/>
    </row>
    <row r="538" ht="12.75" customHeight="1">
      <c r="A538" s="18" t="s">
        <v>101</v>
      </c>
      <c r="B538" s="18" t="s">
        <v>66</v>
      </c>
      <c r="C538" s="18" t="s">
        <v>67</v>
      </c>
      <c r="D538" s="18" t="s">
        <v>68</v>
      </c>
      <c r="E538" s="2">
        <v>0.159811651335961</v>
      </c>
      <c r="F538" s="2">
        <v>0.159847522236341</v>
      </c>
      <c r="G538" s="3">
        <f t="shared" si="1"/>
        <v>0.0002244069841</v>
      </c>
      <c r="H538" s="2">
        <v>0.156666666666667</v>
      </c>
      <c r="I538" s="2">
        <v>0.15</v>
      </c>
      <c r="J538" s="3">
        <f t="shared" si="2"/>
        <v>0.04444444444</v>
      </c>
      <c r="K538" s="2">
        <v>0.16</v>
      </c>
      <c r="L538" s="2">
        <v>0.173333333333333</v>
      </c>
      <c r="M538" s="3">
        <f t="shared" si="3"/>
        <v>0.07692307692</v>
      </c>
      <c r="N538" s="2">
        <v>7.70151331619362E-4</v>
      </c>
      <c r="O538" s="2">
        <v>0.00160555140338533</v>
      </c>
      <c r="P538" s="3">
        <f t="shared" si="4"/>
        <v>0.5203197294</v>
      </c>
      <c r="Q538" s="4">
        <v>0.0048191187887817</v>
      </c>
      <c r="R538" s="4">
        <v>0.0100442683184758</v>
      </c>
      <c r="S538" s="3">
        <f t="shared" si="5"/>
        <v>0.5202120616</v>
      </c>
      <c r="W538" s="3"/>
    </row>
    <row r="539" ht="12.75" customHeight="1">
      <c r="A539" s="18" t="s">
        <v>101</v>
      </c>
      <c r="B539" s="18" t="s">
        <v>59</v>
      </c>
      <c r="C539" s="18" t="s">
        <v>70</v>
      </c>
      <c r="D539" s="18" t="s">
        <v>41</v>
      </c>
      <c r="E539" s="2">
        <v>207.420346534653</v>
      </c>
      <c r="F539" s="2">
        <v>207.045783566285</v>
      </c>
      <c r="G539" s="3">
        <f t="shared" si="1"/>
        <v>-0.001809082812</v>
      </c>
      <c r="H539" s="2">
        <v>117.346666666667</v>
      </c>
      <c r="I539" s="2">
        <v>33.4433333333333</v>
      </c>
      <c r="J539" s="3">
        <f t="shared" si="2"/>
        <v>2.508820891</v>
      </c>
      <c r="K539" s="2">
        <v>302.423333333333</v>
      </c>
      <c r="L539" s="2">
        <v>316.493333333333</v>
      </c>
      <c r="M539" s="3">
        <f t="shared" si="3"/>
        <v>0.04445591271</v>
      </c>
      <c r="N539" s="2">
        <v>47.3153707929761</v>
      </c>
      <c r="O539" s="2">
        <v>55.8492507886705</v>
      </c>
      <c r="P539" s="3">
        <f t="shared" si="4"/>
        <v>0.1528020497</v>
      </c>
      <c r="Q539" s="4">
        <v>0.228113449733685</v>
      </c>
      <c r="R539" s="4">
        <v>0.269743482947048</v>
      </c>
      <c r="S539" s="3">
        <f t="shared" si="5"/>
        <v>0.1543319333</v>
      </c>
      <c r="W539" s="3"/>
    </row>
    <row r="540" ht="12.75" customHeight="1">
      <c r="A540" s="18" t="s">
        <v>101</v>
      </c>
      <c r="B540" s="18" t="s">
        <v>60</v>
      </c>
      <c r="C540" s="18" t="s">
        <v>70</v>
      </c>
      <c r="D540" s="18" t="s">
        <v>41</v>
      </c>
      <c r="E540" s="2">
        <v>204.118943894389</v>
      </c>
      <c r="F540" s="2">
        <v>203.49515459551</v>
      </c>
      <c r="G540" s="3">
        <f t="shared" si="1"/>
        <v>-0.003065376668</v>
      </c>
      <c r="H540" s="2">
        <v>110.27</v>
      </c>
      <c r="I540" s="2">
        <v>51.6533333333333</v>
      </c>
      <c r="J540" s="3">
        <f t="shared" si="2"/>
        <v>1.134808983</v>
      </c>
      <c r="K540" s="2">
        <v>301.603333333333</v>
      </c>
      <c r="L540" s="2">
        <v>315.32</v>
      </c>
      <c r="M540" s="3">
        <f t="shared" si="3"/>
        <v>0.04350078227</v>
      </c>
      <c r="N540" s="2">
        <v>49.4272965827828</v>
      </c>
      <c r="O540" s="2">
        <v>58.1726818650038</v>
      </c>
      <c r="P540" s="3">
        <f t="shared" si="4"/>
        <v>0.1503349167</v>
      </c>
      <c r="Q540" s="4">
        <v>0.242149482256563</v>
      </c>
      <c r="R540" s="4">
        <v>0.285867651151863</v>
      </c>
      <c r="S540" s="3">
        <f t="shared" si="5"/>
        <v>0.1529315007</v>
      </c>
      <c r="W540" s="3"/>
    </row>
    <row r="541" ht="12.75" customHeight="1">
      <c r="A541" s="18" t="s">
        <v>101</v>
      </c>
      <c r="B541" s="18" t="s">
        <v>61</v>
      </c>
      <c r="C541" s="18" t="s">
        <v>70</v>
      </c>
      <c r="D541" s="18" t="s">
        <v>41</v>
      </c>
      <c r="E541" s="2">
        <v>208.482578972183</v>
      </c>
      <c r="F541" s="2">
        <v>208.164595510377</v>
      </c>
      <c r="G541" s="3">
        <f t="shared" si="1"/>
        <v>-0.001527557849</v>
      </c>
      <c r="H541" s="2">
        <v>115.773333333333</v>
      </c>
      <c r="I541" s="2">
        <v>38.52</v>
      </c>
      <c r="J541" s="3">
        <f t="shared" si="2"/>
        <v>2.005538249</v>
      </c>
      <c r="K541" s="2">
        <v>303.976666666667</v>
      </c>
      <c r="L541" s="2">
        <v>325.556666666667</v>
      </c>
      <c r="M541" s="3">
        <f t="shared" si="3"/>
        <v>0.06628646319</v>
      </c>
      <c r="N541" s="2">
        <v>47.6499910505409</v>
      </c>
      <c r="O541" s="2">
        <v>56.5169529255039</v>
      </c>
      <c r="P541" s="3">
        <f t="shared" si="4"/>
        <v>0.1568903031</v>
      </c>
      <c r="Q541" s="4">
        <v>0.228556224148103</v>
      </c>
      <c r="R541" s="4">
        <v>0.271501274205327</v>
      </c>
      <c r="S541" s="3">
        <f t="shared" si="5"/>
        <v>0.1581762376</v>
      </c>
      <c r="W541" s="3"/>
    </row>
    <row r="542" ht="12.75" customHeight="1">
      <c r="A542" s="18" t="s">
        <v>101</v>
      </c>
      <c r="B542" s="18" t="s">
        <v>64</v>
      </c>
      <c r="C542" s="18" t="s">
        <v>70</v>
      </c>
      <c r="D542" s="18" t="s">
        <v>41</v>
      </c>
      <c r="E542" s="2">
        <v>209.900881659594</v>
      </c>
      <c r="F542" s="2">
        <v>209.24265141889</v>
      </c>
      <c r="G542" s="3">
        <f t="shared" si="1"/>
        <v>-0.003145774708</v>
      </c>
      <c r="H542" s="2">
        <v>116.586666666667</v>
      </c>
      <c r="I542" s="2">
        <v>45.7666666666667</v>
      </c>
      <c r="J542" s="3">
        <f t="shared" si="2"/>
        <v>1.547414421</v>
      </c>
      <c r="K542" s="2">
        <v>303.833333333333</v>
      </c>
      <c r="L542" s="2">
        <v>319.706666666667</v>
      </c>
      <c r="M542" s="3">
        <f t="shared" si="3"/>
        <v>0.04964967887</v>
      </c>
      <c r="N542" s="2">
        <v>49.6444287696193</v>
      </c>
      <c r="O542" s="2">
        <v>58.088568033562</v>
      </c>
      <c r="P542" s="3">
        <f t="shared" si="4"/>
        <v>0.1453666281</v>
      </c>
      <c r="Q542" s="4">
        <v>0.236513674345255</v>
      </c>
      <c r="R542" s="4">
        <v>0.277613419824586</v>
      </c>
      <c r="S542" s="3">
        <f t="shared" si="5"/>
        <v>0.1480466813</v>
      </c>
      <c r="W542" s="3"/>
    </row>
    <row r="543" ht="12.75" customHeight="1">
      <c r="A543" s="18" t="s">
        <v>101</v>
      </c>
      <c r="B543" s="18" t="s">
        <v>65</v>
      </c>
      <c r="C543" s="18" t="s">
        <v>70</v>
      </c>
      <c r="D543" s="18" t="s">
        <v>41</v>
      </c>
      <c r="E543" s="2">
        <v>206.77723796034</v>
      </c>
      <c r="F543" s="2">
        <v>206.487480916031</v>
      </c>
      <c r="G543" s="3">
        <f t="shared" si="1"/>
        <v>-0.001403266886</v>
      </c>
      <c r="H543" s="2">
        <v>117.19</v>
      </c>
      <c r="I543" s="2">
        <v>57.54</v>
      </c>
      <c r="J543" s="3">
        <f t="shared" si="2"/>
        <v>1.036670143</v>
      </c>
      <c r="K543" s="2">
        <v>303.283333333333</v>
      </c>
      <c r="L543" s="2">
        <v>315.82</v>
      </c>
      <c r="M543" s="3">
        <f t="shared" si="3"/>
        <v>0.0396956072</v>
      </c>
      <c r="N543" s="2">
        <v>48.3156395412004</v>
      </c>
      <c r="O543" s="2">
        <v>56.6517536156617</v>
      </c>
      <c r="P543" s="3">
        <f t="shared" si="4"/>
        <v>0.1471466202</v>
      </c>
      <c r="Q543" s="4">
        <v>0.233660339105929</v>
      </c>
      <c r="R543" s="4">
        <v>0.274359265580365</v>
      </c>
      <c r="S543" s="3">
        <f t="shared" si="5"/>
        <v>0.1483417241</v>
      </c>
      <c r="W543" s="3"/>
    </row>
    <row r="544" ht="12.75" customHeight="1">
      <c r="A544" s="18" t="s">
        <v>101</v>
      </c>
      <c r="B544" s="18" t="s">
        <v>66</v>
      </c>
      <c r="C544" s="18" t="s">
        <v>70</v>
      </c>
      <c r="D544" s="18" t="s">
        <v>41</v>
      </c>
      <c r="E544" s="2">
        <v>212.567515322961</v>
      </c>
      <c r="F544" s="2">
        <v>212.124536213469</v>
      </c>
      <c r="G544" s="3">
        <f t="shared" si="1"/>
        <v>-0.002088297362</v>
      </c>
      <c r="H544" s="2">
        <v>118.2</v>
      </c>
      <c r="I544" s="2">
        <v>44.67</v>
      </c>
      <c r="J544" s="3">
        <f t="shared" si="2"/>
        <v>1.646071189</v>
      </c>
      <c r="K544" s="2">
        <v>307.15</v>
      </c>
      <c r="L544" s="2">
        <v>322.216666666667</v>
      </c>
      <c r="M544" s="3">
        <f t="shared" si="3"/>
        <v>0.04675942689</v>
      </c>
      <c r="N544" s="2">
        <v>47.7411386857482</v>
      </c>
      <c r="O544" s="2">
        <v>56.3248156743619</v>
      </c>
      <c r="P544" s="3">
        <f t="shared" si="4"/>
        <v>0.1523960067</v>
      </c>
      <c r="Q544" s="4">
        <v>0.22459282460546</v>
      </c>
      <c r="R544" s="4">
        <v>0.265527112892212</v>
      </c>
      <c r="S544" s="3">
        <f t="shared" si="5"/>
        <v>0.1541623672</v>
      </c>
      <c r="W544" s="3"/>
    </row>
    <row r="545" ht="12.75" customHeight="1">
      <c r="A545" s="18" t="s">
        <v>101</v>
      </c>
      <c r="B545" s="18" t="s">
        <v>59</v>
      </c>
      <c r="C545" s="18" t="s">
        <v>71</v>
      </c>
      <c r="D545" s="18" t="s">
        <v>68</v>
      </c>
      <c r="E545" s="2">
        <v>0.15</v>
      </c>
      <c r="F545" s="2">
        <v>0.150194832698009</v>
      </c>
      <c r="G545" s="3">
        <f t="shared" si="1"/>
        <v>0.001297199741</v>
      </c>
      <c r="H545" s="2">
        <v>0.15</v>
      </c>
      <c r="I545" s="2">
        <v>0.15</v>
      </c>
      <c r="J545" s="3">
        <f t="shared" si="2"/>
        <v>0</v>
      </c>
      <c r="K545" s="2">
        <v>0.15</v>
      </c>
      <c r="L545" s="2">
        <v>0.18</v>
      </c>
      <c r="M545" s="3">
        <f t="shared" si="3"/>
        <v>0.1666666667</v>
      </c>
      <c r="N545" s="2">
        <v>0.0</v>
      </c>
      <c r="O545" s="2">
        <v>0.00183158336083364</v>
      </c>
      <c r="P545" s="3">
        <f t="shared" si="4"/>
        <v>1</v>
      </c>
      <c r="Q545" s="4">
        <v>0.0</v>
      </c>
      <c r="R545" s="4">
        <v>0.0121947162091544</v>
      </c>
      <c r="S545" s="3">
        <f t="shared" si="5"/>
        <v>1</v>
      </c>
      <c r="W545" s="3"/>
    </row>
    <row r="546" ht="12.75" customHeight="1">
      <c r="A546" s="18" t="s">
        <v>101</v>
      </c>
      <c r="B546" s="18" t="s">
        <v>60</v>
      </c>
      <c r="C546" s="18" t="s">
        <v>71</v>
      </c>
      <c r="D546" s="18" t="s">
        <v>68</v>
      </c>
      <c r="E546" s="2">
        <v>0.15</v>
      </c>
      <c r="F546" s="2">
        <v>0.150296484540449</v>
      </c>
      <c r="G546" s="3">
        <f t="shared" si="1"/>
        <v>0.001972664506</v>
      </c>
      <c r="H546" s="2">
        <v>0.15</v>
      </c>
      <c r="I546" s="2">
        <v>0.14</v>
      </c>
      <c r="J546" s="3">
        <f t="shared" si="2"/>
        <v>0.07142857143</v>
      </c>
      <c r="K546" s="2">
        <v>0.15</v>
      </c>
      <c r="L546" s="2">
        <v>0.18</v>
      </c>
      <c r="M546" s="3">
        <f t="shared" si="3"/>
        <v>0.1666666667</v>
      </c>
      <c r="N546" s="2">
        <v>0.0</v>
      </c>
      <c r="O546" s="2">
        <v>0.00241851607936772</v>
      </c>
      <c r="P546" s="3">
        <f t="shared" si="4"/>
        <v>1</v>
      </c>
      <c r="Q546" s="4">
        <v>0.0</v>
      </c>
      <c r="R546" s="4">
        <v>0.0160916343902696</v>
      </c>
      <c r="S546" s="3">
        <f t="shared" si="5"/>
        <v>1</v>
      </c>
      <c r="W546" s="3"/>
    </row>
    <row r="547" ht="12.75" customHeight="1">
      <c r="A547" s="18" t="s">
        <v>101</v>
      </c>
      <c r="B547" s="18" t="s">
        <v>61</v>
      </c>
      <c r="C547" s="18" t="s">
        <v>71</v>
      </c>
      <c r="D547" s="18" t="s">
        <v>68</v>
      </c>
      <c r="E547" s="2">
        <v>0.155787401574803</v>
      </c>
      <c r="F547" s="2">
        <v>0.156137229987294</v>
      </c>
      <c r="G547" s="3">
        <f t="shared" si="1"/>
        <v>0.002240518885</v>
      </c>
      <c r="H547" s="2">
        <v>0.15</v>
      </c>
      <c r="I547" s="2">
        <v>0.15</v>
      </c>
      <c r="J547" s="3">
        <f t="shared" si="2"/>
        <v>0</v>
      </c>
      <c r="K547" s="2">
        <v>0.16</v>
      </c>
      <c r="L547" s="2">
        <v>0.21</v>
      </c>
      <c r="M547" s="3">
        <f t="shared" si="3"/>
        <v>0.2380952381</v>
      </c>
      <c r="N547" s="2">
        <v>0.00299895420269058</v>
      </c>
      <c r="O547" s="2">
        <v>0.00389127418279285</v>
      </c>
      <c r="P547" s="3">
        <f t="shared" si="4"/>
        <v>0.2293130574</v>
      </c>
      <c r="Q547" s="4">
        <v>0.0192502999111298</v>
      </c>
      <c r="R547" s="4">
        <v>0.0249221417794432</v>
      </c>
      <c r="S547" s="3">
        <f t="shared" si="5"/>
        <v>0.2275824413</v>
      </c>
      <c r="W547" s="3"/>
    </row>
    <row r="548" ht="12.75" customHeight="1">
      <c r="A548" s="18" t="s">
        <v>101</v>
      </c>
      <c r="B548" s="18" t="s">
        <v>64</v>
      </c>
      <c r="C548" s="18" t="s">
        <v>71</v>
      </c>
      <c r="D548" s="18" t="s">
        <v>68</v>
      </c>
      <c r="E548" s="2">
        <v>0.15</v>
      </c>
      <c r="F548" s="2">
        <v>0.14994917407878</v>
      </c>
      <c r="G548" s="3">
        <f t="shared" si="1"/>
        <v>-0.0003389543259</v>
      </c>
      <c r="H548" s="2">
        <v>0.15</v>
      </c>
      <c r="I548" s="2">
        <v>0.13</v>
      </c>
      <c r="J548" s="3">
        <f t="shared" si="2"/>
        <v>0.1538461538</v>
      </c>
      <c r="K548" s="2">
        <v>0.15</v>
      </c>
      <c r="L548" s="2">
        <v>0.173333333333333</v>
      </c>
      <c r="M548" s="3">
        <f t="shared" si="3"/>
        <v>0.1346153846</v>
      </c>
      <c r="N548" s="2">
        <v>0.0</v>
      </c>
      <c r="O548" s="2">
        <v>0.00166376773621269</v>
      </c>
      <c r="P548" s="3">
        <f t="shared" si="4"/>
        <v>1</v>
      </c>
      <c r="Q548" s="4">
        <v>0.0</v>
      </c>
      <c r="R548" s="4">
        <v>0.0110955445165612</v>
      </c>
      <c r="S548" s="3">
        <f t="shared" si="5"/>
        <v>1</v>
      </c>
      <c r="W548" s="3"/>
    </row>
    <row r="549" ht="12.75" customHeight="1">
      <c r="A549" s="18" t="s">
        <v>101</v>
      </c>
      <c r="B549" s="18" t="s">
        <v>65</v>
      </c>
      <c r="C549" s="18" t="s">
        <v>71</v>
      </c>
      <c r="D549" s="18" t="s">
        <v>68</v>
      </c>
      <c r="E549" s="2">
        <v>0.15</v>
      </c>
      <c r="F549" s="2">
        <v>0.150122985581001</v>
      </c>
      <c r="G549" s="3">
        <f t="shared" si="1"/>
        <v>0.0008192321817</v>
      </c>
      <c r="H549" s="2">
        <v>0.15</v>
      </c>
      <c r="I549" s="2">
        <v>0.14</v>
      </c>
      <c r="J549" s="3">
        <f t="shared" si="2"/>
        <v>0.07142857143</v>
      </c>
      <c r="K549" s="2">
        <v>0.15</v>
      </c>
      <c r="L549" s="2">
        <v>0.183333333333333</v>
      </c>
      <c r="M549" s="3">
        <f t="shared" si="3"/>
        <v>0.1818181818</v>
      </c>
      <c r="N549" s="2">
        <v>0.0</v>
      </c>
      <c r="O549" s="2">
        <v>0.00181185068588185</v>
      </c>
      <c r="P549" s="3">
        <f t="shared" si="4"/>
        <v>1</v>
      </c>
      <c r="Q549" s="4">
        <v>0.0</v>
      </c>
      <c r="R549" s="4">
        <v>0.012069109063277</v>
      </c>
      <c r="S549" s="3">
        <f t="shared" si="5"/>
        <v>1</v>
      </c>
      <c r="W549" s="3"/>
    </row>
    <row r="550" ht="12.75" customHeight="1">
      <c r="A550" s="18" t="s">
        <v>101</v>
      </c>
      <c r="B550" s="18" t="s">
        <v>66</v>
      </c>
      <c r="C550" s="18" t="s">
        <v>71</v>
      </c>
      <c r="D550" s="18" t="s">
        <v>68</v>
      </c>
      <c r="E550" s="2">
        <v>0.155576576576577</v>
      </c>
      <c r="F550" s="2">
        <v>0.156459127488352</v>
      </c>
      <c r="G550" s="3">
        <f t="shared" si="1"/>
        <v>0.005640776131</v>
      </c>
      <c r="H550" s="2">
        <v>0.15</v>
      </c>
      <c r="I550" s="2">
        <v>0.146666666666667</v>
      </c>
      <c r="J550" s="3">
        <f t="shared" si="2"/>
        <v>0.02272727273</v>
      </c>
      <c r="K550" s="2">
        <v>0.16</v>
      </c>
      <c r="L550" s="2">
        <v>0.21</v>
      </c>
      <c r="M550" s="3">
        <f t="shared" si="3"/>
        <v>0.2380952381</v>
      </c>
      <c r="N550" s="2">
        <v>0.00323225051378199</v>
      </c>
      <c r="O550" s="2">
        <v>0.00638279110198732</v>
      </c>
      <c r="P550" s="3">
        <f t="shared" si="4"/>
        <v>0.493599201</v>
      </c>
      <c r="Q550" s="4">
        <v>0.0207759457426487</v>
      </c>
      <c r="R550" s="4">
        <v>0.0407952620243423</v>
      </c>
      <c r="S550" s="3">
        <f t="shared" si="5"/>
        <v>0.4907265032</v>
      </c>
      <c r="W550" s="3"/>
    </row>
    <row r="551" ht="12.75" customHeight="1">
      <c r="A551" s="18" t="s">
        <v>101</v>
      </c>
      <c r="B551" s="18" t="s">
        <v>59</v>
      </c>
      <c r="C551" s="18" t="s">
        <v>72</v>
      </c>
      <c r="D551" s="18" t="s">
        <v>48</v>
      </c>
      <c r="E551" s="2">
        <v>3.67842184557439</v>
      </c>
      <c r="F551" s="2">
        <v>3.68627615417196</v>
      </c>
      <c r="G551" s="3">
        <f t="shared" si="1"/>
        <v>0.002130689148</v>
      </c>
      <c r="H551" s="2">
        <v>3.60833333333333</v>
      </c>
      <c r="I551" s="2">
        <v>3.58766666666667</v>
      </c>
      <c r="J551" s="3">
        <f t="shared" si="2"/>
        <v>0.005760475704</v>
      </c>
      <c r="K551" s="2">
        <v>3.82666666666667</v>
      </c>
      <c r="L551" s="2">
        <v>4.48233333333333</v>
      </c>
      <c r="M551" s="3">
        <f t="shared" si="3"/>
        <v>0.1462779802</v>
      </c>
      <c r="N551" s="2">
        <v>0.0490614923307278</v>
      </c>
      <c r="O551" s="2">
        <v>0.0763716007971401</v>
      </c>
      <c r="P551" s="3">
        <f t="shared" si="4"/>
        <v>0.357595077</v>
      </c>
      <c r="Q551" s="4">
        <v>0.0133376470645299</v>
      </c>
      <c r="R551" s="4">
        <v>0.0207178186340451</v>
      </c>
      <c r="S551" s="3">
        <f t="shared" si="5"/>
        <v>0.3562233891</v>
      </c>
      <c r="W551" s="3"/>
    </row>
    <row r="552" ht="12.75" customHeight="1">
      <c r="A552" s="18" t="s">
        <v>101</v>
      </c>
      <c r="B552" s="18" t="s">
        <v>60</v>
      </c>
      <c r="C552" s="18" t="s">
        <v>72</v>
      </c>
      <c r="D552" s="18" t="s">
        <v>48</v>
      </c>
      <c r="E552" s="2">
        <v>3.6656972693032</v>
      </c>
      <c r="F552" s="2">
        <v>3.67547268106734</v>
      </c>
      <c r="G552" s="3">
        <f t="shared" si="1"/>
        <v>0.002659633906</v>
      </c>
      <c r="H552" s="2">
        <v>3.59666666666667</v>
      </c>
      <c r="I552" s="2">
        <v>3.564</v>
      </c>
      <c r="J552" s="3">
        <f t="shared" si="2"/>
        <v>0.009165731388</v>
      </c>
      <c r="K552" s="2">
        <v>3.83733333333333</v>
      </c>
      <c r="L552" s="2">
        <v>4.35366666666667</v>
      </c>
      <c r="M552" s="3">
        <f t="shared" si="3"/>
        <v>0.1185973509</v>
      </c>
      <c r="N552" s="2">
        <v>0.0524226663502638</v>
      </c>
      <c r="O552" s="2">
        <v>0.0834107354392232</v>
      </c>
      <c r="P552" s="3">
        <f t="shared" si="4"/>
        <v>0.3715117596</v>
      </c>
      <c r="Q552" s="4">
        <v>0.0143008717029785</v>
      </c>
      <c r="R552" s="4">
        <v>0.0226938798562913</v>
      </c>
      <c r="S552" s="3">
        <f t="shared" si="5"/>
        <v>0.3698357534</v>
      </c>
      <c r="W552" s="3"/>
    </row>
    <row r="553" ht="12.75" customHeight="1">
      <c r="A553" s="18" t="s">
        <v>101</v>
      </c>
      <c r="B553" s="18" t="s">
        <v>61</v>
      </c>
      <c r="C553" s="18" t="s">
        <v>72</v>
      </c>
      <c r="D553" s="18" t="s">
        <v>48</v>
      </c>
      <c r="E553" s="2">
        <v>3.43750235404896</v>
      </c>
      <c r="F553" s="2">
        <v>3.44136933502753</v>
      </c>
      <c r="G553" s="3">
        <f t="shared" si="1"/>
        <v>0.001123675085</v>
      </c>
      <c r="H553" s="2">
        <v>3.34366666666667</v>
      </c>
      <c r="I553" s="2">
        <v>3.29933333333333</v>
      </c>
      <c r="J553" s="3">
        <f t="shared" si="2"/>
        <v>0.01343705799</v>
      </c>
      <c r="K553" s="2">
        <v>3.56666666666667</v>
      </c>
      <c r="L553" s="2">
        <v>3.72166666666667</v>
      </c>
      <c r="M553" s="3">
        <f t="shared" si="3"/>
        <v>0.04164800717</v>
      </c>
      <c r="N553" s="2">
        <v>0.055065453266426</v>
      </c>
      <c r="O553" s="2">
        <v>0.0706763378361959</v>
      </c>
      <c r="P553" s="3">
        <f t="shared" si="4"/>
        <v>0.2208785153</v>
      </c>
      <c r="Q553" s="4">
        <v>0.0160190299801731</v>
      </c>
      <c r="R553" s="4">
        <v>0.0205372719274348</v>
      </c>
      <c r="S553" s="3">
        <f t="shared" si="5"/>
        <v>0.2200020511</v>
      </c>
      <c r="W553" s="3"/>
    </row>
    <row r="554" ht="12.75" customHeight="1">
      <c r="A554" s="18" t="s">
        <v>101</v>
      </c>
      <c r="B554" s="18" t="s">
        <v>64</v>
      </c>
      <c r="C554" s="18" t="s">
        <v>72</v>
      </c>
      <c r="D554" s="18" t="s">
        <v>48</v>
      </c>
      <c r="E554" s="2">
        <v>3.63797595473833</v>
      </c>
      <c r="F554" s="2">
        <v>3.64207115628971</v>
      </c>
      <c r="G554" s="3">
        <f t="shared" si="1"/>
        <v>0.00112441558</v>
      </c>
      <c r="H554" s="2">
        <v>3.535</v>
      </c>
      <c r="I554" s="2">
        <v>3.24033333333333</v>
      </c>
      <c r="J554" s="3">
        <f t="shared" si="2"/>
        <v>0.09093714638</v>
      </c>
      <c r="K554" s="2">
        <v>3.79766666666667</v>
      </c>
      <c r="L554" s="2">
        <v>4.07233333333333</v>
      </c>
      <c r="M554" s="3">
        <f t="shared" si="3"/>
        <v>0.06744700008</v>
      </c>
      <c r="N554" s="2">
        <v>0.055478786097126</v>
      </c>
      <c r="O554" s="2">
        <v>0.0843999074586342</v>
      </c>
      <c r="P554" s="3">
        <f t="shared" si="4"/>
        <v>0.3426676904</v>
      </c>
      <c r="Q554" s="4">
        <v>0.0152499045588432</v>
      </c>
      <c r="R554" s="4">
        <v>0.0231736020074399</v>
      </c>
      <c r="S554" s="3">
        <f t="shared" si="5"/>
        <v>0.3419277437</v>
      </c>
      <c r="W554" s="3"/>
    </row>
    <row r="555" ht="12.75" customHeight="1">
      <c r="A555" s="18" t="s">
        <v>101</v>
      </c>
      <c r="B555" s="18" t="s">
        <v>65</v>
      </c>
      <c r="C555" s="18" t="s">
        <v>72</v>
      </c>
      <c r="D555" s="18" t="s">
        <v>48</v>
      </c>
      <c r="E555" s="2">
        <v>3.62459274952919</v>
      </c>
      <c r="F555" s="2">
        <v>3.63275911789652</v>
      </c>
      <c r="G555" s="3">
        <f t="shared" si="1"/>
        <v>0.002247979594</v>
      </c>
      <c r="H555" s="2">
        <v>3.56766666666667</v>
      </c>
      <c r="I555" s="2">
        <v>3.442</v>
      </c>
      <c r="J555" s="3">
        <f t="shared" si="2"/>
        <v>0.03650978113</v>
      </c>
      <c r="K555" s="2">
        <v>3.762</v>
      </c>
      <c r="L555" s="2">
        <v>4.22733333333333</v>
      </c>
      <c r="M555" s="3">
        <f t="shared" si="3"/>
        <v>0.1100772749</v>
      </c>
      <c r="N555" s="2">
        <v>0.0447419235989504</v>
      </c>
      <c r="O555" s="2">
        <v>0.0716441840376833</v>
      </c>
      <c r="P555" s="3">
        <f t="shared" si="4"/>
        <v>0.3754981762</v>
      </c>
      <c r="Q555" s="4">
        <v>0.0123439863981304</v>
      </c>
      <c r="R555" s="4">
        <v>0.0197216995987247</v>
      </c>
      <c r="S555" s="3">
        <f t="shared" si="5"/>
        <v>0.3740911458</v>
      </c>
      <c r="W555" s="3"/>
    </row>
    <row r="556" ht="12.75" customHeight="1">
      <c r="A556" s="18" t="s">
        <v>101</v>
      </c>
      <c r="B556" s="18" t="s">
        <v>66</v>
      </c>
      <c r="C556" s="18" t="s">
        <v>72</v>
      </c>
      <c r="D556" s="18" t="s">
        <v>48</v>
      </c>
      <c r="E556" s="2">
        <v>3.42643234323432</v>
      </c>
      <c r="F556" s="2">
        <v>3.42993731469716</v>
      </c>
      <c r="G556" s="3">
        <f t="shared" si="1"/>
        <v>0.001021876245</v>
      </c>
      <c r="H556" s="2">
        <v>3.332</v>
      </c>
      <c r="I556" s="2">
        <v>3.073</v>
      </c>
      <c r="J556" s="3">
        <f t="shared" si="2"/>
        <v>0.08428246014</v>
      </c>
      <c r="K556" s="2">
        <v>3.54066666666667</v>
      </c>
      <c r="L556" s="2">
        <v>3.82033333333333</v>
      </c>
      <c r="M556" s="3">
        <f t="shared" si="3"/>
        <v>0.07320478143</v>
      </c>
      <c r="N556" s="2">
        <v>0.0525451072373077</v>
      </c>
      <c r="O556" s="2">
        <v>0.0731088477157427</v>
      </c>
      <c r="P556" s="3">
        <f t="shared" si="4"/>
        <v>0.2812756748</v>
      </c>
      <c r="Q556" s="4">
        <v>0.015335223922066</v>
      </c>
      <c r="R556" s="4">
        <v>0.0213149224046964</v>
      </c>
      <c r="S556" s="3">
        <f t="shared" si="5"/>
        <v>0.2805404762</v>
      </c>
      <c r="W556" s="3"/>
    </row>
    <row r="557" ht="12.75" customHeight="1">
      <c r="A557" s="18" t="s">
        <v>101</v>
      </c>
      <c r="B557" s="18" t="s">
        <v>59</v>
      </c>
      <c r="C557" s="18" t="s">
        <v>73</v>
      </c>
      <c r="D557" s="18" t="s">
        <v>74</v>
      </c>
      <c r="E557" s="2">
        <v>1025.59582743989</v>
      </c>
      <c r="F557" s="2">
        <v>1027.1501948327</v>
      </c>
      <c r="G557" s="3">
        <f t="shared" si="1"/>
        <v>0.001513281505</v>
      </c>
      <c r="H557" s="2">
        <v>912.896666666667</v>
      </c>
      <c r="I557" s="2">
        <v>839.176666666667</v>
      </c>
      <c r="J557" s="3">
        <f t="shared" si="2"/>
        <v>0.08784800976</v>
      </c>
      <c r="K557" s="2">
        <v>1161.60333333333</v>
      </c>
      <c r="L557" s="2">
        <v>1260.03</v>
      </c>
      <c r="M557" s="3">
        <f t="shared" si="3"/>
        <v>0.07811454225</v>
      </c>
      <c r="N557" s="2">
        <v>60.3092184366677</v>
      </c>
      <c r="O557" s="2">
        <v>74.7529676411062</v>
      </c>
      <c r="P557" s="3">
        <f t="shared" si="4"/>
        <v>0.1932197431</v>
      </c>
      <c r="Q557" s="4">
        <v>0.0588040793683929</v>
      </c>
      <c r="R557" s="4">
        <v>0.0727770563810115</v>
      </c>
      <c r="S557" s="3">
        <f t="shared" si="5"/>
        <v>0.1919970071</v>
      </c>
      <c r="W557" s="3"/>
    </row>
    <row r="558" ht="12.75" customHeight="1">
      <c r="A558" s="18" t="s">
        <v>101</v>
      </c>
      <c r="B558" s="18" t="s">
        <v>60</v>
      </c>
      <c r="C558" s="18" t="s">
        <v>73</v>
      </c>
      <c r="D558" s="18" t="s">
        <v>74</v>
      </c>
      <c r="E558" s="2">
        <v>1060.08470061292</v>
      </c>
      <c r="F558" s="2">
        <v>1062.72856840322</v>
      </c>
      <c r="G558" s="3">
        <f t="shared" si="1"/>
        <v>0.00248781097</v>
      </c>
      <c r="H558" s="2">
        <v>912.306666666667</v>
      </c>
      <c r="I558" s="2">
        <v>789.446666666667</v>
      </c>
      <c r="J558" s="3">
        <f t="shared" si="2"/>
        <v>0.1556279926</v>
      </c>
      <c r="K558" s="2">
        <v>1235.77</v>
      </c>
      <c r="L558" s="2">
        <v>1405.12666666667</v>
      </c>
      <c r="M558" s="3">
        <f t="shared" si="3"/>
        <v>0.1205276867</v>
      </c>
      <c r="N558" s="2">
        <v>75.3317882868048</v>
      </c>
      <c r="O558" s="2">
        <v>97.5845488037762</v>
      </c>
      <c r="P558" s="3">
        <f t="shared" si="4"/>
        <v>0.2280356961</v>
      </c>
      <c r="Q558" s="4">
        <v>0.0710620464980295</v>
      </c>
      <c r="R558" s="4">
        <v>0.0918245276405808</v>
      </c>
      <c r="S558" s="3">
        <f t="shared" si="5"/>
        <v>0.2261104051</v>
      </c>
      <c r="W558" s="3"/>
    </row>
    <row r="559" ht="12.75" customHeight="1">
      <c r="A559" s="18" t="s">
        <v>101</v>
      </c>
      <c r="B559" s="18" t="s">
        <v>61</v>
      </c>
      <c r="C559" s="18" t="s">
        <v>73</v>
      </c>
      <c r="D559" s="18" t="s">
        <v>74</v>
      </c>
      <c r="E559" s="2">
        <v>1063.9439981141</v>
      </c>
      <c r="F559" s="2">
        <v>1067.45440914867</v>
      </c>
      <c r="G559" s="3">
        <f t="shared" si="1"/>
        <v>0.003288581699</v>
      </c>
      <c r="H559" s="2">
        <v>933.333333333333</v>
      </c>
      <c r="I559" s="2">
        <v>849.456666666667</v>
      </c>
      <c r="J559" s="3">
        <f t="shared" si="2"/>
        <v>0.09874154852</v>
      </c>
      <c r="K559" s="2">
        <v>1233.14</v>
      </c>
      <c r="L559" s="2">
        <v>1440.12</v>
      </c>
      <c r="M559" s="3">
        <f t="shared" si="3"/>
        <v>0.1437241341</v>
      </c>
      <c r="N559" s="2">
        <v>70.4220318527434</v>
      </c>
      <c r="O559" s="2">
        <v>92.974644465349</v>
      </c>
      <c r="P559" s="3">
        <f t="shared" si="4"/>
        <v>0.2425673445</v>
      </c>
      <c r="Q559" s="4">
        <v>0.066189603943037</v>
      </c>
      <c r="R559" s="4">
        <v>0.0870994055282415</v>
      </c>
      <c r="S559" s="3">
        <f t="shared" si="5"/>
        <v>0.2400682468</v>
      </c>
      <c r="W559" s="3"/>
    </row>
    <row r="560" ht="12.75" customHeight="1">
      <c r="A560" s="18" t="s">
        <v>101</v>
      </c>
      <c r="B560" s="18" t="s">
        <v>64</v>
      </c>
      <c r="C560" s="18" t="s">
        <v>73</v>
      </c>
      <c r="D560" s="18" t="s">
        <v>74</v>
      </c>
      <c r="E560" s="2">
        <v>1116.56582743989</v>
      </c>
      <c r="F560" s="2">
        <v>1119.05791190174</v>
      </c>
      <c r="G560" s="3">
        <f t="shared" si="1"/>
        <v>0.00222694861</v>
      </c>
      <c r="H560" s="2">
        <v>939.493333333333</v>
      </c>
      <c r="I560" s="2">
        <v>763.4</v>
      </c>
      <c r="J560" s="3">
        <f t="shared" si="2"/>
        <v>0.2306698105</v>
      </c>
      <c r="K560" s="2">
        <v>1334.45666666667</v>
      </c>
      <c r="L560" s="2">
        <v>1487.47333333333</v>
      </c>
      <c r="M560" s="3">
        <f t="shared" si="3"/>
        <v>0.1028701915</v>
      </c>
      <c r="N560" s="2">
        <v>93.7883679080207</v>
      </c>
      <c r="O560" s="2">
        <v>117.535765802855</v>
      </c>
      <c r="P560" s="3">
        <f t="shared" si="4"/>
        <v>0.2020440139</v>
      </c>
      <c r="Q560" s="4">
        <v>0.0839971684634689</v>
      </c>
      <c r="R560" s="4">
        <v>0.105030994868812</v>
      </c>
      <c r="S560" s="3">
        <f t="shared" si="5"/>
        <v>0.2002630407</v>
      </c>
      <c r="W560" s="3"/>
    </row>
    <row r="561" ht="12.75" customHeight="1">
      <c r="A561" s="18" t="s">
        <v>101</v>
      </c>
      <c r="B561" s="18" t="s">
        <v>65</v>
      </c>
      <c r="C561" s="18" t="s">
        <v>73</v>
      </c>
      <c r="D561" s="18" t="s">
        <v>74</v>
      </c>
      <c r="E561" s="2">
        <v>1186.91302644004</v>
      </c>
      <c r="F561" s="2">
        <v>1185.37809584394</v>
      </c>
      <c r="G561" s="3">
        <f t="shared" si="1"/>
        <v>-0.001294886924</v>
      </c>
      <c r="H561" s="2">
        <v>1000.97</v>
      </c>
      <c r="I561" s="2">
        <v>849.576666666667</v>
      </c>
      <c r="J561" s="3">
        <f t="shared" si="2"/>
        <v>0.1781985538</v>
      </c>
      <c r="K561" s="2">
        <v>1354.59</v>
      </c>
      <c r="L561" s="2">
        <v>1448.9</v>
      </c>
      <c r="M561" s="3">
        <f t="shared" si="3"/>
        <v>0.06509075851</v>
      </c>
      <c r="N561" s="2">
        <v>101.513733597426</v>
      </c>
      <c r="O561" s="2">
        <v>117.90645638107</v>
      </c>
      <c r="P561" s="3">
        <f t="shared" si="4"/>
        <v>0.1390315958</v>
      </c>
      <c r="Q561" s="4">
        <v>0.0855275250469704</v>
      </c>
      <c r="R561" s="4">
        <v>0.0994673824279892</v>
      </c>
      <c r="S561" s="3">
        <f t="shared" si="5"/>
        <v>0.1401450108</v>
      </c>
      <c r="W561" s="3"/>
    </row>
    <row r="562" ht="12.75" customHeight="1">
      <c r="A562" s="18" t="s">
        <v>101</v>
      </c>
      <c r="B562" s="18" t="s">
        <v>66</v>
      </c>
      <c r="C562" s="18" t="s">
        <v>73</v>
      </c>
      <c r="D562" s="18" t="s">
        <v>74</v>
      </c>
      <c r="E562" s="2">
        <v>1111.39562470533</v>
      </c>
      <c r="F562" s="2">
        <v>1114.09029648454</v>
      </c>
      <c r="G562" s="3">
        <f t="shared" si="1"/>
        <v>0.002418719369</v>
      </c>
      <c r="H562" s="2">
        <v>950.306666666667</v>
      </c>
      <c r="I562" s="2">
        <v>774.306666666667</v>
      </c>
      <c r="J562" s="3">
        <f t="shared" si="2"/>
        <v>0.2273001223</v>
      </c>
      <c r="K562" s="2">
        <v>1326.39666666667</v>
      </c>
      <c r="L562" s="2">
        <v>1460.37666666667</v>
      </c>
      <c r="M562" s="3">
        <f t="shared" si="3"/>
        <v>0.09174345431</v>
      </c>
      <c r="N562" s="2">
        <v>93.3054845718035</v>
      </c>
      <c r="O562" s="2">
        <v>117.840327723076</v>
      </c>
      <c r="P562" s="3">
        <f t="shared" si="4"/>
        <v>0.208204132</v>
      </c>
      <c r="Q562" s="4">
        <v>0.0839534388094629</v>
      </c>
      <c r="R562" s="4">
        <v>0.10577269014452</v>
      </c>
      <c r="S562" s="3">
        <f t="shared" si="5"/>
        <v>0.2062843566</v>
      </c>
      <c r="W562" s="3"/>
    </row>
    <row r="563" ht="12.75" customHeight="1">
      <c r="A563" s="18" t="s">
        <v>101</v>
      </c>
      <c r="B563" s="18" t="s">
        <v>59</v>
      </c>
      <c r="C563" s="18" t="s">
        <v>75</v>
      </c>
      <c r="D563" s="18" t="s">
        <v>76</v>
      </c>
      <c r="E563" s="2">
        <v>189.591838440111</v>
      </c>
      <c r="F563" s="2">
        <v>187.201905972046</v>
      </c>
      <c r="G563" s="3">
        <f t="shared" si="1"/>
        <v>-0.01276660329</v>
      </c>
      <c r="H563" s="2">
        <v>144.94</v>
      </c>
      <c r="I563" s="2">
        <v>92.82</v>
      </c>
      <c r="J563" s="3">
        <f t="shared" si="2"/>
        <v>0.5615169145</v>
      </c>
      <c r="K563" s="2">
        <v>207.8</v>
      </c>
      <c r="L563" s="2">
        <v>209.4</v>
      </c>
      <c r="M563" s="3">
        <f t="shared" si="3"/>
        <v>0.007640878701</v>
      </c>
      <c r="N563" s="2">
        <v>14.8325778022022</v>
      </c>
      <c r="O563" s="2">
        <v>20.1436285944956</v>
      </c>
      <c r="P563" s="3">
        <f t="shared" si="4"/>
        <v>0.2636590904</v>
      </c>
      <c r="Q563" s="4">
        <v>0.0782342632691308</v>
      </c>
      <c r="R563" s="4">
        <v>0.107603758038145</v>
      </c>
      <c r="S563" s="3">
        <f t="shared" si="5"/>
        <v>0.2729411621</v>
      </c>
      <c r="W563" s="3"/>
    </row>
    <row r="564" ht="12.75" customHeight="1">
      <c r="A564" s="18" t="s">
        <v>101</v>
      </c>
      <c r="B564" s="18" t="s">
        <v>60</v>
      </c>
      <c r="C564" s="18" t="s">
        <v>75</v>
      </c>
      <c r="D564" s="18" t="s">
        <v>76</v>
      </c>
      <c r="E564" s="2">
        <v>186.531565585331</v>
      </c>
      <c r="F564" s="2">
        <v>184.379771283355</v>
      </c>
      <c r="G564" s="3">
        <f t="shared" si="1"/>
        <v>-0.01167044675</v>
      </c>
      <c r="H564" s="2">
        <v>141.06</v>
      </c>
      <c r="I564" s="2">
        <v>79.42</v>
      </c>
      <c r="J564" s="3">
        <f t="shared" si="2"/>
        <v>0.7761269202</v>
      </c>
      <c r="K564" s="2">
        <v>207.8</v>
      </c>
      <c r="L564" s="2">
        <v>209.2</v>
      </c>
      <c r="M564" s="3">
        <f t="shared" si="3"/>
        <v>0.006692160612</v>
      </c>
      <c r="N564" s="2">
        <v>15.3547623578242</v>
      </c>
      <c r="O564" s="2">
        <v>21.1132078929356</v>
      </c>
      <c r="P564" s="3">
        <f t="shared" si="4"/>
        <v>0.2727413837</v>
      </c>
      <c r="Q564" s="4">
        <v>0.0823172330626257</v>
      </c>
      <c r="R564" s="4">
        <v>0.114509350705772</v>
      </c>
      <c r="S564" s="3">
        <f t="shared" si="5"/>
        <v>0.2811309072</v>
      </c>
      <c r="W564" s="3"/>
    </row>
    <row r="565" ht="12.75" customHeight="1">
      <c r="A565" s="18" t="s">
        <v>101</v>
      </c>
      <c r="B565" s="18" t="s">
        <v>61</v>
      </c>
      <c r="C565" s="18" t="s">
        <v>75</v>
      </c>
      <c r="D565" s="18" t="s">
        <v>76</v>
      </c>
      <c r="E565" s="2">
        <v>191.857454031117</v>
      </c>
      <c r="F565" s="2">
        <v>189.235908513342</v>
      </c>
      <c r="G565" s="3">
        <f t="shared" si="1"/>
        <v>-0.01385331959</v>
      </c>
      <c r="H565" s="2">
        <v>144.26</v>
      </c>
      <c r="I565" s="2">
        <v>86.46</v>
      </c>
      <c r="J565" s="3">
        <f t="shared" si="2"/>
        <v>0.6685172334</v>
      </c>
      <c r="K565" s="2">
        <v>208.6</v>
      </c>
      <c r="L565" s="2">
        <v>212.2</v>
      </c>
      <c r="M565" s="3">
        <f t="shared" si="3"/>
        <v>0.01696512724</v>
      </c>
      <c r="N565" s="2">
        <v>15.1247011169521</v>
      </c>
      <c r="O565" s="2">
        <v>21.7098765538048</v>
      </c>
      <c r="P565" s="3">
        <f t="shared" si="4"/>
        <v>0.3033262497</v>
      </c>
      <c r="Q565" s="4">
        <v>0.0788330127350645</v>
      </c>
      <c r="R565" s="4">
        <v>0.11472387415454</v>
      </c>
      <c r="S565" s="3">
        <f t="shared" si="5"/>
        <v>0.312845619</v>
      </c>
      <c r="W565" s="3"/>
    </row>
    <row r="566" ht="12.75" customHeight="1">
      <c r="A566" s="18" t="s">
        <v>101</v>
      </c>
      <c r="B566" s="18" t="s">
        <v>64</v>
      </c>
      <c r="C566" s="18" t="s">
        <v>75</v>
      </c>
      <c r="D566" s="18" t="s">
        <v>76</v>
      </c>
      <c r="E566" s="2">
        <v>186.09276056338</v>
      </c>
      <c r="F566" s="2">
        <v>183.553621346887</v>
      </c>
      <c r="G566" s="3">
        <f t="shared" si="1"/>
        <v>-0.01383322867</v>
      </c>
      <c r="H566" s="2">
        <v>136.82</v>
      </c>
      <c r="I566" s="2">
        <v>40.08</v>
      </c>
      <c r="J566" s="3">
        <f t="shared" si="2"/>
        <v>2.413672655</v>
      </c>
      <c r="K566" s="2">
        <v>209.0</v>
      </c>
      <c r="L566" s="2">
        <v>215.6</v>
      </c>
      <c r="M566" s="3">
        <f t="shared" si="3"/>
        <v>0.0306122449</v>
      </c>
      <c r="N566" s="2">
        <v>18.2779088218999</v>
      </c>
      <c r="O566" s="2">
        <v>24.6988125823091</v>
      </c>
      <c r="P566" s="3">
        <f t="shared" si="4"/>
        <v>0.2599681154</v>
      </c>
      <c r="Q566" s="4">
        <v>0.0982193437647175</v>
      </c>
      <c r="R566" s="4">
        <v>0.134559113577129</v>
      </c>
      <c r="S566" s="3">
        <f t="shared" si="5"/>
        <v>0.2700654667</v>
      </c>
      <c r="W566" s="3"/>
    </row>
    <row r="567" ht="12.75" customHeight="1">
      <c r="A567" s="18" t="s">
        <v>101</v>
      </c>
      <c r="B567" s="18" t="s">
        <v>65</v>
      </c>
      <c r="C567" s="18" t="s">
        <v>75</v>
      </c>
      <c r="D567" s="18" t="s">
        <v>76</v>
      </c>
      <c r="E567" s="2">
        <v>179.536643159379</v>
      </c>
      <c r="F567" s="2">
        <v>176.659872773537</v>
      </c>
      <c r="G567" s="3">
        <f t="shared" si="1"/>
        <v>-0.01628423218</v>
      </c>
      <c r="H567" s="2">
        <v>118.5</v>
      </c>
      <c r="I567" s="2">
        <v>52.74</v>
      </c>
      <c r="J567" s="3">
        <f t="shared" si="2"/>
        <v>1.246871445</v>
      </c>
      <c r="K567" s="2">
        <v>208.8</v>
      </c>
      <c r="L567" s="2">
        <v>210.0</v>
      </c>
      <c r="M567" s="3">
        <f t="shared" si="3"/>
        <v>0.005714285714</v>
      </c>
      <c r="N567" s="2">
        <v>22.9115897820912</v>
      </c>
      <c r="O567" s="2">
        <v>29.6668491730484</v>
      </c>
      <c r="P567" s="3">
        <f t="shared" si="4"/>
        <v>0.2277039719</v>
      </c>
      <c r="Q567" s="4">
        <v>0.127615117331518</v>
      </c>
      <c r="R567" s="4">
        <v>0.167932019350421</v>
      </c>
      <c r="S567" s="3">
        <f t="shared" si="5"/>
        <v>0.2400787067</v>
      </c>
      <c r="W567" s="3"/>
    </row>
    <row r="568" ht="12.75" customHeight="1">
      <c r="A568" s="18" t="s">
        <v>101</v>
      </c>
      <c r="B568" s="18" t="s">
        <v>66</v>
      </c>
      <c r="C568" s="18" t="s">
        <v>75</v>
      </c>
      <c r="D568" s="18" t="s">
        <v>76</v>
      </c>
      <c r="E568" s="2">
        <v>188.215473833098</v>
      </c>
      <c r="F568" s="2">
        <v>185.100508259212</v>
      </c>
      <c r="G568" s="3">
        <f t="shared" si="1"/>
        <v>-0.01682850903</v>
      </c>
      <c r="H568" s="2">
        <v>132.18</v>
      </c>
      <c r="I568" s="2">
        <v>33.5</v>
      </c>
      <c r="J568" s="3">
        <f t="shared" si="2"/>
        <v>2.945671642</v>
      </c>
      <c r="K568" s="2">
        <v>208.6</v>
      </c>
      <c r="L568" s="2">
        <v>210.2</v>
      </c>
      <c r="M568" s="3">
        <f t="shared" si="3"/>
        <v>0.007611798287</v>
      </c>
      <c r="N568" s="2">
        <v>18.8232331246211</v>
      </c>
      <c r="O568" s="2">
        <v>26.4330479738269</v>
      </c>
      <c r="P568" s="3">
        <f t="shared" si="4"/>
        <v>0.2878901766</v>
      </c>
      <c r="Q568" s="4">
        <v>0.100008956443788</v>
      </c>
      <c r="R568" s="4">
        <v>0.142803756847661</v>
      </c>
      <c r="S568" s="3">
        <f t="shared" si="5"/>
        <v>0.2996755922</v>
      </c>
      <c r="W568" s="3"/>
    </row>
    <row r="569" ht="12.75" customHeight="1">
      <c r="A569" s="18" t="s">
        <v>101</v>
      </c>
      <c r="B569" s="18" t="s">
        <v>59</v>
      </c>
      <c r="C569" s="18" t="s">
        <v>77</v>
      </c>
      <c r="D569" s="18" t="s">
        <v>68</v>
      </c>
      <c r="E569" s="2">
        <v>0.170760233918129</v>
      </c>
      <c r="F569" s="2">
        <v>0.171037695891571</v>
      </c>
      <c r="G569" s="3">
        <f t="shared" si="1"/>
        <v>0.00162222703</v>
      </c>
      <c r="H569" s="2">
        <v>0.15</v>
      </c>
      <c r="I569" s="2">
        <v>0.136666666666667</v>
      </c>
      <c r="J569" s="3">
        <f t="shared" si="2"/>
        <v>0.09756097561</v>
      </c>
      <c r="K569" s="2">
        <v>0.193333333333333</v>
      </c>
      <c r="L569" s="2">
        <v>0.21</v>
      </c>
      <c r="M569" s="3">
        <f t="shared" si="3"/>
        <v>0.07936507937</v>
      </c>
      <c r="N569" s="2">
        <v>0.0111207244646148</v>
      </c>
      <c r="O569" s="2">
        <v>0.0127283937192361</v>
      </c>
      <c r="P569" s="3">
        <f t="shared" si="4"/>
        <v>0.1263057453</v>
      </c>
      <c r="Q569" s="4">
        <v>0.0651247905290796</v>
      </c>
      <c r="R569" s="4">
        <v>0.07441864585983</v>
      </c>
      <c r="S569" s="3">
        <f t="shared" si="5"/>
        <v>0.1248861119</v>
      </c>
      <c r="W569" s="3"/>
    </row>
    <row r="570" ht="12.75" customHeight="1">
      <c r="A570" s="18" t="s">
        <v>101</v>
      </c>
      <c r="B570" s="18" t="s">
        <v>60</v>
      </c>
      <c r="C570" s="18" t="s">
        <v>77</v>
      </c>
      <c r="D570" s="18" t="s">
        <v>68</v>
      </c>
      <c r="E570" s="2">
        <v>0.165739484396201</v>
      </c>
      <c r="F570" s="2">
        <v>0.165963574756459</v>
      </c>
      <c r="G570" s="3">
        <f t="shared" si="1"/>
        <v>0.001350238211</v>
      </c>
      <c r="H570" s="2">
        <v>0.14</v>
      </c>
      <c r="I570" s="2">
        <v>0.123333333333333</v>
      </c>
      <c r="J570" s="3">
        <f t="shared" si="2"/>
        <v>0.1351351351</v>
      </c>
      <c r="K570" s="2">
        <v>0.193333333333333</v>
      </c>
      <c r="L570" s="2">
        <v>0.223333333333333</v>
      </c>
      <c r="M570" s="3">
        <f t="shared" si="3"/>
        <v>0.1343283582</v>
      </c>
      <c r="N570" s="2">
        <v>0.0130575985536168</v>
      </c>
      <c r="O570" s="2">
        <v>0.0155226475596595</v>
      </c>
      <c r="P570" s="3">
        <f t="shared" si="4"/>
        <v>0.1588033869</v>
      </c>
      <c r="Q570" s="4">
        <v>0.0787838733853096</v>
      </c>
      <c r="R570" s="4">
        <v>0.0935304483675891</v>
      </c>
      <c r="S570" s="3">
        <f t="shared" si="5"/>
        <v>0.1576660354</v>
      </c>
      <c r="W570" s="3"/>
    </row>
    <row r="571" ht="12.75" customHeight="1">
      <c r="A571" s="18" t="s">
        <v>101</v>
      </c>
      <c r="B571" s="18" t="s">
        <v>61</v>
      </c>
      <c r="C571" s="18" t="s">
        <v>77</v>
      </c>
      <c r="D571" s="18" t="s">
        <v>68</v>
      </c>
      <c r="E571" s="2">
        <v>0.164426229508197</v>
      </c>
      <c r="F571" s="2">
        <v>0.164904701397713</v>
      </c>
      <c r="G571" s="3">
        <f t="shared" si="1"/>
        <v>0.002901505448</v>
      </c>
      <c r="H571" s="2">
        <v>0.14</v>
      </c>
      <c r="I571" s="2">
        <v>0.12</v>
      </c>
      <c r="J571" s="3">
        <f t="shared" si="2"/>
        <v>0.1666666667</v>
      </c>
      <c r="K571" s="2">
        <v>0.186666666666667</v>
      </c>
      <c r="L571" s="2">
        <v>0.21</v>
      </c>
      <c r="M571" s="3">
        <f t="shared" si="3"/>
        <v>0.1111111111</v>
      </c>
      <c r="N571" s="2">
        <v>0.0116174203122118</v>
      </c>
      <c r="O571" s="2">
        <v>0.0142010418322464</v>
      </c>
      <c r="P571" s="3">
        <f t="shared" si="4"/>
        <v>0.1819318294</v>
      </c>
      <c r="Q571" s="4">
        <v>0.0706543010014877</v>
      </c>
      <c r="R571" s="4">
        <v>0.0861166583601319</v>
      </c>
      <c r="S571" s="3">
        <f t="shared" si="5"/>
        <v>0.179551293</v>
      </c>
      <c r="W571" s="3"/>
    </row>
    <row r="572" ht="12.75" customHeight="1">
      <c r="A572" s="18" t="s">
        <v>101</v>
      </c>
      <c r="B572" s="18" t="s">
        <v>64</v>
      </c>
      <c r="C572" s="18" t="s">
        <v>77</v>
      </c>
      <c r="D572" s="18" t="s">
        <v>68</v>
      </c>
      <c r="E572" s="2">
        <v>0.157025431425976</v>
      </c>
      <c r="F572" s="2">
        <v>0.158017789072427</v>
      </c>
      <c r="G572" s="3">
        <f t="shared" si="1"/>
        <v>0.006280037534</v>
      </c>
      <c r="H572" s="2">
        <v>0.13</v>
      </c>
      <c r="I572" s="2">
        <v>0.116666666666667</v>
      </c>
      <c r="J572" s="3">
        <f t="shared" si="2"/>
        <v>0.1142857143</v>
      </c>
      <c r="K572" s="2">
        <v>0.186666666666667</v>
      </c>
      <c r="L572" s="2">
        <v>0.226666666666667</v>
      </c>
      <c r="M572" s="3">
        <f t="shared" si="3"/>
        <v>0.1764705882</v>
      </c>
      <c r="N572" s="2">
        <v>0.0139568279513509</v>
      </c>
      <c r="O572" s="2">
        <v>0.0167029704634766</v>
      </c>
      <c r="P572" s="3">
        <f t="shared" si="4"/>
        <v>0.1644104274</v>
      </c>
      <c r="Q572" s="4">
        <v>0.0888825957974223</v>
      </c>
      <c r="R572" s="4">
        <v>0.105703101919878</v>
      </c>
      <c r="S572" s="3">
        <f t="shared" si="5"/>
        <v>0.1591297305</v>
      </c>
      <c r="W572" s="3"/>
    </row>
    <row r="573" ht="12.75" customHeight="1">
      <c r="A573" s="18" t="s">
        <v>101</v>
      </c>
      <c r="B573" s="18" t="s">
        <v>65</v>
      </c>
      <c r="C573" s="18" t="s">
        <v>77</v>
      </c>
      <c r="D573" s="18" t="s">
        <v>68</v>
      </c>
      <c r="E573" s="2">
        <v>0.147991631799163</v>
      </c>
      <c r="F573" s="2">
        <v>0.148842239185751</v>
      </c>
      <c r="G573" s="3">
        <f t="shared" si="1"/>
        <v>0.005714825249</v>
      </c>
      <c r="H573" s="2">
        <v>0.13</v>
      </c>
      <c r="I573" s="2">
        <v>0.12</v>
      </c>
      <c r="J573" s="3">
        <f t="shared" si="2"/>
        <v>0.08333333333</v>
      </c>
      <c r="K573" s="2">
        <v>0.173333333333333</v>
      </c>
      <c r="L573" s="2">
        <v>0.203333333333333</v>
      </c>
      <c r="M573" s="3">
        <f t="shared" si="3"/>
        <v>0.1475409836</v>
      </c>
      <c r="N573" s="2">
        <v>0.0131680370083232</v>
      </c>
      <c r="O573" s="2">
        <v>0.0155130150545822</v>
      </c>
      <c r="P573" s="3">
        <f t="shared" si="4"/>
        <v>0.1511619784</v>
      </c>
      <c r="Q573" s="4">
        <v>0.0889782540285338</v>
      </c>
      <c r="R573" s="4">
        <v>0.104224547678448</v>
      </c>
      <c r="S573" s="3">
        <f t="shared" si="5"/>
        <v>0.1462831357</v>
      </c>
      <c r="W573" s="3"/>
    </row>
    <row r="574" ht="12.75" customHeight="1">
      <c r="A574" s="18" t="s">
        <v>101</v>
      </c>
      <c r="B574" s="18" t="s">
        <v>66</v>
      </c>
      <c r="C574" s="18" t="s">
        <v>77</v>
      </c>
      <c r="D574" s="18" t="s">
        <v>68</v>
      </c>
      <c r="E574" s="2">
        <v>0.158067303319691</v>
      </c>
      <c r="F574" s="2">
        <v>0.15864887759424</v>
      </c>
      <c r="G574" s="3">
        <f t="shared" si="1"/>
        <v>0.003665795078</v>
      </c>
      <c r="H574" s="2">
        <v>0.13</v>
      </c>
      <c r="I574" s="2">
        <v>0.116666666666667</v>
      </c>
      <c r="J574" s="3">
        <f t="shared" si="2"/>
        <v>0.1142857143</v>
      </c>
      <c r="K574" s="2">
        <v>0.186666666666667</v>
      </c>
      <c r="L574" s="2">
        <v>0.223333333333333</v>
      </c>
      <c r="M574" s="3">
        <f t="shared" si="3"/>
        <v>0.1641791045</v>
      </c>
      <c r="N574" s="2">
        <v>0.0141553212757557</v>
      </c>
      <c r="O574" s="2">
        <v>0.0168931589114157</v>
      </c>
      <c r="P574" s="3">
        <f t="shared" si="4"/>
        <v>0.1620678317</v>
      </c>
      <c r="Q574" s="4">
        <v>0.0895524942759771</v>
      </c>
      <c r="R574" s="4">
        <v>0.106481427209473</v>
      </c>
      <c r="S574" s="3">
        <f t="shared" si="5"/>
        <v>0.1589848425</v>
      </c>
      <c r="W574" s="3"/>
    </row>
    <row r="575" ht="12.75" customHeight="1">
      <c r="A575" s="18" t="s">
        <v>101</v>
      </c>
      <c r="B575" s="18" t="s">
        <v>59</v>
      </c>
      <c r="C575" s="18" t="s">
        <v>78</v>
      </c>
      <c r="D575" s="18" t="s">
        <v>41</v>
      </c>
      <c r="E575" s="2">
        <v>196.522956152758</v>
      </c>
      <c r="F575" s="2">
        <v>194.203091910208</v>
      </c>
      <c r="G575" s="3">
        <f t="shared" si="1"/>
        <v>-0.01194555771</v>
      </c>
      <c r="H575" s="2">
        <v>150.743333333333</v>
      </c>
      <c r="I575" s="2">
        <v>46.86</v>
      </c>
      <c r="J575" s="3">
        <f t="shared" si="2"/>
        <v>2.216887182</v>
      </c>
      <c r="K575" s="2">
        <v>211.473333333333</v>
      </c>
      <c r="L575" s="2">
        <v>217.693333333333</v>
      </c>
      <c r="M575" s="3">
        <f t="shared" si="3"/>
        <v>0.02857230355</v>
      </c>
      <c r="N575" s="2">
        <v>10.9747593944871</v>
      </c>
      <c r="O575" s="2">
        <v>18.3414183193809</v>
      </c>
      <c r="P575" s="3">
        <f t="shared" si="4"/>
        <v>0.4016406363</v>
      </c>
      <c r="Q575" s="4">
        <v>0.0558446687823906</v>
      </c>
      <c r="R575" s="4">
        <v>0.0944445226848463</v>
      </c>
      <c r="S575" s="3">
        <f t="shared" si="5"/>
        <v>0.4087039969</v>
      </c>
      <c r="W575" s="3"/>
    </row>
    <row r="576" ht="12.75" customHeight="1">
      <c r="A576" s="18" t="s">
        <v>101</v>
      </c>
      <c r="B576" s="18" t="s">
        <v>60</v>
      </c>
      <c r="C576" s="18" t="s">
        <v>78</v>
      </c>
      <c r="D576" s="18" t="s">
        <v>41</v>
      </c>
      <c r="E576" s="2">
        <v>196.254686468647</v>
      </c>
      <c r="F576" s="2">
        <v>193.654163490047</v>
      </c>
      <c r="G576" s="3">
        <f t="shared" si="1"/>
        <v>-0.01342869645</v>
      </c>
      <c r="H576" s="2">
        <v>143.56</v>
      </c>
      <c r="I576" s="2">
        <v>72.6966666666667</v>
      </c>
      <c r="J576" s="3">
        <f t="shared" si="2"/>
        <v>0.9747810537</v>
      </c>
      <c r="K576" s="2">
        <v>211.326666666667</v>
      </c>
      <c r="L576" s="2">
        <v>216.936666666667</v>
      </c>
      <c r="M576" s="3">
        <f t="shared" si="3"/>
        <v>0.02586008205</v>
      </c>
      <c r="N576" s="2">
        <v>10.9922537197659</v>
      </c>
      <c r="O576" s="2">
        <v>19.1571317210039</v>
      </c>
      <c r="P576" s="3">
        <f t="shared" si="4"/>
        <v>0.4262056617</v>
      </c>
      <c r="Q576" s="4">
        <v>0.0560101463947564</v>
      </c>
      <c r="R576" s="4">
        <v>0.0989244505553249</v>
      </c>
      <c r="S576" s="3">
        <f t="shared" si="5"/>
        <v>0.4338088705</v>
      </c>
      <c r="W576" s="3"/>
    </row>
    <row r="577" ht="12.75" customHeight="1">
      <c r="A577" s="18" t="s">
        <v>101</v>
      </c>
      <c r="B577" s="18" t="s">
        <v>61</v>
      </c>
      <c r="C577" s="18" t="s">
        <v>78</v>
      </c>
      <c r="D577" s="18" t="s">
        <v>41</v>
      </c>
      <c r="E577" s="2">
        <v>200.551404997643</v>
      </c>
      <c r="F577" s="2">
        <v>197.968094027954</v>
      </c>
      <c r="G577" s="3">
        <f t="shared" si="1"/>
        <v>-0.01304912785</v>
      </c>
      <c r="H577" s="2">
        <v>160.39</v>
      </c>
      <c r="I577" s="2">
        <v>52.1033333333333</v>
      </c>
      <c r="J577" s="3">
        <f t="shared" si="2"/>
        <v>2.078305931</v>
      </c>
      <c r="K577" s="2">
        <v>214.643333333333</v>
      </c>
      <c r="L577" s="2">
        <v>222.69</v>
      </c>
      <c r="M577" s="3">
        <f t="shared" si="3"/>
        <v>0.03613393806</v>
      </c>
      <c r="N577" s="2">
        <v>8.8937182585926</v>
      </c>
      <c r="O577" s="2">
        <v>18.3358909938851</v>
      </c>
      <c r="P577" s="3">
        <f t="shared" si="4"/>
        <v>0.5149557629</v>
      </c>
      <c r="Q577" s="4">
        <v>0.0443463273602952</v>
      </c>
      <c r="R577" s="4">
        <v>0.0926204350449316</v>
      </c>
      <c r="S577" s="3">
        <f t="shared" si="5"/>
        <v>0.5212036378</v>
      </c>
      <c r="W577" s="3"/>
    </row>
    <row r="578" ht="12.75" customHeight="1">
      <c r="A578" s="18" t="s">
        <v>101</v>
      </c>
      <c r="B578" s="18" t="s">
        <v>64</v>
      </c>
      <c r="C578" s="18" t="s">
        <v>78</v>
      </c>
      <c r="D578" s="18" t="s">
        <v>41</v>
      </c>
      <c r="E578" s="2">
        <v>199.999599245639</v>
      </c>
      <c r="F578" s="2">
        <v>197.296454891995</v>
      </c>
      <c r="G578" s="3">
        <f t="shared" si="1"/>
        <v>-0.01370092714</v>
      </c>
      <c r="H578" s="2">
        <v>150.47</v>
      </c>
      <c r="I578" s="2">
        <v>72.99</v>
      </c>
      <c r="J578" s="3">
        <f t="shared" si="2"/>
        <v>1.061515276</v>
      </c>
      <c r="K578" s="2">
        <v>213.57</v>
      </c>
      <c r="L578" s="2">
        <v>222.876666666667</v>
      </c>
      <c r="M578" s="3">
        <f t="shared" si="3"/>
        <v>0.04175702556</v>
      </c>
      <c r="N578" s="2">
        <v>9.79131104755203</v>
      </c>
      <c r="O578" s="2">
        <v>18.7319689944531</v>
      </c>
      <c r="P578" s="3">
        <f t="shared" si="4"/>
        <v>0.4772940821</v>
      </c>
      <c r="Q578" s="4">
        <v>0.0489566533357218</v>
      </c>
      <c r="R578" s="4">
        <v>0.0949432619288949</v>
      </c>
      <c r="S578" s="3">
        <f t="shared" si="5"/>
        <v>0.484358844</v>
      </c>
      <c r="W578" s="3"/>
    </row>
    <row r="579" ht="12.75" customHeight="1">
      <c r="A579" s="18" t="s">
        <v>101</v>
      </c>
      <c r="B579" s="18" t="s">
        <v>65</v>
      </c>
      <c r="C579" s="18" t="s">
        <v>78</v>
      </c>
      <c r="D579" s="18" t="s">
        <v>41</v>
      </c>
      <c r="E579" s="2">
        <v>197.957991029273</v>
      </c>
      <c r="F579" s="2">
        <v>195.406940203562</v>
      </c>
      <c r="G579" s="3">
        <f t="shared" si="1"/>
        <v>-0.01305506766</v>
      </c>
      <c r="H579" s="2">
        <v>147.45</v>
      </c>
      <c r="I579" s="2">
        <v>77.15</v>
      </c>
      <c r="J579" s="3">
        <f t="shared" si="2"/>
        <v>0.9112119248</v>
      </c>
      <c r="K579" s="2">
        <v>212.813333333333</v>
      </c>
      <c r="L579" s="2">
        <v>221.52</v>
      </c>
      <c r="M579" s="3">
        <f t="shared" si="3"/>
        <v>0.03930420128</v>
      </c>
      <c r="N579" s="2">
        <v>10.7279491831845</v>
      </c>
      <c r="O579" s="2">
        <v>18.93237644593</v>
      </c>
      <c r="P579" s="3">
        <f t="shared" si="4"/>
        <v>0.4333543275</v>
      </c>
      <c r="Q579" s="4">
        <v>0.0541930594840097</v>
      </c>
      <c r="R579" s="4">
        <v>0.0968869192988102</v>
      </c>
      <c r="S579" s="3">
        <f t="shared" si="5"/>
        <v>0.4406565935</v>
      </c>
      <c r="W579" s="3"/>
    </row>
    <row r="580" ht="12.75" customHeight="1">
      <c r="A580" s="18" t="s">
        <v>101</v>
      </c>
      <c r="B580" s="18" t="s">
        <v>66</v>
      </c>
      <c r="C580" s="18" t="s">
        <v>78</v>
      </c>
      <c r="D580" s="18" t="s">
        <v>41</v>
      </c>
      <c r="E580" s="2">
        <v>201.489778406412</v>
      </c>
      <c r="F580" s="2">
        <v>198.853083439221</v>
      </c>
      <c r="G580" s="3">
        <f t="shared" si="1"/>
        <v>-0.01325951261</v>
      </c>
      <c r="H580" s="2">
        <v>156.966666666667</v>
      </c>
      <c r="I580" s="2">
        <v>58.32</v>
      </c>
      <c r="J580" s="3">
        <f t="shared" si="2"/>
        <v>1.691472337</v>
      </c>
      <c r="K580" s="2">
        <v>214.743333333333</v>
      </c>
      <c r="L580" s="2">
        <v>221.476666666667</v>
      </c>
      <c r="M580" s="3">
        <f t="shared" si="3"/>
        <v>0.03040199871</v>
      </c>
      <c r="N580" s="2">
        <v>9.47921959785617</v>
      </c>
      <c r="O580" s="2">
        <v>18.4627326949792</v>
      </c>
      <c r="P580" s="3">
        <f t="shared" si="4"/>
        <v>0.486575484</v>
      </c>
      <c r="Q580" s="4">
        <v>0.047045659947753</v>
      </c>
      <c r="R580" s="4">
        <v>0.0928460971067736</v>
      </c>
      <c r="S580" s="3">
        <f t="shared" si="5"/>
        <v>0.4932941565</v>
      </c>
      <c r="W580" s="3"/>
    </row>
    <row r="581" ht="12.75" customHeight="1">
      <c r="A581" s="18" t="s">
        <v>101</v>
      </c>
      <c r="B581" s="18" t="s">
        <v>59</v>
      </c>
      <c r="C581" s="18" t="s">
        <v>79</v>
      </c>
      <c r="D581" s="18" t="s">
        <v>80</v>
      </c>
      <c r="E581" s="2">
        <v>3282.92283356907</v>
      </c>
      <c r="F581" s="2">
        <v>3287.88983481576</v>
      </c>
      <c r="G581" s="3">
        <f t="shared" si="1"/>
        <v>0.001510695764</v>
      </c>
      <c r="H581" s="2">
        <v>2922.45333333333</v>
      </c>
      <c r="I581" s="2">
        <v>2685.90666666667</v>
      </c>
      <c r="J581" s="3">
        <f t="shared" si="2"/>
        <v>0.08806957799</v>
      </c>
      <c r="K581" s="2">
        <v>3717.41</v>
      </c>
      <c r="L581" s="2">
        <v>4032.35666666667</v>
      </c>
      <c r="M581" s="3">
        <f t="shared" si="3"/>
        <v>0.07810486341</v>
      </c>
      <c r="N581" s="2">
        <v>192.992032249697</v>
      </c>
      <c r="O581" s="2">
        <v>239.216017051496</v>
      </c>
      <c r="P581" s="3">
        <f t="shared" si="4"/>
        <v>0.1932311447</v>
      </c>
      <c r="Q581" s="4">
        <v>0.0587866489812932</v>
      </c>
      <c r="R581" s="4">
        <v>0.0727567008232504</v>
      </c>
      <c r="S581" s="3">
        <f t="shared" si="5"/>
        <v>0.1920105184</v>
      </c>
      <c r="W581" s="3"/>
    </row>
    <row r="582" ht="12.75" customHeight="1">
      <c r="A582" s="18" t="s">
        <v>101</v>
      </c>
      <c r="B582" s="18" t="s">
        <v>60</v>
      </c>
      <c r="C582" s="18" t="s">
        <v>79</v>
      </c>
      <c r="D582" s="18" t="s">
        <v>80</v>
      </c>
      <c r="E582" s="2">
        <v>3393.31418670438</v>
      </c>
      <c r="F582" s="2">
        <v>3401.773227446</v>
      </c>
      <c r="G582" s="3">
        <f t="shared" si="1"/>
        <v>0.002486656275</v>
      </c>
      <c r="H582" s="2">
        <v>2920.20666666667</v>
      </c>
      <c r="I582" s="2">
        <v>2527.53666666667</v>
      </c>
      <c r="J582" s="3">
        <f t="shared" si="2"/>
        <v>0.1553567967</v>
      </c>
      <c r="K582" s="2">
        <v>3955.34</v>
      </c>
      <c r="L582" s="2">
        <v>4497.19333333333</v>
      </c>
      <c r="M582" s="3">
        <f t="shared" si="3"/>
        <v>0.120487</v>
      </c>
      <c r="N582" s="2">
        <v>241.037861014098</v>
      </c>
      <c r="O582" s="2">
        <v>312.255602077142</v>
      </c>
      <c r="P582" s="3">
        <f t="shared" si="4"/>
        <v>0.2280751429</v>
      </c>
      <c r="Q582" s="4">
        <v>0.0710331692710706</v>
      </c>
      <c r="R582" s="4">
        <v>0.091792009989913</v>
      </c>
      <c r="S582" s="3">
        <f t="shared" si="5"/>
        <v>0.226150846</v>
      </c>
      <c r="W582" s="3"/>
    </row>
    <row r="583" ht="12.75" customHeight="1">
      <c r="A583" s="18" t="s">
        <v>101</v>
      </c>
      <c r="B583" s="18" t="s">
        <v>61</v>
      </c>
      <c r="C583" s="18" t="s">
        <v>79</v>
      </c>
      <c r="D583" s="18" t="s">
        <v>80</v>
      </c>
      <c r="E583" s="2">
        <v>3405.63147100424</v>
      </c>
      <c r="F583" s="2">
        <v>3416.86391783143</v>
      </c>
      <c r="G583" s="3">
        <f t="shared" si="1"/>
        <v>0.003287355627</v>
      </c>
      <c r="H583" s="2">
        <v>2987.65</v>
      </c>
      <c r="I583" s="2">
        <v>2719.10666666667</v>
      </c>
      <c r="J583" s="3">
        <f t="shared" si="2"/>
        <v>0.09876160308</v>
      </c>
      <c r="K583" s="2">
        <v>3947.10333333333</v>
      </c>
      <c r="L583" s="2">
        <v>4609.93</v>
      </c>
      <c r="M583" s="3">
        <f t="shared" si="3"/>
        <v>0.1437823712</v>
      </c>
      <c r="N583" s="2">
        <v>225.360684910386</v>
      </c>
      <c r="O583" s="2">
        <v>297.52911909917</v>
      </c>
      <c r="P583" s="3">
        <f t="shared" si="4"/>
        <v>0.2425592305</v>
      </c>
      <c r="Q583" s="4">
        <v>0.0661729511337681</v>
      </c>
      <c r="R583" s="4">
        <v>0.0870766662805823</v>
      </c>
      <c r="S583" s="3">
        <f t="shared" si="5"/>
        <v>0.2400610409</v>
      </c>
      <c r="W583" s="3"/>
    </row>
    <row r="584" ht="12.75" customHeight="1">
      <c r="A584" s="18" t="s">
        <v>101</v>
      </c>
      <c r="B584" s="18" t="s">
        <v>64</v>
      </c>
      <c r="C584" s="18" t="s">
        <v>79</v>
      </c>
      <c r="D584" s="18" t="s">
        <v>80</v>
      </c>
      <c r="E584" s="2">
        <v>3574.04925035361</v>
      </c>
      <c r="F584" s="2">
        <v>3582.02835662855</v>
      </c>
      <c r="G584" s="3">
        <f t="shared" si="1"/>
        <v>0.002227538557</v>
      </c>
      <c r="H584" s="2">
        <v>3007.15666666667</v>
      </c>
      <c r="I584" s="2">
        <v>2443.76666666667</v>
      </c>
      <c r="J584" s="3">
        <f t="shared" si="2"/>
        <v>0.2305416502</v>
      </c>
      <c r="K584" s="2">
        <v>4271.60333333333</v>
      </c>
      <c r="L584" s="2">
        <v>4761.1</v>
      </c>
      <c r="M584" s="3">
        <f t="shared" si="3"/>
        <v>0.1028116752</v>
      </c>
      <c r="N584" s="2">
        <v>300.121278815389</v>
      </c>
      <c r="O584" s="2">
        <v>376.126983702983</v>
      </c>
      <c r="P584" s="3">
        <f t="shared" si="4"/>
        <v>0.202074587</v>
      </c>
      <c r="Q584" s="4">
        <v>0.0839723399966288</v>
      </c>
      <c r="R584" s="4">
        <v>0.105003910146875</v>
      </c>
      <c r="S584" s="3">
        <f t="shared" si="5"/>
        <v>0.2002932093</v>
      </c>
      <c r="W584" s="3"/>
    </row>
    <row r="585" ht="12.75" customHeight="1">
      <c r="A585" s="18" t="s">
        <v>101</v>
      </c>
      <c r="B585" s="18" t="s">
        <v>65</v>
      </c>
      <c r="C585" s="18" t="s">
        <v>79</v>
      </c>
      <c r="D585" s="18" t="s">
        <v>80</v>
      </c>
      <c r="E585" s="2">
        <v>3799.16640698772</v>
      </c>
      <c r="F585" s="2">
        <v>3794.25287107718</v>
      </c>
      <c r="G585" s="3">
        <f t="shared" si="1"/>
        <v>-0.001294994318</v>
      </c>
      <c r="H585" s="2">
        <v>3204.75</v>
      </c>
      <c r="I585" s="2">
        <v>2720.20666666667</v>
      </c>
      <c r="J585" s="3">
        <f t="shared" si="2"/>
        <v>0.1781273972</v>
      </c>
      <c r="K585" s="2">
        <v>4336.21666666667</v>
      </c>
      <c r="L585" s="2">
        <v>4637.38</v>
      </c>
      <c r="M585" s="3">
        <f t="shared" si="3"/>
        <v>0.06494256096</v>
      </c>
      <c r="N585" s="2">
        <v>324.852943388578</v>
      </c>
      <c r="O585" s="2">
        <v>377.305061067758</v>
      </c>
      <c r="P585" s="3">
        <f t="shared" si="4"/>
        <v>0.1390177951</v>
      </c>
      <c r="Q585" s="4">
        <v>0.0855063739222064</v>
      </c>
      <c r="R585" s="4">
        <v>0.0994412006495079</v>
      </c>
      <c r="S585" s="3">
        <f t="shared" si="5"/>
        <v>0.1401313202</v>
      </c>
      <c r="W585" s="3"/>
    </row>
    <row r="586" ht="12.75" customHeight="1">
      <c r="A586" s="18" t="s">
        <v>101</v>
      </c>
      <c r="B586" s="18" t="s">
        <v>66</v>
      </c>
      <c r="C586" s="18" t="s">
        <v>79</v>
      </c>
      <c r="D586" s="18" t="s">
        <v>80</v>
      </c>
      <c r="E586" s="2">
        <v>3557.49329090052</v>
      </c>
      <c r="F586" s="2">
        <v>3566.11060991105</v>
      </c>
      <c r="G586" s="3">
        <f t="shared" si="1"/>
        <v>0.002416447484</v>
      </c>
      <c r="H586" s="2">
        <v>3042.25</v>
      </c>
      <c r="I586" s="2">
        <v>2478.7</v>
      </c>
      <c r="J586" s="3">
        <f t="shared" si="2"/>
        <v>0.2273570823</v>
      </c>
      <c r="K586" s="2">
        <v>4246.06</v>
      </c>
      <c r="L586" s="2">
        <v>4674.15333333333</v>
      </c>
      <c r="M586" s="3">
        <f t="shared" si="3"/>
        <v>0.09158735343</v>
      </c>
      <c r="N586" s="2">
        <v>298.596041551721</v>
      </c>
      <c r="O586" s="2">
        <v>377.098108437862</v>
      </c>
      <c r="P586" s="3">
        <f t="shared" si="4"/>
        <v>0.20817412</v>
      </c>
      <c r="Q586" s="4">
        <v>0.083934393443687</v>
      </c>
      <c r="R586" s="4">
        <v>0.105744927650258</v>
      </c>
      <c r="S586" s="3">
        <f t="shared" si="5"/>
        <v>0.2062560795</v>
      </c>
      <c r="W586" s="3"/>
    </row>
    <row r="587" ht="12.75" customHeight="1">
      <c r="A587" s="18" t="s">
        <v>101</v>
      </c>
      <c r="B587" s="18" t="s">
        <v>59</v>
      </c>
      <c r="C587" s="18" t="s">
        <v>81</v>
      </c>
      <c r="D587" s="18" t="s">
        <v>82</v>
      </c>
      <c r="E587" s="2">
        <v>1538.3938991042</v>
      </c>
      <c r="F587" s="2">
        <v>1540.72538754765</v>
      </c>
      <c r="G587" s="3">
        <f t="shared" si="1"/>
        <v>0.001513240752</v>
      </c>
      <c r="H587" s="2">
        <v>1369.34</v>
      </c>
      <c r="I587" s="2">
        <v>1258.76333333333</v>
      </c>
      <c r="J587" s="3">
        <f t="shared" si="2"/>
        <v>0.08784547797</v>
      </c>
      <c r="K587" s="2">
        <v>1742.41</v>
      </c>
      <c r="L587" s="2">
        <v>1890.04333333333</v>
      </c>
      <c r="M587" s="3">
        <f t="shared" si="3"/>
        <v>0.07811108387</v>
      </c>
      <c r="N587" s="2">
        <v>90.4637379640481</v>
      </c>
      <c r="O587" s="2">
        <v>112.129257584233</v>
      </c>
      <c r="P587" s="3">
        <f t="shared" si="4"/>
        <v>0.193219148</v>
      </c>
      <c r="Q587" s="4">
        <v>0.058804015029392</v>
      </c>
      <c r="R587" s="4">
        <v>0.0727769260443661</v>
      </c>
      <c r="S587" s="3">
        <f t="shared" si="5"/>
        <v>0.1919964441</v>
      </c>
      <c r="W587" s="3"/>
    </row>
    <row r="588" ht="12.75" customHeight="1">
      <c r="A588" s="18" t="s">
        <v>101</v>
      </c>
      <c r="B588" s="18" t="s">
        <v>60</v>
      </c>
      <c r="C588" s="18" t="s">
        <v>81</v>
      </c>
      <c r="D588" s="18" t="s">
        <v>82</v>
      </c>
      <c r="E588" s="2">
        <v>1590.1270155587</v>
      </c>
      <c r="F588" s="2">
        <v>1594.09282083863</v>
      </c>
      <c r="G588" s="3">
        <f t="shared" si="1"/>
        <v>0.002487813274</v>
      </c>
      <c r="H588" s="2">
        <v>1368.46333333333</v>
      </c>
      <c r="I588" s="2">
        <v>1184.17333333333</v>
      </c>
      <c r="J588" s="3">
        <f t="shared" si="2"/>
        <v>0.1556275545</v>
      </c>
      <c r="K588" s="2">
        <v>1853.65666666667</v>
      </c>
      <c r="L588" s="2">
        <v>2107.69666666667</v>
      </c>
      <c r="M588" s="3">
        <f t="shared" si="3"/>
        <v>0.1205296777</v>
      </c>
      <c r="N588" s="2">
        <v>112.997823207677</v>
      </c>
      <c r="O588" s="2">
        <v>146.376899210698</v>
      </c>
      <c r="P588" s="3">
        <f t="shared" si="4"/>
        <v>0.2280351352</v>
      </c>
      <c r="Q588" s="4">
        <v>0.071062136610499</v>
      </c>
      <c r="R588" s="4">
        <v>0.0918245771495861</v>
      </c>
      <c r="S588" s="3">
        <f t="shared" si="5"/>
        <v>0.226109841</v>
      </c>
      <c r="W588" s="3"/>
    </row>
    <row r="589" ht="12.75" customHeight="1">
      <c r="A589" s="18" t="s">
        <v>101</v>
      </c>
      <c r="B589" s="18" t="s">
        <v>61</v>
      </c>
      <c r="C589" s="18" t="s">
        <v>81</v>
      </c>
      <c r="D589" s="18" t="s">
        <v>82</v>
      </c>
      <c r="E589" s="2">
        <v>1595.91590759076</v>
      </c>
      <c r="F589" s="2">
        <v>1601.18155866158</v>
      </c>
      <c r="G589" s="3">
        <f t="shared" si="1"/>
        <v>0.003288603371</v>
      </c>
      <c r="H589" s="2">
        <v>1400.00333333333</v>
      </c>
      <c r="I589" s="2">
        <v>1274.19</v>
      </c>
      <c r="J589" s="3">
        <f t="shared" si="2"/>
        <v>0.09873985303</v>
      </c>
      <c r="K589" s="2">
        <v>1849.71</v>
      </c>
      <c r="L589" s="2">
        <v>2160.18</v>
      </c>
      <c r="M589" s="3">
        <f t="shared" si="3"/>
        <v>0.1437241341</v>
      </c>
      <c r="N589" s="2">
        <v>105.632938174556</v>
      </c>
      <c r="O589" s="2">
        <v>139.46185459906</v>
      </c>
      <c r="P589" s="3">
        <f t="shared" si="4"/>
        <v>0.2425675216</v>
      </c>
      <c r="Q589" s="4">
        <v>0.0661895389801727</v>
      </c>
      <c r="R589" s="4">
        <v>0.0870993385132632</v>
      </c>
      <c r="S589" s="3">
        <f t="shared" si="5"/>
        <v>0.240068408</v>
      </c>
      <c r="W589" s="3"/>
    </row>
    <row r="590" ht="12.75" customHeight="1">
      <c r="A590" s="18" t="s">
        <v>101</v>
      </c>
      <c r="B590" s="18" t="s">
        <v>64</v>
      </c>
      <c r="C590" s="18" t="s">
        <v>81</v>
      </c>
      <c r="D590" s="18" t="s">
        <v>82</v>
      </c>
      <c r="E590" s="2">
        <v>1674.8487223008</v>
      </c>
      <c r="F590" s="2">
        <v>1678.58686573486</v>
      </c>
      <c r="G590" s="3">
        <f t="shared" si="1"/>
        <v>0.002226958587</v>
      </c>
      <c r="H590" s="2">
        <v>1409.24</v>
      </c>
      <c r="I590" s="2">
        <v>1145.10333333333</v>
      </c>
      <c r="J590" s="3">
        <f t="shared" si="2"/>
        <v>0.2306662281</v>
      </c>
      <c r="K590" s="2">
        <v>2001.69</v>
      </c>
      <c r="L590" s="2">
        <v>2231.21</v>
      </c>
      <c r="M590" s="3">
        <f t="shared" si="3"/>
        <v>0.1028679506</v>
      </c>
      <c r="N590" s="2">
        <v>140.682419344899</v>
      </c>
      <c r="O590" s="2">
        <v>176.303794518544</v>
      </c>
      <c r="P590" s="3">
        <f t="shared" si="4"/>
        <v>0.2020454255</v>
      </c>
      <c r="Q590" s="4">
        <v>0.0839970902874372</v>
      </c>
      <c r="R590" s="4">
        <v>0.105031081868594</v>
      </c>
      <c r="S590" s="3">
        <f t="shared" si="5"/>
        <v>0.2002644475</v>
      </c>
      <c r="W590" s="3"/>
    </row>
    <row r="591" ht="12.75" customHeight="1">
      <c r="A591" s="18" t="s">
        <v>101</v>
      </c>
      <c r="B591" s="18" t="s">
        <v>65</v>
      </c>
      <c r="C591" s="18" t="s">
        <v>81</v>
      </c>
      <c r="D591" s="18" t="s">
        <v>82</v>
      </c>
      <c r="E591" s="2">
        <v>1780.36933899906</v>
      </c>
      <c r="F591" s="2">
        <v>1778.06698049194</v>
      </c>
      <c r="G591" s="3">
        <f t="shared" si="1"/>
        <v>-0.001294866016</v>
      </c>
      <c r="H591" s="2">
        <v>1501.45333333333</v>
      </c>
      <c r="I591" s="2">
        <v>1274.36333333333</v>
      </c>
      <c r="J591" s="3">
        <f t="shared" si="2"/>
        <v>0.1781987868</v>
      </c>
      <c r="K591" s="2">
        <v>2031.88333333333</v>
      </c>
      <c r="L591" s="2">
        <v>2173.34666666667</v>
      </c>
      <c r="M591" s="3">
        <f t="shared" si="3"/>
        <v>0.06509009147</v>
      </c>
      <c r="N591" s="2">
        <v>152.270679813232</v>
      </c>
      <c r="O591" s="2">
        <v>176.859769241243</v>
      </c>
      <c r="P591" s="3">
        <f t="shared" si="4"/>
        <v>0.1390315589</v>
      </c>
      <c r="Q591" s="4">
        <v>0.0855275792936541</v>
      </c>
      <c r="R591" s="4">
        <v>0.0994674391806715</v>
      </c>
      <c r="S591" s="3">
        <f t="shared" si="5"/>
        <v>0.140144956</v>
      </c>
      <c r="W591" s="3"/>
    </row>
    <row r="592" ht="12.75" customHeight="1">
      <c r="A592" s="18" t="s">
        <v>101</v>
      </c>
      <c r="B592" s="18" t="s">
        <v>66</v>
      </c>
      <c r="C592" s="18" t="s">
        <v>81</v>
      </c>
      <c r="D592" s="18" t="s">
        <v>82</v>
      </c>
      <c r="E592" s="2">
        <v>1667.09327204149</v>
      </c>
      <c r="F592" s="2">
        <v>1671.13524354087</v>
      </c>
      <c r="G592" s="3">
        <f t="shared" si="1"/>
        <v>0.002418698017</v>
      </c>
      <c r="H592" s="2">
        <v>1425.46333333333</v>
      </c>
      <c r="I592" s="2">
        <v>1161.45333333333</v>
      </c>
      <c r="J592" s="3">
        <f t="shared" si="2"/>
        <v>0.2273100369</v>
      </c>
      <c r="K592" s="2">
        <v>1989.6</v>
      </c>
      <c r="L592" s="2">
        <v>2190.56333333333</v>
      </c>
      <c r="M592" s="3">
        <f t="shared" si="3"/>
        <v>0.09174048076</v>
      </c>
      <c r="N592" s="2">
        <v>139.958176899613</v>
      </c>
      <c r="O592" s="2">
        <v>176.760405164627</v>
      </c>
      <c r="P592" s="3">
        <f t="shared" si="4"/>
        <v>0.2082040275</v>
      </c>
      <c r="Q592" s="4">
        <v>0.0839534171523724</v>
      </c>
      <c r="R592" s="4">
        <v>0.105772651165025</v>
      </c>
      <c r="S592" s="3">
        <f t="shared" si="5"/>
        <v>0.2062842689</v>
      </c>
      <c r="W592" s="3"/>
    </row>
    <row r="593" ht="12.75" customHeight="1">
      <c r="A593" s="18" t="s">
        <v>101</v>
      </c>
      <c r="B593" s="18" t="s">
        <v>59</v>
      </c>
      <c r="C593" s="18" t="s">
        <v>83</v>
      </c>
      <c r="D593" s="18" t="s">
        <v>84</v>
      </c>
      <c r="E593" s="2">
        <v>15.1179022591056</v>
      </c>
      <c r="F593" s="2">
        <v>15.1034561626429</v>
      </c>
      <c r="G593" s="3">
        <f t="shared" si="1"/>
        <v>-0.000956476207</v>
      </c>
      <c r="H593" s="2">
        <v>14.89</v>
      </c>
      <c r="I593" s="2">
        <v>14.2733333333333</v>
      </c>
      <c r="J593" s="3">
        <f t="shared" si="2"/>
        <v>0.04320411023</v>
      </c>
      <c r="K593" s="2">
        <v>15.1633333333333</v>
      </c>
      <c r="L593" s="2">
        <v>15.1933333333333</v>
      </c>
      <c r="M593" s="3">
        <f t="shared" si="3"/>
        <v>0.001974550241</v>
      </c>
      <c r="N593" s="2">
        <v>0.070420259172611</v>
      </c>
      <c r="O593" s="2">
        <v>0.105258136278519</v>
      </c>
      <c r="P593" s="3">
        <f t="shared" si="4"/>
        <v>0.3309756218</v>
      </c>
      <c r="Q593" s="4">
        <v>0.00465807080676134</v>
      </c>
      <c r="R593" s="4">
        <v>0.00696914237013287</v>
      </c>
      <c r="S593" s="3">
        <f t="shared" si="5"/>
        <v>0.3316149162</v>
      </c>
      <c r="W593" s="3"/>
    </row>
    <row r="594" ht="12.75" customHeight="1">
      <c r="A594" s="18" t="s">
        <v>101</v>
      </c>
      <c r="B594" s="18" t="s">
        <v>60</v>
      </c>
      <c r="C594" s="18" t="s">
        <v>83</v>
      </c>
      <c r="D594" s="18" t="s">
        <v>84</v>
      </c>
      <c r="E594" s="2">
        <v>15.1412340425532</v>
      </c>
      <c r="F594" s="2">
        <v>15.1314358322745</v>
      </c>
      <c r="G594" s="3">
        <f t="shared" si="1"/>
        <v>-0.0006475400211</v>
      </c>
      <c r="H594" s="2">
        <v>14.9066666666667</v>
      </c>
      <c r="I594" s="2">
        <v>13.73</v>
      </c>
      <c r="J594" s="3">
        <f t="shared" si="2"/>
        <v>0.08570041272</v>
      </c>
      <c r="K594" s="2">
        <v>15.29</v>
      </c>
      <c r="L594" s="2">
        <v>15.82</v>
      </c>
      <c r="M594" s="3">
        <f t="shared" si="3"/>
        <v>0.03350189633</v>
      </c>
      <c r="N594" s="2">
        <v>0.0725714092843665</v>
      </c>
      <c r="O594" s="2">
        <v>0.126009128552742</v>
      </c>
      <c r="P594" s="3">
        <f t="shared" si="4"/>
        <v>0.4240781591</v>
      </c>
      <c r="Q594" s="4">
        <v>0.00479296529466558</v>
      </c>
      <c r="R594" s="4">
        <v>0.00832763856315422</v>
      </c>
      <c r="S594" s="3">
        <f t="shared" si="5"/>
        <v>0.4244508502</v>
      </c>
      <c r="W594" s="3"/>
    </row>
    <row r="595" ht="12.75" customHeight="1">
      <c r="A595" s="18" t="s">
        <v>101</v>
      </c>
      <c r="B595" s="18" t="s">
        <v>61</v>
      </c>
      <c r="C595" s="18" t="s">
        <v>83</v>
      </c>
      <c r="D595" s="18" t="s">
        <v>84</v>
      </c>
      <c r="E595" s="2">
        <v>29.9344082979727</v>
      </c>
      <c r="F595" s="2">
        <v>29.9229606099111</v>
      </c>
      <c r="G595" s="3">
        <f t="shared" si="1"/>
        <v>-0.0003825720393</v>
      </c>
      <c r="H595" s="2">
        <v>29.3766666666667</v>
      </c>
      <c r="I595" s="2">
        <v>27.9566666666667</v>
      </c>
      <c r="J595" s="3">
        <f t="shared" si="2"/>
        <v>0.05079289376</v>
      </c>
      <c r="K595" s="2">
        <v>30.4533333333333</v>
      </c>
      <c r="L595" s="2">
        <v>31.5066666666667</v>
      </c>
      <c r="M595" s="3">
        <f t="shared" si="3"/>
        <v>0.03343207787</v>
      </c>
      <c r="N595" s="2">
        <v>0.255419337496065</v>
      </c>
      <c r="O595" s="2">
        <v>0.361487990715407</v>
      </c>
      <c r="P595" s="3">
        <f t="shared" si="4"/>
        <v>0.293422343</v>
      </c>
      <c r="Q595" s="4">
        <v>0.00853263358184915</v>
      </c>
      <c r="R595" s="4">
        <v>0.0120806224834476</v>
      </c>
      <c r="S595" s="3">
        <f t="shared" si="5"/>
        <v>0.2936925565</v>
      </c>
      <c r="W595" s="3"/>
    </row>
    <row r="596" ht="12.75" customHeight="1">
      <c r="A596" s="18" t="s">
        <v>101</v>
      </c>
      <c r="B596" s="18" t="s">
        <v>64</v>
      </c>
      <c r="C596" s="18" t="s">
        <v>83</v>
      </c>
      <c r="D596" s="18" t="s">
        <v>84</v>
      </c>
      <c r="E596" s="2">
        <v>15.1331220657277</v>
      </c>
      <c r="F596" s="2">
        <v>15.1183608640407</v>
      </c>
      <c r="G596" s="3">
        <f t="shared" si="1"/>
        <v>-0.0009763758002</v>
      </c>
      <c r="H596" s="2">
        <v>14.9066666666667</v>
      </c>
      <c r="I596" s="2">
        <v>13.5833333333333</v>
      </c>
      <c r="J596" s="3">
        <f t="shared" si="2"/>
        <v>0.09742331288</v>
      </c>
      <c r="K596" s="2">
        <v>15.1633333333333</v>
      </c>
      <c r="L596" s="2">
        <v>17.2766666666667</v>
      </c>
      <c r="M596" s="3">
        <f t="shared" si="3"/>
        <v>0.122322979</v>
      </c>
      <c r="N596" s="2">
        <v>0.0487148983786809</v>
      </c>
      <c r="O596" s="2">
        <v>0.156952381282727</v>
      </c>
      <c r="P596" s="3">
        <f t="shared" si="4"/>
        <v>0.6896198836</v>
      </c>
      <c r="Q596" s="4">
        <v>0.00321909108821679</v>
      </c>
      <c r="R596" s="4">
        <v>0.0103815739480092</v>
      </c>
      <c r="S596" s="3">
        <f t="shared" si="5"/>
        <v>0.6899226356</v>
      </c>
      <c r="W596" s="3"/>
    </row>
    <row r="597" ht="12.75" customHeight="1">
      <c r="A597" s="18" t="s">
        <v>101</v>
      </c>
      <c r="B597" s="18" t="s">
        <v>65</v>
      </c>
      <c r="C597" s="18" t="s">
        <v>83</v>
      </c>
      <c r="D597" s="18" t="s">
        <v>84</v>
      </c>
      <c r="E597" s="2">
        <v>15.1594037558685</v>
      </c>
      <c r="F597" s="2">
        <v>15.1478032230704</v>
      </c>
      <c r="G597" s="3">
        <f t="shared" si="1"/>
        <v>-0.0007658227815</v>
      </c>
      <c r="H597" s="2">
        <v>15.06</v>
      </c>
      <c r="I597" s="2">
        <v>13.4966666666667</v>
      </c>
      <c r="J597" s="3">
        <f t="shared" si="2"/>
        <v>0.1158310694</v>
      </c>
      <c r="K597" s="2">
        <v>15.2866666666667</v>
      </c>
      <c r="L597" s="2">
        <v>16.2233333333333</v>
      </c>
      <c r="M597" s="3">
        <f t="shared" si="3"/>
        <v>0.05773577152</v>
      </c>
      <c r="N597" s="2">
        <v>0.0353162627192128</v>
      </c>
      <c r="O597" s="2">
        <v>0.14492727614097</v>
      </c>
      <c r="P597" s="3">
        <f t="shared" si="4"/>
        <v>0.7563173499</v>
      </c>
      <c r="Q597" s="4">
        <v>0.00232966040669912</v>
      </c>
      <c r="R597" s="4">
        <v>0.00956754415189678</v>
      </c>
      <c r="S597" s="3">
        <f t="shared" si="5"/>
        <v>0.7565038248</v>
      </c>
      <c r="W597" s="3"/>
    </row>
    <row r="598" ht="12.75" customHeight="1">
      <c r="A598" s="18" t="s">
        <v>101</v>
      </c>
      <c r="B598" s="18" t="s">
        <v>66</v>
      </c>
      <c r="C598" s="18" t="s">
        <v>83</v>
      </c>
      <c r="D598" s="18" t="s">
        <v>84</v>
      </c>
      <c r="E598" s="2">
        <v>30.0119141914191</v>
      </c>
      <c r="F598" s="2">
        <v>29.9775222363405</v>
      </c>
      <c r="G598" s="3">
        <f t="shared" si="1"/>
        <v>-0.001147258096</v>
      </c>
      <c r="H598" s="2">
        <v>29.3333333333333</v>
      </c>
      <c r="I598" s="2">
        <v>26.5133333333333</v>
      </c>
      <c r="J598" s="3">
        <f t="shared" si="2"/>
        <v>0.1063615791</v>
      </c>
      <c r="K598" s="2">
        <v>30.5266666666667</v>
      </c>
      <c r="L598" s="2">
        <v>31.8633333333333</v>
      </c>
      <c r="M598" s="3">
        <f t="shared" si="3"/>
        <v>0.04194999477</v>
      </c>
      <c r="N598" s="2">
        <v>0.272302255370002</v>
      </c>
      <c r="O598" s="2">
        <v>0.456655586879169</v>
      </c>
      <c r="P598" s="3">
        <f t="shared" si="4"/>
        <v>0.4037032214</v>
      </c>
      <c r="Q598" s="4">
        <v>0.00907313854202135</v>
      </c>
      <c r="R598" s="4">
        <v>0.0152332665548183</v>
      </c>
      <c r="S598" s="3">
        <f t="shared" si="5"/>
        <v>0.4043865438</v>
      </c>
      <c r="W598" s="3"/>
    </row>
    <row r="599" ht="12.75" customHeight="1">
      <c r="A599" s="18" t="s">
        <v>101</v>
      </c>
      <c r="B599" s="18" t="s">
        <v>59</v>
      </c>
      <c r="C599" s="18" t="s">
        <v>85</v>
      </c>
      <c r="D599" s="18" t="s">
        <v>76</v>
      </c>
      <c r="E599" s="2">
        <v>510.62212446959</v>
      </c>
      <c r="F599" s="2">
        <v>499.780449809403</v>
      </c>
      <c r="G599" s="3">
        <f t="shared" si="1"/>
        <v>-0.02169287467</v>
      </c>
      <c r="H599" s="2">
        <v>289.784</v>
      </c>
      <c r="I599" s="2">
        <v>69.038</v>
      </c>
      <c r="J599" s="3">
        <f t="shared" si="2"/>
        <v>3.197456473</v>
      </c>
      <c r="K599" s="2">
        <v>603.192</v>
      </c>
      <c r="L599" s="2">
        <v>636.286</v>
      </c>
      <c r="M599" s="3">
        <f t="shared" si="3"/>
        <v>0.05201120251</v>
      </c>
      <c r="N599" s="2">
        <v>72.6373834475297</v>
      </c>
      <c r="O599" s="2">
        <v>102.394531776538</v>
      </c>
      <c r="P599" s="3">
        <f t="shared" si="4"/>
        <v>0.2906126705</v>
      </c>
      <c r="Q599" s="4">
        <v>0.142252714809375</v>
      </c>
      <c r="R599" s="4">
        <v>0.204879026011495</v>
      </c>
      <c r="S599" s="3">
        <f t="shared" si="5"/>
        <v>0.3056745848</v>
      </c>
      <c r="W599" s="3"/>
    </row>
    <row r="600" ht="12.75" customHeight="1">
      <c r="A600" s="18" t="s">
        <v>101</v>
      </c>
      <c r="B600" s="18" t="s">
        <v>60</v>
      </c>
      <c r="C600" s="18" t="s">
        <v>85</v>
      </c>
      <c r="D600" s="18" t="s">
        <v>76</v>
      </c>
      <c r="E600" s="2">
        <v>517.989323903819</v>
      </c>
      <c r="F600" s="2">
        <v>508.508843710292</v>
      </c>
      <c r="G600" s="3">
        <f t="shared" si="1"/>
        <v>-0.01864368793</v>
      </c>
      <c r="H600" s="2">
        <v>305.796</v>
      </c>
      <c r="I600" s="2">
        <v>111.82</v>
      </c>
      <c r="J600" s="3">
        <f t="shared" si="2"/>
        <v>1.734716509</v>
      </c>
      <c r="K600" s="2">
        <v>606.2</v>
      </c>
      <c r="L600" s="2">
        <v>634.824</v>
      </c>
      <c r="M600" s="3">
        <f t="shared" si="3"/>
        <v>0.04508966265</v>
      </c>
      <c r="N600" s="2">
        <v>68.1851145179469</v>
      </c>
      <c r="O600" s="2">
        <v>94.099864329981</v>
      </c>
      <c r="P600" s="3">
        <f t="shared" si="4"/>
        <v>0.2753962505</v>
      </c>
      <c r="Q600" s="4">
        <v>0.131634208218947</v>
      </c>
      <c r="R600" s="4">
        <v>0.185050595469273</v>
      </c>
      <c r="S600" s="3">
        <f t="shared" si="5"/>
        <v>0.2886582835</v>
      </c>
      <c r="W600" s="3"/>
    </row>
    <row r="601" ht="12.75" customHeight="1">
      <c r="A601" s="18" t="s">
        <v>101</v>
      </c>
      <c r="B601" s="18" t="s">
        <v>61</v>
      </c>
      <c r="C601" s="18" t="s">
        <v>85</v>
      </c>
      <c r="D601" s="18" t="s">
        <v>76</v>
      </c>
      <c r="E601" s="2">
        <v>529.943004243282</v>
      </c>
      <c r="F601" s="2">
        <v>519.333339263024</v>
      </c>
      <c r="G601" s="3">
        <f t="shared" si="1"/>
        <v>-0.02042939318</v>
      </c>
      <c r="H601" s="2">
        <v>285.51</v>
      </c>
      <c r="I601" s="2">
        <v>81.34</v>
      </c>
      <c r="J601" s="3">
        <f t="shared" si="2"/>
        <v>2.510081141</v>
      </c>
      <c r="K601" s="2">
        <v>618.532</v>
      </c>
      <c r="L601" s="2">
        <v>645.06</v>
      </c>
      <c r="M601" s="3">
        <f t="shared" si="3"/>
        <v>0.0411248566</v>
      </c>
      <c r="N601" s="2">
        <v>72.6294869081982</v>
      </c>
      <c r="O601" s="2">
        <v>100.208244110784</v>
      </c>
      <c r="P601" s="3">
        <f t="shared" si="4"/>
        <v>0.2752144541</v>
      </c>
      <c r="Q601" s="4">
        <v>0.137051506155662</v>
      </c>
      <c r="R601" s="4">
        <v>0.192955538446631</v>
      </c>
      <c r="S601" s="3">
        <f t="shared" si="5"/>
        <v>0.2897249425</v>
      </c>
      <c r="W601" s="3"/>
    </row>
    <row r="602" ht="12.75" customHeight="1">
      <c r="A602" s="18" t="s">
        <v>101</v>
      </c>
      <c r="B602" s="18" t="s">
        <v>64</v>
      </c>
      <c r="C602" s="18" t="s">
        <v>85</v>
      </c>
      <c r="D602" s="18" t="s">
        <v>76</v>
      </c>
      <c r="E602" s="2">
        <v>527.407301272984</v>
      </c>
      <c r="F602" s="2">
        <v>516.42590343075</v>
      </c>
      <c r="G602" s="3">
        <f t="shared" si="1"/>
        <v>-0.02126422739</v>
      </c>
      <c r="H602" s="2">
        <v>285.84</v>
      </c>
      <c r="I602" s="2">
        <v>85.784</v>
      </c>
      <c r="J602" s="3">
        <f t="shared" si="2"/>
        <v>2.3320899</v>
      </c>
      <c r="K602" s="2">
        <v>618.152</v>
      </c>
      <c r="L602" s="2">
        <v>648.83</v>
      </c>
      <c r="M602" s="3">
        <f t="shared" si="3"/>
        <v>0.04728203073</v>
      </c>
      <c r="N602" s="2">
        <v>75.5357942117476</v>
      </c>
      <c r="O602" s="2">
        <v>104.333105656252</v>
      </c>
      <c r="P602" s="3">
        <f t="shared" si="4"/>
        <v>0.2760131721</v>
      </c>
      <c r="Q602" s="4">
        <v>0.143220986947715</v>
      </c>
      <c r="R602" s="4">
        <v>0.202029187465502</v>
      </c>
      <c r="S602" s="3">
        <f t="shared" si="5"/>
        <v>0.2910876456</v>
      </c>
      <c r="W602" s="3"/>
    </row>
    <row r="603" ht="12.75" customHeight="1">
      <c r="A603" s="18" t="s">
        <v>101</v>
      </c>
      <c r="B603" s="18" t="s">
        <v>65</v>
      </c>
      <c r="C603" s="18" t="s">
        <v>85</v>
      </c>
      <c r="D603" s="18" t="s">
        <v>76</v>
      </c>
      <c r="E603" s="2">
        <v>526.504467422096</v>
      </c>
      <c r="F603" s="2">
        <v>515.772969465649</v>
      </c>
      <c r="G603" s="3">
        <f t="shared" si="1"/>
        <v>-0.0208066312</v>
      </c>
      <c r="H603" s="2">
        <v>303.926</v>
      </c>
      <c r="I603" s="2">
        <v>53.512</v>
      </c>
      <c r="J603" s="3">
        <f t="shared" si="2"/>
        <v>4.679585887</v>
      </c>
      <c r="K603" s="2">
        <v>616.926</v>
      </c>
      <c r="L603" s="2">
        <v>644.832</v>
      </c>
      <c r="M603" s="3">
        <f t="shared" si="3"/>
        <v>0.04327638827</v>
      </c>
      <c r="N603" s="2">
        <v>72.3225261822821</v>
      </c>
      <c r="O603" s="2">
        <v>101.159540812963</v>
      </c>
      <c r="P603" s="3">
        <f t="shared" si="4"/>
        <v>0.2850647047</v>
      </c>
      <c r="Q603" s="4">
        <v>0.137363556545668</v>
      </c>
      <c r="R603" s="4">
        <v>0.196131916175767</v>
      </c>
      <c r="S603" s="3">
        <f t="shared" si="5"/>
        <v>0.2996369014</v>
      </c>
      <c r="W603" s="3"/>
    </row>
    <row r="604" ht="12.75" customHeight="1">
      <c r="A604" s="18" t="s">
        <v>101</v>
      </c>
      <c r="B604" s="18" t="s">
        <v>66</v>
      </c>
      <c r="C604" s="18" t="s">
        <v>85</v>
      </c>
      <c r="D604" s="18" t="s">
        <v>76</v>
      </c>
      <c r="E604" s="2">
        <v>530.961309759547</v>
      </c>
      <c r="F604" s="2">
        <v>520.243672172808</v>
      </c>
      <c r="G604" s="3">
        <f t="shared" si="1"/>
        <v>-0.02060118779</v>
      </c>
      <c r="H604" s="2">
        <v>289.468</v>
      </c>
      <c r="I604" s="2">
        <v>75.706</v>
      </c>
      <c r="J604" s="3">
        <f t="shared" si="2"/>
        <v>2.823580694</v>
      </c>
      <c r="K604" s="2">
        <v>617.18</v>
      </c>
      <c r="L604" s="2">
        <v>644.712</v>
      </c>
      <c r="M604" s="3">
        <f t="shared" si="3"/>
        <v>0.0427043393</v>
      </c>
      <c r="N604" s="2">
        <v>76.0412249324927</v>
      </c>
      <c r="O604" s="2">
        <v>102.416364875789</v>
      </c>
      <c r="P604" s="3">
        <f t="shared" si="4"/>
        <v>0.2575285695</v>
      </c>
      <c r="Q604" s="4">
        <v>0.14321424844859</v>
      </c>
      <c r="R604" s="4">
        <v>0.196862298099744</v>
      </c>
      <c r="S604" s="3">
        <f t="shared" si="5"/>
        <v>0.272515612</v>
      </c>
      <c r="W604" s="3"/>
    </row>
    <row r="605" ht="12.75" customHeight="1">
      <c r="A605" s="18" t="s">
        <v>101</v>
      </c>
      <c r="B605" s="18" t="s">
        <v>59</v>
      </c>
      <c r="C605" s="18" t="s">
        <v>86</v>
      </c>
      <c r="D605" s="18" t="s">
        <v>76</v>
      </c>
      <c r="E605" s="2">
        <v>97.7664243281471</v>
      </c>
      <c r="F605" s="2">
        <v>97.6717585768742</v>
      </c>
      <c r="G605" s="3">
        <f t="shared" si="1"/>
        <v>-0.0009692233728</v>
      </c>
      <c r="H605" s="2">
        <v>87.49</v>
      </c>
      <c r="I605" s="2">
        <v>70.866</v>
      </c>
      <c r="J605" s="3">
        <f t="shared" si="2"/>
        <v>0.2345835803</v>
      </c>
      <c r="K605" s="2">
        <v>108.362</v>
      </c>
      <c r="L605" s="2">
        <v>111.818</v>
      </c>
      <c r="M605" s="3">
        <f t="shared" si="3"/>
        <v>0.03090736733</v>
      </c>
      <c r="N605" s="2">
        <v>5.59858302093963</v>
      </c>
      <c r="O605" s="2">
        <v>6.74378525081209</v>
      </c>
      <c r="P605" s="3">
        <f t="shared" si="4"/>
        <v>0.1698159398</v>
      </c>
      <c r="Q605" s="4">
        <v>0.0572648847435426</v>
      </c>
      <c r="R605" s="4">
        <v>0.0690453960189965</v>
      </c>
      <c r="S605" s="3">
        <f t="shared" si="5"/>
        <v>0.1706197944</v>
      </c>
      <c r="W605" s="3"/>
    </row>
    <row r="606" ht="12.75" customHeight="1">
      <c r="A606" s="18" t="s">
        <v>101</v>
      </c>
      <c r="B606" s="18" t="s">
        <v>60</v>
      </c>
      <c r="C606" s="18" t="s">
        <v>86</v>
      </c>
      <c r="D606" s="18" t="s">
        <v>76</v>
      </c>
      <c r="E606" s="2">
        <v>97.9911456859972</v>
      </c>
      <c r="F606" s="2">
        <v>97.9372528589581</v>
      </c>
      <c r="G606" s="3">
        <f t="shared" si="1"/>
        <v>-0.0005502791376</v>
      </c>
      <c r="H606" s="2">
        <v>87.754</v>
      </c>
      <c r="I606" s="2">
        <v>74.652</v>
      </c>
      <c r="J606" s="3">
        <f t="shared" si="2"/>
        <v>0.175507689</v>
      </c>
      <c r="K606" s="2">
        <v>108.718</v>
      </c>
      <c r="L606" s="2">
        <v>112.326</v>
      </c>
      <c r="M606" s="3">
        <f t="shared" si="3"/>
        <v>0.03212079127</v>
      </c>
      <c r="N606" s="2">
        <v>5.48329647702452</v>
      </c>
      <c r="O606" s="2">
        <v>6.60000666210253</v>
      </c>
      <c r="P606" s="3">
        <f t="shared" si="4"/>
        <v>0.1691983421</v>
      </c>
      <c r="Q606" s="4">
        <v>0.0559570605960175</v>
      </c>
      <c r="R606" s="4">
        <v>0.067390155119088</v>
      </c>
      <c r="S606" s="3">
        <f t="shared" si="5"/>
        <v>0.1696552635</v>
      </c>
      <c r="W606" s="3"/>
    </row>
    <row r="607" ht="12.75" customHeight="1">
      <c r="A607" s="18" t="s">
        <v>101</v>
      </c>
      <c r="B607" s="18" t="s">
        <v>61</v>
      </c>
      <c r="C607" s="18" t="s">
        <v>86</v>
      </c>
      <c r="D607" s="18" t="s">
        <v>76</v>
      </c>
      <c r="E607" s="2">
        <v>98.4510127298444</v>
      </c>
      <c r="F607" s="2">
        <v>98.3857712833545</v>
      </c>
      <c r="G607" s="3">
        <f t="shared" si="1"/>
        <v>-0.0006631187177</v>
      </c>
      <c r="H607" s="2">
        <v>87.582</v>
      </c>
      <c r="I607" s="2">
        <v>78.732</v>
      </c>
      <c r="J607" s="3">
        <f t="shared" si="2"/>
        <v>0.1124066453</v>
      </c>
      <c r="K607" s="2">
        <v>109.366</v>
      </c>
      <c r="L607" s="2">
        <v>112.992</v>
      </c>
      <c r="M607" s="3">
        <f t="shared" si="3"/>
        <v>0.03209076749</v>
      </c>
      <c r="N607" s="2">
        <v>5.50909688527431</v>
      </c>
      <c r="O607" s="2">
        <v>6.68784747173024</v>
      </c>
      <c r="P607" s="3">
        <f t="shared" si="4"/>
        <v>0.1762526121</v>
      </c>
      <c r="Q607" s="4">
        <v>0.0559577472340646</v>
      </c>
      <c r="R607" s="4">
        <v>0.0679757589384444</v>
      </c>
      <c r="S607" s="3">
        <f t="shared" si="5"/>
        <v>0.1767984925</v>
      </c>
      <c r="W607" s="3"/>
    </row>
    <row r="608" ht="12.75" customHeight="1">
      <c r="A608" s="18" t="s">
        <v>101</v>
      </c>
      <c r="B608" s="18" t="s">
        <v>64</v>
      </c>
      <c r="C608" s="18" t="s">
        <v>86</v>
      </c>
      <c r="D608" s="18" t="s">
        <v>76</v>
      </c>
      <c r="E608" s="2">
        <v>98.3439915134371</v>
      </c>
      <c r="F608" s="2">
        <v>98.281374841169</v>
      </c>
      <c r="G608" s="3">
        <f t="shared" si="1"/>
        <v>-0.0006371163648</v>
      </c>
      <c r="H608" s="2">
        <v>88.428</v>
      </c>
      <c r="I608" s="2">
        <v>76.6</v>
      </c>
      <c r="J608" s="3">
        <f t="shared" si="2"/>
        <v>0.1544125326</v>
      </c>
      <c r="K608" s="2">
        <v>109.076</v>
      </c>
      <c r="L608" s="2">
        <v>116.42</v>
      </c>
      <c r="M608" s="3">
        <f t="shared" si="3"/>
        <v>0.06308194468</v>
      </c>
      <c r="N608" s="2">
        <v>5.32682726897249</v>
      </c>
      <c r="O608" s="2">
        <v>6.51290047568168</v>
      </c>
      <c r="P608" s="3">
        <f t="shared" si="4"/>
        <v>0.1821113667</v>
      </c>
      <c r="Q608" s="4">
        <v>0.0541652538909271</v>
      </c>
      <c r="R608" s="4">
        <v>0.066267901585698</v>
      </c>
      <c r="S608" s="3">
        <f t="shared" si="5"/>
        <v>0.1826321251</v>
      </c>
      <c r="W608" s="3"/>
    </row>
    <row r="609" ht="12.75" customHeight="1">
      <c r="A609" s="18" t="s">
        <v>101</v>
      </c>
      <c r="B609" s="18" t="s">
        <v>65</v>
      </c>
      <c r="C609" s="18" t="s">
        <v>86</v>
      </c>
      <c r="D609" s="18" t="s">
        <v>76</v>
      </c>
      <c r="E609" s="2">
        <v>98.1109235127479</v>
      </c>
      <c r="F609" s="2">
        <v>98.0050279898219</v>
      </c>
      <c r="G609" s="3">
        <f t="shared" si="1"/>
        <v>-0.001080511124</v>
      </c>
      <c r="H609" s="2">
        <v>87.158</v>
      </c>
      <c r="I609" s="2">
        <v>66.414</v>
      </c>
      <c r="J609" s="3">
        <f t="shared" si="2"/>
        <v>0.3123437829</v>
      </c>
      <c r="K609" s="2">
        <v>108.616</v>
      </c>
      <c r="L609" s="2">
        <v>112.854</v>
      </c>
      <c r="M609" s="3">
        <f t="shared" si="3"/>
        <v>0.03755294451</v>
      </c>
      <c r="N609" s="2">
        <v>5.59509792711437</v>
      </c>
      <c r="O609" s="2">
        <v>6.72138735691995</v>
      </c>
      <c r="P609" s="3">
        <f t="shared" si="4"/>
        <v>0.167567999</v>
      </c>
      <c r="Q609" s="4">
        <v>0.0570282872364094</v>
      </c>
      <c r="R609" s="4">
        <v>0.0685820666019093</v>
      </c>
      <c r="S609" s="3">
        <f t="shared" si="5"/>
        <v>0.1684664802</v>
      </c>
      <c r="W609" s="3"/>
    </row>
    <row r="610" ht="12.75" customHeight="1">
      <c r="A610" s="18" t="s">
        <v>101</v>
      </c>
      <c r="B610" s="18" t="s">
        <v>66</v>
      </c>
      <c r="C610" s="18" t="s">
        <v>86</v>
      </c>
      <c r="D610" s="18" t="s">
        <v>76</v>
      </c>
      <c r="E610" s="2">
        <v>98.5295473833098</v>
      </c>
      <c r="F610" s="2">
        <v>98.474</v>
      </c>
      <c r="G610" s="3">
        <f t="shared" si="1"/>
        <v>-0.0005640817201</v>
      </c>
      <c r="H610" s="2">
        <v>89.908</v>
      </c>
      <c r="I610" s="2">
        <v>71.886</v>
      </c>
      <c r="J610" s="3">
        <f t="shared" si="2"/>
        <v>0.2507025012</v>
      </c>
      <c r="K610" s="2">
        <v>109.486</v>
      </c>
      <c r="L610" s="2">
        <v>112.988</v>
      </c>
      <c r="M610" s="3">
        <f t="shared" si="3"/>
        <v>0.03099444189</v>
      </c>
      <c r="N610" s="2">
        <v>5.41018014277567</v>
      </c>
      <c r="O610" s="2">
        <v>6.57855366131562</v>
      </c>
      <c r="P610" s="3">
        <f t="shared" si="4"/>
        <v>0.1776034032</v>
      </c>
      <c r="Q610" s="4">
        <v>0.0549092154227446</v>
      </c>
      <c r="R610" s="4">
        <v>0.0668049806173774</v>
      </c>
      <c r="S610" s="3">
        <f t="shared" si="5"/>
        <v>0.1780670406</v>
      </c>
      <c r="W610" s="3"/>
    </row>
    <row r="611" ht="12.75" customHeight="1">
      <c r="A611" s="18" t="s">
        <v>101</v>
      </c>
      <c r="B611" s="18" t="s">
        <v>59</v>
      </c>
      <c r="C611" s="18" t="s">
        <v>87</v>
      </c>
      <c r="D611" s="18" t="s">
        <v>41</v>
      </c>
      <c r="E611" s="2">
        <v>24.0337005649718</v>
      </c>
      <c r="F611" s="2">
        <v>24.0738670055061</v>
      </c>
      <c r="G611" s="3">
        <f t="shared" si="1"/>
        <v>0.001668466496</v>
      </c>
      <c r="H611" s="2">
        <v>21.3966666666667</v>
      </c>
      <c r="I611" s="2">
        <v>19.67</v>
      </c>
      <c r="J611" s="3">
        <f t="shared" si="2"/>
        <v>0.08778173191</v>
      </c>
      <c r="K611" s="2">
        <v>27.2266666666667</v>
      </c>
      <c r="L611" s="2">
        <v>29.53</v>
      </c>
      <c r="M611" s="3">
        <f t="shared" si="3"/>
        <v>0.07799977424</v>
      </c>
      <c r="N611" s="2">
        <v>1.41599586085656</v>
      </c>
      <c r="O611" s="2">
        <v>1.75203944261262</v>
      </c>
      <c r="P611" s="3">
        <f t="shared" si="4"/>
        <v>0.1918013793</v>
      </c>
      <c r="Q611" s="4">
        <v>0.058917096725434</v>
      </c>
      <c r="R611" s="4">
        <v>0.0727776489839333</v>
      </c>
      <c r="S611" s="3">
        <f t="shared" si="5"/>
        <v>0.1904506734</v>
      </c>
      <c r="W611" s="3"/>
    </row>
    <row r="612" ht="12.75" customHeight="1">
      <c r="A612" s="18" t="s">
        <v>101</v>
      </c>
      <c r="B612" s="18" t="s">
        <v>60</v>
      </c>
      <c r="C612" s="18" t="s">
        <v>87</v>
      </c>
      <c r="D612" s="18" t="s">
        <v>41</v>
      </c>
      <c r="E612" s="2">
        <v>24.8457048561999</v>
      </c>
      <c r="F612" s="2">
        <v>24.907653536637</v>
      </c>
      <c r="G612" s="3">
        <f t="shared" si="1"/>
        <v>0.00248713434</v>
      </c>
      <c r="H612" s="2">
        <v>21.3833333333333</v>
      </c>
      <c r="I612" s="2">
        <v>18.5033333333333</v>
      </c>
      <c r="J612" s="3">
        <f t="shared" si="2"/>
        <v>0.1556476311</v>
      </c>
      <c r="K612" s="2">
        <v>28.9666666666667</v>
      </c>
      <c r="L612" s="2">
        <v>32.93</v>
      </c>
      <c r="M612" s="3">
        <f t="shared" si="3"/>
        <v>0.1203563114</v>
      </c>
      <c r="N612" s="2">
        <v>1.76554604443511</v>
      </c>
      <c r="O612" s="2">
        <v>2.28704013676839</v>
      </c>
      <c r="P612" s="3">
        <f t="shared" si="4"/>
        <v>0.2280213993</v>
      </c>
      <c r="Q612" s="4">
        <v>0.071060412842123</v>
      </c>
      <c r="R612" s="4">
        <v>0.0918207784368104</v>
      </c>
      <c r="S612" s="3">
        <f t="shared" si="5"/>
        <v>0.2260965976</v>
      </c>
      <c r="W612" s="3"/>
    </row>
    <row r="613" ht="12.75" customHeight="1">
      <c r="A613" s="18" t="s">
        <v>101</v>
      </c>
      <c r="B613" s="18" t="s">
        <v>61</v>
      </c>
      <c r="C613" s="18" t="s">
        <v>87</v>
      </c>
      <c r="D613" s="18" t="s">
        <v>41</v>
      </c>
      <c r="E613" s="2">
        <v>24.9362234794908</v>
      </c>
      <c r="F613" s="2">
        <v>25.0185133418043</v>
      </c>
      <c r="G613" s="3">
        <f t="shared" si="1"/>
        <v>0.00328915876</v>
      </c>
      <c r="H613" s="2">
        <v>21.8733333333333</v>
      </c>
      <c r="I613" s="2">
        <v>19.91</v>
      </c>
      <c r="J613" s="3">
        <f t="shared" si="2"/>
        <v>0.09861041353</v>
      </c>
      <c r="K613" s="2">
        <v>28.9</v>
      </c>
      <c r="L613" s="2">
        <v>33.7533333333333</v>
      </c>
      <c r="M613" s="3">
        <f t="shared" si="3"/>
        <v>0.1437882678</v>
      </c>
      <c r="N613" s="2">
        <v>1.65047385676803</v>
      </c>
      <c r="O613" s="2">
        <v>2.17908858545455</v>
      </c>
      <c r="P613" s="3">
        <f t="shared" si="4"/>
        <v>0.2425852406</v>
      </c>
      <c r="Q613" s="4">
        <v>0.0661878033827172</v>
      </c>
      <c r="R613" s="4">
        <v>0.0870990436435498</v>
      </c>
      <c r="S613" s="3">
        <f t="shared" si="5"/>
        <v>0.240085762</v>
      </c>
      <c r="W613" s="3"/>
    </row>
    <row r="614" ht="12.75" customHeight="1">
      <c r="A614" s="18" t="s">
        <v>101</v>
      </c>
      <c r="B614" s="18" t="s">
        <v>64</v>
      </c>
      <c r="C614" s="18" t="s">
        <v>87</v>
      </c>
      <c r="D614" s="18" t="s">
        <v>41</v>
      </c>
      <c r="E614" s="2">
        <v>26.1695332390382</v>
      </c>
      <c r="F614" s="2">
        <v>26.2279500211775</v>
      </c>
      <c r="G614" s="3">
        <f t="shared" si="1"/>
        <v>0.002227272131</v>
      </c>
      <c r="H614" s="2">
        <v>22.02</v>
      </c>
      <c r="I614" s="2">
        <v>17.8933333333333</v>
      </c>
      <c r="J614" s="3">
        <f t="shared" si="2"/>
        <v>0.2306259314</v>
      </c>
      <c r="K614" s="2">
        <v>31.2766666666667</v>
      </c>
      <c r="L614" s="2">
        <v>34.8633333333333</v>
      </c>
      <c r="M614" s="3">
        <f t="shared" si="3"/>
        <v>0.1028779042</v>
      </c>
      <c r="N614" s="2">
        <v>2.19816120947037</v>
      </c>
      <c r="O614" s="2">
        <v>2.75473407601533</v>
      </c>
      <c r="P614" s="3">
        <f t="shared" si="4"/>
        <v>0.202042321</v>
      </c>
      <c r="Q614" s="4">
        <v>0.0839969589595616</v>
      </c>
      <c r="R614" s="4">
        <v>0.10503047603</v>
      </c>
      <c r="S614" s="3">
        <f t="shared" si="5"/>
        <v>0.2002610848</v>
      </c>
      <c r="W614" s="3"/>
    </row>
    <row r="615" ht="12.75" customHeight="1">
      <c r="A615" s="18" t="s">
        <v>101</v>
      </c>
      <c r="B615" s="18" t="s">
        <v>65</v>
      </c>
      <c r="C615" s="18" t="s">
        <v>87</v>
      </c>
      <c r="D615" s="18" t="s">
        <v>41</v>
      </c>
      <c r="E615" s="2">
        <v>27.812083922678</v>
      </c>
      <c r="F615" s="2">
        <v>27.7822603901612</v>
      </c>
      <c r="G615" s="3">
        <f t="shared" si="1"/>
        <v>-0.00107347394</v>
      </c>
      <c r="H615" s="2">
        <v>23.46</v>
      </c>
      <c r="I615" s="2">
        <v>19.9133333333333</v>
      </c>
      <c r="J615" s="3">
        <f t="shared" si="2"/>
        <v>0.1781051222</v>
      </c>
      <c r="K615" s="2">
        <v>31.7466666666667</v>
      </c>
      <c r="L615" s="2">
        <v>33.9566666666667</v>
      </c>
      <c r="M615" s="3">
        <f t="shared" si="3"/>
        <v>0.06508294886</v>
      </c>
      <c r="N615" s="2">
        <v>2.38316863761284</v>
      </c>
      <c r="O615" s="2">
        <v>2.76340948000677</v>
      </c>
      <c r="P615" s="3">
        <f t="shared" si="4"/>
        <v>0.1375984432</v>
      </c>
      <c r="Q615" s="4">
        <v>0.0856882441545346</v>
      </c>
      <c r="R615" s="4">
        <v>0.0994666899380658</v>
      </c>
      <c r="S615" s="3">
        <f t="shared" si="5"/>
        <v>0.1385232161</v>
      </c>
      <c r="W615" s="3"/>
    </row>
    <row r="616" ht="12.75" customHeight="1">
      <c r="A616" s="18" t="s">
        <v>101</v>
      </c>
      <c r="B616" s="18" t="s">
        <v>66</v>
      </c>
      <c r="C616" s="18" t="s">
        <v>87</v>
      </c>
      <c r="D616" s="18" t="s">
        <v>41</v>
      </c>
      <c r="E616" s="2">
        <v>26.0483592644979</v>
      </c>
      <c r="F616" s="2">
        <v>26.1115036001694</v>
      </c>
      <c r="G616" s="3">
        <f t="shared" si="1"/>
        <v>0.002418257357</v>
      </c>
      <c r="H616" s="2">
        <v>22.2733333333333</v>
      </c>
      <c r="I616" s="2">
        <v>18.1466666666667</v>
      </c>
      <c r="J616" s="3">
        <f t="shared" si="2"/>
        <v>0.2274063189</v>
      </c>
      <c r="K616" s="2">
        <v>31.0833333333333</v>
      </c>
      <c r="L616" s="2">
        <v>34.2266666666667</v>
      </c>
      <c r="M616" s="3">
        <f t="shared" si="3"/>
        <v>0.09183872224</v>
      </c>
      <c r="N616" s="2">
        <v>2.18674444915672</v>
      </c>
      <c r="O616" s="2">
        <v>2.7618219097271</v>
      </c>
      <c r="P616" s="3">
        <f t="shared" si="4"/>
        <v>0.2082239476</v>
      </c>
      <c r="Q616" s="4">
        <v>0.0839494122049026</v>
      </c>
      <c r="R616" s="4">
        <v>0.105770313039697</v>
      </c>
      <c r="S616" s="3">
        <f t="shared" si="5"/>
        <v>0.2063045878</v>
      </c>
      <c r="W616" s="3"/>
    </row>
    <row r="617" ht="12.75" customHeight="1">
      <c r="A617" s="18" t="s">
        <v>101</v>
      </c>
      <c r="B617" s="18" t="s">
        <v>59</v>
      </c>
      <c r="C617" s="18" t="s">
        <v>88</v>
      </c>
      <c r="D617" s="18" t="s">
        <v>41</v>
      </c>
      <c r="E617" s="2">
        <v>8.94980433757661</v>
      </c>
      <c r="F617" s="2">
        <v>8.89739305379077</v>
      </c>
      <c r="G617" s="3">
        <f t="shared" si="1"/>
        <v>-0.005890633747</v>
      </c>
      <c r="H617" s="2">
        <v>7.29333333333333</v>
      </c>
      <c r="I617" s="2">
        <v>5.47333333333333</v>
      </c>
      <c r="J617" s="3">
        <f t="shared" si="2"/>
        <v>0.3325213155</v>
      </c>
      <c r="K617" s="2">
        <v>10.1166666666667</v>
      </c>
      <c r="L617" s="2">
        <v>10.67</v>
      </c>
      <c r="M617" s="3">
        <f t="shared" si="3"/>
        <v>0.05185879413</v>
      </c>
      <c r="N617" s="2">
        <v>0.665581338147103</v>
      </c>
      <c r="O617" s="2">
        <v>0.893907012301041</v>
      </c>
      <c r="P617" s="3">
        <f t="shared" si="4"/>
        <v>0.2554244133</v>
      </c>
      <c r="Q617" s="4">
        <v>0.0743682557787991</v>
      </c>
      <c r="R617" s="4">
        <v>0.100468418883685</v>
      </c>
      <c r="S617" s="3">
        <f t="shared" si="5"/>
        <v>0.2597847502</v>
      </c>
      <c r="W617" s="3"/>
    </row>
    <row r="618" ht="12.75" customHeight="1">
      <c r="A618" s="18" t="s">
        <v>101</v>
      </c>
      <c r="B618" s="18" t="s">
        <v>60</v>
      </c>
      <c r="C618" s="18" t="s">
        <v>88</v>
      </c>
      <c r="D618" s="18" t="s">
        <v>41</v>
      </c>
      <c r="E618" s="2">
        <v>9.05006600660066</v>
      </c>
      <c r="F618" s="2">
        <v>9.01311732316815</v>
      </c>
      <c r="G618" s="3">
        <f t="shared" si="1"/>
        <v>-0.004099434425</v>
      </c>
      <c r="H618" s="2">
        <v>7.39</v>
      </c>
      <c r="I618" s="2">
        <v>5.76</v>
      </c>
      <c r="J618" s="3">
        <f t="shared" si="2"/>
        <v>0.2829861111</v>
      </c>
      <c r="K618" s="2">
        <v>10.2333333333333</v>
      </c>
      <c r="L618" s="2">
        <v>11.6233333333333</v>
      </c>
      <c r="M618" s="3">
        <f t="shared" si="3"/>
        <v>0.1195870376</v>
      </c>
      <c r="N618" s="2">
        <v>0.670644104335586</v>
      </c>
      <c r="O618" s="2">
        <v>0.866579786986147</v>
      </c>
      <c r="P618" s="3">
        <f t="shared" si="4"/>
        <v>0.2261022996</v>
      </c>
      <c r="Q618" s="4">
        <v>0.0741037804416511</v>
      </c>
      <c r="R618" s="4">
        <v>0.0961465113472572</v>
      </c>
      <c r="S618" s="3">
        <f t="shared" si="5"/>
        <v>0.22926189</v>
      </c>
      <c r="W618" s="3"/>
    </row>
    <row r="619" ht="12.75" customHeight="1">
      <c r="A619" s="18" t="s">
        <v>101</v>
      </c>
      <c r="B619" s="18" t="s">
        <v>61</v>
      </c>
      <c r="C619" s="18" t="s">
        <v>88</v>
      </c>
      <c r="D619" s="18" t="s">
        <v>41</v>
      </c>
      <c r="E619" s="2">
        <v>9.00289486091466</v>
      </c>
      <c r="F619" s="2">
        <v>8.96518000847099</v>
      </c>
      <c r="G619" s="3">
        <f t="shared" si="1"/>
        <v>-0.004206814856</v>
      </c>
      <c r="H619" s="2">
        <v>7.36</v>
      </c>
      <c r="I619" s="2">
        <v>5.55333333333333</v>
      </c>
      <c r="J619" s="3">
        <f t="shared" si="2"/>
        <v>0.3253301321</v>
      </c>
      <c r="K619" s="2">
        <v>10.2666666666667</v>
      </c>
      <c r="L619" s="2">
        <v>11.88</v>
      </c>
      <c r="M619" s="3">
        <f t="shared" si="3"/>
        <v>0.1358024691</v>
      </c>
      <c r="N619" s="2">
        <v>0.701704238266783</v>
      </c>
      <c r="O619" s="2">
        <v>0.919458424808769</v>
      </c>
      <c r="P619" s="3">
        <f t="shared" si="4"/>
        <v>0.2368287469</v>
      </c>
      <c r="Q619" s="4">
        <v>0.0779420674246875</v>
      </c>
      <c r="R619" s="4">
        <v>0.102558835844902</v>
      </c>
      <c r="S619" s="3">
        <f t="shared" si="5"/>
        <v>0.2400258175</v>
      </c>
      <c r="W619" s="3"/>
    </row>
    <row r="620" ht="12.75" customHeight="1">
      <c r="A620" s="18" t="s">
        <v>101</v>
      </c>
      <c r="B620" s="18" t="s">
        <v>64</v>
      </c>
      <c r="C620" s="18" t="s">
        <v>88</v>
      </c>
      <c r="D620" s="18" t="s">
        <v>41</v>
      </c>
      <c r="E620" s="2">
        <v>9.2020744931636</v>
      </c>
      <c r="F620" s="2">
        <v>9.16149936467598</v>
      </c>
      <c r="G620" s="3">
        <f t="shared" si="1"/>
        <v>-0.004428874235</v>
      </c>
      <c r="H620" s="2">
        <v>7.44</v>
      </c>
      <c r="I620" s="2">
        <v>4.35666666666667</v>
      </c>
      <c r="J620" s="3">
        <f t="shared" si="2"/>
        <v>0.7077276205</v>
      </c>
      <c r="K620" s="2">
        <v>10.54</v>
      </c>
      <c r="L620" s="2">
        <v>12.4166666666667</v>
      </c>
      <c r="M620" s="3">
        <f t="shared" si="3"/>
        <v>0.1511409396</v>
      </c>
      <c r="N620" s="2">
        <v>0.752203981943543</v>
      </c>
      <c r="O620" s="2">
        <v>0.990881231262391</v>
      </c>
      <c r="P620" s="3">
        <f t="shared" si="4"/>
        <v>0.2408737211</v>
      </c>
      <c r="Q620" s="4">
        <v>0.0817428703171627</v>
      </c>
      <c r="R620" s="4">
        <v>0.108157103091982</v>
      </c>
      <c r="S620" s="3">
        <f t="shared" si="5"/>
        <v>0.2442209713</v>
      </c>
      <c r="W620" s="3"/>
    </row>
    <row r="621" ht="12.75" customHeight="1">
      <c r="A621" s="18" t="s">
        <v>101</v>
      </c>
      <c r="B621" s="18" t="s">
        <v>65</v>
      </c>
      <c r="C621" s="18" t="s">
        <v>88</v>
      </c>
      <c r="D621" s="18" t="s">
        <v>41</v>
      </c>
      <c r="E621" s="2">
        <v>9.18584749763928</v>
      </c>
      <c r="F621" s="2">
        <v>9.14770780322307</v>
      </c>
      <c r="G621" s="3">
        <f t="shared" si="1"/>
        <v>-0.004169317083</v>
      </c>
      <c r="H621" s="2">
        <v>7.45666666666667</v>
      </c>
      <c r="I621" s="2">
        <v>5.48333333333333</v>
      </c>
      <c r="J621" s="3">
        <f t="shared" si="2"/>
        <v>0.3598784195</v>
      </c>
      <c r="K621" s="2">
        <v>10.4766666666667</v>
      </c>
      <c r="L621" s="2">
        <v>11.3466666666667</v>
      </c>
      <c r="M621" s="3">
        <f t="shared" si="3"/>
        <v>0.07667450059</v>
      </c>
      <c r="N621" s="2">
        <v>0.703791450101832</v>
      </c>
      <c r="O621" s="2">
        <v>0.926948402774079</v>
      </c>
      <c r="P621" s="3">
        <f t="shared" si="4"/>
        <v>0.2407436617</v>
      </c>
      <c r="Q621" s="4">
        <v>0.0766169316748077</v>
      </c>
      <c r="R621" s="4">
        <v>0.101331221188272</v>
      </c>
      <c r="S621" s="3">
        <f t="shared" si="5"/>
        <v>0.2438960986</v>
      </c>
      <c r="W621" s="3"/>
    </row>
    <row r="622" ht="12.75" customHeight="1">
      <c r="A622" s="18" t="s">
        <v>101</v>
      </c>
      <c r="B622" s="18" t="s">
        <v>66</v>
      </c>
      <c r="C622" s="18" t="s">
        <v>88</v>
      </c>
      <c r="D622" s="18" t="s">
        <v>41</v>
      </c>
      <c r="E622" s="2">
        <v>9.11426214049977</v>
      </c>
      <c r="F622" s="2">
        <v>9.07928420160949</v>
      </c>
      <c r="G622" s="3">
        <f t="shared" si="1"/>
        <v>-0.003852499615</v>
      </c>
      <c r="H622" s="2">
        <v>7.35333333333333</v>
      </c>
      <c r="I622" s="2">
        <v>5.12</v>
      </c>
      <c r="J622" s="3">
        <f t="shared" si="2"/>
        <v>0.4361979167</v>
      </c>
      <c r="K622" s="2">
        <v>10.49</v>
      </c>
      <c r="L622" s="2">
        <v>11.69</v>
      </c>
      <c r="M622" s="3">
        <f t="shared" si="3"/>
        <v>0.1026518392</v>
      </c>
      <c r="N622" s="2">
        <v>0.76589590631227</v>
      </c>
      <c r="O622" s="2">
        <v>0.983654787878577</v>
      </c>
      <c r="P622" s="3">
        <f t="shared" si="4"/>
        <v>0.2213773412</v>
      </c>
      <c r="Q622" s="4">
        <v>0.0840326835574507</v>
      </c>
      <c r="R622" s="4">
        <v>0.108340565845951</v>
      </c>
      <c r="S622" s="3">
        <f t="shared" si="5"/>
        <v>0.2243654729</v>
      </c>
      <c r="W622" s="3"/>
    </row>
    <row r="623" ht="12.75" customHeight="1">
      <c r="A623" s="18" t="s">
        <v>101</v>
      </c>
      <c r="B623" s="18" t="s">
        <v>59</v>
      </c>
      <c r="C623" s="18" t="s">
        <v>89</v>
      </c>
      <c r="D623" s="18" t="s">
        <v>68</v>
      </c>
      <c r="E623" s="2">
        <v>137.722975011787</v>
      </c>
      <c r="F623" s="2">
        <v>137.904527742482</v>
      </c>
      <c r="G623" s="3">
        <f t="shared" si="1"/>
        <v>0.001316510296</v>
      </c>
      <c r="H623" s="2">
        <v>136.016666666667</v>
      </c>
      <c r="I623" s="2">
        <v>135.063333333333</v>
      </c>
      <c r="J623" s="3">
        <f t="shared" si="2"/>
        <v>0.007058417039</v>
      </c>
      <c r="K623" s="2">
        <v>140.7</v>
      </c>
      <c r="L623" s="2">
        <v>150.73</v>
      </c>
      <c r="M623" s="3">
        <f t="shared" si="3"/>
        <v>0.06654282492</v>
      </c>
      <c r="N623" s="2">
        <v>0.925226952653632</v>
      </c>
      <c r="O623" s="2">
        <v>1.65790442645619</v>
      </c>
      <c r="P623" s="3">
        <f t="shared" si="4"/>
        <v>0.4419298616</v>
      </c>
      <c r="Q623" s="4">
        <v>0.0067180290911843</v>
      </c>
      <c r="R623" s="4">
        <v>0.0120221174286032</v>
      </c>
      <c r="S623" s="3">
        <f t="shared" si="5"/>
        <v>0.441194188</v>
      </c>
      <c r="W623" s="3"/>
    </row>
    <row r="624" ht="12.75" customHeight="1">
      <c r="A624" s="18" t="s">
        <v>101</v>
      </c>
      <c r="B624" s="18" t="s">
        <v>60</v>
      </c>
      <c r="C624" s="18" t="s">
        <v>89</v>
      </c>
      <c r="D624" s="18" t="s">
        <v>68</v>
      </c>
      <c r="E624" s="2">
        <v>137.407892503536</v>
      </c>
      <c r="F624" s="2">
        <v>137.558691232529</v>
      </c>
      <c r="G624" s="3">
        <f t="shared" si="1"/>
        <v>0.0010962501</v>
      </c>
      <c r="H624" s="2">
        <v>135.696666666667</v>
      </c>
      <c r="I624" s="2">
        <v>131.126666666667</v>
      </c>
      <c r="J624" s="3">
        <f t="shared" si="2"/>
        <v>0.03485179724</v>
      </c>
      <c r="K624" s="2">
        <v>140.236666666667</v>
      </c>
      <c r="L624" s="2">
        <v>147.346666666667</v>
      </c>
      <c r="M624" s="3">
        <f t="shared" si="3"/>
        <v>0.04825355171</v>
      </c>
      <c r="N624" s="2">
        <v>0.995769951556635</v>
      </c>
      <c r="O624" s="2">
        <v>1.71688447640041</v>
      </c>
      <c r="P624" s="3">
        <f t="shared" si="4"/>
        <v>0.4200134224</v>
      </c>
      <c r="Q624" s="4">
        <v>0.00724681772941835</v>
      </c>
      <c r="R624" s="4">
        <v>0.0124811050542651</v>
      </c>
      <c r="S624" s="3">
        <f t="shared" si="5"/>
        <v>0.4193769143</v>
      </c>
      <c r="W624" s="3"/>
    </row>
    <row r="625" ht="12.75" customHeight="1">
      <c r="A625" s="18" t="s">
        <v>101</v>
      </c>
      <c r="B625" s="18" t="s">
        <v>61</v>
      </c>
      <c r="C625" s="18" t="s">
        <v>89</v>
      </c>
      <c r="D625" s="18" t="s">
        <v>68</v>
      </c>
      <c r="E625" s="2">
        <v>80.9230834512023</v>
      </c>
      <c r="F625" s="2">
        <v>80.9607369758577</v>
      </c>
      <c r="G625" s="3">
        <f t="shared" si="1"/>
        <v>0.0004650837685</v>
      </c>
      <c r="H625" s="2">
        <v>79.0766666666667</v>
      </c>
      <c r="I625" s="2">
        <v>75.0133333333333</v>
      </c>
      <c r="J625" s="3">
        <f t="shared" si="2"/>
        <v>0.05416814788</v>
      </c>
      <c r="K625" s="2">
        <v>82.7</v>
      </c>
      <c r="L625" s="2">
        <v>90.6566666666667</v>
      </c>
      <c r="M625" s="3">
        <f t="shared" si="3"/>
        <v>0.08776703313</v>
      </c>
      <c r="N625" s="2">
        <v>0.798316522548723</v>
      </c>
      <c r="O625" s="2">
        <v>1.18617924352287</v>
      </c>
      <c r="P625" s="3">
        <f t="shared" si="4"/>
        <v>0.3269849166</v>
      </c>
      <c r="Q625" s="4">
        <v>0.00986512733452771</v>
      </c>
      <c r="R625" s="4">
        <v>0.0146512900923393</v>
      </c>
      <c r="S625" s="3">
        <f t="shared" si="5"/>
        <v>0.3266717625</v>
      </c>
      <c r="W625" s="3"/>
    </row>
    <row r="626" ht="12.75" customHeight="1">
      <c r="A626" s="18" t="s">
        <v>101</v>
      </c>
      <c r="B626" s="18" t="s">
        <v>64</v>
      </c>
      <c r="C626" s="18" t="s">
        <v>89</v>
      </c>
      <c r="D626" s="18" t="s">
        <v>68</v>
      </c>
      <c r="E626" s="2">
        <v>137.109080622348</v>
      </c>
      <c r="F626" s="2">
        <v>137.220169419737</v>
      </c>
      <c r="G626" s="3">
        <f t="shared" si="1"/>
        <v>0.0008095660999</v>
      </c>
      <c r="H626" s="2">
        <v>135.376666666667</v>
      </c>
      <c r="I626" s="2">
        <v>120.736666666667</v>
      </c>
      <c r="J626" s="3">
        <f t="shared" si="2"/>
        <v>0.1212556252</v>
      </c>
      <c r="K626" s="2">
        <v>139.743333333333</v>
      </c>
      <c r="L626" s="2">
        <v>154.02</v>
      </c>
      <c r="M626" s="3">
        <f t="shared" si="3"/>
        <v>0.09269358958</v>
      </c>
      <c r="N626" s="2">
        <v>0.98204365753296</v>
      </c>
      <c r="O626" s="2">
        <v>1.8686484238512</v>
      </c>
      <c r="P626" s="3">
        <f t="shared" si="4"/>
        <v>0.4744631227</v>
      </c>
      <c r="Q626" s="4">
        <v>0.00716249903416603</v>
      </c>
      <c r="R626" s="4">
        <v>0.0136178845409764</v>
      </c>
      <c r="S626" s="3">
        <f t="shared" si="5"/>
        <v>0.4740373211</v>
      </c>
      <c r="W626" s="3"/>
    </row>
    <row r="627" ht="12.75" customHeight="1">
      <c r="A627" s="18" t="s">
        <v>101</v>
      </c>
      <c r="B627" s="18" t="s">
        <v>65</v>
      </c>
      <c r="C627" s="18" t="s">
        <v>89</v>
      </c>
      <c r="D627" s="18" t="s">
        <v>68</v>
      </c>
      <c r="E627" s="2">
        <v>136.620664780764</v>
      </c>
      <c r="F627" s="2">
        <v>136.762434266327</v>
      </c>
      <c r="G627" s="3">
        <f t="shared" si="1"/>
        <v>0.001036611306</v>
      </c>
      <c r="H627" s="2">
        <v>135.04</v>
      </c>
      <c r="I627" s="2">
        <v>127.54</v>
      </c>
      <c r="J627" s="3">
        <f t="shared" si="2"/>
        <v>0.05880508076</v>
      </c>
      <c r="K627" s="2">
        <v>138.996666666667</v>
      </c>
      <c r="L627" s="2">
        <v>169.776666666667</v>
      </c>
      <c r="M627" s="3">
        <f t="shared" si="3"/>
        <v>0.181296998</v>
      </c>
      <c r="N627" s="2">
        <v>0.862739329923663</v>
      </c>
      <c r="O627" s="2">
        <v>1.94657477613493</v>
      </c>
      <c r="P627" s="3">
        <f t="shared" si="4"/>
        <v>0.5567910668</v>
      </c>
      <c r="Q627" s="4">
        <v>0.00631485237835804</v>
      </c>
      <c r="R627" s="4">
        <v>0.0142332562781401</v>
      </c>
      <c r="S627" s="3">
        <f t="shared" si="5"/>
        <v>0.5563311547</v>
      </c>
      <c r="W627" s="3"/>
    </row>
    <row r="628" ht="12.75" customHeight="1">
      <c r="A628" s="18" t="s">
        <v>101</v>
      </c>
      <c r="B628" s="18" t="s">
        <v>66</v>
      </c>
      <c r="C628" s="18" t="s">
        <v>89</v>
      </c>
      <c r="D628" s="18" t="s">
        <v>68</v>
      </c>
      <c r="E628" s="2">
        <v>80.1632485875706</v>
      </c>
      <c r="F628" s="2">
        <v>80.243875476493</v>
      </c>
      <c r="G628" s="3">
        <f t="shared" si="1"/>
        <v>0.001004773117</v>
      </c>
      <c r="H628" s="2">
        <v>77.83</v>
      </c>
      <c r="I628" s="2">
        <v>76.2933333333333</v>
      </c>
      <c r="J628" s="3">
        <f t="shared" si="2"/>
        <v>0.0201415589</v>
      </c>
      <c r="K628" s="2">
        <v>82.7333333333333</v>
      </c>
      <c r="L628" s="2">
        <v>90.27</v>
      </c>
      <c r="M628" s="3">
        <f t="shared" si="3"/>
        <v>0.08349026993</v>
      </c>
      <c r="N628" s="2">
        <v>1.0399855197191</v>
      </c>
      <c r="O628" s="2">
        <v>1.58890944894541</v>
      </c>
      <c r="P628" s="3">
        <f t="shared" si="4"/>
        <v>0.3454721284</v>
      </c>
      <c r="Q628" s="4">
        <v>0.0129733454923925</v>
      </c>
      <c r="R628" s="4">
        <v>0.0198010058650629</v>
      </c>
      <c r="S628" s="3">
        <f t="shared" si="5"/>
        <v>0.344813815</v>
      </c>
      <c r="W628" s="3"/>
    </row>
    <row r="629" ht="12.75" customHeight="1">
      <c r="A629" s="18" t="s">
        <v>101</v>
      </c>
      <c r="B629" s="18" t="s">
        <v>59</v>
      </c>
      <c r="C629" s="18" t="s">
        <v>90</v>
      </c>
      <c r="D629" s="18" t="s">
        <v>41</v>
      </c>
      <c r="E629" s="2">
        <v>95.3499646393211</v>
      </c>
      <c r="F629" s="2">
        <v>95.2476725963575</v>
      </c>
      <c r="G629" s="3">
        <f t="shared" si="1"/>
        <v>-0.001073958451</v>
      </c>
      <c r="H629" s="2">
        <v>85.5733333333333</v>
      </c>
      <c r="I629" s="2">
        <v>67.9933333333333</v>
      </c>
      <c r="J629" s="3">
        <f t="shared" si="2"/>
        <v>0.2585547603</v>
      </c>
      <c r="K629" s="2">
        <v>105.87</v>
      </c>
      <c r="L629" s="2">
        <v>108.983333333333</v>
      </c>
      <c r="M629" s="3">
        <f t="shared" si="3"/>
        <v>0.02856705918</v>
      </c>
      <c r="N629" s="2">
        <v>5.32697341251601</v>
      </c>
      <c r="O629" s="2">
        <v>6.46875834741233</v>
      </c>
      <c r="P629" s="3">
        <f t="shared" si="4"/>
        <v>0.1765075883</v>
      </c>
      <c r="Q629" s="4">
        <v>0.0558675971476893</v>
      </c>
      <c r="R629" s="4">
        <v>0.0679151329484529</v>
      </c>
      <c r="S629" s="3">
        <f t="shared" si="5"/>
        <v>0.1773910361</v>
      </c>
      <c r="W629" s="3"/>
    </row>
    <row r="630" ht="12.75" customHeight="1">
      <c r="A630" s="18" t="s">
        <v>101</v>
      </c>
      <c r="B630" s="18" t="s">
        <v>60</v>
      </c>
      <c r="C630" s="18" t="s">
        <v>90</v>
      </c>
      <c r="D630" s="18" t="s">
        <v>41</v>
      </c>
      <c r="E630" s="2">
        <v>95.1625506836398</v>
      </c>
      <c r="F630" s="2">
        <v>95.0375942397289</v>
      </c>
      <c r="G630" s="3">
        <f t="shared" si="1"/>
        <v>-0.00131481068</v>
      </c>
      <c r="H630" s="2">
        <v>84.6366666666667</v>
      </c>
      <c r="I630" s="2">
        <v>64.7033333333333</v>
      </c>
      <c r="J630" s="3">
        <f t="shared" si="2"/>
        <v>0.3080727423</v>
      </c>
      <c r="K630" s="2">
        <v>105.83</v>
      </c>
      <c r="L630" s="2">
        <v>108.843333333333</v>
      </c>
      <c r="M630" s="3">
        <f t="shared" si="3"/>
        <v>0.02768505191</v>
      </c>
      <c r="N630" s="2">
        <v>5.38538512226172</v>
      </c>
      <c r="O630" s="2">
        <v>6.69126545721938</v>
      </c>
      <c r="P630" s="3">
        <f t="shared" si="4"/>
        <v>0.1951619381</v>
      </c>
      <c r="Q630" s="4">
        <v>0.0565914331170566</v>
      </c>
      <c r="R630" s="4">
        <v>0.0704065113468771</v>
      </c>
      <c r="S630" s="3">
        <f t="shared" si="5"/>
        <v>0.1962187583</v>
      </c>
      <c r="W630" s="3"/>
    </row>
    <row r="631" ht="12.75" customHeight="1">
      <c r="A631" s="18" t="s">
        <v>101</v>
      </c>
      <c r="B631" s="18" t="s">
        <v>61</v>
      </c>
      <c r="C631" s="18" t="s">
        <v>90</v>
      </c>
      <c r="D631" s="18" t="s">
        <v>41</v>
      </c>
      <c r="E631" s="2">
        <v>95.4721970768506</v>
      </c>
      <c r="F631" s="2">
        <v>95.2843752647183</v>
      </c>
      <c r="G631" s="3">
        <f t="shared" si="1"/>
        <v>-0.001971171156</v>
      </c>
      <c r="H631" s="2">
        <v>84.2533333333333</v>
      </c>
      <c r="I631" s="2">
        <v>72.77</v>
      </c>
      <c r="J631" s="3">
        <f t="shared" si="2"/>
        <v>0.157803124</v>
      </c>
      <c r="K631" s="2">
        <v>106.056666666667</v>
      </c>
      <c r="L631" s="2">
        <v>110.013333333333</v>
      </c>
      <c r="M631" s="3">
        <f t="shared" si="3"/>
        <v>0.03596533753</v>
      </c>
      <c r="N631" s="2">
        <v>5.48380570170123</v>
      </c>
      <c r="O631" s="2">
        <v>6.83963003204102</v>
      </c>
      <c r="P631" s="3">
        <f t="shared" si="4"/>
        <v>0.1982306534</v>
      </c>
      <c r="Q631" s="4">
        <v>0.057438771386889</v>
      </c>
      <c r="R631" s="4">
        <v>0.0717812339435422</v>
      </c>
      <c r="S631" s="3">
        <f t="shared" si="5"/>
        <v>0.1998079689</v>
      </c>
      <c r="W631" s="3"/>
    </row>
    <row r="632" ht="12.75" customHeight="1">
      <c r="A632" s="18" t="s">
        <v>101</v>
      </c>
      <c r="B632" s="18" t="s">
        <v>64</v>
      </c>
      <c r="C632" s="18" t="s">
        <v>90</v>
      </c>
      <c r="D632" s="18" t="s">
        <v>41</v>
      </c>
      <c r="E632" s="2">
        <v>95.4764639321075</v>
      </c>
      <c r="F632" s="2">
        <v>95.3791994917408</v>
      </c>
      <c r="G632" s="3">
        <f t="shared" si="1"/>
        <v>-0.001019765744</v>
      </c>
      <c r="H632" s="2">
        <v>85.2866666666667</v>
      </c>
      <c r="I632" s="2">
        <v>64.7733333333333</v>
      </c>
      <c r="J632" s="3">
        <f t="shared" si="2"/>
        <v>0.3166941128</v>
      </c>
      <c r="K632" s="2">
        <v>106.006666666667</v>
      </c>
      <c r="L632" s="2">
        <v>109.513333333333</v>
      </c>
      <c r="M632" s="3">
        <f t="shared" si="3"/>
        <v>0.03202045413</v>
      </c>
      <c r="N632" s="2">
        <v>5.34483800223547</v>
      </c>
      <c r="O632" s="2">
        <v>6.53401229747688</v>
      </c>
      <c r="P632" s="3">
        <f t="shared" si="4"/>
        <v>0.18199756</v>
      </c>
      <c r="Q632" s="4">
        <v>0.0559806865704216</v>
      </c>
      <c r="R632" s="4">
        <v>0.068505631545405</v>
      </c>
      <c r="S632" s="3">
        <f t="shared" si="5"/>
        <v>0.1828308811</v>
      </c>
      <c r="W632" s="3"/>
    </row>
    <row r="633" ht="12.75" customHeight="1">
      <c r="A633" s="18" t="s">
        <v>101</v>
      </c>
      <c r="B633" s="18" t="s">
        <v>65</v>
      </c>
      <c r="C633" s="18" t="s">
        <v>90</v>
      </c>
      <c r="D633" s="18" t="s">
        <v>41</v>
      </c>
      <c r="E633" s="2">
        <v>95.3090273843248</v>
      </c>
      <c r="F633" s="2">
        <v>95.1956064461408</v>
      </c>
      <c r="G633" s="3">
        <f t="shared" si="1"/>
        <v>-0.001191451396</v>
      </c>
      <c r="H633" s="2">
        <v>84.9266666666667</v>
      </c>
      <c r="I633" s="2">
        <v>66.5366666666667</v>
      </c>
      <c r="J633" s="3">
        <f t="shared" si="2"/>
        <v>0.2763889585</v>
      </c>
      <c r="K633" s="2">
        <v>105.953333333333</v>
      </c>
      <c r="L633" s="2">
        <v>109.586666666667</v>
      </c>
      <c r="M633" s="3">
        <f t="shared" si="3"/>
        <v>0.03315488502</v>
      </c>
      <c r="N633" s="2">
        <v>5.5190322574688</v>
      </c>
      <c r="O633" s="2">
        <v>6.7626118146785</v>
      </c>
      <c r="P633" s="3">
        <f t="shared" si="4"/>
        <v>0.1838904245</v>
      </c>
      <c r="Q633" s="4">
        <v>0.0579067105072199</v>
      </c>
      <c r="R633" s="4">
        <v>0.0710391168998393</v>
      </c>
      <c r="S633" s="3">
        <f t="shared" si="5"/>
        <v>0.1848616222</v>
      </c>
      <c r="W633" s="3"/>
    </row>
    <row r="634" ht="12.75" customHeight="1">
      <c r="A634" s="18" t="s">
        <v>101</v>
      </c>
      <c r="B634" s="18" t="s">
        <v>66</v>
      </c>
      <c r="C634" s="18" t="s">
        <v>90</v>
      </c>
      <c r="D634" s="18" t="s">
        <v>41</v>
      </c>
      <c r="E634" s="2">
        <v>95.3914265536723</v>
      </c>
      <c r="F634" s="2">
        <v>95.2466031342651</v>
      </c>
      <c r="G634" s="3">
        <f t="shared" si="1"/>
        <v>-0.001520510072</v>
      </c>
      <c r="H634" s="2">
        <v>84.3766666666667</v>
      </c>
      <c r="I634" s="2">
        <v>60.6266666666667</v>
      </c>
      <c r="J634" s="3">
        <f t="shared" si="2"/>
        <v>0.3917418078</v>
      </c>
      <c r="K634" s="2">
        <v>106.146666666667</v>
      </c>
      <c r="L634" s="2">
        <v>109.763333333333</v>
      </c>
      <c r="M634" s="3">
        <f t="shared" si="3"/>
        <v>0.03294967961</v>
      </c>
      <c r="N634" s="2">
        <v>5.62770312695063</v>
      </c>
      <c r="O634" s="2">
        <v>6.90184604946401</v>
      </c>
      <c r="P634" s="3">
        <f t="shared" si="4"/>
        <v>0.1846090036</v>
      </c>
      <c r="Q634" s="4">
        <v>0.0589959006827955</v>
      </c>
      <c r="R634" s="4">
        <v>0.0724629101967528</v>
      </c>
      <c r="S634" s="3">
        <f t="shared" si="5"/>
        <v>0.1858469316</v>
      </c>
      <c r="W634" s="3"/>
    </row>
    <row r="635" ht="12.75" customHeight="1">
      <c r="A635" s="18" t="s">
        <v>101</v>
      </c>
      <c r="B635" s="18" t="s">
        <v>59</v>
      </c>
      <c r="C635" s="18" t="s">
        <v>91</v>
      </c>
      <c r="D635" s="18" t="s">
        <v>41</v>
      </c>
      <c r="E635" s="2">
        <v>228.731108144192</v>
      </c>
      <c r="F635" s="2">
        <v>228.683650995341</v>
      </c>
      <c r="G635" s="3">
        <f t="shared" si="1"/>
        <v>-0.0002075231379</v>
      </c>
      <c r="H635" s="2">
        <v>228.6</v>
      </c>
      <c r="I635" s="2">
        <v>200.933333333333</v>
      </c>
      <c r="J635" s="3">
        <f t="shared" si="2"/>
        <v>0.1376907764</v>
      </c>
      <c r="K635" s="2">
        <v>228.8</v>
      </c>
      <c r="L635" s="2">
        <v>228.833333333333</v>
      </c>
      <c r="M635" s="3">
        <f t="shared" si="3"/>
        <v>0.0001456664239</v>
      </c>
      <c r="N635" s="2">
        <v>0.0635719098716709</v>
      </c>
      <c r="O635" s="2">
        <v>0.996760854140964</v>
      </c>
      <c r="P635" s="3">
        <f t="shared" si="4"/>
        <v>0.9362215023</v>
      </c>
      <c r="Q635" s="4">
        <v>2.77932942254602E-4</v>
      </c>
      <c r="R635" s="4">
        <v>0.004358688737925</v>
      </c>
      <c r="S635" s="3">
        <f t="shared" si="5"/>
        <v>0.936234735</v>
      </c>
      <c r="W635" s="3"/>
    </row>
    <row r="636" ht="12.75" customHeight="1">
      <c r="A636" s="18" t="s">
        <v>101</v>
      </c>
      <c r="B636" s="18" t="s">
        <v>60</v>
      </c>
      <c r="C636" s="18" t="s">
        <v>91</v>
      </c>
      <c r="D636" s="18" t="s">
        <v>41</v>
      </c>
      <c r="E636" s="2">
        <v>228.755165965404</v>
      </c>
      <c r="F636" s="2">
        <v>228.712028801355</v>
      </c>
      <c r="G636" s="3">
        <f t="shared" si="1"/>
        <v>-0.0001886090744</v>
      </c>
      <c r="H636" s="2">
        <v>228.6</v>
      </c>
      <c r="I636" s="2">
        <v>193.933333333333</v>
      </c>
      <c r="J636" s="3">
        <f t="shared" si="2"/>
        <v>0.1787555861</v>
      </c>
      <c r="K636" s="2">
        <v>229.166666666667</v>
      </c>
      <c r="L636" s="2">
        <v>229.533333333333</v>
      </c>
      <c r="M636" s="3">
        <f t="shared" si="3"/>
        <v>0.001597444089</v>
      </c>
      <c r="N636" s="2">
        <v>0.0746101480753517</v>
      </c>
      <c r="O636" s="2">
        <v>1.31068094031332</v>
      </c>
      <c r="P636" s="3">
        <f t="shared" si="4"/>
        <v>0.9430752781</v>
      </c>
      <c r="Q636" s="4">
        <v>3.26157215993256E-4</v>
      </c>
      <c r="R636" s="4">
        <v>0.00573070400880268</v>
      </c>
      <c r="S636" s="3">
        <f t="shared" si="5"/>
        <v>0.9430860126</v>
      </c>
      <c r="W636" s="3"/>
    </row>
    <row r="637" ht="12.75" customHeight="1">
      <c r="A637" s="18" t="s">
        <v>101</v>
      </c>
      <c r="B637" s="18" t="s">
        <v>61</v>
      </c>
      <c r="C637" s="18" t="s">
        <v>91</v>
      </c>
      <c r="D637" s="18" t="s">
        <v>41</v>
      </c>
      <c r="E637" s="2">
        <v>228.749276315789</v>
      </c>
      <c r="F637" s="2">
        <v>228.736573485811</v>
      </c>
      <c r="G637" s="3">
        <f t="shared" si="1"/>
        <v>-0.00005553475679</v>
      </c>
      <c r="H637" s="2">
        <v>228.6</v>
      </c>
      <c r="I637" s="2">
        <v>223.733333333333</v>
      </c>
      <c r="J637" s="3">
        <f t="shared" si="2"/>
        <v>0.02175208582</v>
      </c>
      <c r="K637" s="2">
        <v>228.8</v>
      </c>
      <c r="L637" s="2">
        <v>228.866666666667</v>
      </c>
      <c r="M637" s="3">
        <f t="shared" si="3"/>
        <v>0.0002912904165</v>
      </c>
      <c r="N637" s="2">
        <v>0.0553979993729825</v>
      </c>
      <c r="O637" s="2">
        <v>0.190522598146227</v>
      </c>
      <c r="P637" s="3">
        <f t="shared" si="4"/>
        <v>0.7092313462</v>
      </c>
      <c r="Q637" s="4">
        <v>2.42177812604335E-4</v>
      </c>
      <c r="R637" s="4">
        <v>8.32934564170366E-4</v>
      </c>
      <c r="S637" s="3">
        <f t="shared" si="5"/>
        <v>0.7092474931</v>
      </c>
      <c r="W637" s="3"/>
    </row>
    <row r="638" ht="12.75" customHeight="1">
      <c r="A638" s="18" t="s">
        <v>101</v>
      </c>
      <c r="B638" s="18" t="s">
        <v>64</v>
      </c>
      <c r="C638" s="18" t="s">
        <v>91</v>
      </c>
      <c r="D638" s="18" t="s">
        <v>41</v>
      </c>
      <c r="E638" s="2">
        <v>228.767882882883</v>
      </c>
      <c r="F638" s="2">
        <v>228.738797119864</v>
      </c>
      <c r="G638" s="3">
        <f t="shared" si="1"/>
        <v>-0.000127157104</v>
      </c>
      <c r="H638" s="2">
        <v>228.666666666667</v>
      </c>
      <c r="I638" s="2">
        <v>219.0</v>
      </c>
      <c r="J638" s="3">
        <f t="shared" si="2"/>
        <v>0.04414003044</v>
      </c>
      <c r="K638" s="2">
        <v>228.8</v>
      </c>
      <c r="L638" s="2">
        <v>228.933333333333</v>
      </c>
      <c r="M638" s="3">
        <f t="shared" si="3"/>
        <v>0.0005824111823</v>
      </c>
      <c r="N638" s="2">
        <v>0.0409262562379602</v>
      </c>
      <c r="O638" s="2">
        <v>0.390156401271108</v>
      </c>
      <c r="P638" s="3">
        <f t="shared" si="4"/>
        <v>0.8951029482</v>
      </c>
      <c r="Q638" s="4">
        <v>1.78898609901952E-4</v>
      </c>
      <c r="R638" s="4">
        <v>0.00170568528900087</v>
      </c>
      <c r="S638" s="3">
        <f t="shared" si="5"/>
        <v>0.8951162849</v>
      </c>
      <c r="W638" s="3"/>
    </row>
    <row r="639" ht="12.75" customHeight="1">
      <c r="A639" s="18" t="s">
        <v>101</v>
      </c>
      <c r="B639" s="18" t="s">
        <v>65</v>
      </c>
      <c r="C639" s="18" t="s">
        <v>91</v>
      </c>
      <c r="D639" s="18" t="s">
        <v>41</v>
      </c>
      <c r="E639" s="2">
        <v>228.763483146067</v>
      </c>
      <c r="F639" s="2">
        <v>228.776590330789</v>
      </c>
      <c r="G639" s="3">
        <f t="shared" si="1"/>
        <v>0.00005729250839</v>
      </c>
      <c r="H639" s="2">
        <v>228.633333333333</v>
      </c>
      <c r="I639" s="2">
        <v>225.733333333333</v>
      </c>
      <c r="J639" s="3">
        <f t="shared" si="2"/>
        <v>0.01284701713</v>
      </c>
      <c r="K639" s="2">
        <v>228.966666666667</v>
      </c>
      <c r="L639" s="2">
        <v>229.533333333333</v>
      </c>
      <c r="M639" s="3">
        <f t="shared" si="3"/>
        <v>0.002468777229</v>
      </c>
      <c r="N639" s="2">
        <v>0.0512921885323248</v>
      </c>
      <c r="O639" s="2">
        <v>0.20102474867395</v>
      </c>
      <c r="P639" s="3">
        <f t="shared" si="4"/>
        <v>0.7448463989</v>
      </c>
      <c r="Q639" s="4">
        <v>2.24214930752625E-4</v>
      </c>
      <c r="R639" s="4">
        <v>8.78694574402422E-4</v>
      </c>
      <c r="S639" s="3">
        <f t="shared" si="5"/>
        <v>0.7448317797</v>
      </c>
      <c r="W639" s="3"/>
    </row>
    <row r="640" ht="12.75" customHeight="1">
      <c r="A640" s="18" t="s">
        <v>101</v>
      </c>
      <c r="B640" s="18" t="s">
        <v>66</v>
      </c>
      <c r="C640" s="18" t="s">
        <v>91</v>
      </c>
      <c r="D640" s="18" t="s">
        <v>41</v>
      </c>
      <c r="E640" s="2">
        <v>228.753628857019</v>
      </c>
      <c r="F640" s="2">
        <v>228.727996611605</v>
      </c>
      <c r="G640" s="3">
        <f t="shared" si="1"/>
        <v>-0.0001120643113</v>
      </c>
      <c r="H640" s="2">
        <v>228.6</v>
      </c>
      <c r="I640" s="2">
        <v>212.7</v>
      </c>
      <c r="J640" s="3">
        <f t="shared" si="2"/>
        <v>0.07475317348</v>
      </c>
      <c r="K640" s="2">
        <v>228.8</v>
      </c>
      <c r="L640" s="2">
        <v>228.866666666667</v>
      </c>
      <c r="M640" s="3">
        <f t="shared" si="3"/>
        <v>0.0002912904165</v>
      </c>
      <c r="N640" s="2">
        <v>0.0541658761831468</v>
      </c>
      <c r="O640" s="2">
        <v>0.575768625180755</v>
      </c>
      <c r="P640" s="3">
        <f t="shared" si="4"/>
        <v>0.905924231</v>
      </c>
      <c r="Q640" s="4">
        <v>2.36786959200559E-4</v>
      </c>
      <c r="R640" s="4">
        <v>0.00251726344702108</v>
      </c>
      <c r="S640" s="3">
        <f t="shared" si="5"/>
        <v>0.9059347723</v>
      </c>
      <c r="W640" s="3"/>
    </row>
    <row r="641" ht="12.75" customHeight="1">
      <c r="A641" s="18" t="s">
        <v>101</v>
      </c>
      <c r="B641" s="18" t="s">
        <v>59</v>
      </c>
      <c r="C641" s="18" t="s">
        <v>92</v>
      </c>
      <c r="D641" s="18" t="s">
        <v>41</v>
      </c>
      <c r="E641" s="2">
        <v>16.0274362606232</v>
      </c>
      <c r="F641" s="2">
        <v>16.0492418466751</v>
      </c>
      <c r="G641" s="3">
        <f t="shared" si="1"/>
        <v>0.001358667672</v>
      </c>
      <c r="H641" s="2">
        <v>14.2733333333333</v>
      </c>
      <c r="I641" s="2">
        <v>13.11</v>
      </c>
      <c r="J641" s="3">
        <f t="shared" si="2"/>
        <v>0.08873633359</v>
      </c>
      <c r="K641" s="2">
        <v>18.1466666666667</v>
      </c>
      <c r="L641" s="2">
        <v>19.6866666666667</v>
      </c>
      <c r="M641" s="3">
        <f t="shared" si="3"/>
        <v>0.07822553336</v>
      </c>
      <c r="N641" s="2">
        <v>0.940581743823531</v>
      </c>
      <c r="O641" s="2">
        <v>1.1679977641378</v>
      </c>
      <c r="P641" s="3">
        <f t="shared" si="4"/>
        <v>0.1947058696</v>
      </c>
      <c r="Q641" s="4">
        <v>0.0586857266832117</v>
      </c>
      <c r="R641" s="4">
        <v>0.072775884075781</v>
      </c>
      <c r="S641" s="3">
        <f t="shared" si="5"/>
        <v>0.1936102539</v>
      </c>
      <c r="W641" s="3"/>
    </row>
    <row r="642" ht="12.75" customHeight="1">
      <c r="A642" s="18" t="s">
        <v>101</v>
      </c>
      <c r="B642" s="18" t="s">
        <v>60</v>
      </c>
      <c r="C642" s="18" t="s">
        <v>92</v>
      </c>
      <c r="D642" s="18" t="s">
        <v>41</v>
      </c>
      <c r="E642" s="2">
        <v>16.5638661008958</v>
      </c>
      <c r="F642" s="2">
        <v>16.6051673019907</v>
      </c>
      <c r="G642" s="3">
        <f t="shared" si="1"/>
        <v>0.002487249923</v>
      </c>
      <c r="H642" s="2">
        <v>14.2533333333333</v>
      </c>
      <c r="I642" s="2">
        <v>12.3333333333333</v>
      </c>
      <c r="J642" s="3">
        <f t="shared" si="2"/>
        <v>0.1556756757</v>
      </c>
      <c r="K642" s="2">
        <v>19.3066666666667</v>
      </c>
      <c r="L642" s="2">
        <v>21.9566666666667</v>
      </c>
      <c r="M642" s="3">
        <f t="shared" si="3"/>
        <v>0.1206922727</v>
      </c>
      <c r="N642" s="2">
        <v>1.17709620503499</v>
      </c>
      <c r="O642" s="2">
        <v>1.52483963648127</v>
      </c>
      <c r="P642" s="3">
        <f t="shared" si="4"/>
        <v>0.2280524608</v>
      </c>
      <c r="Q642" s="4">
        <v>0.0710640980713632</v>
      </c>
      <c r="R642" s="4">
        <v>0.0918292245269017</v>
      </c>
      <c r="S642" s="3">
        <f t="shared" si="5"/>
        <v>0.2261276469</v>
      </c>
      <c r="W642" s="3"/>
    </row>
    <row r="643" ht="12.75" customHeight="1">
      <c r="A643" s="18" t="s">
        <v>101</v>
      </c>
      <c r="B643" s="18" t="s">
        <v>61</v>
      </c>
      <c r="C643" s="18" t="s">
        <v>92</v>
      </c>
      <c r="D643" s="18" t="s">
        <v>41</v>
      </c>
      <c r="E643" s="2">
        <v>16.6241631305988</v>
      </c>
      <c r="F643" s="2">
        <v>16.6789834815756</v>
      </c>
      <c r="G643" s="3">
        <f t="shared" si="1"/>
        <v>0.00328679209</v>
      </c>
      <c r="H643" s="2">
        <v>14.5833333333333</v>
      </c>
      <c r="I643" s="2">
        <v>13.2733333333333</v>
      </c>
      <c r="J643" s="3">
        <f t="shared" si="2"/>
        <v>0.09869412356</v>
      </c>
      <c r="K643" s="2">
        <v>19.27</v>
      </c>
      <c r="L643" s="2">
        <v>22.5033333333333</v>
      </c>
      <c r="M643" s="3">
        <f t="shared" si="3"/>
        <v>0.1436824174</v>
      </c>
      <c r="N643" s="2">
        <v>1.10022607762544</v>
      </c>
      <c r="O643" s="2">
        <v>1.4526760075282</v>
      </c>
      <c r="P643" s="3">
        <f t="shared" si="4"/>
        <v>0.2426211544</v>
      </c>
      <c r="Q643" s="4">
        <v>0.0661823436754146</v>
      </c>
      <c r="R643" s="4">
        <v>0.0870961955884721</v>
      </c>
      <c r="S643" s="3">
        <f t="shared" si="5"/>
        <v>0.2401235986</v>
      </c>
      <c r="W643" s="3"/>
    </row>
    <row r="644" ht="12.75" customHeight="1">
      <c r="A644" s="18" t="s">
        <v>101</v>
      </c>
      <c r="B644" s="18" t="s">
        <v>64</v>
      </c>
      <c r="C644" s="18" t="s">
        <v>92</v>
      </c>
      <c r="D644" s="18" t="s">
        <v>41</v>
      </c>
      <c r="E644" s="2">
        <v>17.4463790664781</v>
      </c>
      <c r="F644" s="2">
        <v>17.4853197797543</v>
      </c>
      <c r="G644" s="3">
        <f t="shared" si="1"/>
        <v>0.002227051822</v>
      </c>
      <c r="H644" s="2">
        <v>14.68</v>
      </c>
      <c r="I644" s="2">
        <v>11.9266666666667</v>
      </c>
      <c r="J644" s="3">
        <f t="shared" si="2"/>
        <v>0.2308552264</v>
      </c>
      <c r="K644" s="2">
        <v>20.85</v>
      </c>
      <c r="L644" s="2">
        <v>23.2433333333333</v>
      </c>
      <c r="M644" s="3">
        <f t="shared" si="3"/>
        <v>0.1029685931</v>
      </c>
      <c r="N644" s="2">
        <v>1.46541366199782</v>
      </c>
      <c r="O644" s="2">
        <v>1.83653291433061</v>
      </c>
      <c r="P644" s="3">
        <f t="shared" si="4"/>
        <v>0.2020760148</v>
      </c>
      <c r="Q644" s="4">
        <v>0.0839952895906923</v>
      </c>
      <c r="R644" s="4">
        <v>0.105032846837441</v>
      </c>
      <c r="S644" s="3">
        <f t="shared" si="5"/>
        <v>0.2002950304</v>
      </c>
      <c r="W644" s="3"/>
    </row>
    <row r="645" ht="12.75" customHeight="1">
      <c r="A645" s="18" t="s">
        <v>101</v>
      </c>
      <c r="B645" s="18" t="s">
        <v>65</v>
      </c>
      <c r="C645" s="18" t="s">
        <v>92</v>
      </c>
      <c r="D645" s="18" t="s">
        <v>41</v>
      </c>
      <c r="E645" s="2">
        <v>18.5413295615276</v>
      </c>
      <c r="F645" s="2">
        <v>18.5214503816794</v>
      </c>
      <c r="G645" s="3">
        <f t="shared" si="1"/>
        <v>-0.001073305785</v>
      </c>
      <c r="H645" s="2">
        <v>15.64</v>
      </c>
      <c r="I645" s="2">
        <v>13.2733333333333</v>
      </c>
      <c r="J645" s="3">
        <f t="shared" si="2"/>
        <v>0.1783023606</v>
      </c>
      <c r="K645" s="2">
        <v>21.1666666666667</v>
      </c>
      <c r="L645" s="2">
        <v>22.6366666666667</v>
      </c>
      <c r="M645" s="3">
        <f t="shared" si="3"/>
        <v>0.06493888971</v>
      </c>
      <c r="N645" s="2">
        <v>1.58887846409712</v>
      </c>
      <c r="O645" s="2">
        <v>1.84231164673407</v>
      </c>
      <c r="P645" s="3">
        <f t="shared" si="4"/>
        <v>0.1375626014</v>
      </c>
      <c r="Q645" s="4">
        <v>0.085693879655425</v>
      </c>
      <c r="R645" s="4">
        <v>0.0994690809180043</v>
      </c>
      <c r="S645" s="3">
        <f t="shared" si="5"/>
        <v>0.138487268</v>
      </c>
      <c r="W645" s="3"/>
    </row>
    <row r="646" ht="12.75" customHeight="1">
      <c r="A646" s="18" t="s">
        <v>101</v>
      </c>
      <c r="B646" s="18" t="s">
        <v>66</v>
      </c>
      <c r="C646" s="18" t="s">
        <v>92</v>
      </c>
      <c r="D646" s="18" t="s">
        <v>41</v>
      </c>
      <c r="E646" s="2">
        <v>17.365558698727</v>
      </c>
      <c r="F646" s="2">
        <v>17.4076620076239</v>
      </c>
      <c r="G646" s="3">
        <f t="shared" si="1"/>
        <v>0.002418665349</v>
      </c>
      <c r="H646" s="2">
        <v>14.85</v>
      </c>
      <c r="I646" s="2">
        <v>12.1</v>
      </c>
      <c r="J646" s="3">
        <f t="shared" si="2"/>
        <v>0.2272727273</v>
      </c>
      <c r="K646" s="2">
        <v>20.7233333333333</v>
      </c>
      <c r="L646" s="2">
        <v>22.82</v>
      </c>
      <c r="M646" s="3">
        <f t="shared" si="3"/>
        <v>0.09187846918</v>
      </c>
      <c r="N646" s="2">
        <v>1.4579148968736</v>
      </c>
      <c r="O646" s="2">
        <v>1.8412600203056</v>
      </c>
      <c r="P646" s="3">
        <f t="shared" si="4"/>
        <v>0.2081971689</v>
      </c>
      <c r="Q646" s="4">
        <v>0.0839543905362789</v>
      </c>
      <c r="R646" s="4">
        <v>0.105772964772593</v>
      </c>
      <c r="S646" s="3">
        <f t="shared" si="5"/>
        <v>0.2062774196</v>
      </c>
      <c r="W646" s="3"/>
    </row>
    <row r="647" ht="12.75" customHeight="1">
      <c r="A647" s="18" t="s">
        <v>101</v>
      </c>
      <c r="B647" s="18" t="s">
        <v>59</v>
      </c>
      <c r="C647" s="18" t="s">
        <v>93</v>
      </c>
      <c r="D647" s="18" t="s">
        <v>76</v>
      </c>
      <c r="E647" s="2">
        <v>53.7072984441301</v>
      </c>
      <c r="F647" s="2">
        <v>53.2796950444727</v>
      </c>
      <c r="G647" s="3">
        <f t="shared" si="1"/>
        <v>-0.008025635269</v>
      </c>
      <c r="H647" s="2">
        <v>39.96</v>
      </c>
      <c r="I647" s="2">
        <v>23.3</v>
      </c>
      <c r="J647" s="3">
        <f t="shared" si="2"/>
        <v>0.7150214592</v>
      </c>
      <c r="K647" s="2">
        <v>62.64</v>
      </c>
      <c r="L647" s="2">
        <v>70.36</v>
      </c>
      <c r="M647" s="3">
        <f t="shared" si="3"/>
        <v>0.1097214326</v>
      </c>
      <c r="N647" s="2">
        <v>5.86935006367926</v>
      </c>
      <c r="O647" s="2">
        <v>7.45043236332781</v>
      </c>
      <c r="P647" s="3">
        <f t="shared" si="4"/>
        <v>0.2122134961</v>
      </c>
      <c r="Q647" s="4">
        <v>0.109284030917789</v>
      </c>
      <c r="R647" s="4">
        <v>0.139836242626932</v>
      </c>
      <c r="S647" s="3">
        <f t="shared" si="5"/>
        <v>0.2184856453</v>
      </c>
      <c r="W647" s="3"/>
    </row>
    <row r="648" ht="12.75" customHeight="1">
      <c r="A648" s="18" t="s">
        <v>101</v>
      </c>
      <c r="B648" s="18" t="s">
        <v>60</v>
      </c>
      <c r="C648" s="18" t="s">
        <v>93</v>
      </c>
      <c r="D648" s="18" t="s">
        <v>76</v>
      </c>
      <c r="E648" s="2">
        <v>55.2472135785007</v>
      </c>
      <c r="F648" s="2">
        <v>54.7613214739517</v>
      </c>
      <c r="G648" s="3">
        <f t="shared" si="1"/>
        <v>-0.008872906852</v>
      </c>
      <c r="H648" s="2">
        <v>40.0</v>
      </c>
      <c r="I648" s="2">
        <v>21.82</v>
      </c>
      <c r="J648" s="3">
        <f t="shared" si="2"/>
        <v>0.8331805683</v>
      </c>
      <c r="K648" s="2">
        <v>64.06</v>
      </c>
      <c r="L648" s="2">
        <v>72.48</v>
      </c>
      <c r="M648" s="3">
        <f t="shared" si="3"/>
        <v>0.1161699779</v>
      </c>
      <c r="N648" s="2">
        <v>5.74847697661188</v>
      </c>
      <c r="O648" s="2">
        <v>7.51227021941099</v>
      </c>
      <c r="P648" s="3">
        <f t="shared" si="4"/>
        <v>0.2347883118</v>
      </c>
      <c r="Q648" s="4">
        <v>0.104050079710244</v>
      </c>
      <c r="R648" s="4">
        <v>0.137182047788681</v>
      </c>
      <c r="S648" s="3">
        <f t="shared" si="5"/>
        <v>0.2415182497</v>
      </c>
      <c r="W648" s="3"/>
    </row>
    <row r="649" ht="12.75" customHeight="1">
      <c r="A649" s="18" t="s">
        <v>101</v>
      </c>
      <c r="B649" s="18" t="s">
        <v>61</v>
      </c>
      <c r="C649" s="18" t="s">
        <v>93</v>
      </c>
      <c r="D649" s="18" t="s">
        <v>76</v>
      </c>
      <c r="E649" s="2">
        <v>56.584209039548</v>
      </c>
      <c r="F649" s="2">
        <v>56.3369250317662</v>
      </c>
      <c r="G649" s="3">
        <f t="shared" si="1"/>
        <v>-0.004389377085</v>
      </c>
      <c r="H649" s="2">
        <v>45.84</v>
      </c>
      <c r="I649" s="2">
        <v>35.78</v>
      </c>
      <c r="J649" s="3">
        <f t="shared" si="2"/>
        <v>0.2811626607</v>
      </c>
      <c r="K649" s="2">
        <v>64.18</v>
      </c>
      <c r="L649" s="2">
        <v>69.58</v>
      </c>
      <c r="M649" s="3">
        <f t="shared" si="3"/>
        <v>0.07760850819</v>
      </c>
      <c r="N649" s="2">
        <v>4.44962129200203</v>
      </c>
      <c r="O649" s="2">
        <v>5.68912709674088</v>
      </c>
      <c r="P649" s="3">
        <f t="shared" si="4"/>
        <v>0.2178727569</v>
      </c>
      <c r="Q649" s="4">
        <v>0.078637156329111</v>
      </c>
      <c r="R649" s="4">
        <v>0.100983983302834</v>
      </c>
      <c r="S649" s="3">
        <f t="shared" si="5"/>
        <v>0.2212908052</v>
      </c>
      <c r="W649" s="3"/>
    </row>
    <row r="650" ht="12.75" customHeight="1">
      <c r="A650" s="18" t="s">
        <v>101</v>
      </c>
      <c r="B650" s="18" t="s">
        <v>64</v>
      </c>
      <c r="C650" s="18" t="s">
        <v>93</v>
      </c>
      <c r="D650" s="18" t="s">
        <v>76</v>
      </c>
      <c r="E650" s="2">
        <v>55.267072135785</v>
      </c>
      <c r="F650" s="2">
        <v>54.8757306226175</v>
      </c>
      <c r="G650" s="3">
        <f t="shared" si="1"/>
        <v>-0.007131413263</v>
      </c>
      <c r="H650" s="2">
        <v>40.46</v>
      </c>
      <c r="I650" s="2">
        <v>23.42</v>
      </c>
      <c r="J650" s="3">
        <f t="shared" si="2"/>
        <v>0.7275832622</v>
      </c>
      <c r="K650" s="2">
        <v>65.24</v>
      </c>
      <c r="L650" s="2">
        <v>75.38</v>
      </c>
      <c r="M650" s="3">
        <f t="shared" si="3"/>
        <v>0.1345184399</v>
      </c>
      <c r="N650" s="2">
        <v>6.01966275764284</v>
      </c>
      <c r="O650" s="2">
        <v>7.82513494870928</v>
      </c>
      <c r="P650" s="3">
        <f t="shared" si="4"/>
        <v>0.2307272913</v>
      </c>
      <c r="Q650" s="4">
        <v>0.108919516178697</v>
      </c>
      <c r="R650" s="4">
        <v>0.142597371550696</v>
      </c>
      <c r="S650" s="3">
        <f t="shared" si="5"/>
        <v>0.236174447</v>
      </c>
      <c r="W650" s="3"/>
    </row>
    <row r="651" ht="12.75" customHeight="1">
      <c r="A651" s="18" t="s">
        <v>101</v>
      </c>
      <c r="B651" s="18" t="s">
        <v>65</v>
      </c>
      <c r="C651" s="18" t="s">
        <v>93</v>
      </c>
      <c r="D651" s="18" t="s">
        <v>76</v>
      </c>
      <c r="E651" s="2">
        <v>56.7055807365439</v>
      </c>
      <c r="F651" s="2">
        <v>56.217582697201</v>
      </c>
      <c r="G651" s="3">
        <f t="shared" si="1"/>
        <v>-0.008680523351</v>
      </c>
      <c r="H651" s="2">
        <v>40.76</v>
      </c>
      <c r="I651" s="2">
        <v>16.22</v>
      </c>
      <c r="J651" s="3">
        <f t="shared" si="2"/>
        <v>1.512946979</v>
      </c>
      <c r="K651" s="2">
        <v>66.68</v>
      </c>
      <c r="L651" s="2">
        <v>71.42</v>
      </c>
      <c r="M651" s="3">
        <f t="shared" si="3"/>
        <v>0.06636796416</v>
      </c>
      <c r="N651" s="2">
        <v>6.28430064739154</v>
      </c>
      <c r="O651" s="2">
        <v>8.07943661773712</v>
      </c>
      <c r="P651" s="3">
        <f t="shared" si="4"/>
        <v>0.2221857854</v>
      </c>
      <c r="Q651" s="4">
        <v>0.11082331872393</v>
      </c>
      <c r="R651" s="4">
        <v>0.143717254106328</v>
      </c>
      <c r="S651" s="3">
        <f t="shared" si="5"/>
        <v>0.2288795148</v>
      </c>
      <c r="W651" s="3"/>
    </row>
    <row r="652" ht="12.75" customHeight="1">
      <c r="A652" s="18" t="s">
        <v>101</v>
      </c>
      <c r="B652" s="18" t="s">
        <v>66</v>
      </c>
      <c r="C652" s="18" t="s">
        <v>93</v>
      </c>
      <c r="D652" s="18" t="s">
        <v>76</v>
      </c>
      <c r="E652" s="2">
        <v>57.2894350282486</v>
      </c>
      <c r="F652" s="2">
        <v>57.054917407878</v>
      </c>
      <c r="G652" s="3">
        <f t="shared" si="1"/>
        <v>-0.004110384013</v>
      </c>
      <c r="H652" s="2">
        <v>45.96</v>
      </c>
      <c r="I652" s="2">
        <v>36.7</v>
      </c>
      <c r="J652" s="3">
        <f t="shared" si="2"/>
        <v>0.2523160763</v>
      </c>
      <c r="K652" s="2">
        <v>65.6</v>
      </c>
      <c r="L652" s="2">
        <v>70.26</v>
      </c>
      <c r="M652" s="3">
        <f t="shared" si="3"/>
        <v>0.06632507828</v>
      </c>
      <c r="N652" s="2">
        <v>4.47923579276027</v>
      </c>
      <c r="O652" s="2">
        <v>5.80286913215571</v>
      </c>
      <c r="P652" s="3">
        <f t="shared" si="4"/>
        <v>0.2280998088</v>
      </c>
      <c r="Q652" s="4">
        <v>0.0781860702684818</v>
      </c>
      <c r="R652" s="4">
        <v>0.101706730914564</v>
      </c>
      <c r="S652" s="3">
        <f t="shared" si="5"/>
        <v>0.2312596269</v>
      </c>
      <c r="W652" s="3"/>
    </row>
    <row r="653" ht="12.75" customHeight="1">
      <c r="A653" s="18" t="s">
        <v>101</v>
      </c>
      <c r="B653" s="18" t="s">
        <v>59</v>
      </c>
      <c r="C653" s="18" t="s">
        <v>94</v>
      </c>
      <c r="D653" s="18" t="s">
        <v>95</v>
      </c>
      <c r="E653" s="2">
        <v>12767.535709571</v>
      </c>
      <c r="F653" s="2">
        <v>12748.740969928</v>
      </c>
      <c r="G653" s="3">
        <f t="shared" si="1"/>
        <v>-0.001474242805</v>
      </c>
      <c r="H653" s="2">
        <v>12421.01</v>
      </c>
      <c r="I653" s="2">
        <v>11511.26</v>
      </c>
      <c r="J653" s="3">
        <f t="shared" si="2"/>
        <v>0.07903131369</v>
      </c>
      <c r="K653" s="2">
        <v>12889.9233333333</v>
      </c>
      <c r="L653" s="2">
        <v>12982.4866666667</v>
      </c>
      <c r="M653" s="3">
        <f t="shared" si="3"/>
        <v>0.007129861614</v>
      </c>
      <c r="N653" s="2">
        <v>128.958369240536</v>
      </c>
      <c r="O653" s="2">
        <v>173.067379450902</v>
      </c>
      <c r="P653" s="3">
        <f t="shared" si="4"/>
        <v>0.2548661126</v>
      </c>
      <c r="Q653" s="4">
        <v>0.0101004901943501</v>
      </c>
      <c r="R653" s="4">
        <v>0.013575252635467</v>
      </c>
      <c r="S653" s="3">
        <f t="shared" si="5"/>
        <v>0.2559630037</v>
      </c>
      <c r="W653" s="3"/>
    </row>
    <row r="654" ht="12.75" customHeight="1">
      <c r="A654" s="18" t="s">
        <v>101</v>
      </c>
      <c r="B654" s="18" t="s">
        <v>60</v>
      </c>
      <c r="C654" s="18" t="s">
        <v>94</v>
      </c>
      <c r="D654" s="18" t="s">
        <v>95</v>
      </c>
      <c r="E654" s="2">
        <v>12772.855049505</v>
      </c>
      <c r="F654" s="2">
        <v>12748.9942905549</v>
      </c>
      <c r="G654" s="3">
        <f t="shared" si="1"/>
        <v>-0.001871579703</v>
      </c>
      <c r="H654" s="2">
        <v>12387.34</v>
      </c>
      <c r="I654" s="2">
        <v>10996.0533333333</v>
      </c>
      <c r="J654" s="3">
        <f t="shared" si="2"/>
        <v>0.1265260021</v>
      </c>
      <c r="K654" s="2">
        <v>12894.0466666667</v>
      </c>
      <c r="L654" s="2">
        <v>13556.81</v>
      </c>
      <c r="M654" s="3">
        <f t="shared" si="3"/>
        <v>0.04888785292</v>
      </c>
      <c r="N654" s="2">
        <v>138.948072028048</v>
      </c>
      <c r="O654" s="2">
        <v>202.165167445482</v>
      </c>
      <c r="P654" s="3">
        <f t="shared" si="4"/>
        <v>0.3127002352</v>
      </c>
      <c r="Q654" s="4">
        <v>0.0108783879163675</v>
      </c>
      <c r="R654" s="4">
        <v>0.0158573423783911</v>
      </c>
      <c r="S654" s="3">
        <f t="shared" si="5"/>
        <v>0.3139841685</v>
      </c>
      <c r="W654" s="3"/>
    </row>
    <row r="655" ht="12.75" customHeight="1">
      <c r="A655" s="18" t="s">
        <v>101</v>
      </c>
      <c r="B655" s="18" t="s">
        <v>61</v>
      </c>
      <c r="C655" s="18" t="s">
        <v>94</v>
      </c>
      <c r="D655" s="18" t="s">
        <v>95</v>
      </c>
      <c r="E655" s="2">
        <v>25454.6535407826</v>
      </c>
      <c r="F655" s="2">
        <v>25426.7192799661</v>
      </c>
      <c r="G655" s="3">
        <f t="shared" si="1"/>
        <v>-0.001098618367</v>
      </c>
      <c r="H655" s="2">
        <v>25036.0566666667</v>
      </c>
      <c r="I655" s="2">
        <v>23054.3833333333</v>
      </c>
      <c r="J655" s="3">
        <f t="shared" si="2"/>
        <v>0.0859564667</v>
      </c>
      <c r="K655" s="2">
        <v>25674.1166666667</v>
      </c>
      <c r="L655" s="2">
        <v>26616.3966666667</v>
      </c>
      <c r="M655" s="3">
        <f t="shared" si="3"/>
        <v>0.03540223764</v>
      </c>
      <c r="N655" s="2">
        <v>148.971439303405</v>
      </c>
      <c r="O655" s="2">
        <v>260.615541571459</v>
      </c>
      <c r="P655" s="3">
        <f t="shared" si="4"/>
        <v>0.4283862029</v>
      </c>
      <c r="Q655" s="4">
        <v>0.00585242455037653</v>
      </c>
      <c r="R655" s="4">
        <v>0.0102496723506441</v>
      </c>
      <c r="S655" s="3">
        <f t="shared" si="5"/>
        <v>0.4290134991</v>
      </c>
      <c r="W655" s="3"/>
    </row>
    <row r="656" ht="12.75" customHeight="1">
      <c r="A656" s="18" t="s">
        <v>101</v>
      </c>
      <c r="B656" s="18" t="s">
        <v>64</v>
      </c>
      <c r="C656" s="18" t="s">
        <v>94</v>
      </c>
      <c r="D656" s="18" t="s">
        <v>95</v>
      </c>
      <c r="E656" s="2">
        <v>12801.27378595</v>
      </c>
      <c r="F656" s="2">
        <v>12795.4413341804</v>
      </c>
      <c r="G656" s="3">
        <f t="shared" si="1"/>
        <v>-0.0004558226338</v>
      </c>
      <c r="H656" s="2">
        <v>12449.7566666667</v>
      </c>
      <c r="I656" s="2">
        <v>10926.9966666667</v>
      </c>
      <c r="J656" s="3">
        <f t="shared" si="2"/>
        <v>0.1393575972</v>
      </c>
      <c r="K656" s="2">
        <v>13136.33</v>
      </c>
      <c r="L656" s="2">
        <v>14484.0166666667</v>
      </c>
      <c r="M656" s="3">
        <f t="shared" si="3"/>
        <v>0.09304647307</v>
      </c>
      <c r="N656" s="2">
        <v>136.36386748492</v>
      </c>
      <c r="O656" s="2">
        <v>220.623211912634</v>
      </c>
      <c r="P656" s="3">
        <f t="shared" si="4"/>
        <v>0.381915138</v>
      </c>
      <c r="Q656" s="4">
        <v>0.0106523670819841</v>
      </c>
      <c r="R656" s="4">
        <v>0.0172423292132397</v>
      </c>
      <c r="S656" s="3">
        <f t="shared" si="5"/>
        <v>0.3821967467</v>
      </c>
      <c r="W656" s="3"/>
    </row>
    <row r="657" ht="12.75" customHeight="1">
      <c r="A657" s="18" t="s">
        <v>101</v>
      </c>
      <c r="B657" s="18" t="s">
        <v>65</v>
      </c>
      <c r="C657" s="18" t="s">
        <v>94</v>
      </c>
      <c r="D657" s="18" t="s">
        <v>95</v>
      </c>
      <c r="E657" s="2">
        <v>12801.6326723324</v>
      </c>
      <c r="F657" s="2">
        <v>12781.4257718405</v>
      </c>
      <c r="G657" s="3">
        <f t="shared" si="1"/>
        <v>-0.001580958248</v>
      </c>
      <c r="H657" s="2">
        <v>12505.91</v>
      </c>
      <c r="I657" s="2">
        <v>10979.4966666667</v>
      </c>
      <c r="J657" s="3">
        <f t="shared" si="2"/>
        <v>0.1390239808</v>
      </c>
      <c r="K657" s="2">
        <v>12897.2833333333</v>
      </c>
      <c r="L657" s="2">
        <v>13517.6566666667</v>
      </c>
      <c r="M657" s="3">
        <f t="shared" si="3"/>
        <v>0.04589355601</v>
      </c>
      <c r="N657" s="2">
        <v>118.527240733538</v>
      </c>
      <c r="O657" s="2">
        <v>182.752673621989</v>
      </c>
      <c r="P657" s="3">
        <f t="shared" si="4"/>
        <v>0.3514336158</v>
      </c>
      <c r="Q657" s="4">
        <v>0.00925875970412006</v>
      </c>
      <c r="R657" s="4">
        <v>0.0142983010568838</v>
      </c>
      <c r="S657" s="3">
        <f t="shared" si="5"/>
        <v>0.3524573537</v>
      </c>
      <c r="W657" s="3"/>
    </row>
    <row r="658" ht="12.75" customHeight="1">
      <c r="A658" s="18" t="s">
        <v>101</v>
      </c>
      <c r="B658" s="18" t="s">
        <v>66</v>
      </c>
      <c r="C658" s="18" t="s">
        <v>94</v>
      </c>
      <c r="D658" s="18" t="s">
        <v>95</v>
      </c>
      <c r="E658" s="2">
        <v>25511.3437010844</v>
      </c>
      <c r="F658" s="2">
        <v>25485.6664252435</v>
      </c>
      <c r="G658" s="3">
        <f t="shared" si="1"/>
        <v>-0.001007518321</v>
      </c>
      <c r="H658" s="2">
        <v>25119.77</v>
      </c>
      <c r="I658" s="2">
        <v>22872.1033333333</v>
      </c>
      <c r="J658" s="3">
        <f t="shared" si="2"/>
        <v>0.09827109619</v>
      </c>
      <c r="K658" s="2">
        <v>25727.1833333333</v>
      </c>
      <c r="L658" s="2">
        <v>26420.96</v>
      </c>
      <c r="M658" s="3">
        <f t="shared" si="3"/>
        <v>0.02625857148</v>
      </c>
      <c r="N658" s="2">
        <v>149.803933979018</v>
      </c>
      <c r="O658" s="2">
        <v>294.768852643443</v>
      </c>
      <c r="P658" s="3">
        <f t="shared" si="4"/>
        <v>0.4917918476</v>
      </c>
      <c r="Q658" s="4">
        <v>0.00587205188931898</v>
      </c>
      <c r="R658" s="4">
        <v>0.011566064144647</v>
      </c>
      <c r="S658" s="3">
        <f t="shared" si="5"/>
        <v>0.4923033613</v>
      </c>
      <c r="W658" s="3"/>
    </row>
    <row r="659" ht="12.75" customHeight="1">
      <c r="A659" s="18" t="s">
        <v>101</v>
      </c>
      <c r="B659" s="18" t="s">
        <v>59</v>
      </c>
      <c r="C659" s="18" t="s">
        <v>96</v>
      </c>
      <c r="D659" s="18" t="s">
        <v>48</v>
      </c>
      <c r="E659" s="2">
        <v>1.27512035731077</v>
      </c>
      <c r="F659" s="2">
        <v>1.28149343498518</v>
      </c>
      <c r="G659" s="3">
        <f t="shared" si="1"/>
        <v>0.004973164513</v>
      </c>
      <c r="H659" s="2">
        <v>1.22933333333333</v>
      </c>
      <c r="I659" s="2">
        <v>1.21366666666667</v>
      </c>
      <c r="J659" s="3">
        <f t="shared" si="2"/>
        <v>0.01290854161</v>
      </c>
      <c r="K659" s="2">
        <v>1.36833333333333</v>
      </c>
      <c r="L659" s="2">
        <v>1.95</v>
      </c>
      <c r="M659" s="3">
        <f t="shared" si="3"/>
        <v>0.2982905983</v>
      </c>
      <c r="N659" s="2">
        <v>0.0295619450429877</v>
      </c>
      <c r="O659" s="2">
        <v>0.0544054486950867</v>
      </c>
      <c r="P659" s="3">
        <f t="shared" si="4"/>
        <v>0.4566363158</v>
      </c>
      <c r="Q659" s="4">
        <v>0.0231836507616693</v>
      </c>
      <c r="R659" s="4">
        <v>0.0424547229114101</v>
      </c>
      <c r="S659" s="3">
        <f t="shared" si="5"/>
        <v>0.453920573</v>
      </c>
      <c r="W659" s="3"/>
    </row>
    <row r="660" ht="12.75" customHeight="1">
      <c r="A660" s="18" t="s">
        <v>101</v>
      </c>
      <c r="B660" s="18" t="s">
        <v>60</v>
      </c>
      <c r="C660" s="18" t="s">
        <v>96</v>
      </c>
      <c r="D660" s="18" t="s">
        <v>48</v>
      </c>
      <c r="E660" s="2">
        <v>1.26254078264969</v>
      </c>
      <c r="F660" s="2">
        <v>1.26597204574333</v>
      </c>
      <c r="G660" s="3">
        <f t="shared" si="1"/>
        <v>0.002710378247</v>
      </c>
      <c r="H660" s="2">
        <v>1.21933333333333</v>
      </c>
      <c r="I660" s="2">
        <v>0.869333333333333</v>
      </c>
      <c r="J660" s="3">
        <f t="shared" si="2"/>
        <v>0.402607362</v>
      </c>
      <c r="K660" s="2">
        <v>1.34566666666667</v>
      </c>
      <c r="L660" s="2">
        <v>1.953</v>
      </c>
      <c r="M660" s="3">
        <f t="shared" si="3"/>
        <v>0.310974569</v>
      </c>
      <c r="N660" s="2">
        <v>0.028739531676299</v>
      </c>
      <c r="O660" s="2">
        <v>0.0550910861468365</v>
      </c>
      <c r="P660" s="3">
        <f t="shared" si="4"/>
        <v>0.4783270092</v>
      </c>
      <c r="Q660" s="4">
        <v>0.0227632501628845</v>
      </c>
      <c r="R660" s="4">
        <v>0.0435168267198895</v>
      </c>
      <c r="S660" s="3">
        <f t="shared" si="5"/>
        <v>0.4769092354</v>
      </c>
      <c r="W660" s="3"/>
    </row>
    <row r="661" ht="12.75" customHeight="1">
      <c r="A661" s="18" t="s">
        <v>101</v>
      </c>
      <c r="B661" s="18" t="s">
        <v>61</v>
      </c>
      <c r="C661" s="18" t="s">
        <v>96</v>
      </c>
      <c r="D661" s="18" t="s">
        <v>48</v>
      </c>
      <c r="E661" s="2">
        <v>1.20525129655823</v>
      </c>
      <c r="F661" s="2">
        <v>1.20944133841593</v>
      </c>
      <c r="G661" s="3">
        <f t="shared" si="1"/>
        <v>0.003464444057</v>
      </c>
      <c r="H661" s="2">
        <v>1.173</v>
      </c>
      <c r="I661" s="2">
        <v>1.133</v>
      </c>
      <c r="J661" s="3">
        <f t="shared" si="2"/>
        <v>0.03530450132</v>
      </c>
      <c r="K661" s="2">
        <v>1.27533333333333</v>
      </c>
      <c r="L661" s="2">
        <v>1.537</v>
      </c>
      <c r="M661" s="3">
        <f t="shared" si="3"/>
        <v>0.1702450661</v>
      </c>
      <c r="N661" s="2">
        <v>0.0216320897079122</v>
      </c>
      <c r="O661" s="2">
        <v>0.0369922287724728</v>
      </c>
      <c r="P661" s="3">
        <f t="shared" si="4"/>
        <v>0.4152261049</v>
      </c>
      <c r="Q661" s="4">
        <v>0.0179481986617113</v>
      </c>
      <c r="R661" s="4">
        <v>0.0305862116644067</v>
      </c>
      <c r="S661" s="3">
        <f t="shared" si="5"/>
        <v>0.4131931454</v>
      </c>
      <c r="W661" s="3"/>
    </row>
    <row r="662" ht="12.75" customHeight="1">
      <c r="A662" s="18" t="s">
        <v>101</v>
      </c>
      <c r="B662" s="18" t="s">
        <v>64</v>
      </c>
      <c r="C662" s="18" t="s">
        <v>96</v>
      </c>
      <c r="D662" s="18" t="s">
        <v>48</v>
      </c>
      <c r="E662" s="2">
        <v>1.23878638497653</v>
      </c>
      <c r="F662" s="2">
        <v>1.24297543413808</v>
      </c>
      <c r="G662" s="3">
        <f t="shared" si="1"/>
        <v>0.003370178562</v>
      </c>
      <c r="H662" s="2">
        <v>1.20766666666667</v>
      </c>
      <c r="I662" s="2">
        <v>1.08566666666667</v>
      </c>
      <c r="J662" s="3">
        <f t="shared" si="2"/>
        <v>0.1123733497</v>
      </c>
      <c r="K662" s="2">
        <v>1.304</v>
      </c>
      <c r="L662" s="2">
        <v>1.59533333333333</v>
      </c>
      <c r="M662" s="3">
        <f t="shared" si="3"/>
        <v>0.1826159632</v>
      </c>
      <c r="N662" s="2">
        <v>0.0198987068819373</v>
      </c>
      <c r="O662" s="2">
        <v>0.0383622926448141</v>
      </c>
      <c r="P662" s="3">
        <f t="shared" si="4"/>
        <v>0.4812951596</v>
      </c>
      <c r="Q662" s="4">
        <v>0.0160630655319273</v>
      </c>
      <c r="R662" s="4">
        <v>0.0308632750022255</v>
      </c>
      <c r="S662" s="3">
        <f t="shared" si="5"/>
        <v>0.4795411203</v>
      </c>
      <c r="W662" s="3"/>
    </row>
    <row r="663" ht="12.75" customHeight="1">
      <c r="A663" s="18" t="s">
        <v>101</v>
      </c>
      <c r="B663" s="18" t="s">
        <v>65</v>
      </c>
      <c r="C663" s="18" t="s">
        <v>96</v>
      </c>
      <c r="D663" s="18" t="s">
        <v>48</v>
      </c>
      <c r="E663" s="2">
        <v>1.23101508722301</v>
      </c>
      <c r="F663" s="2">
        <v>1.23330195080577</v>
      </c>
      <c r="G663" s="3">
        <f t="shared" si="1"/>
        <v>0.001854260898</v>
      </c>
      <c r="H663" s="2">
        <v>1.20733333333333</v>
      </c>
      <c r="I663" s="2">
        <v>1.147</v>
      </c>
      <c r="J663" s="3">
        <f t="shared" si="2"/>
        <v>0.05260098808</v>
      </c>
      <c r="K663" s="2">
        <v>1.27066666666667</v>
      </c>
      <c r="L663" s="2">
        <v>1.448</v>
      </c>
      <c r="M663" s="3">
        <f t="shared" si="3"/>
        <v>0.1224677716</v>
      </c>
      <c r="N663" s="2">
        <v>0.0149386983210387</v>
      </c>
      <c r="O663" s="2">
        <v>0.0247324967469977</v>
      </c>
      <c r="P663" s="3">
        <f t="shared" si="4"/>
        <v>0.3959890716</v>
      </c>
      <c r="Q663" s="4">
        <v>0.0121352682644518</v>
      </c>
      <c r="R663" s="4">
        <v>0.0200538860178069</v>
      </c>
      <c r="S663" s="3">
        <f t="shared" si="5"/>
        <v>0.3948669972</v>
      </c>
      <c r="W663" s="3"/>
    </row>
    <row r="664" ht="12.75" customHeight="1">
      <c r="A664" s="18" t="s">
        <v>101</v>
      </c>
      <c r="B664" s="18" t="s">
        <v>66</v>
      </c>
      <c r="C664" s="18" t="s">
        <v>96</v>
      </c>
      <c r="D664" s="18" t="s">
        <v>48</v>
      </c>
      <c r="E664" s="2">
        <v>1.1921414427157</v>
      </c>
      <c r="F664" s="2">
        <v>1.19433587462939</v>
      </c>
      <c r="G664" s="3">
        <f t="shared" si="1"/>
        <v>0.00183736582</v>
      </c>
      <c r="H664" s="2">
        <v>1.15433333333333</v>
      </c>
      <c r="I664" s="2">
        <v>0.831333333333333</v>
      </c>
      <c r="J664" s="3">
        <f t="shared" si="2"/>
        <v>0.3885324779</v>
      </c>
      <c r="K664" s="2">
        <v>1.25433333333333</v>
      </c>
      <c r="L664" s="2">
        <v>1.404</v>
      </c>
      <c r="M664" s="3">
        <f t="shared" si="3"/>
        <v>0.1066001899</v>
      </c>
      <c r="N664" s="2">
        <v>0.0185788466937261</v>
      </c>
      <c r="O664" s="2">
        <v>0.0402915090879972</v>
      </c>
      <c r="P664" s="3">
        <f t="shared" si="4"/>
        <v>0.5388892818</v>
      </c>
      <c r="Q664" s="4">
        <v>0.0155844315347375</v>
      </c>
      <c r="R664" s="4">
        <v>0.0337354926230444</v>
      </c>
      <c r="S664" s="3">
        <f t="shared" si="5"/>
        <v>0.5380404932</v>
      </c>
      <c r="W664" s="3"/>
    </row>
    <row r="665" ht="12.75" customHeight="1">
      <c r="A665" s="18" t="s">
        <v>101</v>
      </c>
      <c r="B665" s="18" t="s">
        <v>59</v>
      </c>
      <c r="C665" s="18" t="s">
        <v>97</v>
      </c>
      <c r="D665" s="18" t="s">
        <v>41</v>
      </c>
      <c r="E665" s="2">
        <v>89.9055917020273</v>
      </c>
      <c r="F665" s="2">
        <v>89.193972892842</v>
      </c>
      <c r="G665" s="3">
        <f t="shared" si="1"/>
        <v>-0.007978328424</v>
      </c>
      <c r="H665" s="2">
        <v>75.11</v>
      </c>
      <c r="I665" s="2">
        <v>59.7</v>
      </c>
      <c r="J665" s="3">
        <f t="shared" si="2"/>
        <v>0.2581239531</v>
      </c>
      <c r="K665" s="2">
        <v>93.3733333333333</v>
      </c>
      <c r="L665" s="2">
        <v>93.9366666666666</v>
      </c>
      <c r="M665" s="3">
        <f t="shared" si="3"/>
        <v>0.005996948298</v>
      </c>
      <c r="N665" s="2">
        <v>5.44523911004573</v>
      </c>
      <c r="O665" s="2">
        <v>6.57949539520092</v>
      </c>
      <c r="P665" s="3">
        <f t="shared" si="4"/>
        <v>0.172392595</v>
      </c>
      <c r="Q665" s="4">
        <v>0.060566189565748</v>
      </c>
      <c r="R665" s="4">
        <v>0.0737661434041687</v>
      </c>
      <c r="S665" s="3">
        <f t="shared" si="5"/>
        <v>0.1789432554</v>
      </c>
      <c r="W665" s="3"/>
    </row>
    <row r="666" ht="12.75" customHeight="1">
      <c r="A666" s="18" t="s">
        <v>101</v>
      </c>
      <c r="B666" s="18" t="s">
        <v>60</v>
      </c>
      <c r="C666" s="18" t="s">
        <v>97</v>
      </c>
      <c r="D666" s="18" t="s">
        <v>41</v>
      </c>
      <c r="E666" s="2">
        <v>88.9510860366714</v>
      </c>
      <c r="F666" s="2">
        <v>87.9989707750953</v>
      </c>
      <c r="G666" s="3">
        <f t="shared" si="1"/>
        <v>-0.01081961815</v>
      </c>
      <c r="H666" s="2">
        <v>74.0566666666667</v>
      </c>
      <c r="I666" s="2">
        <v>56.32</v>
      </c>
      <c r="J666" s="3">
        <f t="shared" si="2"/>
        <v>0.3149266098</v>
      </c>
      <c r="K666" s="2">
        <v>93.3933333333333</v>
      </c>
      <c r="L666" s="2">
        <v>93.9266666666667</v>
      </c>
      <c r="M666" s="3">
        <f t="shared" si="3"/>
        <v>0.005678188658</v>
      </c>
      <c r="N666" s="2">
        <v>6.24981721984791</v>
      </c>
      <c r="O666" s="2">
        <v>7.98387386368369</v>
      </c>
      <c r="P666" s="3">
        <f t="shared" si="4"/>
        <v>0.2171948948</v>
      </c>
      <c r="Q666" s="4">
        <v>0.0702612806466617</v>
      </c>
      <c r="R666" s="4">
        <v>0.090726900478059</v>
      </c>
      <c r="S666" s="3">
        <f t="shared" si="5"/>
        <v>0.2255738896</v>
      </c>
      <c r="W666" s="3"/>
    </row>
    <row r="667" ht="12.75" customHeight="1">
      <c r="A667" s="18" t="s">
        <v>101</v>
      </c>
      <c r="B667" s="18" t="s">
        <v>61</v>
      </c>
      <c r="C667" s="18" t="s">
        <v>97</v>
      </c>
      <c r="D667" s="18" t="s">
        <v>41</v>
      </c>
      <c r="E667" s="2">
        <v>83.4009985935302</v>
      </c>
      <c r="F667" s="2">
        <v>82.6548835239305</v>
      </c>
      <c r="G667" s="3">
        <f t="shared" si="1"/>
        <v>-0.009026872192</v>
      </c>
      <c r="H667" s="2">
        <v>70.2433333333333</v>
      </c>
      <c r="I667" s="2">
        <v>52.42</v>
      </c>
      <c r="J667" s="3">
        <f t="shared" si="2"/>
        <v>0.3400101742</v>
      </c>
      <c r="K667" s="2">
        <v>88.6533333333333</v>
      </c>
      <c r="L667" s="2">
        <v>89.6866666666667</v>
      </c>
      <c r="M667" s="3">
        <f t="shared" si="3"/>
        <v>0.0115215937</v>
      </c>
      <c r="N667" s="2">
        <v>6.17884898599276</v>
      </c>
      <c r="O667" s="2">
        <v>7.47014240200325</v>
      </c>
      <c r="P667" s="3">
        <f t="shared" si="4"/>
        <v>0.1728606158</v>
      </c>
      <c r="Q667" s="4">
        <v>0.0740860312249557</v>
      </c>
      <c r="R667" s="4">
        <v>0.0903775080614622</v>
      </c>
      <c r="S667" s="3">
        <f t="shared" si="5"/>
        <v>0.1802603013</v>
      </c>
      <c r="W667" s="3"/>
    </row>
    <row r="668" ht="12.75" customHeight="1">
      <c r="A668" s="18" t="s">
        <v>101</v>
      </c>
      <c r="B668" s="18" t="s">
        <v>64</v>
      </c>
      <c r="C668" s="18" t="s">
        <v>97</v>
      </c>
      <c r="D668" s="18" t="s">
        <v>41</v>
      </c>
      <c r="E668" s="2">
        <v>82.974318717586</v>
      </c>
      <c r="F668" s="2">
        <v>82.0351291825498</v>
      </c>
      <c r="G668" s="3">
        <f t="shared" si="1"/>
        <v>-0.01144862627</v>
      </c>
      <c r="H668" s="2">
        <v>64.4066666666667</v>
      </c>
      <c r="I668" s="2">
        <v>47.5033333333333</v>
      </c>
      <c r="J668" s="3">
        <f t="shared" si="2"/>
        <v>0.3558346783</v>
      </c>
      <c r="K668" s="2">
        <v>88.6533333333334</v>
      </c>
      <c r="L668" s="2">
        <v>91.46</v>
      </c>
      <c r="M668" s="3">
        <f t="shared" si="3"/>
        <v>0.03068736788</v>
      </c>
      <c r="N668" s="2">
        <v>6.80247472190012</v>
      </c>
      <c r="O668" s="2">
        <v>8.57232953392625</v>
      </c>
      <c r="P668" s="3">
        <f t="shared" si="4"/>
        <v>0.2064613598</v>
      </c>
      <c r="Q668" s="4">
        <v>0.081982893346232</v>
      </c>
      <c r="R668" s="4">
        <v>0.104495837567959</v>
      </c>
      <c r="S668" s="3">
        <f t="shared" si="5"/>
        <v>0.2154434545</v>
      </c>
      <c r="W668" s="3"/>
    </row>
    <row r="669" ht="12.75" customHeight="1">
      <c r="A669" s="18" t="s">
        <v>101</v>
      </c>
      <c r="B669" s="18" t="s">
        <v>65</v>
      </c>
      <c r="C669" s="18" t="s">
        <v>97</v>
      </c>
      <c r="D669" s="18" t="s">
        <v>41</v>
      </c>
      <c r="E669" s="2">
        <v>80.3981728045326</v>
      </c>
      <c r="F669" s="2">
        <v>79.5907675996607</v>
      </c>
      <c r="G669" s="3">
        <f t="shared" si="1"/>
        <v>-0.01014445807</v>
      </c>
      <c r="H669" s="2">
        <v>59.9433333333333</v>
      </c>
      <c r="I669" s="2">
        <v>42.13</v>
      </c>
      <c r="J669" s="3">
        <f t="shared" si="2"/>
        <v>0.4228182609</v>
      </c>
      <c r="K669" s="2">
        <v>89.01</v>
      </c>
      <c r="L669" s="2">
        <v>90.5766666666667</v>
      </c>
      <c r="M669" s="3">
        <f t="shared" si="3"/>
        <v>0.01729658117</v>
      </c>
      <c r="N669" s="2">
        <v>8.2451126453958</v>
      </c>
      <c r="O669" s="2">
        <v>9.92281078718016</v>
      </c>
      <c r="P669" s="3">
        <f t="shared" si="4"/>
        <v>0.1690748899</v>
      </c>
      <c r="Q669" s="4">
        <v>0.102553482968346</v>
      </c>
      <c r="R669" s="4">
        <v>0.124672887150575</v>
      </c>
      <c r="S669" s="3">
        <f t="shared" si="5"/>
        <v>0.1774195231</v>
      </c>
      <c r="W669" s="3"/>
    </row>
    <row r="670" ht="12.75" customHeight="1">
      <c r="A670" s="18" t="s">
        <v>101</v>
      </c>
      <c r="B670" s="18" t="s">
        <v>66</v>
      </c>
      <c r="C670" s="18" t="s">
        <v>97</v>
      </c>
      <c r="D670" s="18" t="s">
        <v>41</v>
      </c>
      <c r="E670" s="2">
        <v>79.3883592644979</v>
      </c>
      <c r="F670" s="2">
        <v>78.4241507835663</v>
      </c>
      <c r="G670" s="3">
        <f t="shared" si="1"/>
        <v>-0.01229479021</v>
      </c>
      <c r="H670" s="2">
        <v>59.39</v>
      </c>
      <c r="I670" s="2">
        <v>37.15</v>
      </c>
      <c r="J670" s="3">
        <f t="shared" si="2"/>
        <v>0.598654105</v>
      </c>
      <c r="K670" s="2">
        <v>85.7566666666667</v>
      </c>
      <c r="L670" s="2">
        <v>86.77</v>
      </c>
      <c r="M670" s="3">
        <f t="shared" si="3"/>
        <v>0.01167838347</v>
      </c>
      <c r="N670" s="2">
        <v>6.94836528840431</v>
      </c>
      <c r="O670" s="2">
        <v>8.89693312614109</v>
      </c>
      <c r="P670" s="3">
        <f t="shared" si="4"/>
        <v>0.2190156777</v>
      </c>
      <c r="Q670" s="4">
        <v>0.0875237295842639</v>
      </c>
      <c r="R670" s="4">
        <v>0.113446343215047</v>
      </c>
      <c r="S670" s="3">
        <f t="shared" si="5"/>
        <v>0.2285010948</v>
      </c>
      <c r="W670" s="3"/>
    </row>
    <row r="671" ht="12.75" customHeight="1">
      <c r="E671" s="2"/>
      <c r="F671" s="2"/>
      <c r="G671" s="3"/>
      <c r="H671" s="2"/>
      <c r="I671" s="2"/>
      <c r="J671" s="22"/>
      <c r="K671" s="2"/>
      <c r="L671" s="2"/>
      <c r="M671" s="22"/>
      <c r="N671" s="2"/>
      <c r="O671" s="2"/>
      <c r="P671" s="22"/>
      <c r="Q671" s="4"/>
      <c r="R671" s="4"/>
      <c r="S671" s="5"/>
      <c r="W671" s="3"/>
    </row>
    <row r="672" ht="12.75" customHeight="1">
      <c r="E672" s="2"/>
      <c r="F672" s="2"/>
      <c r="G672" s="3"/>
      <c r="H672" s="2"/>
      <c r="I672" s="2"/>
      <c r="J672" s="22"/>
      <c r="K672" s="2"/>
      <c r="L672" s="2"/>
      <c r="M672" s="22"/>
      <c r="N672" s="2"/>
      <c r="O672" s="2"/>
      <c r="P672" s="22"/>
      <c r="Q672" s="4"/>
      <c r="R672" s="4"/>
      <c r="S672" s="5"/>
      <c r="W672" s="3"/>
    </row>
    <row r="673" ht="12.75" customHeight="1">
      <c r="E673" s="2"/>
      <c r="F673" s="2"/>
      <c r="G673" s="3"/>
      <c r="H673" s="2"/>
      <c r="I673" s="2"/>
      <c r="J673" s="22"/>
      <c r="K673" s="2"/>
      <c r="L673" s="2"/>
      <c r="M673" s="22"/>
      <c r="N673" s="2"/>
      <c r="O673" s="2"/>
      <c r="P673" s="22"/>
      <c r="Q673" s="4"/>
      <c r="R673" s="4"/>
      <c r="S673" s="5"/>
      <c r="W673" s="3"/>
    </row>
    <row r="674" ht="12.75" customHeight="1">
      <c r="E674" s="2"/>
      <c r="F674" s="2"/>
      <c r="G674" s="3"/>
      <c r="H674" s="2"/>
      <c r="I674" s="2"/>
      <c r="J674" s="22"/>
      <c r="K674" s="2"/>
      <c r="L674" s="2"/>
      <c r="M674" s="22"/>
      <c r="N674" s="2"/>
      <c r="O674" s="2"/>
      <c r="P674" s="22"/>
      <c r="Q674" s="4"/>
      <c r="R674" s="4"/>
      <c r="S674" s="5"/>
      <c r="W674" s="3"/>
    </row>
    <row r="675" ht="12.75" customHeight="1">
      <c r="E675" s="2"/>
      <c r="F675" s="2"/>
      <c r="G675" s="3"/>
      <c r="H675" s="2"/>
      <c r="I675" s="2"/>
      <c r="J675" s="22"/>
      <c r="K675" s="2"/>
      <c r="L675" s="2"/>
      <c r="M675" s="22"/>
      <c r="N675" s="2"/>
      <c r="O675" s="2"/>
      <c r="P675" s="22"/>
      <c r="Q675" s="4"/>
      <c r="R675" s="4"/>
      <c r="S675" s="5"/>
      <c r="W675" s="3"/>
    </row>
    <row r="676" ht="12.75" customHeight="1">
      <c r="E676" s="2"/>
      <c r="F676" s="2"/>
      <c r="G676" s="3"/>
      <c r="H676" s="2"/>
      <c r="I676" s="2"/>
      <c r="J676" s="22"/>
      <c r="K676" s="2"/>
      <c r="L676" s="2"/>
      <c r="M676" s="22"/>
      <c r="N676" s="2"/>
      <c r="O676" s="2"/>
      <c r="P676" s="22"/>
      <c r="Q676" s="4"/>
      <c r="R676" s="4"/>
      <c r="S676" s="5"/>
      <c r="W676" s="3"/>
    </row>
    <row r="677" ht="12.75" customHeight="1">
      <c r="E677" s="2"/>
      <c r="F677" s="2"/>
      <c r="G677" s="3"/>
      <c r="H677" s="2"/>
      <c r="I677" s="2"/>
      <c r="J677" s="22"/>
      <c r="K677" s="2"/>
      <c r="L677" s="2"/>
      <c r="M677" s="22"/>
      <c r="N677" s="2"/>
      <c r="O677" s="2"/>
      <c r="P677" s="22"/>
      <c r="Q677" s="4"/>
      <c r="R677" s="4"/>
      <c r="S677" s="5"/>
      <c r="W677" s="3"/>
    </row>
    <row r="678" ht="12.75" customHeight="1">
      <c r="E678" s="2"/>
      <c r="F678" s="2"/>
      <c r="G678" s="3"/>
      <c r="H678" s="2"/>
      <c r="I678" s="2"/>
      <c r="J678" s="22"/>
      <c r="K678" s="2"/>
      <c r="L678" s="2"/>
      <c r="M678" s="22"/>
      <c r="N678" s="2"/>
      <c r="O678" s="2"/>
      <c r="P678" s="22"/>
      <c r="Q678" s="4"/>
      <c r="R678" s="4"/>
      <c r="S678" s="5"/>
      <c r="W678" s="3"/>
    </row>
    <row r="679" ht="12.75" customHeight="1">
      <c r="E679" s="2"/>
      <c r="F679" s="2"/>
      <c r="G679" s="3"/>
      <c r="H679" s="2"/>
      <c r="I679" s="2"/>
      <c r="J679" s="22"/>
      <c r="K679" s="2"/>
      <c r="L679" s="2"/>
      <c r="M679" s="22"/>
      <c r="N679" s="2"/>
      <c r="O679" s="2"/>
      <c r="P679" s="22"/>
      <c r="Q679" s="4"/>
      <c r="R679" s="4"/>
      <c r="S679" s="5"/>
      <c r="W679" s="3"/>
    </row>
    <row r="680" ht="12.75" customHeight="1">
      <c r="E680" s="2"/>
      <c r="F680" s="2"/>
      <c r="G680" s="3"/>
      <c r="H680" s="2"/>
      <c r="I680" s="2"/>
      <c r="J680" s="22"/>
      <c r="K680" s="2"/>
      <c r="L680" s="2"/>
      <c r="M680" s="22"/>
      <c r="N680" s="2"/>
      <c r="O680" s="2"/>
      <c r="P680" s="22"/>
      <c r="Q680" s="4"/>
      <c r="R680" s="4"/>
      <c r="S680" s="5"/>
      <c r="W680" s="3"/>
    </row>
    <row r="681" ht="12.75" customHeight="1">
      <c r="E681" s="2"/>
      <c r="F681" s="2"/>
      <c r="G681" s="3"/>
      <c r="H681" s="2"/>
      <c r="I681" s="2"/>
      <c r="J681" s="22"/>
      <c r="K681" s="2"/>
      <c r="L681" s="2"/>
      <c r="M681" s="22"/>
      <c r="N681" s="2"/>
      <c r="O681" s="2"/>
      <c r="P681" s="22"/>
      <c r="Q681" s="4"/>
      <c r="R681" s="4"/>
      <c r="S681" s="5"/>
      <c r="W681" s="3"/>
    </row>
    <row r="682" ht="12.75" customHeight="1">
      <c r="E682" s="2"/>
      <c r="F682" s="2"/>
      <c r="G682" s="3"/>
      <c r="H682" s="2"/>
      <c r="I682" s="2"/>
      <c r="J682" s="22"/>
      <c r="K682" s="2"/>
      <c r="L682" s="2"/>
      <c r="M682" s="22"/>
      <c r="N682" s="2"/>
      <c r="O682" s="2"/>
      <c r="P682" s="22"/>
      <c r="Q682" s="4"/>
      <c r="R682" s="4"/>
      <c r="S682" s="5"/>
      <c r="W682" s="3"/>
    </row>
    <row r="683" ht="12.75" customHeight="1">
      <c r="E683" s="2"/>
      <c r="F683" s="2"/>
      <c r="G683" s="3"/>
      <c r="H683" s="2"/>
      <c r="I683" s="2"/>
      <c r="J683" s="22"/>
      <c r="K683" s="2"/>
      <c r="L683" s="2"/>
      <c r="M683" s="22"/>
      <c r="N683" s="2"/>
      <c r="O683" s="2"/>
      <c r="P683" s="22"/>
      <c r="Q683" s="4"/>
      <c r="R683" s="4"/>
      <c r="S683" s="5"/>
      <c r="W683" s="3"/>
    </row>
    <row r="684" ht="12.75" customHeight="1">
      <c r="E684" s="2"/>
      <c r="F684" s="2"/>
      <c r="G684" s="3"/>
      <c r="H684" s="2"/>
      <c r="I684" s="2"/>
      <c r="J684" s="22"/>
      <c r="K684" s="2"/>
      <c r="L684" s="2"/>
      <c r="M684" s="22"/>
      <c r="N684" s="2"/>
      <c r="O684" s="2"/>
      <c r="P684" s="22"/>
      <c r="Q684" s="4"/>
      <c r="R684" s="4"/>
      <c r="S684" s="5"/>
      <c r="W684" s="3"/>
    </row>
    <row r="685" ht="12.75" customHeight="1">
      <c r="E685" s="2"/>
      <c r="F685" s="2"/>
      <c r="G685" s="3"/>
      <c r="H685" s="2"/>
      <c r="I685" s="2"/>
      <c r="J685" s="22"/>
      <c r="K685" s="2"/>
      <c r="L685" s="2"/>
      <c r="M685" s="22"/>
      <c r="N685" s="2"/>
      <c r="O685" s="2"/>
      <c r="P685" s="22"/>
      <c r="Q685" s="4"/>
      <c r="R685" s="4"/>
      <c r="S685" s="5"/>
      <c r="W685" s="3"/>
    </row>
    <row r="686" ht="12.75" customHeight="1">
      <c r="E686" s="2"/>
      <c r="F686" s="2"/>
      <c r="G686" s="3"/>
      <c r="H686" s="2"/>
      <c r="I686" s="2"/>
      <c r="J686" s="22"/>
      <c r="K686" s="2"/>
      <c r="L686" s="2"/>
      <c r="M686" s="22"/>
      <c r="N686" s="2"/>
      <c r="O686" s="2"/>
      <c r="P686" s="22"/>
      <c r="Q686" s="4"/>
      <c r="R686" s="4"/>
      <c r="S686" s="5"/>
      <c r="W686" s="3"/>
    </row>
    <row r="687" ht="12.75" customHeight="1">
      <c r="E687" s="2"/>
      <c r="F687" s="2"/>
      <c r="G687" s="3"/>
      <c r="H687" s="2"/>
      <c r="I687" s="2"/>
      <c r="J687" s="22"/>
      <c r="K687" s="2"/>
      <c r="L687" s="2"/>
      <c r="M687" s="22"/>
      <c r="N687" s="2"/>
      <c r="O687" s="2"/>
      <c r="P687" s="22"/>
      <c r="Q687" s="4"/>
      <c r="R687" s="4"/>
      <c r="S687" s="5"/>
      <c r="W687" s="3"/>
    </row>
    <row r="688" ht="12.75" customHeight="1">
      <c r="E688" s="2"/>
      <c r="F688" s="2"/>
      <c r="G688" s="3"/>
      <c r="H688" s="2"/>
      <c r="I688" s="2"/>
      <c r="J688" s="22"/>
      <c r="K688" s="2"/>
      <c r="L688" s="2"/>
      <c r="M688" s="22"/>
      <c r="N688" s="2"/>
      <c r="O688" s="2"/>
      <c r="P688" s="22"/>
      <c r="Q688" s="4"/>
      <c r="R688" s="4"/>
      <c r="S688" s="5"/>
      <c r="W688" s="3"/>
    </row>
    <row r="689" ht="12.75" customHeight="1">
      <c r="E689" s="2"/>
      <c r="F689" s="2"/>
      <c r="G689" s="3"/>
      <c r="H689" s="2"/>
      <c r="I689" s="2"/>
      <c r="J689" s="22"/>
      <c r="K689" s="2"/>
      <c r="L689" s="2"/>
      <c r="M689" s="22"/>
      <c r="N689" s="2"/>
      <c r="O689" s="2"/>
      <c r="P689" s="22"/>
      <c r="Q689" s="4"/>
      <c r="R689" s="4"/>
      <c r="S689" s="5"/>
      <c r="W689" s="3"/>
    </row>
    <row r="690" ht="12.75" customHeight="1">
      <c r="E690" s="2"/>
      <c r="F690" s="2"/>
      <c r="G690" s="3"/>
      <c r="H690" s="2"/>
      <c r="I690" s="2"/>
      <c r="J690" s="22"/>
      <c r="K690" s="2"/>
      <c r="L690" s="2"/>
      <c r="M690" s="22"/>
      <c r="N690" s="2"/>
      <c r="O690" s="2"/>
      <c r="P690" s="22"/>
      <c r="Q690" s="4"/>
      <c r="R690" s="4"/>
      <c r="S690" s="5"/>
      <c r="W690" s="3"/>
    </row>
    <row r="691" ht="12.75" customHeight="1">
      <c r="E691" s="2"/>
      <c r="F691" s="2"/>
      <c r="G691" s="3"/>
      <c r="H691" s="2"/>
      <c r="I691" s="2"/>
      <c r="J691" s="22"/>
      <c r="K691" s="2"/>
      <c r="L691" s="2"/>
      <c r="M691" s="22"/>
      <c r="N691" s="2"/>
      <c r="O691" s="2"/>
      <c r="P691" s="22"/>
      <c r="Q691" s="4"/>
      <c r="R691" s="4"/>
      <c r="S691" s="5"/>
      <c r="W691" s="3"/>
    </row>
    <row r="692" ht="12.75" customHeight="1">
      <c r="E692" s="2"/>
      <c r="F692" s="2"/>
      <c r="G692" s="3"/>
      <c r="H692" s="2"/>
      <c r="I692" s="2"/>
      <c r="J692" s="22"/>
      <c r="K692" s="2"/>
      <c r="L692" s="2"/>
      <c r="M692" s="22"/>
      <c r="N692" s="2"/>
      <c r="O692" s="2"/>
      <c r="P692" s="22"/>
      <c r="Q692" s="4"/>
      <c r="R692" s="4"/>
      <c r="S692" s="5"/>
      <c r="W692" s="3"/>
    </row>
    <row r="693" ht="12.75" customHeight="1">
      <c r="E693" s="2"/>
      <c r="F693" s="2"/>
      <c r="G693" s="3"/>
      <c r="H693" s="2"/>
      <c r="I693" s="2"/>
      <c r="J693" s="22"/>
      <c r="K693" s="2"/>
      <c r="L693" s="2"/>
      <c r="M693" s="22"/>
      <c r="N693" s="2"/>
      <c r="O693" s="2"/>
      <c r="P693" s="22"/>
      <c r="Q693" s="4"/>
      <c r="R693" s="4"/>
      <c r="S693" s="5"/>
      <c r="W693" s="3"/>
    </row>
    <row r="694" ht="12.75" customHeight="1">
      <c r="E694" s="2"/>
      <c r="F694" s="2"/>
      <c r="G694" s="3"/>
      <c r="H694" s="2"/>
      <c r="I694" s="2"/>
      <c r="J694" s="22"/>
      <c r="K694" s="2"/>
      <c r="L694" s="2"/>
      <c r="M694" s="22"/>
      <c r="N694" s="2"/>
      <c r="O694" s="2"/>
      <c r="P694" s="22"/>
      <c r="Q694" s="4"/>
      <c r="R694" s="4"/>
      <c r="S694" s="5"/>
      <c r="W694" s="3"/>
    </row>
    <row r="695" ht="12.75" customHeight="1">
      <c r="E695" s="2"/>
      <c r="F695" s="2"/>
      <c r="G695" s="3"/>
      <c r="H695" s="2"/>
      <c r="I695" s="2"/>
      <c r="J695" s="22"/>
      <c r="K695" s="2"/>
      <c r="L695" s="2"/>
      <c r="M695" s="22"/>
      <c r="N695" s="2"/>
      <c r="O695" s="2"/>
      <c r="P695" s="22"/>
      <c r="Q695" s="4"/>
      <c r="R695" s="4"/>
      <c r="S695" s="5"/>
      <c r="W695" s="3"/>
    </row>
    <row r="696" ht="12.75" customHeight="1">
      <c r="E696" s="2"/>
      <c r="F696" s="2"/>
      <c r="G696" s="3"/>
      <c r="H696" s="2"/>
      <c r="I696" s="2"/>
      <c r="J696" s="22"/>
      <c r="K696" s="2"/>
      <c r="L696" s="2"/>
      <c r="M696" s="22"/>
      <c r="N696" s="2"/>
      <c r="O696" s="2"/>
      <c r="P696" s="22"/>
      <c r="Q696" s="4"/>
      <c r="R696" s="4"/>
      <c r="S696" s="5"/>
      <c r="W696" s="3"/>
    </row>
    <row r="697" ht="12.75" customHeight="1">
      <c r="E697" s="2"/>
      <c r="F697" s="2"/>
      <c r="G697" s="3"/>
      <c r="H697" s="2"/>
      <c r="I697" s="2"/>
      <c r="J697" s="22"/>
      <c r="K697" s="2"/>
      <c r="L697" s="2"/>
      <c r="M697" s="22"/>
      <c r="N697" s="2"/>
      <c r="O697" s="2"/>
      <c r="P697" s="22"/>
      <c r="Q697" s="4"/>
      <c r="R697" s="4"/>
      <c r="S697" s="5"/>
      <c r="W697" s="3"/>
    </row>
    <row r="698" ht="12.75" customHeight="1">
      <c r="E698" s="2"/>
      <c r="F698" s="2"/>
      <c r="G698" s="3"/>
      <c r="H698" s="2"/>
      <c r="I698" s="2"/>
      <c r="J698" s="22"/>
      <c r="K698" s="2"/>
      <c r="L698" s="2"/>
      <c r="M698" s="22"/>
      <c r="N698" s="2"/>
      <c r="O698" s="2"/>
      <c r="P698" s="22"/>
      <c r="Q698" s="4"/>
      <c r="R698" s="4"/>
      <c r="S698" s="5"/>
      <c r="W698" s="3"/>
    </row>
    <row r="699" ht="12.75" customHeight="1">
      <c r="E699" s="2"/>
      <c r="F699" s="2"/>
      <c r="G699" s="3"/>
      <c r="H699" s="2"/>
      <c r="I699" s="2"/>
      <c r="J699" s="22"/>
      <c r="K699" s="2"/>
      <c r="L699" s="2"/>
      <c r="M699" s="22"/>
      <c r="N699" s="2"/>
      <c r="O699" s="2"/>
      <c r="P699" s="22"/>
      <c r="Q699" s="4"/>
      <c r="R699" s="4"/>
      <c r="S699" s="5"/>
      <c r="W699" s="3"/>
    </row>
    <row r="700" ht="12.75" customHeight="1">
      <c r="E700" s="2"/>
      <c r="F700" s="2"/>
      <c r="G700" s="3"/>
      <c r="H700" s="2"/>
      <c r="I700" s="2"/>
      <c r="J700" s="22"/>
      <c r="K700" s="2"/>
      <c r="L700" s="2"/>
      <c r="M700" s="22"/>
      <c r="N700" s="2"/>
      <c r="O700" s="2"/>
      <c r="P700" s="22"/>
      <c r="Q700" s="4"/>
      <c r="R700" s="4"/>
      <c r="S700" s="5"/>
      <c r="W700" s="3"/>
    </row>
    <row r="701" ht="12.75" customHeight="1">
      <c r="E701" s="2"/>
      <c r="F701" s="2"/>
      <c r="G701" s="3"/>
      <c r="H701" s="2"/>
      <c r="I701" s="2"/>
      <c r="J701" s="22"/>
      <c r="K701" s="2"/>
      <c r="L701" s="2"/>
      <c r="M701" s="22"/>
      <c r="N701" s="2"/>
      <c r="O701" s="2"/>
      <c r="P701" s="22"/>
      <c r="Q701" s="4"/>
      <c r="R701" s="4"/>
      <c r="S701" s="5"/>
      <c r="W701" s="3"/>
    </row>
    <row r="702" ht="12.75" customHeight="1">
      <c r="E702" s="2"/>
      <c r="F702" s="2"/>
      <c r="G702" s="3"/>
      <c r="H702" s="2"/>
      <c r="I702" s="2"/>
      <c r="J702" s="22"/>
      <c r="K702" s="2"/>
      <c r="L702" s="2"/>
      <c r="M702" s="22"/>
      <c r="N702" s="2"/>
      <c r="O702" s="2"/>
      <c r="P702" s="22"/>
      <c r="Q702" s="4"/>
      <c r="R702" s="4"/>
      <c r="S702" s="5"/>
      <c r="W702" s="3"/>
    </row>
    <row r="703" ht="12.75" customHeight="1">
      <c r="E703" s="2"/>
      <c r="F703" s="2"/>
      <c r="G703" s="3"/>
      <c r="H703" s="2"/>
      <c r="I703" s="2"/>
      <c r="J703" s="22"/>
      <c r="K703" s="2"/>
      <c r="L703" s="2"/>
      <c r="M703" s="22"/>
      <c r="N703" s="2"/>
      <c r="O703" s="2"/>
      <c r="P703" s="22"/>
      <c r="Q703" s="4"/>
      <c r="R703" s="4"/>
      <c r="S703" s="5"/>
      <c r="W703" s="3"/>
    </row>
    <row r="704" ht="12.75" customHeight="1">
      <c r="E704" s="2"/>
      <c r="F704" s="2"/>
      <c r="G704" s="3"/>
      <c r="H704" s="2"/>
      <c r="I704" s="2"/>
      <c r="J704" s="22"/>
      <c r="K704" s="2"/>
      <c r="L704" s="2"/>
      <c r="M704" s="22"/>
      <c r="N704" s="2"/>
      <c r="O704" s="2"/>
      <c r="P704" s="22"/>
      <c r="Q704" s="4"/>
      <c r="R704" s="4"/>
      <c r="S704" s="5"/>
      <c r="W704" s="3"/>
    </row>
    <row r="705" ht="12.75" customHeight="1">
      <c r="E705" s="2"/>
      <c r="F705" s="2"/>
      <c r="G705" s="3"/>
      <c r="H705" s="2"/>
      <c r="I705" s="2"/>
      <c r="J705" s="22"/>
      <c r="K705" s="2"/>
      <c r="L705" s="2"/>
      <c r="M705" s="22"/>
      <c r="N705" s="2"/>
      <c r="O705" s="2"/>
      <c r="P705" s="22"/>
      <c r="Q705" s="4"/>
      <c r="R705" s="4"/>
      <c r="S705" s="5"/>
      <c r="W705" s="3"/>
    </row>
    <row r="706" ht="12.75" customHeight="1">
      <c r="E706" s="2"/>
      <c r="F706" s="2"/>
      <c r="G706" s="3"/>
      <c r="H706" s="2"/>
      <c r="I706" s="2"/>
      <c r="J706" s="22"/>
      <c r="K706" s="2"/>
      <c r="L706" s="2"/>
      <c r="M706" s="22"/>
      <c r="N706" s="2"/>
      <c r="O706" s="2"/>
      <c r="P706" s="22"/>
      <c r="Q706" s="4"/>
      <c r="R706" s="4"/>
      <c r="S706" s="5"/>
      <c r="W706" s="3"/>
    </row>
    <row r="707" ht="12.75" customHeight="1">
      <c r="E707" s="2"/>
      <c r="F707" s="2"/>
      <c r="G707" s="3"/>
      <c r="H707" s="2"/>
      <c r="I707" s="2"/>
      <c r="J707" s="22"/>
      <c r="K707" s="2"/>
      <c r="L707" s="2"/>
      <c r="M707" s="22"/>
      <c r="N707" s="2"/>
      <c r="O707" s="2"/>
      <c r="P707" s="22"/>
      <c r="Q707" s="4"/>
      <c r="R707" s="4"/>
      <c r="S707" s="5"/>
      <c r="W707" s="3"/>
    </row>
    <row r="708" ht="12.75" customHeight="1">
      <c r="E708" s="2"/>
      <c r="F708" s="2"/>
      <c r="G708" s="3"/>
      <c r="H708" s="2"/>
      <c r="I708" s="2"/>
      <c r="J708" s="22"/>
      <c r="K708" s="2"/>
      <c r="L708" s="2"/>
      <c r="M708" s="22"/>
      <c r="N708" s="2"/>
      <c r="O708" s="2"/>
      <c r="P708" s="22"/>
      <c r="Q708" s="4"/>
      <c r="R708" s="4"/>
      <c r="S708" s="5"/>
      <c r="W708" s="3"/>
    </row>
    <row r="709" ht="12.75" customHeight="1">
      <c r="E709" s="2"/>
      <c r="F709" s="2"/>
      <c r="G709" s="3"/>
      <c r="H709" s="2"/>
      <c r="I709" s="2"/>
      <c r="J709" s="22"/>
      <c r="K709" s="2"/>
      <c r="L709" s="2"/>
      <c r="M709" s="22"/>
      <c r="N709" s="2"/>
      <c r="O709" s="2"/>
      <c r="P709" s="22"/>
      <c r="Q709" s="4"/>
      <c r="R709" s="4"/>
      <c r="S709" s="5"/>
      <c r="W709" s="3"/>
    </row>
    <row r="710" ht="12.75" customHeight="1">
      <c r="E710" s="2"/>
      <c r="F710" s="2"/>
      <c r="G710" s="3"/>
      <c r="H710" s="2"/>
      <c r="I710" s="2"/>
      <c r="J710" s="22"/>
      <c r="K710" s="2"/>
      <c r="L710" s="2"/>
      <c r="M710" s="22"/>
      <c r="N710" s="2"/>
      <c r="O710" s="2"/>
      <c r="P710" s="22"/>
      <c r="Q710" s="4"/>
      <c r="R710" s="4"/>
      <c r="S710" s="5"/>
      <c r="W710" s="3"/>
    </row>
    <row r="711" ht="12.75" customHeight="1">
      <c r="E711" s="2"/>
      <c r="F711" s="2"/>
      <c r="G711" s="3"/>
      <c r="H711" s="2"/>
      <c r="I711" s="2"/>
      <c r="J711" s="22"/>
      <c r="K711" s="2"/>
      <c r="L711" s="2"/>
      <c r="M711" s="22"/>
      <c r="N711" s="2"/>
      <c r="O711" s="2"/>
      <c r="P711" s="22"/>
      <c r="Q711" s="4"/>
      <c r="R711" s="4"/>
      <c r="S711" s="5"/>
      <c r="W711" s="3"/>
    </row>
    <row r="712" ht="12.75" customHeight="1">
      <c r="E712" s="2"/>
      <c r="F712" s="2"/>
      <c r="G712" s="3"/>
      <c r="H712" s="2"/>
      <c r="I712" s="2"/>
      <c r="J712" s="22"/>
      <c r="K712" s="2"/>
      <c r="L712" s="2"/>
      <c r="M712" s="22"/>
      <c r="N712" s="2"/>
      <c r="O712" s="2"/>
      <c r="P712" s="22"/>
      <c r="Q712" s="4"/>
      <c r="R712" s="4"/>
      <c r="S712" s="5"/>
      <c r="W712" s="3"/>
    </row>
    <row r="713" ht="12.75" customHeight="1">
      <c r="E713" s="2"/>
      <c r="F713" s="2"/>
      <c r="G713" s="3"/>
      <c r="H713" s="2"/>
      <c r="I713" s="2"/>
      <c r="J713" s="22"/>
      <c r="K713" s="2"/>
      <c r="L713" s="2"/>
      <c r="M713" s="22"/>
      <c r="N713" s="2"/>
      <c r="O713" s="2"/>
      <c r="P713" s="22"/>
      <c r="Q713" s="4"/>
      <c r="R713" s="4"/>
      <c r="S713" s="5"/>
      <c r="W713" s="3"/>
    </row>
    <row r="714" ht="12.75" customHeight="1">
      <c r="E714" s="2"/>
      <c r="F714" s="2"/>
      <c r="G714" s="3"/>
      <c r="H714" s="2"/>
      <c r="I714" s="2"/>
      <c r="J714" s="22"/>
      <c r="K714" s="2"/>
      <c r="L714" s="2"/>
      <c r="M714" s="22"/>
      <c r="N714" s="2"/>
      <c r="O714" s="2"/>
      <c r="P714" s="22"/>
      <c r="Q714" s="4"/>
      <c r="R714" s="4"/>
      <c r="S714" s="5"/>
      <c r="W714" s="3"/>
    </row>
    <row r="715" ht="12.75" customHeight="1">
      <c r="E715" s="2"/>
      <c r="F715" s="2"/>
      <c r="G715" s="3"/>
      <c r="H715" s="2"/>
      <c r="I715" s="2"/>
      <c r="J715" s="22"/>
      <c r="K715" s="2"/>
      <c r="L715" s="2"/>
      <c r="M715" s="22"/>
      <c r="N715" s="2"/>
      <c r="O715" s="2"/>
      <c r="P715" s="22"/>
      <c r="Q715" s="4"/>
      <c r="R715" s="4"/>
      <c r="S715" s="5"/>
      <c r="W715" s="3"/>
    </row>
    <row r="716" ht="12.75" customHeight="1">
      <c r="E716" s="2"/>
      <c r="F716" s="2"/>
      <c r="G716" s="3"/>
      <c r="H716" s="2"/>
      <c r="I716" s="2"/>
      <c r="J716" s="22"/>
      <c r="K716" s="2"/>
      <c r="L716" s="2"/>
      <c r="M716" s="22"/>
      <c r="N716" s="2"/>
      <c r="O716" s="2"/>
      <c r="P716" s="22"/>
      <c r="Q716" s="4"/>
      <c r="R716" s="4"/>
      <c r="S716" s="5"/>
      <c r="W716" s="3"/>
    </row>
    <row r="717" ht="12.75" customHeight="1">
      <c r="E717" s="2"/>
      <c r="F717" s="2"/>
      <c r="G717" s="3"/>
      <c r="H717" s="2"/>
      <c r="I717" s="2"/>
      <c r="J717" s="22"/>
      <c r="K717" s="2"/>
      <c r="L717" s="2"/>
      <c r="M717" s="22"/>
      <c r="N717" s="2"/>
      <c r="O717" s="2"/>
      <c r="P717" s="22"/>
      <c r="Q717" s="4"/>
      <c r="R717" s="4"/>
      <c r="S717" s="5"/>
      <c r="W717" s="3"/>
    </row>
    <row r="718" ht="12.75" customHeight="1">
      <c r="E718" s="2"/>
      <c r="F718" s="2"/>
      <c r="G718" s="3"/>
      <c r="H718" s="2"/>
      <c r="I718" s="2"/>
      <c r="J718" s="22"/>
      <c r="K718" s="2"/>
      <c r="L718" s="2"/>
      <c r="M718" s="22"/>
      <c r="N718" s="2"/>
      <c r="O718" s="2"/>
      <c r="P718" s="22"/>
      <c r="Q718" s="4"/>
      <c r="R718" s="4"/>
      <c r="S718" s="5"/>
      <c r="W718" s="3"/>
    </row>
    <row r="719" ht="12.75" customHeight="1">
      <c r="E719" s="2"/>
      <c r="F719" s="2"/>
      <c r="G719" s="3"/>
      <c r="H719" s="2"/>
      <c r="I719" s="2"/>
      <c r="J719" s="22"/>
      <c r="K719" s="2"/>
      <c r="L719" s="2"/>
      <c r="M719" s="22"/>
      <c r="N719" s="2"/>
      <c r="O719" s="2"/>
      <c r="P719" s="22"/>
      <c r="Q719" s="4"/>
      <c r="R719" s="4"/>
      <c r="S719" s="5"/>
      <c r="W719" s="3"/>
    </row>
    <row r="720" ht="12.75" customHeight="1">
      <c r="E720" s="2"/>
      <c r="F720" s="2"/>
      <c r="G720" s="3"/>
      <c r="H720" s="2"/>
      <c r="I720" s="2"/>
      <c r="J720" s="22"/>
      <c r="K720" s="2"/>
      <c r="L720" s="2"/>
      <c r="M720" s="22"/>
      <c r="N720" s="2"/>
      <c r="O720" s="2"/>
      <c r="P720" s="22"/>
      <c r="Q720" s="4"/>
      <c r="R720" s="4"/>
      <c r="S720" s="5"/>
      <c r="W720" s="3"/>
    </row>
    <row r="721" ht="12.75" customHeight="1">
      <c r="E721" s="2"/>
      <c r="F721" s="2"/>
      <c r="G721" s="3"/>
      <c r="H721" s="2"/>
      <c r="I721" s="2"/>
      <c r="J721" s="22"/>
      <c r="K721" s="2"/>
      <c r="L721" s="2"/>
      <c r="M721" s="22"/>
      <c r="N721" s="2"/>
      <c r="O721" s="2"/>
      <c r="P721" s="22"/>
      <c r="Q721" s="4"/>
      <c r="R721" s="4"/>
      <c r="S721" s="5"/>
      <c r="W721" s="3"/>
    </row>
    <row r="722" ht="12.75" customHeight="1">
      <c r="E722" s="2"/>
      <c r="F722" s="2"/>
      <c r="G722" s="3"/>
      <c r="H722" s="2"/>
      <c r="I722" s="2"/>
      <c r="J722" s="22"/>
      <c r="K722" s="2"/>
      <c r="L722" s="2"/>
      <c r="M722" s="22"/>
      <c r="N722" s="2"/>
      <c r="O722" s="2"/>
      <c r="P722" s="22"/>
      <c r="Q722" s="4"/>
      <c r="R722" s="4"/>
      <c r="S722" s="5"/>
      <c r="W722" s="3"/>
    </row>
    <row r="723" ht="12.75" customHeight="1">
      <c r="E723" s="2"/>
      <c r="F723" s="2"/>
      <c r="G723" s="3"/>
      <c r="H723" s="2"/>
      <c r="I723" s="2"/>
      <c r="J723" s="22"/>
      <c r="K723" s="2"/>
      <c r="L723" s="2"/>
      <c r="M723" s="22"/>
      <c r="N723" s="2"/>
      <c r="O723" s="2"/>
      <c r="P723" s="22"/>
      <c r="Q723" s="4"/>
      <c r="R723" s="4"/>
      <c r="S723" s="5"/>
      <c r="W723" s="3"/>
    </row>
    <row r="724" ht="12.75" customHeight="1">
      <c r="E724" s="2"/>
      <c r="F724" s="2"/>
      <c r="G724" s="3"/>
      <c r="H724" s="2"/>
      <c r="I724" s="2"/>
      <c r="J724" s="22"/>
      <c r="K724" s="2"/>
      <c r="L724" s="2"/>
      <c r="M724" s="22"/>
      <c r="N724" s="2"/>
      <c r="O724" s="2"/>
      <c r="P724" s="22"/>
      <c r="Q724" s="4"/>
      <c r="R724" s="4"/>
      <c r="S724" s="5"/>
      <c r="W724" s="3"/>
    </row>
    <row r="725" ht="12.75" customHeight="1">
      <c r="E725" s="2"/>
      <c r="F725" s="2"/>
      <c r="G725" s="3"/>
      <c r="H725" s="2"/>
      <c r="I725" s="2"/>
      <c r="J725" s="22"/>
      <c r="K725" s="2"/>
      <c r="L725" s="2"/>
      <c r="M725" s="22"/>
      <c r="N725" s="2"/>
      <c r="O725" s="2"/>
      <c r="P725" s="22"/>
      <c r="Q725" s="4"/>
      <c r="R725" s="4"/>
      <c r="S725" s="5"/>
      <c r="W725" s="3"/>
    </row>
    <row r="726" ht="12.75" customHeight="1">
      <c r="E726" s="2"/>
      <c r="F726" s="2"/>
      <c r="G726" s="3"/>
      <c r="H726" s="2"/>
      <c r="I726" s="2"/>
      <c r="J726" s="22"/>
      <c r="K726" s="2"/>
      <c r="L726" s="2"/>
      <c r="M726" s="22"/>
      <c r="N726" s="2"/>
      <c r="O726" s="2"/>
      <c r="P726" s="22"/>
      <c r="Q726" s="4"/>
      <c r="R726" s="4"/>
      <c r="S726" s="5"/>
      <c r="W726" s="3"/>
    </row>
    <row r="727" ht="12.75" customHeight="1">
      <c r="E727" s="2"/>
      <c r="F727" s="2"/>
      <c r="G727" s="3"/>
      <c r="H727" s="2"/>
      <c r="I727" s="2"/>
      <c r="J727" s="22"/>
      <c r="K727" s="2"/>
      <c r="L727" s="2"/>
      <c r="M727" s="22"/>
      <c r="N727" s="2"/>
      <c r="O727" s="2"/>
      <c r="P727" s="22"/>
      <c r="Q727" s="4"/>
      <c r="R727" s="4"/>
      <c r="S727" s="5"/>
      <c r="W727" s="3"/>
    </row>
    <row r="728" ht="12.75" customHeight="1">
      <c r="E728" s="2"/>
      <c r="F728" s="2"/>
      <c r="G728" s="3"/>
      <c r="H728" s="2"/>
      <c r="I728" s="2"/>
      <c r="J728" s="22"/>
      <c r="K728" s="2"/>
      <c r="L728" s="2"/>
      <c r="M728" s="22"/>
      <c r="N728" s="2"/>
      <c r="O728" s="2"/>
      <c r="P728" s="22"/>
      <c r="Q728" s="4"/>
      <c r="R728" s="4"/>
      <c r="S728" s="5"/>
      <c r="W728" s="3"/>
    </row>
    <row r="729" ht="12.75" customHeight="1">
      <c r="E729" s="2"/>
      <c r="F729" s="2"/>
      <c r="G729" s="3"/>
      <c r="H729" s="2"/>
      <c r="I729" s="2"/>
      <c r="J729" s="22"/>
      <c r="K729" s="2"/>
      <c r="L729" s="2"/>
      <c r="M729" s="22"/>
      <c r="N729" s="2"/>
      <c r="O729" s="2"/>
      <c r="P729" s="22"/>
      <c r="Q729" s="4"/>
      <c r="R729" s="4"/>
      <c r="S729" s="5"/>
      <c r="W729" s="3"/>
    </row>
    <row r="730" ht="12.75" customHeight="1">
      <c r="E730" s="2"/>
      <c r="F730" s="2"/>
      <c r="G730" s="3"/>
      <c r="H730" s="2"/>
      <c r="I730" s="2"/>
      <c r="J730" s="22"/>
      <c r="K730" s="2"/>
      <c r="L730" s="2"/>
      <c r="M730" s="22"/>
      <c r="N730" s="2"/>
      <c r="O730" s="2"/>
      <c r="P730" s="22"/>
      <c r="Q730" s="4"/>
      <c r="R730" s="4"/>
      <c r="S730" s="5"/>
      <c r="W730" s="3"/>
    </row>
    <row r="731" ht="12.75" customHeight="1">
      <c r="E731" s="2"/>
      <c r="F731" s="2"/>
      <c r="G731" s="3"/>
      <c r="H731" s="2"/>
      <c r="I731" s="2"/>
      <c r="J731" s="22"/>
      <c r="K731" s="2"/>
      <c r="L731" s="2"/>
      <c r="M731" s="22"/>
      <c r="N731" s="2"/>
      <c r="O731" s="2"/>
      <c r="P731" s="22"/>
      <c r="Q731" s="4"/>
      <c r="R731" s="4"/>
      <c r="S731" s="5"/>
      <c r="W731" s="3"/>
    </row>
    <row r="732" ht="12.75" customHeight="1">
      <c r="E732" s="2"/>
      <c r="F732" s="2"/>
      <c r="G732" s="3"/>
      <c r="H732" s="2"/>
      <c r="I732" s="2"/>
      <c r="J732" s="22"/>
      <c r="K732" s="2"/>
      <c r="L732" s="2"/>
      <c r="M732" s="22"/>
      <c r="N732" s="2"/>
      <c r="O732" s="2"/>
      <c r="P732" s="22"/>
      <c r="Q732" s="4"/>
      <c r="R732" s="4"/>
      <c r="S732" s="5"/>
      <c r="W732" s="3"/>
    </row>
    <row r="733" ht="12.75" customHeight="1">
      <c r="E733" s="2"/>
      <c r="F733" s="2"/>
      <c r="G733" s="3"/>
      <c r="H733" s="2"/>
      <c r="I733" s="2"/>
      <c r="J733" s="22"/>
      <c r="K733" s="2"/>
      <c r="L733" s="2"/>
      <c r="M733" s="22"/>
      <c r="N733" s="2"/>
      <c r="O733" s="2"/>
      <c r="P733" s="22"/>
      <c r="Q733" s="4"/>
      <c r="R733" s="4"/>
      <c r="S733" s="5"/>
      <c r="W733" s="3"/>
    </row>
    <row r="734" ht="12.75" customHeight="1">
      <c r="E734" s="2"/>
      <c r="F734" s="2"/>
      <c r="G734" s="3"/>
      <c r="H734" s="2"/>
      <c r="I734" s="2"/>
      <c r="J734" s="22"/>
      <c r="K734" s="2"/>
      <c r="L734" s="2"/>
      <c r="M734" s="22"/>
      <c r="N734" s="2"/>
      <c r="O734" s="2"/>
      <c r="P734" s="22"/>
      <c r="Q734" s="4"/>
      <c r="R734" s="4"/>
      <c r="S734" s="5"/>
      <c r="W734" s="3"/>
    </row>
    <row r="735" ht="12.75" customHeight="1">
      <c r="E735" s="2"/>
      <c r="F735" s="2"/>
      <c r="G735" s="3"/>
      <c r="H735" s="2"/>
      <c r="I735" s="2"/>
      <c r="J735" s="22"/>
      <c r="K735" s="2"/>
      <c r="L735" s="2"/>
      <c r="M735" s="22"/>
      <c r="N735" s="2"/>
      <c r="O735" s="2"/>
      <c r="P735" s="22"/>
      <c r="Q735" s="4"/>
      <c r="R735" s="4"/>
      <c r="S735" s="5"/>
      <c r="W735" s="3"/>
    </row>
    <row r="736" ht="12.75" customHeight="1">
      <c r="E736" s="2"/>
      <c r="F736" s="2"/>
      <c r="G736" s="3"/>
      <c r="H736" s="2"/>
      <c r="I736" s="2"/>
      <c r="J736" s="22"/>
      <c r="K736" s="2"/>
      <c r="L736" s="2"/>
      <c r="M736" s="22"/>
      <c r="N736" s="2"/>
      <c r="O736" s="2"/>
      <c r="P736" s="22"/>
      <c r="Q736" s="4"/>
      <c r="R736" s="4"/>
      <c r="S736" s="5"/>
      <c r="W736" s="3"/>
    </row>
    <row r="737" ht="12.75" customHeight="1">
      <c r="E737" s="2"/>
      <c r="F737" s="2"/>
      <c r="G737" s="3"/>
      <c r="H737" s="2"/>
      <c r="I737" s="2"/>
      <c r="J737" s="22"/>
      <c r="K737" s="2"/>
      <c r="L737" s="2"/>
      <c r="M737" s="22"/>
      <c r="N737" s="2"/>
      <c r="O737" s="2"/>
      <c r="P737" s="22"/>
      <c r="Q737" s="4"/>
      <c r="R737" s="4"/>
      <c r="S737" s="5"/>
      <c r="W737" s="3"/>
    </row>
    <row r="738" ht="12.75" customHeight="1">
      <c r="E738" s="2"/>
      <c r="F738" s="2"/>
      <c r="G738" s="3"/>
      <c r="H738" s="2"/>
      <c r="I738" s="2"/>
      <c r="J738" s="22"/>
      <c r="K738" s="2"/>
      <c r="L738" s="2"/>
      <c r="M738" s="22"/>
      <c r="N738" s="2"/>
      <c r="O738" s="2"/>
      <c r="P738" s="22"/>
      <c r="Q738" s="4"/>
      <c r="R738" s="4"/>
      <c r="S738" s="5"/>
      <c r="W738" s="3"/>
    </row>
    <row r="739" ht="12.75" customHeight="1">
      <c r="E739" s="2"/>
      <c r="F739" s="2"/>
      <c r="G739" s="3"/>
      <c r="H739" s="2"/>
      <c r="I739" s="2"/>
      <c r="J739" s="22"/>
      <c r="K739" s="2"/>
      <c r="L739" s="2"/>
      <c r="M739" s="22"/>
      <c r="N739" s="2"/>
      <c r="O739" s="2"/>
      <c r="P739" s="22"/>
      <c r="Q739" s="4"/>
      <c r="R739" s="4"/>
      <c r="S739" s="5"/>
      <c r="W739" s="3"/>
    </row>
    <row r="740" ht="12.75" customHeight="1">
      <c r="E740" s="2"/>
      <c r="F740" s="2"/>
      <c r="G740" s="3"/>
      <c r="H740" s="2"/>
      <c r="I740" s="2"/>
      <c r="J740" s="22"/>
      <c r="K740" s="2"/>
      <c r="L740" s="2"/>
      <c r="M740" s="22"/>
      <c r="N740" s="2"/>
      <c r="O740" s="2"/>
      <c r="P740" s="22"/>
      <c r="Q740" s="4"/>
      <c r="R740" s="4"/>
      <c r="S740" s="5"/>
      <c r="W740" s="3"/>
    </row>
    <row r="741" ht="12.75" customHeight="1">
      <c r="E741" s="2"/>
      <c r="F741" s="2"/>
      <c r="G741" s="3"/>
      <c r="H741" s="2"/>
      <c r="I741" s="2"/>
      <c r="J741" s="22"/>
      <c r="K741" s="2"/>
      <c r="L741" s="2"/>
      <c r="M741" s="22"/>
      <c r="N741" s="2"/>
      <c r="O741" s="2"/>
      <c r="P741" s="22"/>
      <c r="Q741" s="4"/>
      <c r="R741" s="4"/>
      <c r="S741" s="5"/>
      <c r="W741" s="3"/>
    </row>
    <row r="742" ht="12.75" customHeight="1">
      <c r="E742" s="2"/>
      <c r="F742" s="2"/>
      <c r="G742" s="3"/>
      <c r="H742" s="2"/>
      <c r="I742" s="2"/>
      <c r="J742" s="22"/>
      <c r="K742" s="2"/>
      <c r="L742" s="2"/>
      <c r="M742" s="22"/>
      <c r="N742" s="2"/>
      <c r="O742" s="2"/>
      <c r="P742" s="22"/>
      <c r="Q742" s="4"/>
      <c r="R742" s="4"/>
      <c r="S742" s="5"/>
      <c r="W742" s="3"/>
    </row>
    <row r="743" ht="12.75" customHeight="1">
      <c r="E743" s="2"/>
      <c r="F743" s="2"/>
      <c r="G743" s="3"/>
      <c r="H743" s="2"/>
      <c r="I743" s="2"/>
      <c r="J743" s="22"/>
      <c r="K743" s="2"/>
      <c r="L743" s="2"/>
      <c r="M743" s="22"/>
      <c r="N743" s="2"/>
      <c r="O743" s="2"/>
      <c r="P743" s="22"/>
      <c r="Q743" s="4"/>
      <c r="R743" s="4"/>
      <c r="S743" s="5"/>
      <c r="W743" s="3"/>
    </row>
    <row r="744" ht="12.75" customHeight="1">
      <c r="E744" s="2"/>
      <c r="F744" s="2"/>
      <c r="G744" s="3"/>
      <c r="H744" s="2"/>
      <c r="I744" s="2"/>
      <c r="J744" s="22"/>
      <c r="K744" s="2"/>
      <c r="L744" s="2"/>
      <c r="M744" s="22"/>
      <c r="N744" s="2"/>
      <c r="O744" s="2"/>
      <c r="P744" s="22"/>
      <c r="Q744" s="4"/>
      <c r="R744" s="4"/>
      <c r="S744" s="5"/>
      <c r="W744" s="3"/>
    </row>
    <row r="745" ht="12.75" customHeight="1">
      <c r="E745" s="2"/>
      <c r="F745" s="2"/>
      <c r="G745" s="3"/>
      <c r="H745" s="2"/>
      <c r="I745" s="2"/>
      <c r="J745" s="22"/>
      <c r="K745" s="2"/>
      <c r="L745" s="2"/>
      <c r="M745" s="22"/>
      <c r="N745" s="2"/>
      <c r="O745" s="2"/>
      <c r="P745" s="22"/>
      <c r="Q745" s="4"/>
      <c r="R745" s="4"/>
      <c r="S745" s="5"/>
      <c r="W745" s="3"/>
    </row>
    <row r="746" ht="12.75" customHeight="1">
      <c r="E746" s="2"/>
      <c r="F746" s="2"/>
      <c r="G746" s="3"/>
      <c r="H746" s="2"/>
      <c r="I746" s="2"/>
      <c r="J746" s="22"/>
      <c r="K746" s="2"/>
      <c r="L746" s="2"/>
      <c r="M746" s="22"/>
      <c r="N746" s="2"/>
      <c r="O746" s="2"/>
      <c r="P746" s="22"/>
      <c r="Q746" s="4"/>
      <c r="R746" s="4"/>
      <c r="S746" s="5"/>
      <c r="W746" s="3"/>
    </row>
    <row r="747" ht="12.75" customHeight="1">
      <c r="E747" s="2"/>
      <c r="F747" s="2"/>
      <c r="G747" s="3"/>
      <c r="H747" s="2"/>
      <c r="I747" s="2"/>
      <c r="J747" s="22"/>
      <c r="K747" s="2"/>
      <c r="L747" s="2"/>
      <c r="M747" s="22"/>
      <c r="N747" s="2"/>
      <c r="O747" s="2"/>
      <c r="P747" s="22"/>
      <c r="Q747" s="4"/>
      <c r="R747" s="4"/>
      <c r="S747" s="5"/>
      <c r="W747" s="3"/>
    </row>
    <row r="748" ht="12.75" customHeight="1">
      <c r="E748" s="2"/>
      <c r="F748" s="2"/>
      <c r="G748" s="3"/>
      <c r="H748" s="2"/>
      <c r="I748" s="2"/>
      <c r="J748" s="22"/>
      <c r="K748" s="2"/>
      <c r="L748" s="2"/>
      <c r="M748" s="22"/>
      <c r="N748" s="2"/>
      <c r="O748" s="2"/>
      <c r="P748" s="22"/>
      <c r="Q748" s="4"/>
      <c r="R748" s="4"/>
      <c r="S748" s="5"/>
      <c r="W748" s="3"/>
    </row>
    <row r="749" ht="12.75" customHeight="1">
      <c r="E749" s="2"/>
      <c r="F749" s="2"/>
      <c r="G749" s="3"/>
      <c r="H749" s="2"/>
      <c r="I749" s="2"/>
      <c r="J749" s="22"/>
      <c r="K749" s="2"/>
      <c r="L749" s="2"/>
      <c r="M749" s="22"/>
      <c r="N749" s="2"/>
      <c r="O749" s="2"/>
      <c r="P749" s="22"/>
      <c r="Q749" s="4"/>
      <c r="R749" s="4"/>
      <c r="S749" s="5"/>
      <c r="W749" s="3"/>
    </row>
    <row r="750" ht="12.75" customHeight="1">
      <c r="E750" s="2"/>
      <c r="F750" s="2"/>
      <c r="G750" s="3"/>
      <c r="H750" s="2"/>
      <c r="I750" s="2"/>
      <c r="J750" s="22"/>
      <c r="K750" s="2"/>
      <c r="L750" s="2"/>
      <c r="M750" s="22"/>
      <c r="N750" s="2"/>
      <c r="O750" s="2"/>
      <c r="P750" s="22"/>
      <c r="Q750" s="4"/>
      <c r="R750" s="4"/>
      <c r="S750" s="5"/>
      <c r="W750" s="3"/>
    </row>
    <row r="751" ht="12.75" customHeight="1">
      <c r="E751" s="2"/>
      <c r="F751" s="2"/>
      <c r="G751" s="3"/>
      <c r="H751" s="2"/>
      <c r="I751" s="2"/>
      <c r="J751" s="22"/>
      <c r="K751" s="2"/>
      <c r="L751" s="2"/>
      <c r="M751" s="22"/>
      <c r="N751" s="2"/>
      <c r="O751" s="2"/>
      <c r="P751" s="22"/>
      <c r="Q751" s="4"/>
      <c r="R751" s="4"/>
      <c r="S751" s="5"/>
      <c r="W751" s="3"/>
    </row>
    <row r="752" ht="12.75" customHeight="1">
      <c r="E752" s="2"/>
      <c r="F752" s="2"/>
      <c r="G752" s="3"/>
      <c r="H752" s="2"/>
      <c r="I752" s="2"/>
      <c r="J752" s="22"/>
      <c r="K752" s="2"/>
      <c r="L752" s="2"/>
      <c r="M752" s="22"/>
      <c r="N752" s="2"/>
      <c r="O752" s="2"/>
      <c r="P752" s="22"/>
      <c r="Q752" s="4"/>
      <c r="R752" s="4"/>
      <c r="S752" s="5"/>
      <c r="W752" s="3"/>
    </row>
    <row r="753" ht="12.75" customHeight="1">
      <c r="E753" s="2"/>
      <c r="F753" s="2"/>
      <c r="G753" s="3"/>
      <c r="H753" s="2"/>
      <c r="I753" s="2"/>
      <c r="J753" s="22"/>
      <c r="K753" s="2"/>
      <c r="L753" s="2"/>
      <c r="M753" s="22"/>
      <c r="N753" s="2"/>
      <c r="O753" s="2"/>
      <c r="P753" s="22"/>
      <c r="Q753" s="4"/>
      <c r="R753" s="4"/>
      <c r="S753" s="5"/>
      <c r="W753" s="3"/>
    </row>
    <row r="754" ht="12.75" customHeight="1">
      <c r="E754" s="2"/>
      <c r="F754" s="2"/>
      <c r="G754" s="3"/>
      <c r="H754" s="2"/>
      <c r="I754" s="2"/>
      <c r="J754" s="22"/>
      <c r="K754" s="2"/>
      <c r="L754" s="2"/>
      <c r="M754" s="22"/>
      <c r="N754" s="2"/>
      <c r="O754" s="2"/>
      <c r="P754" s="22"/>
      <c r="Q754" s="4"/>
      <c r="R754" s="4"/>
      <c r="S754" s="5"/>
      <c r="W754" s="3"/>
    </row>
    <row r="755" ht="12.75" customHeight="1">
      <c r="E755" s="2"/>
      <c r="F755" s="2"/>
      <c r="G755" s="3"/>
      <c r="H755" s="2"/>
      <c r="I755" s="2"/>
      <c r="J755" s="22"/>
      <c r="K755" s="2"/>
      <c r="L755" s="2"/>
      <c r="M755" s="22"/>
      <c r="N755" s="2"/>
      <c r="O755" s="2"/>
      <c r="P755" s="22"/>
      <c r="Q755" s="4"/>
      <c r="R755" s="4"/>
      <c r="S755" s="5"/>
      <c r="W755" s="3"/>
    </row>
    <row r="756" ht="12.75" customHeight="1">
      <c r="E756" s="2"/>
      <c r="F756" s="2"/>
      <c r="G756" s="3"/>
      <c r="H756" s="2"/>
      <c r="I756" s="2"/>
      <c r="J756" s="22"/>
      <c r="K756" s="2"/>
      <c r="L756" s="2"/>
      <c r="M756" s="22"/>
      <c r="N756" s="2"/>
      <c r="O756" s="2"/>
      <c r="P756" s="22"/>
      <c r="Q756" s="4"/>
      <c r="R756" s="4"/>
      <c r="S756" s="5"/>
      <c r="W756" s="3"/>
    </row>
    <row r="757" ht="12.75" customHeight="1">
      <c r="E757" s="2"/>
      <c r="F757" s="2"/>
      <c r="G757" s="3"/>
      <c r="H757" s="2"/>
      <c r="I757" s="2"/>
      <c r="J757" s="22"/>
      <c r="K757" s="2"/>
      <c r="L757" s="2"/>
      <c r="M757" s="22"/>
      <c r="N757" s="2"/>
      <c r="O757" s="2"/>
      <c r="P757" s="22"/>
      <c r="Q757" s="4"/>
      <c r="R757" s="4"/>
      <c r="S757" s="5"/>
      <c r="W757" s="3"/>
    </row>
    <row r="758" ht="12.75" customHeight="1">
      <c r="E758" s="2"/>
      <c r="F758" s="2"/>
      <c r="G758" s="3"/>
      <c r="H758" s="2"/>
      <c r="I758" s="2"/>
      <c r="J758" s="22"/>
      <c r="K758" s="2"/>
      <c r="L758" s="2"/>
      <c r="M758" s="22"/>
      <c r="N758" s="2"/>
      <c r="O758" s="2"/>
      <c r="P758" s="22"/>
      <c r="Q758" s="4"/>
      <c r="R758" s="4"/>
      <c r="S758" s="5"/>
      <c r="W758" s="3"/>
    </row>
    <row r="759" ht="12.75" customHeight="1">
      <c r="E759" s="2"/>
      <c r="F759" s="2"/>
      <c r="G759" s="3"/>
      <c r="H759" s="2"/>
      <c r="I759" s="2"/>
      <c r="J759" s="22"/>
      <c r="K759" s="2"/>
      <c r="L759" s="2"/>
      <c r="M759" s="22"/>
      <c r="N759" s="2"/>
      <c r="O759" s="2"/>
      <c r="P759" s="22"/>
      <c r="Q759" s="4"/>
      <c r="R759" s="4"/>
      <c r="S759" s="5"/>
      <c r="W759" s="3"/>
    </row>
    <row r="760" ht="12.75" customHeight="1">
      <c r="E760" s="2"/>
      <c r="F760" s="2"/>
      <c r="G760" s="3"/>
      <c r="H760" s="2"/>
      <c r="I760" s="2"/>
      <c r="J760" s="22"/>
      <c r="K760" s="2"/>
      <c r="L760" s="2"/>
      <c r="M760" s="22"/>
      <c r="N760" s="2"/>
      <c r="O760" s="2"/>
      <c r="P760" s="22"/>
      <c r="Q760" s="4"/>
      <c r="R760" s="4"/>
      <c r="S760" s="5"/>
      <c r="W760" s="3"/>
    </row>
    <row r="761" ht="12.75" customHeight="1">
      <c r="E761" s="2"/>
      <c r="F761" s="2"/>
      <c r="G761" s="3"/>
      <c r="H761" s="2"/>
      <c r="I761" s="2"/>
      <c r="J761" s="22"/>
      <c r="K761" s="2"/>
      <c r="L761" s="2"/>
      <c r="M761" s="22"/>
      <c r="N761" s="2"/>
      <c r="O761" s="2"/>
      <c r="P761" s="22"/>
      <c r="Q761" s="4"/>
      <c r="R761" s="4"/>
      <c r="S761" s="5"/>
      <c r="W761" s="3"/>
    </row>
    <row r="762" ht="12.75" customHeight="1">
      <c r="E762" s="2"/>
      <c r="F762" s="2"/>
      <c r="G762" s="3"/>
      <c r="H762" s="2"/>
      <c r="I762" s="2"/>
      <c r="J762" s="22"/>
      <c r="K762" s="2"/>
      <c r="L762" s="2"/>
      <c r="M762" s="22"/>
      <c r="N762" s="2"/>
      <c r="O762" s="2"/>
      <c r="P762" s="22"/>
      <c r="Q762" s="4"/>
      <c r="R762" s="4"/>
      <c r="S762" s="5"/>
      <c r="W762" s="3"/>
    </row>
    <row r="763" ht="12.75" customHeight="1">
      <c r="E763" s="2"/>
      <c r="F763" s="2"/>
      <c r="G763" s="3"/>
      <c r="H763" s="2"/>
      <c r="I763" s="2"/>
      <c r="J763" s="22"/>
      <c r="K763" s="2"/>
      <c r="L763" s="2"/>
      <c r="M763" s="22"/>
      <c r="N763" s="2"/>
      <c r="O763" s="2"/>
      <c r="P763" s="22"/>
      <c r="Q763" s="4"/>
      <c r="R763" s="4"/>
      <c r="S763" s="5"/>
      <c r="W763" s="3"/>
    </row>
    <row r="764" ht="12.75" customHeight="1">
      <c r="E764" s="2"/>
      <c r="F764" s="2"/>
      <c r="G764" s="3"/>
      <c r="H764" s="2"/>
      <c r="I764" s="2"/>
      <c r="J764" s="22"/>
      <c r="K764" s="2"/>
      <c r="L764" s="2"/>
      <c r="M764" s="22"/>
      <c r="N764" s="2"/>
      <c r="O764" s="2"/>
      <c r="P764" s="22"/>
      <c r="Q764" s="4"/>
      <c r="R764" s="4"/>
      <c r="S764" s="5"/>
      <c r="W764" s="3"/>
    </row>
    <row r="765" ht="12.75" customHeight="1">
      <c r="E765" s="2"/>
      <c r="F765" s="2"/>
      <c r="G765" s="3"/>
      <c r="H765" s="2"/>
      <c r="I765" s="2"/>
      <c r="J765" s="22"/>
      <c r="K765" s="2"/>
      <c r="L765" s="2"/>
      <c r="M765" s="22"/>
      <c r="N765" s="2"/>
      <c r="O765" s="2"/>
      <c r="P765" s="22"/>
      <c r="Q765" s="4"/>
      <c r="R765" s="4"/>
      <c r="S765" s="5"/>
      <c r="W765" s="3"/>
    </row>
    <row r="766" ht="12.75" customHeight="1">
      <c r="E766" s="2"/>
      <c r="F766" s="2"/>
      <c r="G766" s="3"/>
      <c r="H766" s="2"/>
      <c r="I766" s="2"/>
      <c r="J766" s="22"/>
      <c r="K766" s="2"/>
      <c r="L766" s="2"/>
      <c r="M766" s="22"/>
      <c r="N766" s="2"/>
      <c r="O766" s="2"/>
      <c r="P766" s="22"/>
      <c r="Q766" s="4"/>
      <c r="R766" s="4"/>
      <c r="S766" s="5"/>
      <c r="W766" s="3"/>
    </row>
    <row r="767" ht="12.75" customHeight="1">
      <c r="E767" s="2"/>
      <c r="F767" s="2"/>
      <c r="G767" s="3"/>
      <c r="H767" s="2"/>
      <c r="I767" s="2"/>
      <c r="J767" s="22"/>
      <c r="K767" s="2"/>
      <c r="L767" s="2"/>
      <c r="M767" s="22"/>
      <c r="N767" s="2"/>
      <c r="O767" s="2"/>
      <c r="P767" s="22"/>
      <c r="Q767" s="4"/>
      <c r="R767" s="4"/>
      <c r="S767" s="5"/>
      <c r="W767" s="3"/>
    </row>
    <row r="768" ht="12.75" customHeight="1">
      <c r="E768" s="2"/>
      <c r="F768" s="2"/>
      <c r="G768" s="3"/>
      <c r="H768" s="2"/>
      <c r="I768" s="2"/>
      <c r="J768" s="22"/>
      <c r="K768" s="2"/>
      <c r="L768" s="2"/>
      <c r="M768" s="22"/>
      <c r="N768" s="2"/>
      <c r="O768" s="2"/>
      <c r="P768" s="22"/>
      <c r="Q768" s="4"/>
      <c r="R768" s="4"/>
      <c r="S768" s="5"/>
      <c r="W768" s="3"/>
    </row>
    <row r="769" ht="12.75" customHeight="1">
      <c r="E769" s="2"/>
      <c r="F769" s="2"/>
      <c r="G769" s="3"/>
      <c r="H769" s="2"/>
      <c r="I769" s="2"/>
      <c r="J769" s="22"/>
      <c r="K769" s="2"/>
      <c r="L769" s="2"/>
      <c r="M769" s="22"/>
      <c r="N769" s="2"/>
      <c r="O769" s="2"/>
      <c r="P769" s="22"/>
      <c r="Q769" s="4"/>
      <c r="R769" s="4"/>
      <c r="S769" s="5"/>
      <c r="W769" s="3"/>
    </row>
    <row r="770" ht="12.75" customHeight="1">
      <c r="E770" s="2"/>
      <c r="F770" s="2"/>
      <c r="G770" s="3"/>
      <c r="H770" s="2"/>
      <c r="I770" s="2"/>
      <c r="J770" s="22"/>
      <c r="K770" s="2"/>
      <c r="L770" s="2"/>
      <c r="M770" s="22"/>
      <c r="N770" s="2"/>
      <c r="O770" s="2"/>
      <c r="P770" s="22"/>
      <c r="Q770" s="4"/>
      <c r="R770" s="4"/>
      <c r="S770" s="5"/>
      <c r="W770" s="3"/>
    </row>
    <row r="771" ht="12.75" customHeight="1">
      <c r="E771" s="2"/>
      <c r="F771" s="2"/>
      <c r="G771" s="3"/>
      <c r="H771" s="2"/>
      <c r="I771" s="2"/>
      <c r="J771" s="22"/>
      <c r="K771" s="2"/>
      <c r="L771" s="2"/>
      <c r="M771" s="22"/>
      <c r="N771" s="2"/>
      <c r="O771" s="2"/>
      <c r="P771" s="22"/>
      <c r="Q771" s="4"/>
      <c r="R771" s="4"/>
      <c r="S771" s="5"/>
      <c r="W771" s="3"/>
    </row>
    <row r="772" ht="12.75" customHeight="1">
      <c r="E772" s="2"/>
      <c r="F772" s="2"/>
      <c r="G772" s="3"/>
      <c r="H772" s="2"/>
      <c r="I772" s="2"/>
      <c r="J772" s="22"/>
      <c r="K772" s="2"/>
      <c r="L772" s="2"/>
      <c r="M772" s="22"/>
      <c r="N772" s="2"/>
      <c r="O772" s="2"/>
      <c r="P772" s="22"/>
      <c r="Q772" s="4"/>
      <c r="R772" s="4"/>
      <c r="S772" s="5"/>
      <c r="W772" s="3"/>
    </row>
    <row r="773" ht="12.75" customHeight="1">
      <c r="E773" s="2"/>
      <c r="F773" s="2"/>
      <c r="G773" s="3"/>
      <c r="H773" s="2"/>
      <c r="I773" s="2"/>
      <c r="J773" s="22"/>
      <c r="K773" s="2"/>
      <c r="L773" s="2"/>
      <c r="M773" s="22"/>
      <c r="N773" s="2"/>
      <c r="O773" s="2"/>
      <c r="P773" s="22"/>
      <c r="Q773" s="4"/>
      <c r="R773" s="4"/>
      <c r="S773" s="5"/>
      <c r="W773" s="3"/>
    </row>
    <row r="774" ht="12.75" customHeight="1">
      <c r="E774" s="2"/>
      <c r="F774" s="2"/>
      <c r="G774" s="3"/>
      <c r="H774" s="2"/>
      <c r="I774" s="2"/>
      <c r="J774" s="22"/>
      <c r="K774" s="2"/>
      <c r="L774" s="2"/>
      <c r="M774" s="22"/>
      <c r="N774" s="2"/>
      <c r="O774" s="2"/>
      <c r="P774" s="22"/>
      <c r="Q774" s="4"/>
      <c r="R774" s="4"/>
      <c r="S774" s="5"/>
      <c r="W774" s="3"/>
    </row>
    <row r="775" ht="12.75" customHeight="1">
      <c r="E775" s="2"/>
      <c r="F775" s="2"/>
      <c r="G775" s="3"/>
      <c r="H775" s="2"/>
      <c r="I775" s="2"/>
      <c r="J775" s="22"/>
      <c r="K775" s="2"/>
      <c r="L775" s="2"/>
      <c r="M775" s="22"/>
      <c r="N775" s="2"/>
      <c r="O775" s="2"/>
      <c r="P775" s="22"/>
      <c r="Q775" s="4"/>
      <c r="R775" s="4"/>
      <c r="S775" s="5"/>
      <c r="W775" s="3"/>
    </row>
    <row r="776" ht="12.75" customHeight="1">
      <c r="E776" s="2"/>
      <c r="F776" s="2"/>
      <c r="G776" s="3"/>
      <c r="H776" s="2"/>
      <c r="I776" s="2"/>
      <c r="J776" s="22"/>
      <c r="K776" s="2"/>
      <c r="L776" s="2"/>
      <c r="M776" s="22"/>
      <c r="N776" s="2"/>
      <c r="O776" s="2"/>
      <c r="P776" s="22"/>
      <c r="Q776" s="4"/>
      <c r="R776" s="4"/>
      <c r="S776" s="5"/>
      <c r="W776" s="3"/>
    </row>
    <row r="777" ht="12.75" customHeight="1">
      <c r="E777" s="2"/>
      <c r="F777" s="2"/>
      <c r="G777" s="3"/>
      <c r="H777" s="2"/>
      <c r="I777" s="2"/>
      <c r="J777" s="22"/>
      <c r="K777" s="2"/>
      <c r="L777" s="2"/>
      <c r="M777" s="22"/>
      <c r="N777" s="2"/>
      <c r="O777" s="2"/>
      <c r="P777" s="22"/>
      <c r="Q777" s="4"/>
      <c r="R777" s="4"/>
      <c r="S777" s="5"/>
      <c r="W777" s="3"/>
    </row>
    <row r="778" ht="12.75" customHeight="1">
      <c r="E778" s="2"/>
      <c r="F778" s="2"/>
      <c r="G778" s="3"/>
      <c r="H778" s="2"/>
      <c r="I778" s="2"/>
      <c r="J778" s="22"/>
      <c r="K778" s="2"/>
      <c r="L778" s="2"/>
      <c r="M778" s="22"/>
      <c r="N778" s="2"/>
      <c r="O778" s="2"/>
      <c r="P778" s="22"/>
      <c r="Q778" s="4"/>
      <c r="R778" s="4"/>
      <c r="S778" s="5"/>
      <c r="W778" s="3"/>
    </row>
    <row r="779" ht="12.75" customHeight="1">
      <c r="E779" s="2"/>
      <c r="F779" s="2"/>
      <c r="G779" s="3"/>
      <c r="H779" s="2"/>
      <c r="I779" s="2"/>
      <c r="J779" s="22"/>
      <c r="K779" s="2"/>
      <c r="L779" s="2"/>
      <c r="M779" s="22"/>
      <c r="N779" s="2"/>
      <c r="O779" s="2"/>
      <c r="P779" s="22"/>
      <c r="Q779" s="4"/>
      <c r="R779" s="4"/>
      <c r="S779" s="5"/>
      <c r="W779" s="3"/>
    </row>
    <row r="780" ht="12.75" customHeight="1">
      <c r="E780" s="2"/>
      <c r="F780" s="2"/>
      <c r="G780" s="3"/>
      <c r="H780" s="2"/>
      <c r="I780" s="2"/>
      <c r="J780" s="22"/>
      <c r="K780" s="2"/>
      <c r="L780" s="2"/>
      <c r="M780" s="22"/>
      <c r="N780" s="2"/>
      <c r="O780" s="2"/>
      <c r="P780" s="22"/>
      <c r="Q780" s="4"/>
      <c r="R780" s="4"/>
      <c r="S780" s="5"/>
      <c r="W780" s="3"/>
    </row>
    <row r="781" ht="12.75" customHeight="1">
      <c r="E781" s="2"/>
      <c r="F781" s="2"/>
      <c r="G781" s="3"/>
      <c r="H781" s="2"/>
      <c r="I781" s="2"/>
      <c r="J781" s="22"/>
      <c r="K781" s="2"/>
      <c r="L781" s="2"/>
      <c r="M781" s="22"/>
      <c r="N781" s="2"/>
      <c r="O781" s="2"/>
      <c r="P781" s="22"/>
      <c r="Q781" s="4"/>
      <c r="R781" s="4"/>
      <c r="S781" s="5"/>
      <c r="W781" s="3"/>
    </row>
    <row r="782" ht="12.75" customHeight="1">
      <c r="E782" s="2"/>
      <c r="F782" s="2"/>
      <c r="G782" s="3"/>
      <c r="H782" s="2"/>
      <c r="I782" s="2"/>
      <c r="J782" s="22"/>
      <c r="K782" s="2"/>
      <c r="L782" s="2"/>
      <c r="M782" s="22"/>
      <c r="N782" s="2"/>
      <c r="O782" s="2"/>
      <c r="P782" s="22"/>
      <c r="Q782" s="4"/>
      <c r="R782" s="4"/>
      <c r="S782" s="5"/>
      <c r="W782" s="3"/>
    </row>
    <row r="783" ht="12.75" customHeight="1">
      <c r="E783" s="2"/>
      <c r="F783" s="2"/>
      <c r="G783" s="3"/>
      <c r="H783" s="2"/>
      <c r="I783" s="2"/>
      <c r="J783" s="22"/>
      <c r="K783" s="2"/>
      <c r="L783" s="2"/>
      <c r="M783" s="22"/>
      <c r="N783" s="2"/>
      <c r="O783" s="2"/>
      <c r="P783" s="22"/>
      <c r="Q783" s="4"/>
      <c r="R783" s="4"/>
      <c r="S783" s="5"/>
      <c r="W783" s="3"/>
    </row>
    <row r="784" ht="12.75" customHeight="1">
      <c r="E784" s="2"/>
      <c r="F784" s="2"/>
      <c r="G784" s="3"/>
      <c r="H784" s="2"/>
      <c r="I784" s="2"/>
      <c r="J784" s="22"/>
      <c r="K784" s="2"/>
      <c r="L784" s="2"/>
      <c r="M784" s="22"/>
      <c r="N784" s="2"/>
      <c r="O784" s="2"/>
      <c r="P784" s="22"/>
      <c r="Q784" s="4"/>
      <c r="R784" s="4"/>
      <c r="S784" s="5"/>
      <c r="W784" s="3"/>
    </row>
    <row r="785" ht="12.75" customHeight="1">
      <c r="E785" s="2"/>
      <c r="F785" s="2"/>
      <c r="G785" s="3"/>
      <c r="H785" s="2"/>
      <c r="I785" s="2"/>
      <c r="J785" s="22"/>
      <c r="K785" s="2"/>
      <c r="L785" s="2"/>
      <c r="M785" s="22"/>
      <c r="N785" s="2"/>
      <c r="O785" s="2"/>
      <c r="P785" s="22"/>
      <c r="Q785" s="4"/>
      <c r="R785" s="4"/>
      <c r="S785" s="5"/>
      <c r="W785" s="3"/>
    </row>
    <row r="786" ht="12.75" customHeight="1">
      <c r="E786" s="2"/>
      <c r="F786" s="2"/>
      <c r="G786" s="3"/>
      <c r="H786" s="2"/>
      <c r="I786" s="2"/>
      <c r="J786" s="22"/>
      <c r="K786" s="2"/>
      <c r="L786" s="2"/>
      <c r="M786" s="22"/>
      <c r="N786" s="2"/>
      <c r="O786" s="2"/>
      <c r="P786" s="22"/>
      <c r="Q786" s="4"/>
      <c r="R786" s="4"/>
      <c r="S786" s="5"/>
      <c r="W786" s="3"/>
    </row>
    <row r="787" ht="12.75" customHeight="1">
      <c r="E787" s="2"/>
      <c r="F787" s="2"/>
      <c r="G787" s="3"/>
      <c r="H787" s="2"/>
      <c r="I787" s="2"/>
      <c r="J787" s="22"/>
      <c r="K787" s="2"/>
      <c r="L787" s="2"/>
      <c r="M787" s="22"/>
      <c r="N787" s="2"/>
      <c r="O787" s="2"/>
      <c r="P787" s="22"/>
      <c r="Q787" s="4"/>
      <c r="R787" s="4"/>
      <c r="S787" s="5"/>
      <c r="W787" s="3"/>
    </row>
    <row r="788" ht="12.75" customHeight="1">
      <c r="E788" s="2"/>
      <c r="F788" s="2"/>
      <c r="G788" s="3"/>
      <c r="H788" s="2"/>
      <c r="I788" s="2"/>
      <c r="J788" s="22"/>
      <c r="K788" s="2"/>
      <c r="L788" s="2"/>
      <c r="M788" s="22"/>
      <c r="N788" s="2"/>
      <c r="O788" s="2"/>
      <c r="P788" s="22"/>
      <c r="Q788" s="4"/>
      <c r="R788" s="4"/>
      <c r="S788" s="5"/>
      <c r="W788" s="3"/>
    </row>
    <row r="789" ht="12.75" customHeight="1">
      <c r="E789" s="2"/>
      <c r="F789" s="2"/>
      <c r="G789" s="3"/>
      <c r="H789" s="2"/>
      <c r="I789" s="2"/>
      <c r="J789" s="22"/>
      <c r="K789" s="2"/>
      <c r="L789" s="2"/>
      <c r="M789" s="22"/>
      <c r="N789" s="2"/>
      <c r="O789" s="2"/>
      <c r="P789" s="22"/>
      <c r="Q789" s="4"/>
      <c r="R789" s="4"/>
      <c r="S789" s="5"/>
      <c r="W789" s="3"/>
    </row>
    <row r="790" ht="12.75" customHeight="1">
      <c r="E790" s="2"/>
      <c r="F790" s="2"/>
      <c r="G790" s="3"/>
      <c r="H790" s="2"/>
      <c r="I790" s="2"/>
      <c r="J790" s="22"/>
      <c r="K790" s="2"/>
      <c r="L790" s="2"/>
      <c r="M790" s="22"/>
      <c r="N790" s="2"/>
      <c r="O790" s="2"/>
      <c r="P790" s="22"/>
      <c r="Q790" s="4"/>
      <c r="R790" s="4"/>
      <c r="S790" s="5"/>
      <c r="W790" s="3"/>
    </row>
    <row r="791" ht="12.75" customHeight="1">
      <c r="E791" s="2"/>
      <c r="F791" s="2"/>
      <c r="G791" s="3"/>
      <c r="H791" s="2"/>
      <c r="I791" s="2"/>
      <c r="J791" s="22"/>
      <c r="K791" s="2"/>
      <c r="L791" s="2"/>
      <c r="M791" s="22"/>
      <c r="N791" s="2"/>
      <c r="O791" s="2"/>
      <c r="P791" s="22"/>
      <c r="Q791" s="4"/>
      <c r="R791" s="4"/>
      <c r="S791" s="5"/>
      <c r="W791" s="3"/>
    </row>
    <row r="792" ht="12.75" customHeight="1">
      <c r="E792" s="2"/>
      <c r="F792" s="2"/>
      <c r="G792" s="3"/>
      <c r="H792" s="2"/>
      <c r="I792" s="2"/>
      <c r="J792" s="22"/>
      <c r="K792" s="2"/>
      <c r="L792" s="2"/>
      <c r="M792" s="22"/>
      <c r="N792" s="2"/>
      <c r="O792" s="2"/>
      <c r="P792" s="22"/>
      <c r="Q792" s="4"/>
      <c r="R792" s="4"/>
      <c r="S792" s="5"/>
      <c r="W792" s="3"/>
    </row>
    <row r="793" ht="12.75" customHeight="1">
      <c r="E793" s="2"/>
      <c r="F793" s="2"/>
      <c r="G793" s="3"/>
      <c r="H793" s="2"/>
      <c r="I793" s="2"/>
      <c r="J793" s="22"/>
      <c r="K793" s="2"/>
      <c r="L793" s="2"/>
      <c r="M793" s="22"/>
      <c r="N793" s="2"/>
      <c r="O793" s="2"/>
      <c r="P793" s="22"/>
      <c r="Q793" s="4"/>
      <c r="R793" s="4"/>
      <c r="S793" s="5"/>
      <c r="W793" s="3"/>
    </row>
    <row r="794" ht="12.75" customHeight="1">
      <c r="E794" s="2"/>
      <c r="F794" s="2"/>
      <c r="G794" s="3"/>
      <c r="H794" s="2"/>
      <c r="I794" s="2"/>
      <c r="J794" s="22"/>
      <c r="K794" s="2"/>
      <c r="L794" s="2"/>
      <c r="M794" s="22"/>
      <c r="N794" s="2"/>
      <c r="O794" s="2"/>
      <c r="P794" s="22"/>
      <c r="Q794" s="4"/>
      <c r="R794" s="4"/>
      <c r="S794" s="5"/>
      <c r="W794" s="3"/>
    </row>
    <row r="795" ht="12.75" customHeight="1">
      <c r="E795" s="2"/>
      <c r="F795" s="2"/>
      <c r="G795" s="3"/>
      <c r="H795" s="2"/>
      <c r="I795" s="2"/>
      <c r="J795" s="22"/>
      <c r="K795" s="2"/>
      <c r="L795" s="2"/>
      <c r="M795" s="22"/>
      <c r="N795" s="2"/>
      <c r="O795" s="2"/>
      <c r="P795" s="22"/>
      <c r="Q795" s="4"/>
      <c r="R795" s="4"/>
      <c r="S795" s="5"/>
      <c r="W795" s="3"/>
    </row>
    <row r="796" ht="12.75" customHeight="1">
      <c r="E796" s="2"/>
      <c r="F796" s="2"/>
      <c r="G796" s="3"/>
      <c r="H796" s="2"/>
      <c r="I796" s="2"/>
      <c r="J796" s="22"/>
      <c r="K796" s="2"/>
      <c r="L796" s="2"/>
      <c r="M796" s="22"/>
      <c r="N796" s="2"/>
      <c r="O796" s="2"/>
      <c r="P796" s="22"/>
      <c r="Q796" s="4"/>
      <c r="R796" s="4"/>
      <c r="S796" s="5"/>
      <c r="W796" s="3"/>
    </row>
    <row r="797" ht="12.75" customHeight="1">
      <c r="E797" s="2"/>
      <c r="F797" s="2"/>
      <c r="G797" s="3"/>
      <c r="H797" s="2"/>
      <c r="I797" s="2"/>
      <c r="J797" s="22"/>
      <c r="K797" s="2"/>
      <c r="L797" s="2"/>
      <c r="M797" s="22"/>
      <c r="N797" s="2"/>
      <c r="O797" s="2"/>
      <c r="P797" s="22"/>
      <c r="Q797" s="4"/>
      <c r="R797" s="4"/>
      <c r="S797" s="5"/>
      <c r="W797" s="3"/>
    </row>
    <row r="798" ht="12.75" customHeight="1">
      <c r="E798" s="2"/>
      <c r="F798" s="2"/>
      <c r="G798" s="3"/>
      <c r="H798" s="2"/>
      <c r="I798" s="2"/>
      <c r="J798" s="22"/>
      <c r="K798" s="2"/>
      <c r="L798" s="2"/>
      <c r="M798" s="22"/>
      <c r="N798" s="2"/>
      <c r="O798" s="2"/>
      <c r="P798" s="22"/>
      <c r="Q798" s="4"/>
      <c r="R798" s="4"/>
      <c r="S798" s="5"/>
      <c r="W798" s="3"/>
    </row>
    <row r="799" ht="12.75" customHeight="1">
      <c r="E799" s="2"/>
      <c r="F799" s="2"/>
      <c r="G799" s="3"/>
      <c r="H799" s="2"/>
      <c r="I799" s="2"/>
      <c r="J799" s="22"/>
      <c r="K799" s="2"/>
      <c r="L799" s="2"/>
      <c r="M799" s="22"/>
      <c r="N799" s="2"/>
      <c r="O799" s="2"/>
      <c r="P799" s="22"/>
      <c r="Q799" s="4"/>
      <c r="R799" s="4"/>
      <c r="S799" s="5"/>
      <c r="W799" s="3"/>
    </row>
    <row r="800" ht="12.75" customHeight="1">
      <c r="E800" s="2"/>
      <c r="F800" s="2"/>
      <c r="G800" s="3"/>
      <c r="H800" s="2"/>
      <c r="I800" s="2"/>
      <c r="J800" s="22"/>
      <c r="K800" s="2"/>
      <c r="L800" s="2"/>
      <c r="M800" s="22"/>
      <c r="N800" s="2"/>
      <c r="O800" s="2"/>
      <c r="P800" s="22"/>
      <c r="Q800" s="4"/>
      <c r="R800" s="4"/>
      <c r="S800" s="5"/>
      <c r="W800" s="3"/>
    </row>
    <row r="801" ht="12.75" customHeight="1">
      <c r="E801" s="2"/>
      <c r="F801" s="2"/>
      <c r="G801" s="3"/>
      <c r="H801" s="2"/>
      <c r="I801" s="2"/>
      <c r="J801" s="22"/>
      <c r="K801" s="2"/>
      <c r="L801" s="2"/>
      <c r="M801" s="22"/>
      <c r="N801" s="2"/>
      <c r="O801" s="2"/>
      <c r="P801" s="22"/>
      <c r="Q801" s="4"/>
      <c r="R801" s="4"/>
      <c r="S801" s="5"/>
      <c r="W801" s="3"/>
    </row>
    <row r="802" ht="12.75" customHeight="1">
      <c r="E802" s="2"/>
      <c r="F802" s="2"/>
      <c r="G802" s="3"/>
      <c r="H802" s="2"/>
      <c r="I802" s="2"/>
      <c r="J802" s="22"/>
      <c r="K802" s="2"/>
      <c r="L802" s="2"/>
      <c r="M802" s="22"/>
      <c r="N802" s="2"/>
      <c r="O802" s="2"/>
      <c r="P802" s="22"/>
      <c r="Q802" s="4"/>
      <c r="R802" s="4"/>
      <c r="S802" s="5"/>
      <c r="W802" s="3"/>
    </row>
    <row r="803" ht="12.75" customHeight="1">
      <c r="E803" s="2"/>
      <c r="F803" s="2"/>
      <c r="G803" s="3"/>
      <c r="H803" s="2"/>
      <c r="I803" s="2"/>
      <c r="J803" s="22"/>
      <c r="K803" s="2"/>
      <c r="L803" s="2"/>
      <c r="M803" s="22"/>
      <c r="N803" s="2"/>
      <c r="O803" s="2"/>
      <c r="P803" s="22"/>
      <c r="Q803" s="4"/>
      <c r="R803" s="4"/>
      <c r="S803" s="5"/>
      <c r="W803" s="3"/>
    </row>
    <row r="804" ht="12.75" customHeight="1">
      <c r="E804" s="2"/>
      <c r="F804" s="2"/>
      <c r="G804" s="3"/>
      <c r="H804" s="2"/>
      <c r="I804" s="2"/>
      <c r="J804" s="22"/>
      <c r="K804" s="2"/>
      <c r="L804" s="2"/>
      <c r="M804" s="22"/>
      <c r="N804" s="2"/>
      <c r="O804" s="2"/>
      <c r="P804" s="22"/>
      <c r="Q804" s="4"/>
      <c r="R804" s="4"/>
      <c r="S804" s="5"/>
      <c r="W804" s="3"/>
    </row>
    <row r="805" ht="12.75" customHeight="1">
      <c r="E805" s="2"/>
      <c r="F805" s="2"/>
      <c r="G805" s="3"/>
      <c r="H805" s="2"/>
      <c r="I805" s="2"/>
      <c r="J805" s="22"/>
      <c r="K805" s="2"/>
      <c r="L805" s="2"/>
      <c r="M805" s="22"/>
      <c r="N805" s="2"/>
      <c r="O805" s="2"/>
      <c r="P805" s="22"/>
      <c r="Q805" s="4"/>
      <c r="R805" s="4"/>
      <c r="S805" s="5"/>
      <c r="W805" s="3"/>
    </row>
    <row r="806" ht="12.75" customHeight="1">
      <c r="E806" s="2"/>
      <c r="F806" s="2"/>
      <c r="G806" s="3"/>
      <c r="H806" s="2"/>
      <c r="I806" s="2"/>
      <c r="J806" s="22"/>
      <c r="K806" s="2"/>
      <c r="L806" s="2"/>
      <c r="M806" s="22"/>
      <c r="N806" s="2"/>
      <c r="O806" s="2"/>
      <c r="P806" s="22"/>
      <c r="Q806" s="4"/>
      <c r="R806" s="4"/>
      <c r="S806" s="5"/>
      <c r="W806" s="3"/>
    </row>
    <row r="807" ht="12.75" customHeight="1">
      <c r="E807" s="2"/>
      <c r="F807" s="2"/>
      <c r="G807" s="3"/>
      <c r="H807" s="2"/>
      <c r="I807" s="2"/>
      <c r="J807" s="22"/>
      <c r="K807" s="2"/>
      <c r="L807" s="2"/>
      <c r="M807" s="22"/>
      <c r="N807" s="2"/>
      <c r="O807" s="2"/>
      <c r="P807" s="22"/>
      <c r="Q807" s="4"/>
      <c r="R807" s="4"/>
      <c r="S807" s="5"/>
      <c r="W807" s="3"/>
    </row>
    <row r="808" ht="12.75" customHeight="1">
      <c r="E808" s="2"/>
      <c r="F808" s="2"/>
      <c r="G808" s="3"/>
      <c r="H808" s="2"/>
      <c r="I808" s="2"/>
      <c r="J808" s="22"/>
      <c r="K808" s="2"/>
      <c r="L808" s="2"/>
      <c r="M808" s="22"/>
      <c r="N808" s="2"/>
      <c r="O808" s="2"/>
      <c r="P808" s="22"/>
      <c r="Q808" s="4"/>
      <c r="R808" s="4"/>
      <c r="S808" s="5"/>
      <c r="W808" s="3"/>
    </row>
    <row r="809" ht="12.75" customHeight="1">
      <c r="E809" s="2"/>
      <c r="F809" s="2"/>
      <c r="G809" s="3"/>
      <c r="H809" s="2"/>
      <c r="I809" s="2"/>
      <c r="J809" s="22"/>
      <c r="K809" s="2"/>
      <c r="L809" s="2"/>
      <c r="M809" s="22"/>
      <c r="N809" s="2"/>
      <c r="O809" s="2"/>
      <c r="P809" s="22"/>
      <c r="Q809" s="4"/>
      <c r="R809" s="4"/>
      <c r="S809" s="5"/>
      <c r="W809" s="3"/>
    </row>
    <row r="810" ht="12.75" customHeight="1">
      <c r="E810" s="2"/>
      <c r="F810" s="2"/>
      <c r="G810" s="3"/>
      <c r="H810" s="2"/>
      <c r="I810" s="2"/>
      <c r="J810" s="22"/>
      <c r="K810" s="2"/>
      <c r="L810" s="2"/>
      <c r="M810" s="22"/>
      <c r="N810" s="2"/>
      <c r="O810" s="2"/>
      <c r="P810" s="22"/>
      <c r="Q810" s="4"/>
      <c r="R810" s="4"/>
      <c r="S810" s="5"/>
      <c r="W810" s="3"/>
    </row>
    <row r="811" ht="12.75" customHeight="1">
      <c r="E811" s="2"/>
      <c r="F811" s="2"/>
      <c r="G811" s="3"/>
      <c r="H811" s="2"/>
      <c r="I811" s="2"/>
      <c r="J811" s="22"/>
      <c r="K811" s="2"/>
      <c r="L811" s="2"/>
      <c r="M811" s="22"/>
      <c r="N811" s="2"/>
      <c r="O811" s="2"/>
      <c r="P811" s="22"/>
      <c r="Q811" s="4"/>
      <c r="R811" s="4"/>
      <c r="S811" s="5"/>
      <c r="W811" s="3"/>
    </row>
    <row r="812" ht="12.75" customHeight="1">
      <c r="E812" s="2"/>
      <c r="F812" s="2"/>
      <c r="G812" s="3"/>
      <c r="H812" s="2"/>
      <c r="I812" s="2"/>
      <c r="J812" s="22"/>
      <c r="K812" s="2"/>
      <c r="L812" s="2"/>
      <c r="M812" s="22"/>
      <c r="N812" s="2"/>
      <c r="O812" s="2"/>
      <c r="P812" s="22"/>
      <c r="Q812" s="4"/>
      <c r="R812" s="4"/>
      <c r="S812" s="5"/>
      <c r="W812" s="3"/>
    </row>
    <row r="813" ht="12.75" customHeight="1">
      <c r="E813" s="2"/>
      <c r="F813" s="2"/>
      <c r="G813" s="3"/>
      <c r="H813" s="2"/>
      <c r="I813" s="2"/>
      <c r="J813" s="22"/>
      <c r="K813" s="2"/>
      <c r="L813" s="2"/>
      <c r="M813" s="22"/>
      <c r="N813" s="2"/>
      <c r="O813" s="2"/>
      <c r="P813" s="22"/>
      <c r="Q813" s="4"/>
      <c r="R813" s="4"/>
      <c r="S813" s="5"/>
      <c r="W813" s="3"/>
    </row>
    <row r="814" ht="12.75" customHeight="1">
      <c r="E814" s="2"/>
      <c r="F814" s="2"/>
      <c r="G814" s="3"/>
      <c r="H814" s="2"/>
      <c r="I814" s="2"/>
      <c r="J814" s="22"/>
      <c r="K814" s="2"/>
      <c r="L814" s="2"/>
      <c r="M814" s="22"/>
      <c r="N814" s="2"/>
      <c r="O814" s="2"/>
      <c r="P814" s="22"/>
      <c r="Q814" s="4"/>
      <c r="R814" s="4"/>
      <c r="S814" s="5"/>
      <c r="W814" s="3"/>
    </row>
    <row r="815" ht="12.75" customHeight="1">
      <c r="E815" s="2"/>
      <c r="F815" s="2"/>
      <c r="G815" s="3"/>
      <c r="H815" s="2"/>
      <c r="I815" s="2"/>
      <c r="J815" s="22"/>
      <c r="K815" s="2"/>
      <c r="L815" s="2"/>
      <c r="M815" s="22"/>
      <c r="N815" s="2"/>
      <c r="O815" s="2"/>
      <c r="P815" s="22"/>
      <c r="Q815" s="4"/>
      <c r="R815" s="4"/>
      <c r="S815" s="5"/>
      <c r="W815" s="3"/>
    </row>
    <row r="816" ht="12.75" customHeight="1">
      <c r="E816" s="2"/>
      <c r="F816" s="2"/>
      <c r="G816" s="3"/>
      <c r="H816" s="2"/>
      <c r="I816" s="2"/>
      <c r="J816" s="22"/>
      <c r="K816" s="2"/>
      <c r="L816" s="2"/>
      <c r="M816" s="22"/>
      <c r="N816" s="2"/>
      <c r="O816" s="2"/>
      <c r="P816" s="22"/>
      <c r="Q816" s="4"/>
      <c r="R816" s="4"/>
      <c r="S816" s="5"/>
      <c r="W816" s="3"/>
    </row>
    <row r="817" ht="12.75" customHeight="1">
      <c r="E817" s="2"/>
      <c r="F817" s="2"/>
      <c r="G817" s="3"/>
      <c r="H817" s="2"/>
      <c r="I817" s="2"/>
      <c r="J817" s="22"/>
      <c r="K817" s="2"/>
      <c r="L817" s="2"/>
      <c r="M817" s="22"/>
      <c r="N817" s="2"/>
      <c r="O817" s="2"/>
      <c r="P817" s="22"/>
      <c r="Q817" s="4"/>
      <c r="R817" s="4"/>
      <c r="S817" s="5"/>
      <c r="W817" s="3"/>
    </row>
    <row r="818" ht="12.75" customHeight="1">
      <c r="E818" s="2"/>
      <c r="F818" s="2"/>
      <c r="G818" s="3"/>
      <c r="H818" s="2"/>
      <c r="I818" s="2"/>
      <c r="J818" s="22"/>
      <c r="K818" s="2"/>
      <c r="L818" s="2"/>
      <c r="M818" s="22"/>
      <c r="N818" s="2"/>
      <c r="O818" s="2"/>
      <c r="P818" s="22"/>
      <c r="Q818" s="4"/>
      <c r="R818" s="4"/>
      <c r="S818" s="5"/>
      <c r="W818" s="3"/>
    </row>
    <row r="819" ht="12.75" customHeight="1">
      <c r="E819" s="2"/>
      <c r="F819" s="2"/>
      <c r="G819" s="3"/>
      <c r="H819" s="2"/>
      <c r="I819" s="2"/>
      <c r="J819" s="22"/>
      <c r="K819" s="2"/>
      <c r="L819" s="2"/>
      <c r="M819" s="22"/>
      <c r="N819" s="2"/>
      <c r="O819" s="2"/>
      <c r="P819" s="22"/>
      <c r="Q819" s="4"/>
      <c r="R819" s="4"/>
      <c r="S819" s="5"/>
      <c r="W819" s="3"/>
    </row>
    <row r="820" ht="12.75" customHeight="1">
      <c r="E820" s="2"/>
      <c r="F820" s="2"/>
      <c r="G820" s="3"/>
      <c r="H820" s="2"/>
      <c r="I820" s="2"/>
      <c r="J820" s="22"/>
      <c r="K820" s="2"/>
      <c r="L820" s="2"/>
      <c r="M820" s="22"/>
      <c r="N820" s="2"/>
      <c r="O820" s="2"/>
      <c r="P820" s="22"/>
      <c r="Q820" s="4"/>
      <c r="R820" s="4"/>
      <c r="S820" s="5"/>
      <c r="W820" s="3"/>
    </row>
    <row r="821" ht="12.75" customHeight="1">
      <c r="E821" s="2"/>
      <c r="F821" s="2"/>
      <c r="G821" s="3"/>
      <c r="H821" s="2"/>
      <c r="I821" s="2"/>
      <c r="J821" s="22"/>
      <c r="K821" s="2"/>
      <c r="L821" s="2"/>
      <c r="M821" s="22"/>
      <c r="N821" s="2"/>
      <c r="O821" s="2"/>
      <c r="P821" s="22"/>
      <c r="Q821" s="4"/>
      <c r="R821" s="4"/>
      <c r="S821" s="5"/>
      <c r="W821" s="3"/>
    </row>
    <row r="822" ht="12.75" customHeight="1">
      <c r="E822" s="2"/>
      <c r="F822" s="2"/>
      <c r="G822" s="3"/>
      <c r="H822" s="2"/>
      <c r="I822" s="2"/>
      <c r="J822" s="22"/>
      <c r="K822" s="2"/>
      <c r="L822" s="2"/>
      <c r="M822" s="22"/>
      <c r="N822" s="2"/>
      <c r="O822" s="2"/>
      <c r="P822" s="22"/>
      <c r="Q822" s="4"/>
      <c r="R822" s="4"/>
      <c r="S822" s="5"/>
      <c r="W822" s="3"/>
    </row>
    <row r="823" ht="12.75" customHeight="1">
      <c r="E823" s="2"/>
      <c r="F823" s="2"/>
      <c r="G823" s="3"/>
      <c r="H823" s="2"/>
      <c r="I823" s="2"/>
      <c r="J823" s="22"/>
      <c r="K823" s="2"/>
      <c r="L823" s="2"/>
      <c r="M823" s="22"/>
      <c r="N823" s="2"/>
      <c r="O823" s="2"/>
      <c r="P823" s="22"/>
      <c r="Q823" s="4"/>
      <c r="R823" s="4"/>
      <c r="S823" s="5"/>
      <c r="W823" s="3"/>
    </row>
    <row r="824" ht="12.75" customHeight="1">
      <c r="E824" s="2"/>
      <c r="F824" s="2"/>
      <c r="G824" s="3"/>
      <c r="H824" s="2"/>
      <c r="I824" s="2"/>
      <c r="J824" s="22"/>
      <c r="K824" s="2"/>
      <c r="L824" s="2"/>
      <c r="M824" s="22"/>
      <c r="N824" s="2"/>
      <c r="O824" s="2"/>
      <c r="P824" s="22"/>
      <c r="Q824" s="4"/>
      <c r="R824" s="4"/>
      <c r="S824" s="5"/>
      <c r="W824" s="3"/>
    </row>
    <row r="825" ht="12.75" customHeight="1">
      <c r="E825" s="2"/>
      <c r="F825" s="2"/>
      <c r="G825" s="3"/>
      <c r="H825" s="2"/>
      <c r="I825" s="2"/>
      <c r="J825" s="22"/>
      <c r="K825" s="2"/>
      <c r="L825" s="2"/>
      <c r="M825" s="22"/>
      <c r="N825" s="2"/>
      <c r="O825" s="2"/>
      <c r="P825" s="22"/>
      <c r="Q825" s="4"/>
      <c r="R825" s="4"/>
      <c r="S825" s="5"/>
      <c r="W825" s="3"/>
    </row>
    <row r="826" ht="12.75" customHeight="1">
      <c r="E826" s="2"/>
      <c r="F826" s="2"/>
      <c r="G826" s="3"/>
      <c r="H826" s="2"/>
      <c r="I826" s="2"/>
      <c r="J826" s="22"/>
      <c r="K826" s="2"/>
      <c r="L826" s="2"/>
      <c r="M826" s="22"/>
      <c r="N826" s="2"/>
      <c r="O826" s="2"/>
      <c r="P826" s="22"/>
      <c r="Q826" s="4"/>
      <c r="R826" s="4"/>
      <c r="S826" s="5"/>
      <c r="W826" s="3"/>
    </row>
    <row r="827" ht="12.75" customHeight="1">
      <c r="E827" s="2"/>
      <c r="F827" s="2"/>
      <c r="G827" s="3"/>
      <c r="H827" s="2"/>
      <c r="I827" s="2"/>
      <c r="J827" s="22"/>
      <c r="K827" s="2"/>
      <c r="L827" s="2"/>
      <c r="M827" s="22"/>
      <c r="N827" s="2"/>
      <c r="O827" s="2"/>
      <c r="P827" s="22"/>
      <c r="Q827" s="4"/>
      <c r="R827" s="4"/>
      <c r="S827" s="5"/>
      <c r="W827" s="3"/>
    </row>
    <row r="828" ht="12.75" customHeight="1">
      <c r="E828" s="2"/>
      <c r="F828" s="2"/>
      <c r="G828" s="3"/>
      <c r="H828" s="2"/>
      <c r="I828" s="2"/>
      <c r="J828" s="22"/>
      <c r="K828" s="2"/>
      <c r="L828" s="2"/>
      <c r="M828" s="22"/>
      <c r="N828" s="2"/>
      <c r="O828" s="2"/>
      <c r="P828" s="22"/>
      <c r="Q828" s="4"/>
      <c r="R828" s="4"/>
      <c r="S828" s="5"/>
      <c r="W828" s="3"/>
    </row>
    <row r="829" ht="12.75" customHeight="1">
      <c r="E829" s="2"/>
      <c r="F829" s="2"/>
      <c r="G829" s="3"/>
      <c r="H829" s="2"/>
      <c r="I829" s="2"/>
      <c r="J829" s="22"/>
      <c r="K829" s="2"/>
      <c r="L829" s="2"/>
      <c r="M829" s="22"/>
      <c r="N829" s="2"/>
      <c r="O829" s="2"/>
      <c r="P829" s="22"/>
      <c r="Q829" s="4"/>
      <c r="R829" s="4"/>
      <c r="S829" s="5"/>
      <c r="W829" s="3"/>
    </row>
    <row r="830" ht="12.75" customHeight="1">
      <c r="E830" s="2"/>
      <c r="F830" s="2"/>
      <c r="G830" s="3"/>
      <c r="H830" s="2"/>
      <c r="I830" s="2"/>
      <c r="J830" s="22"/>
      <c r="K830" s="2"/>
      <c r="L830" s="2"/>
      <c r="M830" s="22"/>
      <c r="N830" s="2"/>
      <c r="O830" s="2"/>
      <c r="P830" s="22"/>
      <c r="Q830" s="4"/>
      <c r="R830" s="4"/>
      <c r="S830" s="5"/>
      <c r="W830" s="3"/>
    </row>
    <row r="831" ht="12.75" customHeight="1">
      <c r="E831" s="2"/>
      <c r="F831" s="2"/>
      <c r="G831" s="3"/>
      <c r="H831" s="2"/>
      <c r="I831" s="2"/>
      <c r="J831" s="22"/>
      <c r="K831" s="2"/>
      <c r="L831" s="2"/>
      <c r="M831" s="22"/>
      <c r="N831" s="2"/>
      <c r="O831" s="2"/>
      <c r="P831" s="22"/>
      <c r="Q831" s="4"/>
      <c r="R831" s="4"/>
      <c r="S831" s="5"/>
      <c r="W831" s="3"/>
    </row>
    <row r="832" ht="12.75" customHeight="1">
      <c r="E832" s="2"/>
      <c r="F832" s="2"/>
      <c r="G832" s="3"/>
      <c r="H832" s="2"/>
      <c r="I832" s="2"/>
      <c r="J832" s="22"/>
      <c r="K832" s="2"/>
      <c r="L832" s="2"/>
      <c r="M832" s="22"/>
      <c r="N832" s="2"/>
      <c r="O832" s="2"/>
      <c r="P832" s="22"/>
      <c r="Q832" s="4"/>
      <c r="R832" s="4"/>
      <c r="S832" s="5"/>
      <c r="W832" s="3"/>
    </row>
    <row r="833" ht="12.75" customHeight="1">
      <c r="E833" s="2"/>
      <c r="F833" s="2"/>
      <c r="G833" s="3"/>
      <c r="H833" s="2"/>
      <c r="I833" s="2"/>
      <c r="J833" s="22"/>
      <c r="K833" s="2"/>
      <c r="L833" s="2"/>
      <c r="M833" s="22"/>
      <c r="N833" s="2"/>
      <c r="O833" s="2"/>
      <c r="P833" s="22"/>
      <c r="Q833" s="4"/>
      <c r="R833" s="4"/>
      <c r="S833" s="5"/>
      <c r="W833" s="3"/>
    </row>
    <row r="834" ht="12.75" customHeight="1">
      <c r="E834" s="2"/>
      <c r="F834" s="2"/>
      <c r="G834" s="3"/>
      <c r="H834" s="2"/>
      <c r="I834" s="2"/>
      <c r="J834" s="22"/>
      <c r="K834" s="2"/>
      <c r="L834" s="2"/>
      <c r="M834" s="22"/>
      <c r="N834" s="2"/>
      <c r="O834" s="2"/>
      <c r="P834" s="22"/>
      <c r="Q834" s="4"/>
      <c r="R834" s="4"/>
      <c r="S834" s="5"/>
      <c r="W834" s="3"/>
    </row>
    <row r="835" ht="12.75" customHeight="1">
      <c r="E835" s="2"/>
      <c r="F835" s="2"/>
      <c r="G835" s="3"/>
      <c r="H835" s="2"/>
      <c r="I835" s="2"/>
      <c r="J835" s="22"/>
      <c r="K835" s="2"/>
      <c r="L835" s="2"/>
      <c r="M835" s="22"/>
      <c r="N835" s="2"/>
      <c r="O835" s="2"/>
      <c r="P835" s="22"/>
      <c r="Q835" s="4"/>
      <c r="R835" s="4"/>
      <c r="S835" s="5"/>
      <c r="W835" s="3"/>
    </row>
    <row r="836" ht="12.75" customHeight="1">
      <c r="E836" s="2"/>
      <c r="F836" s="2"/>
      <c r="G836" s="3"/>
      <c r="H836" s="2"/>
      <c r="I836" s="2"/>
      <c r="J836" s="22"/>
      <c r="K836" s="2"/>
      <c r="L836" s="2"/>
      <c r="M836" s="22"/>
      <c r="N836" s="2"/>
      <c r="O836" s="2"/>
      <c r="P836" s="22"/>
      <c r="Q836" s="4"/>
      <c r="R836" s="4"/>
      <c r="S836" s="5"/>
      <c r="W836" s="3"/>
    </row>
    <row r="837" ht="12.75" customHeight="1">
      <c r="E837" s="2"/>
      <c r="F837" s="2"/>
      <c r="G837" s="3"/>
      <c r="H837" s="2"/>
      <c r="I837" s="2"/>
      <c r="J837" s="22"/>
      <c r="K837" s="2"/>
      <c r="L837" s="2"/>
      <c r="M837" s="22"/>
      <c r="N837" s="2"/>
      <c r="O837" s="2"/>
      <c r="P837" s="22"/>
      <c r="Q837" s="4"/>
      <c r="R837" s="4"/>
      <c r="S837" s="5"/>
      <c r="W837" s="3"/>
    </row>
    <row r="838" ht="12.75" customHeight="1">
      <c r="E838" s="2"/>
      <c r="F838" s="2"/>
      <c r="G838" s="3"/>
      <c r="H838" s="2"/>
      <c r="I838" s="2"/>
      <c r="J838" s="22"/>
      <c r="K838" s="2"/>
      <c r="L838" s="2"/>
      <c r="M838" s="22"/>
      <c r="N838" s="2"/>
      <c r="O838" s="2"/>
      <c r="P838" s="22"/>
      <c r="Q838" s="4"/>
      <c r="R838" s="4"/>
      <c r="S838" s="5"/>
      <c r="W838" s="3"/>
    </row>
    <row r="839" ht="12.75" customHeight="1">
      <c r="E839" s="2"/>
      <c r="F839" s="2"/>
      <c r="G839" s="3"/>
      <c r="H839" s="2"/>
      <c r="I839" s="2"/>
      <c r="J839" s="22"/>
      <c r="K839" s="2"/>
      <c r="L839" s="2"/>
      <c r="M839" s="22"/>
      <c r="N839" s="2"/>
      <c r="O839" s="2"/>
      <c r="P839" s="22"/>
      <c r="Q839" s="4"/>
      <c r="R839" s="4"/>
      <c r="S839" s="5"/>
      <c r="W839" s="3"/>
    </row>
    <row r="840" ht="12.75" customHeight="1">
      <c r="E840" s="2"/>
      <c r="F840" s="2"/>
      <c r="G840" s="3"/>
      <c r="H840" s="2"/>
      <c r="I840" s="2"/>
      <c r="J840" s="22"/>
      <c r="K840" s="2"/>
      <c r="L840" s="2"/>
      <c r="M840" s="22"/>
      <c r="N840" s="2"/>
      <c r="O840" s="2"/>
      <c r="P840" s="22"/>
      <c r="Q840" s="4"/>
      <c r="R840" s="4"/>
      <c r="S840" s="5"/>
      <c r="W840" s="3"/>
    </row>
    <row r="841" ht="12.75" customHeight="1">
      <c r="E841" s="2"/>
      <c r="F841" s="2"/>
      <c r="G841" s="3"/>
      <c r="H841" s="2"/>
      <c r="I841" s="2"/>
      <c r="J841" s="22"/>
      <c r="K841" s="2"/>
      <c r="L841" s="2"/>
      <c r="M841" s="22"/>
      <c r="N841" s="2"/>
      <c r="O841" s="2"/>
      <c r="P841" s="22"/>
      <c r="Q841" s="4"/>
      <c r="R841" s="4"/>
      <c r="S841" s="5"/>
      <c r="W841" s="3"/>
    </row>
    <row r="842" ht="12.75" customHeight="1">
      <c r="E842" s="2"/>
      <c r="F842" s="2"/>
      <c r="G842" s="3"/>
      <c r="H842" s="2"/>
      <c r="I842" s="2"/>
      <c r="J842" s="22"/>
      <c r="K842" s="2"/>
      <c r="L842" s="2"/>
      <c r="M842" s="22"/>
      <c r="N842" s="2"/>
      <c r="O842" s="2"/>
      <c r="P842" s="22"/>
      <c r="Q842" s="4"/>
      <c r="R842" s="4"/>
      <c r="S842" s="5"/>
      <c r="W842" s="3"/>
    </row>
    <row r="843" ht="12.75" customHeight="1">
      <c r="E843" s="2"/>
      <c r="F843" s="2"/>
      <c r="G843" s="3"/>
      <c r="H843" s="2"/>
      <c r="I843" s="2"/>
      <c r="J843" s="22"/>
      <c r="K843" s="2"/>
      <c r="L843" s="2"/>
      <c r="M843" s="22"/>
      <c r="N843" s="2"/>
      <c r="O843" s="2"/>
      <c r="P843" s="22"/>
      <c r="Q843" s="4"/>
      <c r="R843" s="4"/>
      <c r="S843" s="5"/>
      <c r="W843" s="3"/>
    </row>
    <row r="844" ht="12.75" customHeight="1">
      <c r="E844" s="2"/>
      <c r="F844" s="2"/>
      <c r="G844" s="3"/>
      <c r="H844" s="2"/>
      <c r="I844" s="2"/>
      <c r="J844" s="22"/>
      <c r="K844" s="2"/>
      <c r="L844" s="2"/>
      <c r="M844" s="22"/>
      <c r="N844" s="2"/>
      <c r="O844" s="2"/>
      <c r="P844" s="22"/>
      <c r="Q844" s="4"/>
      <c r="R844" s="4"/>
      <c r="S844" s="5"/>
      <c r="W844" s="3"/>
    </row>
    <row r="845" ht="12.75" customHeight="1">
      <c r="E845" s="2"/>
      <c r="F845" s="2"/>
      <c r="G845" s="3"/>
      <c r="H845" s="2"/>
      <c r="I845" s="2"/>
      <c r="J845" s="22"/>
      <c r="K845" s="2"/>
      <c r="L845" s="2"/>
      <c r="M845" s="22"/>
      <c r="N845" s="2"/>
      <c r="O845" s="2"/>
      <c r="P845" s="22"/>
      <c r="Q845" s="4"/>
      <c r="R845" s="4"/>
      <c r="S845" s="5"/>
      <c r="W845" s="3"/>
    </row>
    <row r="846" ht="12.75" customHeight="1">
      <c r="E846" s="2"/>
      <c r="F846" s="2"/>
      <c r="G846" s="3"/>
      <c r="H846" s="2"/>
      <c r="I846" s="2"/>
      <c r="J846" s="22"/>
      <c r="K846" s="2"/>
      <c r="L846" s="2"/>
      <c r="M846" s="22"/>
      <c r="N846" s="2"/>
      <c r="O846" s="2"/>
      <c r="P846" s="22"/>
      <c r="Q846" s="4"/>
      <c r="R846" s="4"/>
      <c r="S846" s="5"/>
      <c r="W846" s="3"/>
    </row>
    <row r="847" ht="12.75" customHeight="1">
      <c r="E847" s="2"/>
      <c r="F847" s="2"/>
      <c r="G847" s="3"/>
      <c r="H847" s="2"/>
      <c r="I847" s="2"/>
      <c r="J847" s="22"/>
      <c r="K847" s="2"/>
      <c r="L847" s="2"/>
      <c r="M847" s="22"/>
      <c r="N847" s="2"/>
      <c r="O847" s="2"/>
      <c r="P847" s="22"/>
      <c r="Q847" s="4"/>
      <c r="R847" s="4"/>
      <c r="S847" s="5"/>
      <c r="W847" s="3"/>
    </row>
    <row r="848" ht="12.75" customHeight="1">
      <c r="E848" s="2"/>
      <c r="F848" s="2"/>
      <c r="G848" s="3"/>
      <c r="H848" s="2"/>
      <c r="I848" s="2"/>
      <c r="J848" s="22"/>
      <c r="K848" s="2"/>
      <c r="L848" s="2"/>
      <c r="M848" s="22"/>
      <c r="N848" s="2"/>
      <c r="O848" s="2"/>
      <c r="P848" s="22"/>
      <c r="Q848" s="4"/>
      <c r="R848" s="4"/>
      <c r="S848" s="5"/>
      <c r="W848" s="3"/>
    </row>
    <row r="849" ht="12.75" customHeight="1">
      <c r="E849" s="2"/>
      <c r="F849" s="2"/>
      <c r="G849" s="3"/>
      <c r="H849" s="2"/>
      <c r="I849" s="2"/>
      <c r="J849" s="22"/>
      <c r="K849" s="2"/>
      <c r="L849" s="2"/>
      <c r="M849" s="22"/>
      <c r="N849" s="2"/>
      <c r="O849" s="2"/>
      <c r="P849" s="22"/>
      <c r="Q849" s="4"/>
      <c r="R849" s="4"/>
      <c r="S849" s="5"/>
      <c r="W849" s="3"/>
    </row>
    <row r="850" ht="12.75" customHeight="1">
      <c r="E850" s="2"/>
      <c r="F850" s="2"/>
      <c r="G850" s="3"/>
      <c r="H850" s="2"/>
      <c r="I850" s="2"/>
      <c r="J850" s="22"/>
      <c r="K850" s="2"/>
      <c r="L850" s="2"/>
      <c r="M850" s="22"/>
      <c r="N850" s="2"/>
      <c r="O850" s="2"/>
      <c r="P850" s="22"/>
      <c r="Q850" s="4"/>
      <c r="R850" s="4"/>
      <c r="S850" s="5"/>
      <c r="W850" s="3"/>
    </row>
    <row r="851" ht="12.75" customHeight="1">
      <c r="E851" s="2"/>
      <c r="F851" s="2"/>
      <c r="G851" s="3"/>
      <c r="H851" s="2"/>
      <c r="I851" s="2"/>
      <c r="J851" s="22"/>
      <c r="K851" s="2"/>
      <c r="L851" s="2"/>
      <c r="M851" s="22"/>
      <c r="N851" s="2"/>
      <c r="O851" s="2"/>
      <c r="P851" s="22"/>
      <c r="Q851" s="4"/>
      <c r="R851" s="4"/>
      <c r="S851" s="5"/>
      <c r="W851" s="3"/>
    </row>
    <row r="852" ht="12.75" customHeight="1">
      <c r="E852" s="2"/>
      <c r="F852" s="2"/>
      <c r="G852" s="3"/>
      <c r="H852" s="2"/>
      <c r="I852" s="2"/>
      <c r="J852" s="22"/>
      <c r="K852" s="2"/>
      <c r="L852" s="2"/>
      <c r="M852" s="22"/>
      <c r="N852" s="2"/>
      <c r="O852" s="2"/>
      <c r="P852" s="22"/>
      <c r="Q852" s="4"/>
      <c r="R852" s="4"/>
      <c r="S852" s="5"/>
      <c r="W852" s="3"/>
    </row>
    <row r="853" ht="12.75" customHeight="1">
      <c r="E853" s="2"/>
      <c r="F853" s="2"/>
      <c r="G853" s="3"/>
      <c r="H853" s="2"/>
      <c r="I853" s="2"/>
      <c r="J853" s="22"/>
      <c r="K853" s="2"/>
      <c r="L853" s="2"/>
      <c r="M853" s="22"/>
      <c r="N853" s="2"/>
      <c r="O853" s="2"/>
      <c r="P853" s="22"/>
      <c r="Q853" s="4"/>
      <c r="R853" s="4"/>
      <c r="S853" s="5"/>
      <c r="W853" s="3"/>
    </row>
    <row r="854" ht="12.75" customHeight="1">
      <c r="E854" s="2"/>
      <c r="F854" s="2"/>
      <c r="G854" s="3"/>
      <c r="H854" s="2"/>
      <c r="I854" s="2"/>
      <c r="J854" s="22"/>
      <c r="K854" s="2"/>
      <c r="L854" s="2"/>
      <c r="M854" s="22"/>
      <c r="N854" s="2"/>
      <c r="O854" s="2"/>
      <c r="P854" s="22"/>
      <c r="Q854" s="4"/>
      <c r="R854" s="4"/>
      <c r="S854" s="5"/>
      <c r="W854" s="3"/>
    </row>
    <row r="855" ht="12.75" customHeight="1">
      <c r="E855" s="2"/>
      <c r="F855" s="2"/>
      <c r="G855" s="3"/>
      <c r="H855" s="2"/>
      <c r="I855" s="2"/>
      <c r="J855" s="22"/>
      <c r="K855" s="2"/>
      <c r="L855" s="2"/>
      <c r="M855" s="22"/>
      <c r="N855" s="2"/>
      <c r="O855" s="2"/>
      <c r="P855" s="22"/>
      <c r="Q855" s="4"/>
      <c r="R855" s="4"/>
      <c r="S855" s="5"/>
      <c r="W855" s="3"/>
    </row>
    <row r="856" ht="12.75" customHeight="1">
      <c r="E856" s="2"/>
      <c r="F856" s="2"/>
      <c r="G856" s="3"/>
      <c r="H856" s="2"/>
      <c r="I856" s="2"/>
      <c r="J856" s="22"/>
      <c r="K856" s="2"/>
      <c r="L856" s="2"/>
      <c r="M856" s="22"/>
      <c r="N856" s="2"/>
      <c r="O856" s="2"/>
      <c r="P856" s="22"/>
      <c r="Q856" s="4"/>
      <c r="R856" s="4"/>
      <c r="S856" s="5"/>
      <c r="W856" s="3"/>
    </row>
    <row r="857" ht="12.75" customHeight="1">
      <c r="E857" s="2"/>
      <c r="F857" s="2"/>
      <c r="G857" s="3"/>
      <c r="H857" s="2"/>
      <c r="I857" s="2"/>
      <c r="J857" s="22"/>
      <c r="K857" s="2"/>
      <c r="L857" s="2"/>
      <c r="M857" s="22"/>
      <c r="N857" s="2"/>
      <c r="O857" s="2"/>
      <c r="P857" s="22"/>
      <c r="Q857" s="4"/>
      <c r="R857" s="4"/>
      <c r="S857" s="5"/>
      <c r="W857" s="3"/>
    </row>
    <row r="858" ht="12.75" customHeight="1">
      <c r="E858" s="2"/>
      <c r="F858" s="2"/>
      <c r="G858" s="3"/>
      <c r="H858" s="2"/>
      <c r="I858" s="2"/>
      <c r="J858" s="22"/>
      <c r="K858" s="2"/>
      <c r="L858" s="2"/>
      <c r="M858" s="22"/>
      <c r="N858" s="2"/>
      <c r="O858" s="2"/>
      <c r="P858" s="22"/>
      <c r="Q858" s="4"/>
      <c r="R858" s="4"/>
      <c r="S858" s="5"/>
      <c r="W858" s="3"/>
    </row>
    <row r="859" ht="12.75" customHeight="1">
      <c r="E859" s="2"/>
      <c r="F859" s="2"/>
      <c r="G859" s="3"/>
      <c r="H859" s="2"/>
      <c r="I859" s="2"/>
      <c r="J859" s="22"/>
      <c r="K859" s="2"/>
      <c r="L859" s="2"/>
      <c r="M859" s="22"/>
      <c r="N859" s="2"/>
      <c r="O859" s="2"/>
      <c r="P859" s="22"/>
      <c r="Q859" s="4"/>
      <c r="R859" s="4"/>
      <c r="S859" s="5"/>
      <c r="W859" s="3"/>
    </row>
    <row r="860" ht="12.75" customHeight="1">
      <c r="E860" s="2"/>
      <c r="F860" s="2"/>
      <c r="G860" s="3"/>
      <c r="H860" s="2"/>
      <c r="I860" s="2"/>
      <c r="J860" s="22"/>
      <c r="K860" s="2"/>
      <c r="L860" s="2"/>
      <c r="M860" s="22"/>
      <c r="N860" s="2"/>
      <c r="O860" s="2"/>
      <c r="P860" s="22"/>
      <c r="Q860" s="4"/>
      <c r="R860" s="4"/>
      <c r="S860" s="5"/>
      <c r="W860" s="3"/>
    </row>
    <row r="861" ht="12.75" customHeight="1">
      <c r="E861" s="2"/>
      <c r="F861" s="2"/>
      <c r="G861" s="3"/>
      <c r="H861" s="2"/>
      <c r="I861" s="2"/>
      <c r="J861" s="22"/>
      <c r="K861" s="2"/>
      <c r="L861" s="2"/>
      <c r="M861" s="22"/>
      <c r="N861" s="2"/>
      <c r="O861" s="2"/>
      <c r="P861" s="22"/>
      <c r="Q861" s="4"/>
      <c r="R861" s="4"/>
      <c r="S861" s="5"/>
      <c r="W861" s="3"/>
    </row>
    <row r="862" ht="12.75" customHeight="1">
      <c r="E862" s="2"/>
      <c r="F862" s="2"/>
      <c r="G862" s="3"/>
      <c r="H862" s="2"/>
      <c r="I862" s="2"/>
      <c r="J862" s="22"/>
      <c r="K862" s="2"/>
      <c r="L862" s="2"/>
      <c r="M862" s="22"/>
      <c r="N862" s="2"/>
      <c r="O862" s="2"/>
      <c r="P862" s="22"/>
      <c r="Q862" s="4"/>
      <c r="R862" s="4"/>
      <c r="S862" s="5"/>
      <c r="W862" s="3"/>
    </row>
    <row r="863" ht="12.75" customHeight="1">
      <c r="E863" s="2"/>
      <c r="F863" s="2"/>
      <c r="G863" s="3"/>
      <c r="H863" s="2"/>
      <c r="I863" s="2"/>
      <c r="J863" s="22"/>
      <c r="K863" s="2"/>
      <c r="L863" s="2"/>
      <c r="M863" s="22"/>
      <c r="N863" s="2"/>
      <c r="O863" s="2"/>
      <c r="P863" s="22"/>
      <c r="Q863" s="4"/>
      <c r="R863" s="4"/>
      <c r="S863" s="5"/>
      <c r="W863" s="3"/>
    </row>
    <row r="864" ht="12.75" customHeight="1">
      <c r="E864" s="2"/>
      <c r="F864" s="2"/>
      <c r="G864" s="3"/>
      <c r="H864" s="2"/>
      <c r="I864" s="2"/>
      <c r="J864" s="22"/>
      <c r="K864" s="2"/>
      <c r="L864" s="2"/>
      <c r="M864" s="22"/>
      <c r="N864" s="2"/>
      <c r="O864" s="2"/>
      <c r="P864" s="22"/>
      <c r="Q864" s="4"/>
      <c r="R864" s="4"/>
      <c r="S864" s="5"/>
      <c r="W864" s="3"/>
    </row>
    <row r="865" ht="12.75" customHeight="1">
      <c r="E865" s="2"/>
      <c r="F865" s="2"/>
      <c r="G865" s="3"/>
      <c r="H865" s="2"/>
      <c r="I865" s="2"/>
      <c r="J865" s="22"/>
      <c r="K865" s="2"/>
      <c r="L865" s="2"/>
      <c r="M865" s="22"/>
      <c r="N865" s="2"/>
      <c r="O865" s="2"/>
      <c r="P865" s="22"/>
      <c r="Q865" s="4"/>
      <c r="R865" s="4"/>
      <c r="S865" s="5"/>
      <c r="W865" s="3"/>
    </row>
    <row r="866" ht="12.75" customHeight="1">
      <c r="E866" s="2"/>
      <c r="F866" s="2"/>
      <c r="G866" s="3"/>
      <c r="H866" s="2"/>
      <c r="I866" s="2"/>
      <c r="J866" s="22"/>
      <c r="K866" s="2"/>
      <c r="L866" s="2"/>
      <c r="M866" s="22"/>
      <c r="N866" s="2"/>
      <c r="O866" s="2"/>
      <c r="P866" s="22"/>
      <c r="Q866" s="4"/>
      <c r="R866" s="4"/>
      <c r="S866" s="5"/>
      <c r="W866" s="3"/>
    </row>
    <row r="867" ht="12.75" customHeight="1">
      <c r="E867" s="2"/>
      <c r="F867" s="2"/>
      <c r="G867" s="3"/>
      <c r="H867" s="2"/>
      <c r="I867" s="2"/>
      <c r="J867" s="22"/>
      <c r="K867" s="2"/>
      <c r="L867" s="2"/>
      <c r="M867" s="22"/>
      <c r="N867" s="2"/>
      <c r="O867" s="2"/>
      <c r="P867" s="22"/>
      <c r="Q867" s="4"/>
      <c r="R867" s="4"/>
      <c r="S867" s="5"/>
      <c r="W867" s="3"/>
    </row>
    <row r="868" ht="12.75" customHeight="1">
      <c r="E868" s="2"/>
      <c r="F868" s="2"/>
      <c r="G868" s="3"/>
      <c r="H868" s="2"/>
      <c r="I868" s="2"/>
      <c r="J868" s="22"/>
      <c r="K868" s="2"/>
      <c r="L868" s="2"/>
      <c r="M868" s="22"/>
      <c r="N868" s="2"/>
      <c r="O868" s="2"/>
      <c r="P868" s="22"/>
      <c r="Q868" s="4"/>
      <c r="R868" s="4"/>
      <c r="S868" s="5"/>
      <c r="W868" s="3"/>
    </row>
    <row r="869" ht="12.75" customHeight="1">
      <c r="E869" s="2"/>
      <c r="F869" s="2"/>
      <c r="G869" s="3"/>
      <c r="H869" s="2"/>
      <c r="I869" s="2"/>
      <c r="J869" s="22"/>
      <c r="K869" s="2"/>
      <c r="L869" s="2"/>
      <c r="M869" s="22"/>
      <c r="N869" s="2"/>
      <c r="O869" s="2"/>
      <c r="P869" s="22"/>
      <c r="Q869" s="4"/>
      <c r="R869" s="4"/>
      <c r="S869" s="5"/>
      <c r="W869" s="3"/>
    </row>
    <row r="870" ht="12.75" customHeight="1">
      <c r="E870" s="2"/>
      <c r="F870" s="2"/>
      <c r="G870" s="3"/>
      <c r="H870" s="2"/>
      <c r="I870" s="2"/>
      <c r="J870" s="22"/>
      <c r="K870" s="2"/>
      <c r="L870" s="2"/>
      <c r="M870" s="22"/>
      <c r="N870" s="2"/>
      <c r="O870" s="2"/>
      <c r="P870" s="22"/>
      <c r="Q870" s="4"/>
      <c r="R870" s="4"/>
      <c r="S870" s="5"/>
      <c r="W870" s="3"/>
    </row>
    <row r="871" ht="12.75" customHeight="1">
      <c r="E871" s="2"/>
      <c r="F871" s="2"/>
      <c r="G871" s="3"/>
      <c r="H871" s="2"/>
      <c r="I871" s="2"/>
      <c r="J871" s="22"/>
      <c r="K871" s="2"/>
      <c r="L871" s="2"/>
      <c r="M871" s="22"/>
      <c r="N871" s="2"/>
      <c r="O871" s="2"/>
      <c r="P871" s="22"/>
      <c r="Q871" s="4"/>
      <c r="R871" s="4"/>
      <c r="S871" s="5"/>
      <c r="W871" s="3"/>
    </row>
    <row r="872" ht="12.75" customHeight="1">
      <c r="E872" s="2"/>
      <c r="F872" s="2"/>
      <c r="G872" s="3"/>
      <c r="H872" s="2"/>
      <c r="I872" s="2"/>
      <c r="J872" s="22"/>
      <c r="K872" s="2"/>
      <c r="L872" s="2"/>
      <c r="M872" s="22"/>
      <c r="N872" s="2"/>
      <c r="O872" s="2"/>
      <c r="P872" s="22"/>
      <c r="Q872" s="4"/>
      <c r="R872" s="4"/>
      <c r="S872" s="5"/>
      <c r="W872" s="3"/>
    </row>
    <row r="873" ht="12.75" customHeight="1">
      <c r="E873" s="2"/>
      <c r="F873" s="2"/>
      <c r="G873" s="3"/>
      <c r="H873" s="2"/>
      <c r="I873" s="2"/>
      <c r="J873" s="22"/>
      <c r="K873" s="2"/>
      <c r="L873" s="2"/>
      <c r="M873" s="22"/>
      <c r="N873" s="2"/>
      <c r="O873" s="2"/>
      <c r="P873" s="22"/>
      <c r="Q873" s="4"/>
      <c r="R873" s="4"/>
      <c r="S873" s="5"/>
      <c r="W873" s="3"/>
    </row>
    <row r="874" ht="12.75" customHeight="1">
      <c r="E874" s="2"/>
      <c r="F874" s="2"/>
      <c r="G874" s="3"/>
      <c r="H874" s="2"/>
      <c r="I874" s="2"/>
      <c r="J874" s="22"/>
      <c r="K874" s="2"/>
      <c r="L874" s="2"/>
      <c r="M874" s="22"/>
      <c r="N874" s="2"/>
      <c r="O874" s="2"/>
      <c r="P874" s="22"/>
      <c r="Q874" s="4"/>
      <c r="R874" s="4"/>
      <c r="S874" s="5"/>
      <c r="W874" s="3"/>
    </row>
    <row r="875" ht="12.75" customHeight="1">
      <c r="E875" s="2"/>
      <c r="F875" s="2"/>
      <c r="G875" s="3"/>
      <c r="H875" s="2"/>
      <c r="I875" s="2"/>
      <c r="J875" s="22"/>
      <c r="K875" s="2"/>
      <c r="L875" s="2"/>
      <c r="M875" s="22"/>
      <c r="N875" s="2"/>
      <c r="O875" s="2"/>
      <c r="P875" s="22"/>
      <c r="Q875" s="4"/>
      <c r="R875" s="4"/>
      <c r="S875" s="5"/>
      <c r="W875" s="3"/>
    </row>
    <row r="876" ht="12.75" customHeight="1">
      <c r="E876" s="2"/>
      <c r="F876" s="2"/>
      <c r="G876" s="3"/>
      <c r="H876" s="2"/>
      <c r="I876" s="2"/>
      <c r="J876" s="22"/>
      <c r="K876" s="2"/>
      <c r="L876" s="2"/>
      <c r="M876" s="22"/>
      <c r="N876" s="2"/>
      <c r="O876" s="2"/>
      <c r="P876" s="22"/>
      <c r="Q876" s="4"/>
      <c r="R876" s="4"/>
      <c r="S876" s="5"/>
      <c r="W876" s="3"/>
    </row>
    <row r="877" ht="12.75" customHeight="1">
      <c r="E877" s="2"/>
      <c r="F877" s="2"/>
      <c r="G877" s="3"/>
      <c r="H877" s="2"/>
      <c r="I877" s="2"/>
      <c r="J877" s="22"/>
      <c r="K877" s="2"/>
      <c r="L877" s="2"/>
      <c r="M877" s="22"/>
      <c r="N877" s="2"/>
      <c r="O877" s="2"/>
      <c r="P877" s="22"/>
      <c r="Q877" s="4"/>
      <c r="R877" s="4"/>
      <c r="S877" s="5"/>
      <c r="W877" s="3"/>
    </row>
    <row r="878" ht="12.75" customHeight="1">
      <c r="E878" s="2"/>
      <c r="F878" s="2"/>
      <c r="G878" s="3"/>
      <c r="H878" s="2"/>
      <c r="I878" s="2"/>
      <c r="J878" s="22"/>
      <c r="K878" s="2"/>
      <c r="L878" s="2"/>
      <c r="M878" s="22"/>
      <c r="N878" s="2"/>
      <c r="O878" s="2"/>
      <c r="P878" s="22"/>
      <c r="Q878" s="4"/>
      <c r="R878" s="4"/>
      <c r="S878" s="5"/>
      <c r="W878" s="3"/>
    </row>
    <row r="879" ht="12.75" customHeight="1">
      <c r="E879" s="2"/>
      <c r="F879" s="2"/>
      <c r="G879" s="3"/>
      <c r="H879" s="2"/>
      <c r="I879" s="2"/>
      <c r="J879" s="22"/>
      <c r="K879" s="2"/>
      <c r="L879" s="2"/>
      <c r="M879" s="22"/>
      <c r="N879" s="2"/>
      <c r="O879" s="2"/>
      <c r="P879" s="22"/>
      <c r="Q879" s="4"/>
      <c r="R879" s="4"/>
      <c r="S879" s="5"/>
      <c r="W879" s="3"/>
    </row>
    <row r="880" ht="12.75" customHeight="1">
      <c r="E880" s="2"/>
      <c r="F880" s="2"/>
      <c r="G880" s="3"/>
      <c r="H880" s="2"/>
      <c r="I880" s="2"/>
      <c r="J880" s="22"/>
      <c r="K880" s="2"/>
      <c r="L880" s="2"/>
      <c r="M880" s="22"/>
      <c r="N880" s="2"/>
      <c r="O880" s="2"/>
      <c r="P880" s="22"/>
      <c r="Q880" s="4"/>
      <c r="R880" s="4"/>
      <c r="S880" s="5"/>
      <c r="W880" s="3"/>
    </row>
    <row r="881" ht="12.75" customHeight="1">
      <c r="E881" s="2"/>
      <c r="F881" s="2"/>
      <c r="G881" s="3"/>
      <c r="H881" s="2"/>
      <c r="I881" s="2"/>
      <c r="J881" s="22"/>
      <c r="K881" s="2"/>
      <c r="L881" s="2"/>
      <c r="M881" s="22"/>
      <c r="N881" s="2"/>
      <c r="O881" s="2"/>
      <c r="P881" s="22"/>
      <c r="Q881" s="4"/>
      <c r="R881" s="4"/>
      <c r="S881" s="5"/>
      <c r="W881" s="3"/>
    </row>
    <row r="882" ht="12.75" customHeight="1">
      <c r="E882" s="2"/>
      <c r="F882" s="2"/>
      <c r="G882" s="3"/>
      <c r="H882" s="2"/>
      <c r="I882" s="2"/>
      <c r="J882" s="22"/>
      <c r="K882" s="2"/>
      <c r="L882" s="2"/>
      <c r="M882" s="22"/>
      <c r="N882" s="2"/>
      <c r="O882" s="2"/>
      <c r="P882" s="22"/>
      <c r="Q882" s="4"/>
      <c r="R882" s="4"/>
      <c r="S882" s="5"/>
      <c r="W882" s="3"/>
    </row>
    <row r="883" ht="12.75" customHeight="1">
      <c r="E883" s="2"/>
      <c r="F883" s="2"/>
      <c r="G883" s="3"/>
      <c r="H883" s="2"/>
      <c r="I883" s="2"/>
      <c r="J883" s="22"/>
      <c r="K883" s="2"/>
      <c r="L883" s="2"/>
      <c r="M883" s="22"/>
      <c r="N883" s="2"/>
      <c r="O883" s="2"/>
      <c r="P883" s="22"/>
      <c r="Q883" s="4"/>
      <c r="R883" s="4"/>
      <c r="S883" s="5"/>
      <c r="W883" s="3"/>
    </row>
    <row r="884" ht="12.75" customHeight="1">
      <c r="E884" s="2"/>
      <c r="F884" s="2"/>
      <c r="G884" s="3"/>
      <c r="H884" s="2"/>
      <c r="I884" s="2"/>
      <c r="J884" s="22"/>
      <c r="K884" s="2"/>
      <c r="L884" s="2"/>
      <c r="M884" s="22"/>
      <c r="N884" s="2"/>
      <c r="O884" s="2"/>
      <c r="P884" s="22"/>
      <c r="Q884" s="4"/>
      <c r="R884" s="4"/>
      <c r="S884" s="5"/>
      <c r="W884" s="3"/>
    </row>
    <row r="885" ht="12.75" customHeight="1">
      <c r="E885" s="2"/>
      <c r="F885" s="2"/>
      <c r="G885" s="3"/>
      <c r="H885" s="2"/>
      <c r="I885" s="2"/>
      <c r="J885" s="22"/>
      <c r="K885" s="2"/>
      <c r="L885" s="2"/>
      <c r="M885" s="22"/>
      <c r="N885" s="2"/>
      <c r="O885" s="2"/>
      <c r="P885" s="22"/>
      <c r="Q885" s="4"/>
      <c r="R885" s="4"/>
      <c r="S885" s="5"/>
      <c r="W885" s="3"/>
    </row>
    <row r="886" ht="12.75" customHeight="1">
      <c r="E886" s="2"/>
      <c r="F886" s="2"/>
      <c r="G886" s="3"/>
      <c r="H886" s="2"/>
      <c r="I886" s="2"/>
      <c r="J886" s="22"/>
      <c r="K886" s="2"/>
      <c r="L886" s="2"/>
      <c r="M886" s="22"/>
      <c r="N886" s="2"/>
      <c r="O886" s="2"/>
      <c r="P886" s="22"/>
      <c r="Q886" s="4"/>
      <c r="R886" s="4"/>
      <c r="S886" s="5"/>
      <c r="W886" s="3"/>
    </row>
    <row r="887" ht="12.75" customHeight="1">
      <c r="E887" s="2"/>
      <c r="F887" s="2"/>
      <c r="G887" s="3"/>
      <c r="H887" s="2"/>
      <c r="I887" s="2"/>
      <c r="J887" s="22"/>
      <c r="K887" s="2"/>
      <c r="L887" s="2"/>
      <c r="M887" s="22"/>
      <c r="N887" s="2"/>
      <c r="O887" s="2"/>
      <c r="P887" s="22"/>
      <c r="Q887" s="4"/>
      <c r="R887" s="4"/>
      <c r="S887" s="5"/>
      <c r="W887" s="3"/>
    </row>
    <row r="888" ht="12.75" customHeight="1">
      <c r="E888" s="2"/>
      <c r="F888" s="2"/>
      <c r="G888" s="3"/>
      <c r="H888" s="2"/>
      <c r="I888" s="2"/>
      <c r="J888" s="22"/>
      <c r="K888" s="2"/>
      <c r="L888" s="2"/>
      <c r="M888" s="22"/>
      <c r="N888" s="2"/>
      <c r="O888" s="2"/>
      <c r="P888" s="22"/>
      <c r="Q888" s="4"/>
      <c r="R888" s="4"/>
      <c r="S888" s="5"/>
      <c r="W888" s="3"/>
    </row>
    <row r="889" ht="12.75" customHeight="1">
      <c r="E889" s="2"/>
      <c r="F889" s="2"/>
      <c r="G889" s="3"/>
      <c r="H889" s="2"/>
      <c r="I889" s="2"/>
      <c r="J889" s="22"/>
      <c r="K889" s="2"/>
      <c r="L889" s="2"/>
      <c r="M889" s="22"/>
      <c r="N889" s="2"/>
      <c r="O889" s="2"/>
      <c r="P889" s="22"/>
      <c r="Q889" s="4"/>
      <c r="R889" s="4"/>
      <c r="S889" s="5"/>
      <c r="W889" s="3"/>
    </row>
    <row r="890" ht="12.75" customHeight="1">
      <c r="E890" s="2"/>
      <c r="F890" s="2"/>
      <c r="G890" s="3"/>
      <c r="H890" s="2"/>
      <c r="I890" s="2"/>
      <c r="J890" s="22"/>
      <c r="K890" s="2"/>
      <c r="L890" s="2"/>
      <c r="M890" s="22"/>
      <c r="N890" s="2"/>
      <c r="O890" s="2"/>
      <c r="P890" s="22"/>
      <c r="Q890" s="4"/>
      <c r="R890" s="4"/>
      <c r="S890" s="5"/>
      <c r="W890" s="3"/>
    </row>
    <row r="891" ht="12.75" customHeight="1">
      <c r="E891" s="2"/>
      <c r="F891" s="2"/>
      <c r="G891" s="3"/>
      <c r="H891" s="2"/>
      <c r="I891" s="2"/>
      <c r="J891" s="22"/>
      <c r="K891" s="2"/>
      <c r="L891" s="2"/>
      <c r="M891" s="22"/>
      <c r="N891" s="2"/>
      <c r="O891" s="2"/>
      <c r="P891" s="22"/>
      <c r="Q891" s="4"/>
      <c r="R891" s="4"/>
      <c r="S891" s="5"/>
      <c r="W891" s="3"/>
    </row>
    <row r="892" ht="12.75" customHeight="1">
      <c r="E892" s="2"/>
      <c r="F892" s="2"/>
      <c r="G892" s="3"/>
      <c r="H892" s="2"/>
      <c r="I892" s="2"/>
      <c r="J892" s="22"/>
      <c r="K892" s="2"/>
      <c r="L892" s="2"/>
      <c r="M892" s="22"/>
      <c r="N892" s="2"/>
      <c r="O892" s="2"/>
      <c r="P892" s="22"/>
      <c r="Q892" s="4"/>
      <c r="R892" s="4"/>
      <c r="S892" s="5"/>
      <c r="W892" s="3"/>
    </row>
    <row r="893" ht="12.75" customHeight="1">
      <c r="E893" s="2"/>
      <c r="F893" s="2"/>
      <c r="G893" s="3"/>
      <c r="H893" s="2"/>
      <c r="I893" s="2"/>
      <c r="J893" s="22"/>
      <c r="K893" s="2"/>
      <c r="L893" s="2"/>
      <c r="M893" s="22"/>
      <c r="N893" s="2"/>
      <c r="O893" s="2"/>
      <c r="P893" s="22"/>
      <c r="Q893" s="4"/>
      <c r="R893" s="4"/>
      <c r="S893" s="5"/>
      <c r="W893" s="3"/>
    </row>
    <row r="894" ht="12.75" customHeight="1">
      <c r="E894" s="2"/>
      <c r="F894" s="2"/>
      <c r="G894" s="3"/>
      <c r="H894" s="2"/>
      <c r="I894" s="2"/>
      <c r="J894" s="22"/>
      <c r="K894" s="2"/>
      <c r="L894" s="2"/>
      <c r="M894" s="22"/>
      <c r="N894" s="2"/>
      <c r="O894" s="2"/>
      <c r="P894" s="22"/>
      <c r="Q894" s="4"/>
      <c r="R894" s="4"/>
      <c r="S894" s="5"/>
      <c r="W894" s="3"/>
    </row>
    <row r="895" ht="12.75" customHeight="1">
      <c r="E895" s="2"/>
      <c r="F895" s="2"/>
      <c r="G895" s="3"/>
      <c r="H895" s="2"/>
      <c r="I895" s="2"/>
      <c r="J895" s="22"/>
      <c r="K895" s="2"/>
      <c r="L895" s="2"/>
      <c r="M895" s="22"/>
      <c r="N895" s="2"/>
      <c r="O895" s="2"/>
      <c r="P895" s="22"/>
      <c r="Q895" s="4"/>
      <c r="R895" s="4"/>
      <c r="S895" s="5"/>
      <c r="W895" s="3"/>
    </row>
    <row r="896" ht="12.75" customHeight="1">
      <c r="E896" s="2"/>
      <c r="F896" s="2"/>
      <c r="G896" s="3"/>
      <c r="H896" s="2"/>
      <c r="I896" s="2"/>
      <c r="J896" s="22"/>
      <c r="K896" s="2"/>
      <c r="L896" s="2"/>
      <c r="M896" s="22"/>
      <c r="N896" s="2"/>
      <c r="O896" s="2"/>
      <c r="P896" s="22"/>
      <c r="Q896" s="4"/>
      <c r="R896" s="4"/>
      <c r="S896" s="5"/>
      <c r="W896" s="3"/>
    </row>
    <row r="897" ht="12.75" customHeight="1">
      <c r="E897" s="2"/>
      <c r="F897" s="2"/>
      <c r="G897" s="3"/>
      <c r="H897" s="2"/>
      <c r="I897" s="2"/>
      <c r="J897" s="22"/>
      <c r="K897" s="2"/>
      <c r="L897" s="2"/>
      <c r="M897" s="22"/>
      <c r="N897" s="2"/>
      <c r="O897" s="2"/>
      <c r="P897" s="22"/>
      <c r="Q897" s="4"/>
      <c r="R897" s="4"/>
      <c r="S897" s="5"/>
      <c r="W897" s="3"/>
    </row>
    <row r="898" ht="12.75" customHeight="1">
      <c r="E898" s="2"/>
      <c r="F898" s="2"/>
      <c r="G898" s="3"/>
      <c r="H898" s="2"/>
      <c r="I898" s="2"/>
      <c r="J898" s="22"/>
      <c r="K898" s="2"/>
      <c r="L898" s="2"/>
      <c r="M898" s="22"/>
      <c r="N898" s="2"/>
      <c r="O898" s="2"/>
      <c r="P898" s="22"/>
      <c r="Q898" s="4"/>
      <c r="R898" s="4"/>
      <c r="S898" s="5"/>
      <c r="W898" s="3"/>
    </row>
    <row r="899" ht="12.75" customHeight="1">
      <c r="E899" s="2"/>
      <c r="F899" s="2"/>
      <c r="G899" s="3"/>
      <c r="H899" s="2"/>
      <c r="I899" s="2"/>
      <c r="J899" s="22"/>
      <c r="K899" s="2"/>
      <c r="L899" s="2"/>
      <c r="M899" s="22"/>
      <c r="N899" s="2"/>
      <c r="O899" s="2"/>
      <c r="P899" s="22"/>
      <c r="Q899" s="4"/>
      <c r="R899" s="4"/>
      <c r="S899" s="5"/>
      <c r="W899" s="3"/>
    </row>
    <row r="900" ht="12.75" customHeight="1">
      <c r="E900" s="2"/>
      <c r="F900" s="2"/>
      <c r="G900" s="3"/>
      <c r="H900" s="2"/>
      <c r="I900" s="2"/>
      <c r="J900" s="22"/>
      <c r="K900" s="2"/>
      <c r="L900" s="2"/>
      <c r="M900" s="22"/>
      <c r="N900" s="2"/>
      <c r="O900" s="2"/>
      <c r="P900" s="22"/>
      <c r="Q900" s="4"/>
      <c r="R900" s="4"/>
      <c r="S900" s="5"/>
      <c r="W900" s="3"/>
    </row>
    <row r="901" ht="12.75" customHeight="1">
      <c r="E901" s="2"/>
      <c r="F901" s="2"/>
      <c r="G901" s="3"/>
      <c r="H901" s="2"/>
      <c r="I901" s="2"/>
      <c r="J901" s="22"/>
      <c r="K901" s="2"/>
      <c r="L901" s="2"/>
      <c r="M901" s="22"/>
      <c r="N901" s="2"/>
      <c r="O901" s="2"/>
      <c r="P901" s="22"/>
      <c r="Q901" s="4"/>
      <c r="R901" s="4"/>
      <c r="S901" s="5"/>
      <c r="W901" s="3"/>
    </row>
    <row r="902" ht="12.75" customHeight="1">
      <c r="E902" s="2"/>
      <c r="F902" s="2"/>
      <c r="G902" s="3"/>
      <c r="H902" s="2"/>
      <c r="I902" s="2"/>
      <c r="J902" s="22"/>
      <c r="K902" s="2"/>
      <c r="L902" s="2"/>
      <c r="M902" s="22"/>
      <c r="N902" s="2"/>
      <c r="O902" s="2"/>
      <c r="P902" s="22"/>
      <c r="Q902" s="4"/>
      <c r="R902" s="4"/>
      <c r="S902" s="5"/>
      <c r="W902" s="3"/>
    </row>
    <row r="903" ht="12.75" customHeight="1">
      <c r="E903" s="2"/>
      <c r="F903" s="2"/>
      <c r="G903" s="3"/>
      <c r="H903" s="2"/>
      <c r="I903" s="2"/>
      <c r="J903" s="22"/>
      <c r="K903" s="2"/>
      <c r="L903" s="2"/>
      <c r="M903" s="22"/>
      <c r="N903" s="2"/>
      <c r="O903" s="2"/>
      <c r="P903" s="22"/>
      <c r="Q903" s="4"/>
      <c r="R903" s="4"/>
      <c r="S903" s="5"/>
      <c r="W903" s="3"/>
    </row>
    <row r="904" ht="12.75" customHeight="1">
      <c r="E904" s="2"/>
      <c r="F904" s="2"/>
      <c r="G904" s="3"/>
      <c r="H904" s="2"/>
      <c r="I904" s="2"/>
      <c r="J904" s="22"/>
      <c r="K904" s="2"/>
      <c r="L904" s="2"/>
      <c r="M904" s="22"/>
      <c r="N904" s="2"/>
      <c r="O904" s="2"/>
      <c r="P904" s="22"/>
      <c r="Q904" s="4"/>
      <c r="R904" s="4"/>
      <c r="S904" s="5"/>
      <c r="W904" s="3"/>
    </row>
    <row r="905" ht="12.75" customHeight="1">
      <c r="E905" s="2"/>
      <c r="F905" s="2"/>
      <c r="G905" s="3"/>
      <c r="H905" s="2"/>
      <c r="I905" s="2"/>
      <c r="J905" s="22"/>
      <c r="K905" s="2"/>
      <c r="L905" s="2"/>
      <c r="M905" s="22"/>
      <c r="N905" s="2"/>
      <c r="O905" s="2"/>
      <c r="P905" s="22"/>
      <c r="Q905" s="4"/>
      <c r="R905" s="4"/>
      <c r="S905" s="5"/>
      <c r="W905" s="3"/>
    </row>
    <row r="906" ht="12.75" customHeight="1">
      <c r="E906" s="2"/>
      <c r="F906" s="2"/>
      <c r="G906" s="3"/>
      <c r="H906" s="2"/>
      <c r="I906" s="2"/>
      <c r="J906" s="22"/>
      <c r="K906" s="2"/>
      <c r="L906" s="2"/>
      <c r="M906" s="22"/>
      <c r="N906" s="2"/>
      <c r="O906" s="2"/>
      <c r="P906" s="22"/>
      <c r="Q906" s="4"/>
      <c r="R906" s="4"/>
      <c r="S906" s="5"/>
      <c r="W906" s="3"/>
    </row>
    <row r="907" ht="12.75" customHeight="1">
      <c r="E907" s="2"/>
      <c r="F907" s="2"/>
      <c r="G907" s="3"/>
      <c r="H907" s="2"/>
      <c r="I907" s="2"/>
      <c r="J907" s="22"/>
      <c r="K907" s="2"/>
      <c r="L907" s="2"/>
      <c r="M907" s="22"/>
      <c r="N907" s="2"/>
      <c r="O907" s="2"/>
      <c r="P907" s="22"/>
      <c r="Q907" s="4"/>
      <c r="R907" s="4"/>
      <c r="S907" s="5"/>
      <c r="W907" s="3"/>
    </row>
    <row r="908" ht="12.75" customHeight="1">
      <c r="E908" s="2"/>
      <c r="F908" s="2"/>
      <c r="G908" s="3"/>
      <c r="H908" s="2"/>
      <c r="I908" s="2"/>
      <c r="J908" s="22"/>
      <c r="K908" s="2"/>
      <c r="L908" s="2"/>
      <c r="M908" s="22"/>
      <c r="N908" s="2"/>
      <c r="O908" s="2"/>
      <c r="P908" s="22"/>
      <c r="Q908" s="4"/>
      <c r="R908" s="4"/>
      <c r="S908" s="5"/>
      <c r="W908" s="3"/>
    </row>
    <row r="909" ht="12.75" customHeight="1">
      <c r="E909" s="2"/>
      <c r="F909" s="2"/>
      <c r="G909" s="3"/>
      <c r="H909" s="2"/>
      <c r="I909" s="2"/>
      <c r="J909" s="22"/>
      <c r="K909" s="2"/>
      <c r="L909" s="2"/>
      <c r="M909" s="22"/>
      <c r="N909" s="2"/>
      <c r="O909" s="2"/>
      <c r="P909" s="22"/>
      <c r="Q909" s="4"/>
      <c r="R909" s="4"/>
      <c r="S909" s="5"/>
      <c r="W909" s="3"/>
    </row>
    <row r="910" ht="12.75" customHeight="1">
      <c r="E910" s="2"/>
      <c r="F910" s="2"/>
      <c r="G910" s="3"/>
      <c r="H910" s="2"/>
      <c r="I910" s="2"/>
      <c r="J910" s="22"/>
      <c r="K910" s="2"/>
      <c r="L910" s="2"/>
      <c r="M910" s="22"/>
      <c r="N910" s="2"/>
      <c r="O910" s="2"/>
      <c r="P910" s="22"/>
      <c r="Q910" s="4"/>
      <c r="R910" s="4"/>
      <c r="S910" s="5"/>
      <c r="W910" s="3"/>
    </row>
    <row r="911" ht="12.75" customHeight="1">
      <c r="E911" s="2"/>
      <c r="F911" s="2"/>
      <c r="G911" s="3"/>
      <c r="H911" s="2"/>
      <c r="I911" s="2"/>
      <c r="J911" s="22"/>
      <c r="K911" s="2"/>
      <c r="L911" s="2"/>
      <c r="M911" s="22"/>
      <c r="N911" s="2"/>
      <c r="O911" s="2"/>
      <c r="P911" s="22"/>
      <c r="Q911" s="4"/>
      <c r="R911" s="4"/>
      <c r="S911" s="5"/>
      <c r="W911" s="3"/>
    </row>
    <row r="912" ht="12.75" customHeight="1">
      <c r="E912" s="2"/>
      <c r="F912" s="2"/>
      <c r="G912" s="3"/>
      <c r="H912" s="2"/>
      <c r="I912" s="2"/>
      <c r="J912" s="22"/>
      <c r="K912" s="2"/>
      <c r="L912" s="2"/>
      <c r="M912" s="22"/>
      <c r="N912" s="2"/>
      <c r="O912" s="2"/>
      <c r="P912" s="22"/>
      <c r="Q912" s="4"/>
      <c r="R912" s="4"/>
      <c r="S912" s="5"/>
      <c r="W912" s="3"/>
    </row>
    <row r="913" ht="12.75" customHeight="1">
      <c r="E913" s="2"/>
      <c r="F913" s="2"/>
      <c r="G913" s="3"/>
      <c r="H913" s="2"/>
      <c r="I913" s="2"/>
      <c r="J913" s="22"/>
      <c r="K913" s="2"/>
      <c r="L913" s="2"/>
      <c r="M913" s="22"/>
      <c r="N913" s="2"/>
      <c r="O913" s="2"/>
      <c r="P913" s="22"/>
      <c r="Q913" s="4"/>
      <c r="R913" s="4"/>
      <c r="S913" s="5"/>
      <c r="W913" s="3"/>
    </row>
    <row r="914" ht="12.75" customHeight="1">
      <c r="E914" s="2"/>
      <c r="F914" s="2"/>
      <c r="G914" s="3"/>
      <c r="H914" s="2"/>
      <c r="I914" s="2"/>
      <c r="J914" s="22"/>
      <c r="K914" s="2"/>
      <c r="L914" s="2"/>
      <c r="M914" s="22"/>
      <c r="N914" s="2"/>
      <c r="O914" s="2"/>
      <c r="P914" s="22"/>
      <c r="Q914" s="4"/>
      <c r="R914" s="4"/>
      <c r="S914" s="5"/>
      <c r="W914" s="3"/>
    </row>
    <row r="915" ht="12.75" customHeight="1">
      <c r="E915" s="2"/>
      <c r="F915" s="2"/>
      <c r="G915" s="3"/>
      <c r="H915" s="2"/>
      <c r="I915" s="2"/>
      <c r="J915" s="22"/>
      <c r="K915" s="2"/>
      <c r="L915" s="2"/>
      <c r="M915" s="22"/>
      <c r="N915" s="2"/>
      <c r="O915" s="2"/>
      <c r="P915" s="22"/>
      <c r="Q915" s="4"/>
      <c r="R915" s="4"/>
      <c r="S915" s="5"/>
      <c r="W915" s="3"/>
    </row>
    <row r="916" ht="12.75" customHeight="1">
      <c r="E916" s="2"/>
      <c r="F916" s="2"/>
      <c r="G916" s="3"/>
      <c r="H916" s="2"/>
      <c r="I916" s="2"/>
      <c r="J916" s="22"/>
      <c r="K916" s="2"/>
      <c r="L916" s="2"/>
      <c r="M916" s="22"/>
      <c r="N916" s="2"/>
      <c r="O916" s="2"/>
      <c r="P916" s="22"/>
      <c r="Q916" s="4"/>
      <c r="R916" s="4"/>
      <c r="S916" s="5"/>
      <c r="W916" s="3"/>
    </row>
    <row r="917" ht="12.75" customHeight="1">
      <c r="E917" s="2"/>
      <c r="F917" s="2"/>
      <c r="G917" s="3"/>
      <c r="H917" s="2"/>
      <c r="I917" s="2"/>
      <c r="J917" s="22"/>
      <c r="K917" s="2"/>
      <c r="L917" s="2"/>
      <c r="M917" s="22"/>
      <c r="N917" s="2"/>
      <c r="O917" s="2"/>
      <c r="P917" s="22"/>
      <c r="Q917" s="4"/>
      <c r="R917" s="4"/>
      <c r="S917" s="5"/>
      <c r="W917" s="3"/>
    </row>
    <row r="918" ht="12.75" customHeight="1">
      <c r="E918" s="2"/>
      <c r="F918" s="2"/>
      <c r="G918" s="3"/>
      <c r="H918" s="2"/>
      <c r="I918" s="2"/>
      <c r="J918" s="22"/>
      <c r="K918" s="2"/>
      <c r="L918" s="2"/>
      <c r="M918" s="22"/>
      <c r="N918" s="2"/>
      <c r="O918" s="2"/>
      <c r="P918" s="22"/>
      <c r="Q918" s="4"/>
      <c r="R918" s="4"/>
      <c r="S918" s="5"/>
      <c r="W918" s="3"/>
    </row>
    <row r="919" ht="12.75" customHeight="1">
      <c r="E919" s="2"/>
      <c r="F919" s="2"/>
      <c r="G919" s="3"/>
      <c r="H919" s="2"/>
      <c r="I919" s="2"/>
      <c r="J919" s="22"/>
      <c r="K919" s="2"/>
      <c r="L919" s="2"/>
      <c r="M919" s="22"/>
      <c r="N919" s="2"/>
      <c r="O919" s="2"/>
      <c r="P919" s="22"/>
      <c r="Q919" s="4"/>
      <c r="R919" s="4"/>
      <c r="S919" s="5"/>
      <c r="W919" s="3"/>
    </row>
    <row r="920" ht="12.75" customHeight="1">
      <c r="E920" s="2"/>
      <c r="F920" s="2"/>
      <c r="G920" s="3"/>
      <c r="H920" s="2"/>
      <c r="I920" s="2"/>
      <c r="J920" s="22"/>
      <c r="K920" s="2"/>
      <c r="L920" s="2"/>
      <c r="M920" s="22"/>
      <c r="N920" s="2"/>
      <c r="O920" s="2"/>
      <c r="P920" s="22"/>
      <c r="Q920" s="4"/>
      <c r="R920" s="4"/>
      <c r="S920" s="5"/>
      <c r="W920" s="3"/>
    </row>
    <row r="921" ht="12.75" customHeight="1">
      <c r="E921" s="2"/>
      <c r="F921" s="2"/>
      <c r="G921" s="3"/>
      <c r="H921" s="2"/>
      <c r="I921" s="2"/>
      <c r="J921" s="22"/>
      <c r="K921" s="2"/>
      <c r="L921" s="2"/>
      <c r="M921" s="22"/>
      <c r="N921" s="2"/>
      <c r="O921" s="2"/>
      <c r="P921" s="22"/>
      <c r="Q921" s="4"/>
      <c r="R921" s="4"/>
      <c r="S921" s="5"/>
      <c r="W921" s="3"/>
    </row>
    <row r="922" ht="12.75" customHeight="1">
      <c r="E922" s="2"/>
      <c r="F922" s="2"/>
      <c r="G922" s="3"/>
      <c r="H922" s="2"/>
      <c r="I922" s="2"/>
      <c r="J922" s="22"/>
      <c r="K922" s="2"/>
      <c r="L922" s="2"/>
      <c r="M922" s="22"/>
      <c r="N922" s="2"/>
      <c r="O922" s="2"/>
      <c r="P922" s="22"/>
      <c r="Q922" s="4"/>
      <c r="R922" s="4"/>
      <c r="S922" s="5"/>
      <c r="W922" s="3"/>
    </row>
    <row r="923" ht="12.75" customHeight="1">
      <c r="E923" s="2"/>
      <c r="F923" s="2"/>
      <c r="G923" s="3"/>
      <c r="H923" s="2"/>
      <c r="I923" s="2"/>
      <c r="J923" s="22"/>
      <c r="K923" s="2"/>
      <c r="L923" s="2"/>
      <c r="M923" s="22"/>
      <c r="N923" s="2"/>
      <c r="O923" s="2"/>
      <c r="P923" s="22"/>
      <c r="Q923" s="4"/>
      <c r="R923" s="4"/>
      <c r="S923" s="5"/>
      <c r="W923" s="3"/>
    </row>
    <row r="924" ht="12.75" customHeight="1">
      <c r="E924" s="2"/>
      <c r="F924" s="2"/>
      <c r="G924" s="3"/>
      <c r="H924" s="2"/>
      <c r="I924" s="2"/>
      <c r="J924" s="22"/>
      <c r="K924" s="2"/>
      <c r="L924" s="2"/>
      <c r="M924" s="22"/>
      <c r="N924" s="2"/>
      <c r="O924" s="2"/>
      <c r="P924" s="22"/>
      <c r="Q924" s="4"/>
      <c r="R924" s="4"/>
      <c r="S924" s="5"/>
      <c r="W924" s="3"/>
    </row>
    <row r="925" ht="12.75" customHeight="1">
      <c r="E925" s="2"/>
      <c r="F925" s="2"/>
      <c r="G925" s="3"/>
      <c r="H925" s="2"/>
      <c r="I925" s="2"/>
      <c r="J925" s="22"/>
      <c r="K925" s="2"/>
      <c r="L925" s="2"/>
      <c r="M925" s="22"/>
      <c r="N925" s="2"/>
      <c r="O925" s="2"/>
      <c r="P925" s="22"/>
      <c r="Q925" s="4"/>
      <c r="R925" s="4"/>
      <c r="S925" s="5"/>
      <c r="W925" s="3"/>
    </row>
    <row r="926" ht="12.75" customHeight="1">
      <c r="E926" s="2"/>
      <c r="F926" s="2"/>
      <c r="G926" s="3"/>
      <c r="H926" s="2"/>
      <c r="I926" s="2"/>
      <c r="J926" s="22"/>
      <c r="K926" s="2"/>
      <c r="L926" s="2"/>
      <c r="M926" s="22"/>
      <c r="N926" s="2"/>
      <c r="O926" s="2"/>
      <c r="P926" s="22"/>
      <c r="Q926" s="4"/>
      <c r="R926" s="4"/>
      <c r="S926" s="5"/>
      <c r="W926" s="3"/>
    </row>
    <row r="927" ht="12.75" customHeight="1">
      <c r="E927" s="2"/>
      <c r="F927" s="2"/>
      <c r="G927" s="3"/>
      <c r="H927" s="2"/>
      <c r="I927" s="2"/>
      <c r="J927" s="22"/>
      <c r="K927" s="2"/>
      <c r="L927" s="2"/>
      <c r="M927" s="22"/>
      <c r="N927" s="2"/>
      <c r="O927" s="2"/>
      <c r="P927" s="22"/>
      <c r="Q927" s="4"/>
      <c r="R927" s="4"/>
      <c r="S927" s="5"/>
      <c r="W927" s="3"/>
    </row>
    <row r="928" ht="12.75" customHeight="1">
      <c r="E928" s="2"/>
      <c r="F928" s="2"/>
      <c r="G928" s="3"/>
      <c r="H928" s="2"/>
      <c r="I928" s="2"/>
      <c r="J928" s="22"/>
      <c r="K928" s="2"/>
      <c r="L928" s="2"/>
      <c r="M928" s="22"/>
      <c r="N928" s="2"/>
      <c r="O928" s="2"/>
      <c r="P928" s="22"/>
      <c r="Q928" s="4"/>
      <c r="R928" s="4"/>
      <c r="S928" s="5"/>
      <c r="W928" s="3"/>
    </row>
    <row r="929" ht="12.75" customHeight="1">
      <c r="E929" s="2"/>
      <c r="F929" s="2"/>
      <c r="G929" s="3"/>
      <c r="H929" s="2"/>
      <c r="I929" s="2"/>
      <c r="J929" s="22"/>
      <c r="K929" s="2"/>
      <c r="L929" s="2"/>
      <c r="M929" s="22"/>
      <c r="N929" s="2"/>
      <c r="O929" s="2"/>
      <c r="P929" s="22"/>
      <c r="Q929" s="4"/>
      <c r="R929" s="4"/>
      <c r="S929" s="5"/>
      <c r="W929" s="3"/>
    </row>
    <row r="930" ht="12.75" customHeight="1">
      <c r="E930" s="2"/>
      <c r="F930" s="2"/>
      <c r="G930" s="3"/>
      <c r="H930" s="2"/>
      <c r="I930" s="2"/>
      <c r="J930" s="22"/>
      <c r="K930" s="2"/>
      <c r="L930" s="2"/>
      <c r="M930" s="22"/>
      <c r="N930" s="2"/>
      <c r="O930" s="2"/>
      <c r="P930" s="22"/>
      <c r="Q930" s="4"/>
      <c r="R930" s="4"/>
      <c r="S930" s="5"/>
      <c r="W930" s="3"/>
    </row>
    <row r="931" ht="12.75" customHeight="1">
      <c r="E931" s="2"/>
      <c r="F931" s="2"/>
      <c r="G931" s="3"/>
      <c r="H931" s="2"/>
      <c r="I931" s="2"/>
      <c r="J931" s="22"/>
      <c r="K931" s="2"/>
      <c r="L931" s="2"/>
      <c r="M931" s="22"/>
      <c r="N931" s="2"/>
      <c r="O931" s="2"/>
      <c r="P931" s="22"/>
      <c r="Q931" s="4"/>
      <c r="R931" s="4"/>
      <c r="S931" s="5"/>
      <c r="W931" s="3"/>
    </row>
    <row r="932" ht="12.75" customHeight="1">
      <c r="E932" s="2"/>
      <c r="F932" s="2"/>
      <c r="G932" s="3"/>
      <c r="H932" s="2"/>
      <c r="I932" s="2"/>
      <c r="J932" s="22"/>
      <c r="K932" s="2"/>
      <c r="L932" s="2"/>
      <c r="M932" s="22"/>
      <c r="N932" s="2"/>
      <c r="O932" s="2"/>
      <c r="P932" s="22"/>
      <c r="Q932" s="4"/>
      <c r="R932" s="4"/>
      <c r="S932" s="5"/>
      <c r="W932" s="3"/>
    </row>
    <row r="933" ht="12.75" customHeight="1">
      <c r="E933" s="2"/>
      <c r="F933" s="2"/>
      <c r="G933" s="3"/>
      <c r="H933" s="2"/>
      <c r="I933" s="2"/>
      <c r="J933" s="22"/>
      <c r="K933" s="2"/>
      <c r="L933" s="2"/>
      <c r="M933" s="22"/>
      <c r="N933" s="2"/>
      <c r="O933" s="2"/>
      <c r="P933" s="22"/>
      <c r="Q933" s="4"/>
      <c r="R933" s="4"/>
      <c r="S933" s="5"/>
      <c r="W933" s="3"/>
    </row>
    <row r="934" ht="12.75" customHeight="1">
      <c r="E934" s="2"/>
      <c r="F934" s="2"/>
      <c r="G934" s="3"/>
      <c r="H934" s="2"/>
      <c r="I934" s="2"/>
      <c r="J934" s="22"/>
      <c r="K934" s="2"/>
      <c r="L934" s="2"/>
      <c r="M934" s="22"/>
      <c r="N934" s="2"/>
      <c r="O934" s="2"/>
      <c r="P934" s="22"/>
      <c r="Q934" s="4"/>
      <c r="R934" s="4"/>
      <c r="S934" s="5"/>
      <c r="W934" s="3"/>
    </row>
    <row r="935" ht="12.75" customHeight="1">
      <c r="E935" s="2"/>
      <c r="F935" s="2"/>
      <c r="G935" s="3"/>
      <c r="H935" s="2"/>
      <c r="I935" s="2"/>
      <c r="J935" s="22"/>
      <c r="K935" s="2"/>
      <c r="L935" s="2"/>
      <c r="M935" s="22"/>
      <c r="N935" s="2"/>
      <c r="O935" s="2"/>
      <c r="P935" s="22"/>
      <c r="Q935" s="4"/>
      <c r="R935" s="4"/>
      <c r="S935" s="5"/>
      <c r="W935" s="3"/>
    </row>
    <row r="936" ht="12.75" customHeight="1">
      <c r="E936" s="2"/>
      <c r="F936" s="2"/>
      <c r="G936" s="3"/>
      <c r="H936" s="2"/>
      <c r="I936" s="2"/>
      <c r="J936" s="22"/>
      <c r="K936" s="2"/>
      <c r="L936" s="2"/>
      <c r="M936" s="22"/>
      <c r="N936" s="2"/>
      <c r="O936" s="2"/>
      <c r="P936" s="22"/>
      <c r="Q936" s="4"/>
      <c r="R936" s="4"/>
      <c r="S936" s="5"/>
      <c r="W936" s="3"/>
    </row>
    <row r="937" ht="12.75" customHeight="1">
      <c r="E937" s="2"/>
      <c r="F937" s="2"/>
      <c r="G937" s="3"/>
      <c r="H937" s="2"/>
      <c r="I937" s="2"/>
      <c r="J937" s="22"/>
      <c r="K937" s="2"/>
      <c r="L937" s="2"/>
      <c r="M937" s="22"/>
      <c r="N937" s="2"/>
      <c r="O937" s="2"/>
      <c r="P937" s="22"/>
      <c r="Q937" s="4"/>
      <c r="R937" s="4"/>
      <c r="S937" s="5"/>
      <c r="W937" s="3"/>
    </row>
    <row r="938" ht="12.75" customHeight="1">
      <c r="E938" s="2"/>
      <c r="F938" s="2"/>
      <c r="G938" s="3"/>
      <c r="H938" s="2"/>
      <c r="I938" s="2"/>
      <c r="J938" s="22"/>
      <c r="K938" s="2"/>
      <c r="L938" s="2"/>
      <c r="M938" s="22"/>
      <c r="N938" s="2"/>
      <c r="O938" s="2"/>
      <c r="P938" s="22"/>
      <c r="Q938" s="4"/>
      <c r="R938" s="4"/>
      <c r="S938" s="5"/>
      <c r="W938" s="3"/>
    </row>
    <row r="939" ht="12.75" customHeight="1">
      <c r="E939" s="2"/>
      <c r="F939" s="2"/>
      <c r="G939" s="3"/>
      <c r="H939" s="2"/>
      <c r="I939" s="2"/>
      <c r="J939" s="22"/>
      <c r="K939" s="2"/>
      <c r="L939" s="2"/>
      <c r="M939" s="22"/>
      <c r="N939" s="2"/>
      <c r="O939" s="2"/>
      <c r="P939" s="22"/>
      <c r="Q939" s="4"/>
      <c r="R939" s="4"/>
      <c r="S939" s="5"/>
      <c r="W939" s="3"/>
    </row>
    <row r="940" ht="12.75" customHeight="1">
      <c r="E940" s="2"/>
      <c r="F940" s="2"/>
      <c r="G940" s="3"/>
      <c r="H940" s="2"/>
      <c r="I940" s="2"/>
      <c r="J940" s="22"/>
      <c r="K940" s="2"/>
      <c r="L940" s="2"/>
      <c r="M940" s="22"/>
      <c r="N940" s="2"/>
      <c r="O940" s="2"/>
      <c r="P940" s="22"/>
      <c r="Q940" s="4"/>
      <c r="R940" s="4"/>
      <c r="S940" s="5"/>
      <c r="W940" s="3"/>
    </row>
    <row r="941" ht="12.75" customHeight="1">
      <c r="E941" s="2"/>
      <c r="F941" s="2"/>
      <c r="G941" s="3"/>
      <c r="H941" s="2"/>
      <c r="I941" s="2"/>
      <c r="J941" s="22"/>
      <c r="K941" s="2"/>
      <c r="L941" s="2"/>
      <c r="M941" s="22"/>
      <c r="N941" s="2"/>
      <c r="O941" s="2"/>
      <c r="P941" s="22"/>
      <c r="Q941" s="4"/>
      <c r="R941" s="4"/>
      <c r="S941" s="5"/>
      <c r="W941" s="3"/>
    </row>
    <row r="942" ht="12.75" customHeight="1">
      <c r="E942" s="2"/>
      <c r="F942" s="2"/>
      <c r="G942" s="3"/>
      <c r="H942" s="2"/>
      <c r="I942" s="2"/>
      <c r="J942" s="22"/>
      <c r="K942" s="2"/>
      <c r="L942" s="2"/>
      <c r="M942" s="22"/>
      <c r="N942" s="2"/>
      <c r="O942" s="2"/>
      <c r="P942" s="22"/>
      <c r="Q942" s="4"/>
      <c r="R942" s="4"/>
      <c r="S942" s="5"/>
      <c r="W942" s="3"/>
    </row>
    <row r="943" ht="12.75" customHeight="1">
      <c r="E943" s="2"/>
      <c r="F943" s="2"/>
      <c r="G943" s="3"/>
      <c r="H943" s="2"/>
      <c r="I943" s="2"/>
      <c r="J943" s="22"/>
      <c r="K943" s="2"/>
      <c r="L943" s="2"/>
      <c r="M943" s="22"/>
      <c r="N943" s="2"/>
      <c r="O943" s="2"/>
      <c r="P943" s="22"/>
      <c r="Q943" s="4"/>
      <c r="R943" s="4"/>
      <c r="S943" s="5"/>
      <c r="W943" s="3"/>
    </row>
    <row r="944" ht="12.75" customHeight="1">
      <c r="E944" s="2"/>
      <c r="F944" s="2"/>
      <c r="G944" s="3"/>
      <c r="H944" s="2"/>
      <c r="I944" s="2"/>
      <c r="J944" s="22"/>
      <c r="K944" s="2"/>
      <c r="L944" s="2"/>
      <c r="M944" s="22"/>
      <c r="N944" s="2"/>
      <c r="O944" s="2"/>
      <c r="P944" s="22"/>
      <c r="Q944" s="4"/>
      <c r="R944" s="4"/>
      <c r="S944" s="5"/>
      <c r="W944" s="3"/>
    </row>
    <row r="945" ht="12.75" customHeight="1">
      <c r="E945" s="2"/>
      <c r="F945" s="2"/>
      <c r="G945" s="3"/>
      <c r="H945" s="2"/>
      <c r="I945" s="2"/>
      <c r="J945" s="22"/>
      <c r="K945" s="2"/>
      <c r="L945" s="2"/>
      <c r="M945" s="22"/>
      <c r="N945" s="2"/>
      <c r="O945" s="2"/>
      <c r="P945" s="22"/>
      <c r="Q945" s="4"/>
      <c r="R945" s="4"/>
      <c r="S945" s="5"/>
      <c r="W945" s="3"/>
    </row>
    <row r="946" ht="12.75" customHeight="1">
      <c r="E946" s="2"/>
      <c r="F946" s="2"/>
      <c r="G946" s="3"/>
      <c r="H946" s="2"/>
      <c r="I946" s="2"/>
      <c r="J946" s="22"/>
      <c r="K946" s="2"/>
      <c r="L946" s="2"/>
      <c r="M946" s="22"/>
      <c r="N946" s="2"/>
      <c r="O946" s="2"/>
      <c r="P946" s="22"/>
      <c r="Q946" s="4"/>
      <c r="R946" s="4"/>
      <c r="S946" s="5"/>
      <c r="W946" s="3"/>
    </row>
    <row r="947" ht="12.75" customHeight="1">
      <c r="E947" s="2"/>
      <c r="F947" s="2"/>
      <c r="G947" s="3"/>
      <c r="H947" s="2"/>
      <c r="I947" s="2"/>
      <c r="J947" s="22"/>
      <c r="K947" s="2"/>
      <c r="L947" s="2"/>
      <c r="M947" s="22"/>
      <c r="N947" s="2"/>
      <c r="O947" s="2"/>
      <c r="P947" s="22"/>
      <c r="Q947" s="4"/>
      <c r="R947" s="4"/>
      <c r="S947" s="5"/>
      <c r="W947" s="3"/>
    </row>
    <row r="948" ht="12.75" customHeight="1">
      <c r="E948" s="2"/>
      <c r="F948" s="2"/>
      <c r="G948" s="3"/>
      <c r="H948" s="2"/>
      <c r="I948" s="2"/>
      <c r="J948" s="22"/>
      <c r="K948" s="2"/>
      <c r="L948" s="2"/>
      <c r="M948" s="22"/>
      <c r="N948" s="2"/>
      <c r="O948" s="2"/>
      <c r="P948" s="22"/>
      <c r="Q948" s="4"/>
      <c r="R948" s="4"/>
      <c r="S948" s="5"/>
      <c r="W948" s="3"/>
    </row>
    <row r="949" ht="12.75" customHeight="1">
      <c r="E949" s="2"/>
      <c r="F949" s="2"/>
      <c r="G949" s="3"/>
      <c r="H949" s="2"/>
      <c r="I949" s="2"/>
      <c r="J949" s="22"/>
      <c r="K949" s="2"/>
      <c r="L949" s="2"/>
      <c r="M949" s="22"/>
      <c r="N949" s="2"/>
      <c r="O949" s="2"/>
      <c r="P949" s="22"/>
      <c r="Q949" s="4"/>
      <c r="R949" s="4"/>
      <c r="S949" s="5"/>
      <c r="W949" s="3"/>
    </row>
    <row r="950" ht="12.75" customHeight="1">
      <c r="E950" s="2"/>
      <c r="F950" s="2"/>
      <c r="G950" s="3"/>
      <c r="H950" s="2"/>
      <c r="I950" s="2"/>
      <c r="J950" s="22"/>
      <c r="K950" s="2"/>
      <c r="L950" s="2"/>
      <c r="M950" s="22"/>
      <c r="N950" s="2"/>
      <c r="O950" s="2"/>
      <c r="P950" s="22"/>
      <c r="Q950" s="4"/>
      <c r="R950" s="4"/>
      <c r="S950" s="5"/>
      <c r="W950" s="3"/>
    </row>
    <row r="951" ht="12.75" customHeight="1">
      <c r="E951" s="2"/>
      <c r="F951" s="2"/>
      <c r="G951" s="3"/>
      <c r="H951" s="2"/>
      <c r="I951" s="2"/>
      <c r="J951" s="22"/>
      <c r="K951" s="2"/>
      <c r="L951" s="2"/>
      <c r="M951" s="22"/>
      <c r="N951" s="2"/>
      <c r="O951" s="2"/>
      <c r="P951" s="22"/>
      <c r="Q951" s="4"/>
      <c r="R951" s="4"/>
      <c r="S951" s="5"/>
      <c r="W951" s="3"/>
    </row>
    <row r="952" ht="12.75" customHeight="1">
      <c r="E952" s="2"/>
      <c r="F952" s="2"/>
      <c r="G952" s="3"/>
      <c r="H952" s="2"/>
      <c r="I952" s="2"/>
      <c r="J952" s="22"/>
      <c r="K952" s="2"/>
      <c r="L952" s="2"/>
      <c r="M952" s="22"/>
      <c r="N952" s="2"/>
      <c r="O952" s="2"/>
      <c r="P952" s="22"/>
      <c r="Q952" s="4"/>
      <c r="R952" s="4"/>
      <c r="S952" s="5"/>
      <c r="W952" s="3"/>
    </row>
    <row r="953" ht="12.75" customHeight="1">
      <c r="E953" s="2"/>
      <c r="F953" s="2"/>
      <c r="G953" s="3"/>
      <c r="H953" s="2"/>
      <c r="I953" s="2"/>
      <c r="J953" s="22"/>
      <c r="K953" s="2"/>
      <c r="L953" s="2"/>
      <c r="M953" s="22"/>
      <c r="N953" s="2"/>
      <c r="O953" s="2"/>
      <c r="P953" s="22"/>
      <c r="Q953" s="4"/>
      <c r="R953" s="4"/>
      <c r="S953" s="5"/>
      <c r="W953" s="3"/>
    </row>
    <row r="954" ht="12.75" customHeight="1">
      <c r="E954" s="2"/>
      <c r="F954" s="2"/>
      <c r="G954" s="3"/>
      <c r="H954" s="2"/>
      <c r="I954" s="2"/>
      <c r="J954" s="22"/>
      <c r="K954" s="2"/>
      <c r="L954" s="2"/>
      <c r="M954" s="22"/>
      <c r="N954" s="2"/>
      <c r="O954" s="2"/>
      <c r="P954" s="22"/>
      <c r="Q954" s="4"/>
      <c r="R954" s="4"/>
      <c r="S954" s="5"/>
      <c r="W954" s="3"/>
    </row>
    <row r="955" ht="12.75" customHeight="1">
      <c r="E955" s="2"/>
      <c r="F955" s="2"/>
      <c r="G955" s="3"/>
      <c r="H955" s="2"/>
      <c r="I955" s="2"/>
      <c r="J955" s="22"/>
      <c r="K955" s="2"/>
      <c r="L955" s="2"/>
      <c r="M955" s="22"/>
      <c r="N955" s="2"/>
      <c r="O955" s="2"/>
      <c r="P955" s="22"/>
      <c r="Q955" s="4"/>
      <c r="R955" s="4"/>
      <c r="S955" s="5"/>
      <c r="W955" s="3"/>
    </row>
    <row r="956" ht="12.75" customHeight="1">
      <c r="E956" s="2"/>
      <c r="F956" s="2"/>
      <c r="G956" s="3"/>
      <c r="H956" s="2"/>
      <c r="I956" s="2"/>
      <c r="J956" s="22"/>
      <c r="K956" s="2"/>
      <c r="L956" s="2"/>
      <c r="M956" s="22"/>
      <c r="N956" s="2"/>
      <c r="O956" s="2"/>
      <c r="P956" s="22"/>
      <c r="Q956" s="4"/>
      <c r="R956" s="4"/>
      <c r="S956" s="5"/>
      <c r="W956" s="3"/>
    </row>
    <row r="957" ht="12.75" customHeight="1">
      <c r="E957" s="2"/>
      <c r="F957" s="2"/>
      <c r="G957" s="3"/>
      <c r="H957" s="2"/>
      <c r="I957" s="2"/>
      <c r="J957" s="22"/>
      <c r="K957" s="2"/>
      <c r="L957" s="2"/>
      <c r="M957" s="22"/>
      <c r="N957" s="2"/>
      <c r="O957" s="2"/>
      <c r="P957" s="22"/>
      <c r="Q957" s="4"/>
      <c r="R957" s="4"/>
      <c r="S957" s="5"/>
      <c r="W957" s="3"/>
    </row>
    <row r="958" ht="12.75" customHeight="1">
      <c r="E958" s="2"/>
      <c r="F958" s="2"/>
      <c r="G958" s="3"/>
      <c r="H958" s="2"/>
      <c r="I958" s="2"/>
      <c r="J958" s="22"/>
      <c r="K958" s="2"/>
      <c r="L958" s="2"/>
      <c r="M958" s="22"/>
      <c r="N958" s="2"/>
      <c r="O958" s="2"/>
      <c r="P958" s="22"/>
      <c r="Q958" s="4"/>
      <c r="R958" s="4"/>
      <c r="S958" s="5"/>
      <c r="W958" s="3"/>
    </row>
    <row r="959" ht="12.75" customHeight="1">
      <c r="E959" s="2"/>
      <c r="F959" s="2"/>
      <c r="G959" s="3"/>
      <c r="H959" s="2"/>
      <c r="I959" s="2"/>
      <c r="J959" s="22"/>
      <c r="K959" s="2"/>
      <c r="L959" s="2"/>
      <c r="M959" s="22"/>
      <c r="N959" s="2"/>
      <c r="O959" s="2"/>
      <c r="P959" s="22"/>
      <c r="Q959" s="4"/>
      <c r="R959" s="4"/>
      <c r="S959" s="5"/>
      <c r="W959" s="3"/>
    </row>
    <row r="960" ht="12.75" customHeight="1">
      <c r="E960" s="2"/>
      <c r="F960" s="2"/>
      <c r="G960" s="3"/>
      <c r="H960" s="2"/>
      <c r="I960" s="2"/>
      <c r="J960" s="22"/>
      <c r="K960" s="2"/>
      <c r="L960" s="2"/>
      <c r="M960" s="22"/>
      <c r="N960" s="2"/>
      <c r="O960" s="2"/>
      <c r="P960" s="22"/>
      <c r="Q960" s="4"/>
      <c r="R960" s="4"/>
      <c r="S960" s="5"/>
      <c r="W960" s="3"/>
    </row>
    <row r="961" ht="12.75" customHeight="1">
      <c r="E961" s="2"/>
      <c r="F961" s="2"/>
      <c r="G961" s="3"/>
      <c r="H961" s="2"/>
      <c r="I961" s="2"/>
      <c r="J961" s="22"/>
      <c r="K961" s="2"/>
      <c r="L961" s="2"/>
      <c r="M961" s="22"/>
      <c r="N961" s="2"/>
      <c r="O961" s="2"/>
      <c r="P961" s="22"/>
      <c r="Q961" s="4"/>
      <c r="R961" s="4"/>
      <c r="S961" s="5"/>
      <c r="W961" s="3"/>
    </row>
    <row r="962" ht="12.75" customHeight="1">
      <c r="E962" s="2"/>
      <c r="F962" s="2"/>
      <c r="G962" s="3"/>
      <c r="H962" s="2"/>
      <c r="I962" s="2"/>
      <c r="J962" s="22"/>
      <c r="K962" s="2"/>
      <c r="L962" s="2"/>
      <c r="M962" s="22"/>
      <c r="N962" s="2"/>
      <c r="O962" s="2"/>
      <c r="P962" s="22"/>
      <c r="Q962" s="4"/>
      <c r="R962" s="4"/>
      <c r="S962" s="5"/>
      <c r="W962" s="3"/>
    </row>
    <row r="963" ht="12.75" customHeight="1">
      <c r="E963" s="2"/>
      <c r="F963" s="2"/>
      <c r="G963" s="3"/>
      <c r="H963" s="2"/>
      <c r="I963" s="2"/>
      <c r="J963" s="22"/>
      <c r="K963" s="2"/>
      <c r="L963" s="2"/>
      <c r="M963" s="22"/>
      <c r="N963" s="2"/>
      <c r="O963" s="2"/>
      <c r="P963" s="22"/>
      <c r="Q963" s="4"/>
      <c r="R963" s="4"/>
      <c r="S963" s="5"/>
      <c r="W963" s="3"/>
    </row>
    <row r="964" ht="12.75" customHeight="1">
      <c r="E964" s="2"/>
      <c r="F964" s="2"/>
      <c r="G964" s="3"/>
      <c r="H964" s="2"/>
      <c r="I964" s="2"/>
      <c r="J964" s="22"/>
      <c r="K964" s="2"/>
      <c r="L964" s="2"/>
      <c r="M964" s="22"/>
      <c r="N964" s="2"/>
      <c r="O964" s="2"/>
      <c r="P964" s="22"/>
      <c r="Q964" s="4"/>
      <c r="R964" s="4"/>
      <c r="S964" s="5"/>
      <c r="W964" s="3"/>
    </row>
    <row r="965" ht="12.75" customHeight="1">
      <c r="E965" s="2"/>
      <c r="F965" s="2"/>
      <c r="G965" s="3"/>
      <c r="H965" s="2"/>
      <c r="I965" s="2"/>
      <c r="J965" s="22"/>
      <c r="K965" s="2"/>
      <c r="L965" s="2"/>
      <c r="M965" s="22"/>
      <c r="N965" s="2"/>
      <c r="O965" s="2"/>
      <c r="P965" s="22"/>
      <c r="Q965" s="4"/>
      <c r="R965" s="4"/>
      <c r="S965" s="5"/>
      <c r="W965" s="3"/>
    </row>
    <row r="966" ht="12.75" customHeight="1">
      <c r="E966" s="2"/>
      <c r="F966" s="2"/>
      <c r="G966" s="3"/>
      <c r="H966" s="2"/>
      <c r="I966" s="2"/>
      <c r="J966" s="22"/>
      <c r="K966" s="2"/>
      <c r="L966" s="2"/>
      <c r="M966" s="22"/>
      <c r="N966" s="2"/>
      <c r="O966" s="2"/>
      <c r="P966" s="22"/>
      <c r="Q966" s="4"/>
      <c r="R966" s="4"/>
      <c r="S966" s="5"/>
      <c r="W966" s="3"/>
    </row>
    <row r="967" ht="12.75" customHeight="1">
      <c r="E967" s="2"/>
      <c r="F967" s="2"/>
      <c r="G967" s="3"/>
      <c r="H967" s="2"/>
      <c r="I967" s="2"/>
      <c r="J967" s="22"/>
      <c r="K967" s="2"/>
      <c r="L967" s="2"/>
      <c r="M967" s="22"/>
      <c r="N967" s="2"/>
      <c r="O967" s="2"/>
      <c r="P967" s="22"/>
      <c r="Q967" s="4"/>
      <c r="R967" s="4"/>
      <c r="S967" s="5"/>
      <c r="W967" s="3"/>
    </row>
    <row r="968" ht="12.75" customHeight="1">
      <c r="E968" s="2"/>
      <c r="F968" s="2"/>
      <c r="G968" s="3"/>
      <c r="H968" s="2"/>
      <c r="I968" s="2"/>
      <c r="J968" s="22"/>
      <c r="K968" s="2"/>
      <c r="L968" s="2"/>
      <c r="M968" s="22"/>
      <c r="N968" s="2"/>
      <c r="O968" s="2"/>
      <c r="P968" s="22"/>
      <c r="Q968" s="4"/>
      <c r="R968" s="4"/>
      <c r="S968" s="5"/>
      <c r="W968" s="3"/>
    </row>
    <row r="969" ht="12.75" customHeight="1">
      <c r="E969" s="2"/>
      <c r="F969" s="2"/>
      <c r="G969" s="3"/>
      <c r="H969" s="2"/>
      <c r="I969" s="2"/>
      <c r="J969" s="22"/>
      <c r="K969" s="2"/>
      <c r="L969" s="2"/>
      <c r="M969" s="22"/>
      <c r="N969" s="2"/>
      <c r="O969" s="2"/>
      <c r="P969" s="22"/>
      <c r="Q969" s="4"/>
      <c r="R969" s="4"/>
      <c r="S969" s="5"/>
      <c r="W969" s="3"/>
    </row>
    <row r="970" ht="12.75" customHeight="1">
      <c r="E970" s="2"/>
      <c r="F970" s="2"/>
      <c r="G970" s="3"/>
      <c r="H970" s="2"/>
      <c r="I970" s="2"/>
      <c r="J970" s="22"/>
      <c r="K970" s="2"/>
      <c r="L970" s="2"/>
      <c r="M970" s="22"/>
      <c r="N970" s="2"/>
      <c r="O970" s="2"/>
      <c r="P970" s="22"/>
      <c r="Q970" s="4"/>
      <c r="R970" s="4"/>
      <c r="S970" s="5"/>
      <c r="W970" s="3"/>
    </row>
    <row r="971" ht="12.75" customHeight="1">
      <c r="E971" s="2"/>
      <c r="F971" s="2"/>
      <c r="G971" s="3"/>
      <c r="H971" s="2"/>
      <c r="I971" s="2"/>
      <c r="J971" s="22"/>
      <c r="K971" s="2"/>
      <c r="L971" s="2"/>
      <c r="M971" s="22"/>
      <c r="N971" s="2"/>
      <c r="O971" s="2"/>
      <c r="P971" s="22"/>
      <c r="Q971" s="4"/>
      <c r="R971" s="4"/>
      <c r="S971" s="5"/>
      <c r="W971" s="3"/>
    </row>
    <row r="972" ht="12.75" customHeight="1">
      <c r="E972" s="2"/>
      <c r="F972" s="2"/>
      <c r="G972" s="3"/>
      <c r="H972" s="2"/>
      <c r="I972" s="2"/>
      <c r="J972" s="22"/>
      <c r="K972" s="2"/>
      <c r="L972" s="2"/>
      <c r="M972" s="22"/>
      <c r="N972" s="2"/>
      <c r="O972" s="2"/>
      <c r="P972" s="22"/>
      <c r="Q972" s="4"/>
      <c r="R972" s="4"/>
      <c r="S972" s="5"/>
      <c r="W972" s="3"/>
    </row>
    <row r="973" ht="12.75" customHeight="1">
      <c r="E973" s="2"/>
      <c r="F973" s="2"/>
      <c r="G973" s="3"/>
      <c r="H973" s="2"/>
      <c r="I973" s="2"/>
      <c r="J973" s="22"/>
      <c r="K973" s="2"/>
      <c r="L973" s="2"/>
      <c r="M973" s="22"/>
      <c r="N973" s="2"/>
      <c r="O973" s="2"/>
      <c r="P973" s="22"/>
      <c r="Q973" s="4"/>
      <c r="R973" s="4"/>
      <c r="S973" s="5"/>
      <c r="W973" s="3"/>
    </row>
    <row r="974" ht="12.75" customHeight="1">
      <c r="E974" s="2"/>
      <c r="F974" s="2"/>
      <c r="G974" s="3"/>
      <c r="H974" s="2"/>
      <c r="I974" s="2"/>
      <c r="J974" s="22"/>
      <c r="K974" s="2"/>
      <c r="L974" s="2"/>
      <c r="M974" s="22"/>
      <c r="N974" s="2"/>
      <c r="O974" s="2"/>
      <c r="P974" s="22"/>
      <c r="Q974" s="4"/>
      <c r="R974" s="4"/>
      <c r="S974" s="5"/>
      <c r="W974" s="3"/>
    </row>
    <row r="975" ht="12.75" customHeight="1">
      <c r="E975" s="2"/>
      <c r="F975" s="2"/>
      <c r="G975" s="3"/>
      <c r="H975" s="2"/>
      <c r="I975" s="2"/>
      <c r="J975" s="22"/>
      <c r="K975" s="2"/>
      <c r="L975" s="2"/>
      <c r="M975" s="22"/>
      <c r="N975" s="2"/>
      <c r="O975" s="2"/>
      <c r="P975" s="22"/>
      <c r="Q975" s="4"/>
      <c r="R975" s="4"/>
      <c r="S975" s="5"/>
      <c r="W975" s="3"/>
    </row>
    <row r="976" ht="12.75" customHeight="1">
      <c r="E976" s="2"/>
      <c r="F976" s="2"/>
      <c r="G976" s="3"/>
      <c r="H976" s="2"/>
      <c r="I976" s="2"/>
      <c r="J976" s="22"/>
      <c r="K976" s="2"/>
      <c r="L976" s="2"/>
      <c r="M976" s="22"/>
      <c r="N976" s="2"/>
      <c r="O976" s="2"/>
      <c r="P976" s="22"/>
      <c r="Q976" s="4"/>
      <c r="R976" s="4"/>
      <c r="S976" s="5"/>
      <c r="W976" s="3"/>
    </row>
    <row r="977" ht="12.75" customHeight="1">
      <c r="E977" s="2"/>
      <c r="F977" s="2"/>
      <c r="G977" s="3"/>
      <c r="H977" s="2"/>
      <c r="I977" s="2"/>
      <c r="J977" s="22"/>
      <c r="K977" s="2"/>
      <c r="L977" s="2"/>
      <c r="M977" s="22"/>
      <c r="N977" s="2"/>
      <c r="O977" s="2"/>
      <c r="P977" s="22"/>
      <c r="Q977" s="4"/>
      <c r="R977" s="4"/>
      <c r="S977" s="5"/>
      <c r="W977" s="3"/>
    </row>
    <row r="978" ht="12.75" customHeight="1">
      <c r="E978" s="2"/>
      <c r="F978" s="2"/>
      <c r="G978" s="3"/>
      <c r="H978" s="2"/>
      <c r="I978" s="2"/>
      <c r="J978" s="22"/>
      <c r="K978" s="2"/>
      <c r="L978" s="2"/>
      <c r="M978" s="22"/>
      <c r="N978" s="2"/>
      <c r="O978" s="2"/>
      <c r="P978" s="22"/>
      <c r="Q978" s="4"/>
      <c r="R978" s="4"/>
      <c r="S978" s="5"/>
      <c r="W978" s="3"/>
    </row>
    <row r="979" ht="12.75" customHeight="1">
      <c r="E979" s="2"/>
      <c r="F979" s="2"/>
      <c r="G979" s="3"/>
      <c r="H979" s="2"/>
      <c r="I979" s="2"/>
      <c r="J979" s="22"/>
      <c r="K979" s="2"/>
      <c r="L979" s="2"/>
      <c r="M979" s="22"/>
      <c r="N979" s="2"/>
      <c r="O979" s="2"/>
      <c r="P979" s="22"/>
      <c r="Q979" s="4"/>
      <c r="R979" s="4"/>
      <c r="S979" s="5"/>
      <c r="W979" s="3"/>
    </row>
    <row r="980" ht="12.75" customHeight="1">
      <c r="E980" s="2"/>
      <c r="F980" s="2"/>
      <c r="G980" s="3"/>
      <c r="H980" s="2"/>
      <c r="I980" s="2"/>
      <c r="J980" s="22"/>
      <c r="K980" s="2"/>
      <c r="L980" s="2"/>
      <c r="M980" s="22"/>
      <c r="N980" s="2"/>
      <c r="O980" s="2"/>
      <c r="P980" s="22"/>
      <c r="Q980" s="4"/>
      <c r="R980" s="4"/>
      <c r="S980" s="5"/>
      <c r="W980" s="3"/>
    </row>
    <row r="981" ht="12.75" customHeight="1">
      <c r="E981" s="2"/>
      <c r="F981" s="2"/>
      <c r="G981" s="3"/>
      <c r="H981" s="2"/>
      <c r="I981" s="2"/>
      <c r="J981" s="22"/>
      <c r="K981" s="2"/>
      <c r="L981" s="2"/>
      <c r="M981" s="22"/>
      <c r="N981" s="2"/>
      <c r="O981" s="2"/>
      <c r="P981" s="22"/>
      <c r="Q981" s="4"/>
      <c r="R981" s="4"/>
      <c r="S981" s="5"/>
      <c r="W981" s="3"/>
    </row>
    <row r="982" ht="12.75" customHeight="1">
      <c r="E982" s="2"/>
      <c r="F982" s="2"/>
      <c r="G982" s="3"/>
      <c r="H982" s="2"/>
      <c r="I982" s="2"/>
      <c r="J982" s="22"/>
      <c r="K982" s="2"/>
      <c r="L982" s="2"/>
      <c r="M982" s="22"/>
      <c r="N982" s="2"/>
      <c r="O982" s="2"/>
      <c r="P982" s="22"/>
      <c r="Q982" s="4"/>
      <c r="R982" s="4"/>
      <c r="S982" s="5"/>
      <c r="W982" s="3"/>
    </row>
    <row r="983" ht="12.75" customHeight="1">
      <c r="E983" s="2"/>
      <c r="F983" s="2"/>
      <c r="G983" s="3"/>
      <c r="H983" s="2"/>
      <c r="I983" s="2"/>
      <c r="J983" s="22"/>
      <c r="K983" s="2"/>
      <c r="L983" s="2"/>
      <c r="M983" s="22"/>
      <c r="N983" s="2"/>
      <c r="O983" s="2"/>
      <c r="P983" s="22"/>
      <c r="Q983" s="4"/>
      <c r="R983" s="4"/>
      <c r="S983" s="5"/>
      <c r="W983" s="3"/>
    </row>
    <row r="984" ht="12.75" customHeight="1">
      <c r="E984" s="2"/>
      <c r="F984" s="2"/>
      <c r="G984" s="3"/>
      <c r="H984" s="2"/>
      <c r="I984" s="2"/>
      <c r="J984" s="22"/>
      <c r="K984" s="2"/>
      <c r="L984" s="2"/>
      <c r="M984" s="22"/>
      <c r="N984" s="2"/>
      <c r="O984" s="2"/>
      <c r="P984" s="22"/>
      <c r="Q984" s="4"/>
      <c r="R984" s="4"/>
      <c r="S984" s="5"/>
      <c r="W984" s="3"/>
    </row>
    <row r="985" ht="12.75" customHeight="1">
      <c r="E985" s="2"/>
      <c r="F985" s="2"/>
      <c r="G985" s="3"/>
      <c r="H985" s="2"/>
      <c r="I985" s="2"/>
      <c r="J985" s="22"/>
      <c r="K985" s="2"/>
      <c r="L985" s="2"/>
      <c r="M985" s="22"/>
      <c r="N985" s="2"/>
      <c r="O985" s="2"/>
      <c r="P985" s="22"/>
      <c r="Q985" s="4"/>
      <c r="R985" s="4"/>
      <c r="S985" s="5"/>
      <c r="W985" s="3"/>
    </row>
    <row r="986" ht="12.75" customHeight="1">
      <c r="E986" s="2"/>
      <c r="F986" s="2"/>
      <c r="G986" s="3"/>
      <c r="H986" s="2"/>
      <c r="I986" s="2"/>
      <c r="J986" s="22"/>
      <c r="K986" s="2"/>
      <c r="L986" s="2"/>
      <c r="M986" s="22"/>
      <c r="N986" s="2"/>
      <c r="O986" s="2"/>
      <c r="P986" s="22"/>
      <c r="Q986" s="4"/>
      <c r="R986" s="4"/>
      <c r="S986" s="5"/>
      <c r="W986" s="3"/>
    </row>
    <row r="987" ht="12.75" customHeight="1">
      <c r="E987" s="2"/>
      <c r="F987" s="2"/>
      <c r="G987" s="3"/>
      <c r="H987" s="2"/>
      <c r="I987" s="2"/>
      <c r="J987" s="22"/>
      <c r="K987" s="2"/>
      <c r="L987" s="2"/>
      <c r="M987" s="22"/>
      <c r="N987" s="2"/>
      <c r="O987" s="2"/>
      <c r="P987" s="22"/>
      <c r="Q987" s="4"/>
      <c r="R987" s="4"/>
      <c r="S987" s="5"/>
      <c r="W987" s="3"/>
    </row>
    <row r="988" ht="12.75" customHeight="1">
      <c r="E988" s="2"/>
      <c r="F988" s="2"/>
      <c r="G988" s="3"/>
      <c r="H988" s="2"/>
      <c r="I988" s="2"/>
      <c r="J988" s="22"/>
      <c r="K988" s="2"/>
      <c r="L988" s="2"/>
      <c r="M988" s="22"/>
      <c r="N988" s="2"/>
      <c r="O988" s="2"/>
      <c r="P988" s="22"/>
      <c r="Q988" s="4"/>
      <c r="R988" s="4"/>
      <c r="S988" s="5"/>
      <c r="W988" s="3"/>
    </row>
    <row r="989" ht="12.75" customHeight="1">
      <c r="E989" s="2"/>
      <c r="F989" s="2"/>
      <c r="G989" s="3"/>
      <c r="H989" s="2"/>
      <c r="I989" s="2"/>
      <c r="J989" s="22"/>
      <c r="K989" s="2"/>
      <c r="L989" s="2"/>
      <c r="M989" s="22"/>
      <c r="N989" s="2"/>
      <c r="O989" s="2"/>
      <c r="P989" s="22"/>
      <c r="Q989" s="4"/>
      <c r="R989" s="4"/>
      <c r="S989" s="5"/>
      <c r="W989" s="3"/>
    </row>
    <row r="990" ht="12.75" customHeight="1">
      <c r="E990" s="2"/>
      <c r="F990" s="2"/>
      <c r="G990" s="3"/>
      <c r="H990" s="2"/>
      <c r="I990" s="2"/>
      <c r="J990" s="22"/>
      <c r="K990" s="2"/>
      <c r="L990" s="2"/>
      <c r="M990" s="22"/>
      <c r="N990" s="2"/>
      <c r="O990" s="2"/>
      <c r="P990" s="22"/>
      <c r="Q990" s="4"/>
      <c r="R990" s="4"/>
      <c r="S990" s="5"/>
      <c r="W990" s="3"/>
    </row>
    <row r="991" ht="12.75" customHeight="1">
      <c r="E991" s="2"/>
      <c r="F991" s="2"/>
      <c r="G991" s="3"/>
      <c r="H991" s="2"/>
      <c r="I991" s="2"/>
      <c r="J991" s="22"/>
      <c r="K991" s="2"/>
      <c r="L991" s="2"/>
      <c r="M991" s="22"/>
      <c r="N991" s="2"/>
      <c r="O991" s="2"/>
      <c r="P991" s="22"/>
      <c r="Q991" s="4"/>
      <c r="R991" s="4"/>
      <c r="S991" s="5"/>
      <c r="W991" s="3"/>
    </row>
    <row r="992" ht="12.75" customHeight="1">
      <c r="E992" s="2"/>
      <c r="F992" s="2"/>
      <c r="G992" s="3"/>
      <c r="H992" s="2"/>
      <c r="I992" s="2"/>
      <c r="J992" s="22"/>
      <c r="K992" s="2"/>
      <c r="L992" s="2"/>
      <c r="M992" s="22"/>
      <c r="N992" s="2"/>
      <c r="O992" s="2"/>
      <c r="P992" s="22"/>
      <c r="Q992" s="4"/>
      <c r="R992" s="4"/>
      <c r="S992" s="5"/>
      <c r="W992" s="3"/>
    </row>
    <row r="993" ht="12.75" customHeight="1">
      <c r="E993" s="2"/>
      <c r="F993" s="2"/>
      <c r="G993" s="3"/>
      <c r="H993" s="2"/>
      <c r="I993" s="2"/>
      <c r="J993" s="22"/>
      <c r="K993" s="2"/>
      <c r="L993" s="2"/>
      <c r="M993" s="22"/>
      <c r="N993" s="2"/>
      <c r="O993" s="2"/>
      <c r="P993" s="22"/>
      <c r="Q993" s="4"/>
      <c r="R993" s="4"/>
      <c r="S993" s="5"/>
      <c r="W993" s="3"/>
    </row>
    <row r="994" ht="12.75" customHeight="1">
      <c r="E994" s="2"/>
      <c r="F994" s="2"/>
      <c r="G994" s="3"/>
      <c r="H994" s="2"/>
      <c r="I994" s="2"/>
      <c r="J994" s="22"/>
      <c r="K994" s="2"/>
      <c r="L994" s="2"/>
      <c r="M994" s="22"/>
      <c r="N994" s="2"/>
      <c r="O994" s="2"/>
      <c r="P994" s="22"/>
      <c r="Q994" s="4"/>
      <c r="R994" s="4"/>
      <c r="S994" s="5"/>
      <c r="W994" s="3"/>
    </row>
    <row r="995" ht="12.75" customHeight="1">
      <c r="E995" s="2"/>
      <c r="F995" s="2"/>
      <c r="G995" s="3"/>
      <c r="H995" s="2"/>
      <c r="I995" s="2"/>
      <c r="J995" s="22"/>
      <c r="K995" s="2"/>
      <c r="L995" s="2"/>
      <c r="M995" s="22"/>
      <c r="N995" s="2"/>
      <c r="O995" s="2"/>
      <c r="P995" s="22"/>
      <c r="Q995" s="4"/>
      <c r="R995" s="4"/>
      <c r="S995" s="5"/>
      <c r="W995" s="3"/>
    </row>
    <row r="996" ht="12.75" customHeight="1">
      <c r="E996" s="2"/>
      <c r="F996" s="2"/>
      <c r="G996" s="3"/>
      <c r="H996" s="2"/>
      <c r="I996" s="2"/>
      <c r="J996" s="22"/>
      <c r="K996" s="2"/>
      <c r="L996" s="2"/>
      <c r="M996" s="22"/>
      <c r="N996" s="2"/>
      <c r="O996" s="2"/>
      <c r="P996" s="22"/>
      <c r="Q996" s="4"/>
      <c r="R996" s="4"/>
      <c r="S996" s="5"/>
      <c r="W996" s="3"/>
    </row>
    <row r="997" ht="12.75" customHeight="1">
      <c r="E997" s="2"/>
      <c r="F997" s="2"/>
      <c r="G997" s="3"/>
      <c r="H997" s="2"/>
      <c r="I997" s="2"/>
      <c r="J997" s="22"/>
      <c r="K997" s="2"/>
      <c r="L997" s="2"/>
      <c r="M997" s="22"/>
      <c r="N997" s="2"/>
      <c r="O997" s="2"/>
      <c r="P997" s="22"/>
      <c r="Q997" s="4"/>
      <c r="R997" s="4"/>
      <c r="S997" s="5"/>
      <c r="W997" s="3"/>
    </row>
    <row r="998" ht="12.75" customHeight="1">
      <c r="E998" s="2"/>
      <c r="F998" s="2"/>
      <c r="G998" s="3"/>
      <c r="H998" s="2"/>
      <c r="I998" s="2"/>
      <c r="J998" s="22"/>
      <c r="K998" s="2"/>
      <c r="L998" s="2"/>
      <c r="M998" s="22"/>
      <c r="N998" s="2"/>
      <c r="O998" s="2"/>
      <c r="P998" s="22"/>
      <c r="Q998" s="4"/>
      <c r="R998" s="4"/>
      <c r="S998" s="5"/>
      <c r="W998" s="3"/>
    </row>
    <row r="999" ht="12.75" customHeight="1">
      <c r="E999" s="2"/>
      <c r="F999" s="2"/>
      <c r="G999" s="3"/>
      <c r="H999" s="2"/>
      <c r="I999" s="2"/>
      <c r="J999" s="22"/>
      <c r="K999" s="2"/>
      <c r="L999" s="2"/>
      <c r="M999" s="22"/>
      <c r="N999" s="2"/>
      <c r="O999" s="2"/>
      <c r="P999" s="22"/>
      <c r="Q999" s="4"/>
      <c r="R999" s="4"/>
      <c r="S999" s="5"/>
      <c r="W999" s="3"/>
    </row>
    <row r="1000" ht="12.75" customHeight="1">
      <c r="E1000" s="2"/>
      <c r="F1000" s="2"/>
      <c r="G1000" s="3"/>
      <c r="H1000" s="2"/>
      <c r="I1000" s="2"/>
      <c r="J1000" s="22"/>
      <c r="K1000" s="2"/>
      <c r="L1000" s="2"/>
      <c r="M1000" s="22"/>
      <c r="N1000" s="2"/>
      <c r="O1000" s="2"/>
      <c r="P1000" s="22"/>
      <c r="Q1000" s="4"/>
      <c r="R1000" s="4"/>
      <c r="S1000" s="5"/>
      <c r="W1000" s="3"/>
    </row>
  </sheetData>
  <autoFilter ref="$B$4:$B$1000"/>
  <conditionalFormatting sqref="G5:G670 J5:J670 M5:M670 P5:P670 S5:S670">
    <cfRule type="cellIs" dxfId="0" priority="1" operator="notBetween">
      <formula>INDIRECT("C3")</formula>
      <formula>INDIRECT("B3")</formula>
    </cfRule>
  </conditionalFormatting>
  <conditionalFormatting sqref="G5:G670 J5:J670 M5:M670 P5:P670 S5:S670">
    <cfRule type="cellIs" dxfId="1" priority="2" operator="between">
      <formula>INDIRECT("C3")</formula>
      <formula>INDIRECT("B3")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