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ig\Documents\Unterlagen Job\HiWi-Job D-Lab\"/>
    </mc:Choice>
  </mc:AlternateContent>
  <xr:revisionPtr revIDLastSave="0" documentId="13_ncr:1_{BA8B250D-FA5D-4C71-9468-116E437730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0" i="1" s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H48" i="1" l="1"/>
  <c r="H49" i="1"/>
  <c r="H47" i="1"/>
</calcChain>
</file>

<file path=xl/sharedStrings.xml><?xml version="1.0" encoding="utf-8"?>
<sst xmlns="http://schemas.openxmlformats.org/spreadsheetml/2006/main" count="71" uniqueCount="23">
  <si>
    <t>VP</t>
  </si>
  <si>
    <t>Recording</t>
  </si>
  <si>
    <t>Original Detection Left in %</t>
  </si>
  <si>
    <t>Original Detection Right in %</t>
  </si>
  <si>
    <t>New Detection Left in %</t>
  </si>
  <si>
    <t>New Detection Right in %</t>
  </si>
  <si>
    <t>Anmerkung</t>
  </si>
  <si>
    <t>1.</t>
  </si>
  <si>
    <t>High Accuracy</t>
  </si>
  <si>
    <t>2.</t>
  </si>
  <si>
    <t>High Accuracy; erste Detection durch D-Lab abgebrochen, daher zweite Detection durchgeführt</t>
  </si>
  <si>
    <t>High Accuracy; Wimperntusche</t>
  </si>
  <si>
    <t>High Accuracy; Brillenträger und Wimperntusche</t>
  </si>
  <si>
    <t>Brillenträger, Reflexion auf rechtem Auge</t>
  </si>
  <si>
    <t>erste Detection durch D-Lab abgebrochen, daher zweite Detection durchgeführt</t>
  </si>
  <si>
    <t>X</t>
  </si>
  <si>
    <t>Unacceptable (&lt;70%)</t>
  </si>
  <si>
    <t>Poor (&gt;= 70%)</t>
  </si>
  <si>
    <t>Good (&gt;=85%)</t>
  </si>
  <si>
    <t>Excellent (&gt;=95%)</t>
  </si>
  <si>
    <t>Maximal erreichte Datenqualität (min. 1 Auge)</t>
  </si>
  <si>
    <t>Wimperntusche; High Accuracy</t>
  </si>
  <si>
    <t>High Accuracy within tasks; genaue Werte nicht notiert, aber auf jeden Fall &gt;70% auf beiden Augen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</si>
</sst>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pane ySplit="1" topLeftCell="A2" activePane="bottomLeft" state="frozen"/>
      <selection pane="bottomLeft" activeCell="G28" sqref="G28"/>
    </sheetView>
  </sheetViews>
  <sheetFormatPr baseColWidth="10" defaultColWidth="11.453125" defaultRowHeight="14.5" x14ac:dyDescent="0.35"/>
  <cols>
    <col min="1" max="1" width="6.26953125" customWidth="1"/>
    <col min="2" max="2" width="9.7265625" customWidth="1"/>
    <col min="3" max="3" width="23.26953125" customWidth="1"/>
    <col min="4" max="4" width="24.81640625" customWidth="1"/>
    <col min="5" max="5" width="21.1796875" customWidth="1"/>
    <col min="6" max="6" width="22" customWidth="1"/>
    <col min="7" max="7" width="25" customWidth="1"/>
    <col min="8" max="8" width="23.7265625" customWidth="1"/>
  </cols>
  <sheetData>
    <row r="1" spans="1:8" ht="15" thickBot="1" x14ac:dyDescent="0.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9" t="s">
        <v>20</v>
      </c>
    </row>
    <row r="2" spans="1:8" x14ac:dyDescent="0.35">
      <c r="A2" s="13">
        <v>1</v>
      </c>
      <c r="B2" s="14" t="s">
        <v>7</v>
      </c>
      <c r="C2" s="14">
        <v>95</v>
      </c>
      <c r="D2" s="14">
        <v>95</v>
      </c>
      <c r="E2" s="14">
        <v>96</v>
      </c>
      <c r="F2" s="14">
        <v>97</v>
      </c>
      <c r="G2" s="15"/>
      <c r="H2" s="16" t="str">
        <f>IF(OR(E2&gt;=95,F2&gt;=95),"Excellent",IF(OR(E2&gt;=85,F2&gt;=85),"Good",IF(OR(E2&gt;=70,F2&gt;=70),"Poor","Unacceptable")))</f>
        <v>Excellent</v>
      </c>
    </row>
    <row r="3" spans="1:8" x14ac:dyDescent="0.35">
      <c r="A3" s="1">
        <v>2</v>
      </c>
      <c r="B3" s="2" t="s">
        <v>7</v>
      </c>
      <c r="C3" s="2">
        <v>86</v>
      </c>
      <c r="D3" s="2">
        <v>86</v>
      </c>
      <c r="E3" s="2">
        <v>95</v>
      </c>
      <c r="F3" s="2">
        <v>95</v>
      </c>
      <c r="G3" s="11"/>
      <c r="H3" s="3" t="str">
        <f t="shared" ref="H3:H45" si="0">IF(OR(E3&gt;=95,F3&gt;=95),"Excellent",IF(OR(E3&gt;=85,F3&gt;=85),"Good",IF(OR(E3&gt;=70,F3&gt;=70),"Poor","Unacceptable")))</f>
        <v>Excellent</v>
      </c>
    </row>
    <row r="4" spans="1:8" x14ac:dyDescent="0.35">
      <c r="A4" s="1">
        <v>3</v>
      </c>
      <c r="B4" s="2" t="s">
        <v>7</v>
      </c>
      <c r="C4" s="2">
        <v>67</v>
      </c>
      <c r="D4" s="2">
        <v>61</v>
      </c>
      <c r="E4" s="2">
        <v>84</v>
      </c>
      <c r="F4" s="2">
        <v>79</v>
      </c>
      <c r="G4" s="11" t="s">
        <v>8</v>
      </c>
      <c r="H4" s="3" t="str">
        <f t="shared" si="0"/>
        <v>Poor</v>
      </c>
    </row>
    <row r="5" spans="1:8" x14ac:dyDescent="0.35">
      <c r="A5" s="1">
        <v>4</v>
      </c>
      <c r="B5" s="2" t="s">
        <v>7</v>
      </c>
      <c r="C5" s="2">
        <v>72</v>
      </c>
      <c r="D5" s="2">
        <v>70</v>
      </c>
      <c r="E5" s="2">
        <v>78</v>
      </c>
      <c r="F5" s="2">
        <v>79</v>
      </c>
      <c r="G5" s="11" t="s">
        <v>8</v>
      </c>
      <c r="H5" s="3" t="str">
        <f t="shared" si="0"/>
        <v>Poor</v>
      </c>
    </row>
    <row r="6" spans="1:8" x14ac:dyDescent="0.35">
      <c r="A6" s="1">
        <v>4</v>
      </c>
      <c r="B6" s="2" t="s">
        <v>9</v>
      </c>
      <c r="C6" s="2">
        <v>84</v>
      </c>
      <c r="D6" s="2">
        <v>89</v>
      </c>
      <c r="E6" s="2">
        <v>89</v>
      </c>
      <c r="F6" s="2">
        <v>92</v>
      </c>
      <c r="G6" s="11" t="s">
        <v>8</v>
      </c>
      <c r="H6" s="3" t="str">
        <f t="shared" si="0"/>
        <v>Good</v>
      </c>
    </row>
    <row r="7" spans="1:8" x14ac:dyDescent="0.35">
      <c r="A7" s="1">
        <v>5</v>
      </c>
      <c r="B7" s="2" t="s">
        <v>7</v>
      </c>
      <c r="C7" s="2">
        <v>78</v>
      </c>
      <c r="D7" s="2">
        <v>77</v>
      </c>
      <c r="E7" s="2">
        <v>98</v>
      </c>
      <c r="F7" s="2">
        <v>86</v>
      </c>
      <c r="G7" s="11" t="s">
        <v>8</v>
      </c>
      <c r="H7" s="3" t="str">
        <f t="shared" si="0"/>
        <v>Excellent</v>
      </c>
    </row>
    <row r="8" spans="1:8" x14ac:dyDescent="0.35">
      <c r="A8" s="1">
        <v>6</v>
      </c>
      <c r="B8" s="2" t="s">
        <v>7</v>
      </c>
      <c r="C8" s="2">
        <v>60</v>
      </c>
      <c r="D8" s="2">
        <v>54</v>
      </c>
      <c r="E8" s="2">
        <v>96</v>
      </c>
      <c r="F8" s="2">
        <v>94</v>
      </c>
      <c r="G8" s="11" t="s">
        <v>10</v>
      </c>
      <c r="H8" s="3" t="str">
        <f t="shared" si="0"/>
        <v>Excellent</v>
      </c>
    </row>
    <row r="9" spans="1:8" x14ac:dyDescent="0.35">
      <c r="A9" s="1">
        <v>7</v>
      </c>
      <c r="B9" s="2" t="s">
        <v>7</v>
      </c>
      <c r="C9" s="2">
        <v>50</v>
      </c>
      <c r="D9" s="2">
        <v>47</v>
      </c>
      <c r="E9" s="2">
        <v>89</v>
      </c>
      <c r="F9" s="2">
        <v>88</v>
      </c>
      <c r="G9" s="11" t="s">
        <v>8</v>
      </c>
      <c r="H9" s="3" t="str">
        <f t="shared" si="0"/>
        <v>Good</v>
      </c>
    </row>
    <row r="10" spans="1:8" x14ac:dyDescent="0.35">
      <c r="A10" s="1">
        <v>8</v>
      </c>
      <c r="B10" s="2" t="s">
        <v>7</v>
      </c>
      <c r="C10" s="2">
        <v>27</v>
      </c>
      <c r="D10" s="2">
        <v>25</v>
      </c>
      <c r="E10" s="2">
        <v>96</v>
      </c>
      <c r="F10" s="2">
        <v>96</v>
      </c>
      <c r="G10" s="11" t="s">
        <v>11</v>
      </c>
      <c r="H10" s="3" t="str">
        <f t="shared" si="0"/>
        <v>Excellent</v>
      </c>
    </row>
    <row r="11" spans="1:8" x14ac:dyDescent="0.35">
      <c r="A11" s="1">
        <v>9</v>
      </c>
      <c r="B11" s="2" t="s">
        <v>7</v>
      </c>
      <c r="C11" s="2">
        <v>49</v>
      </c>
      <c r="D11" s="2">
        <v>44</v>
      </c>
      <c r="E11" s="2">
        <v>83</v>
      </c>
      <c r="F11" s="2">
        <v>82</v>
      </c>
      <c r="G11" s="11" t="s">
        <v>8</v>
      </c>
      <c r="H11" s="3" t="str">
        <f t="shared" si="0"/>
        <v>Poor</v>
      </c>
    </row>
    <row r="12" spans="1:8" x14ac:dyDescent="0.35">
      <c r="A12" s="1">
        <v>10</v>
      </c>
      <c r="B12" s="2" t="s">
        <v>7</v>
      </c>
      <c r="C12" s="2">
        <v>69</v>
      </c>
      <c r="D12" s="2">
        <v>59</v>
      </c>
      <c r="E12" s="2">
        <v>74</v>
      </c>
      <c r="F12" s="2">
        <v>81</v>
      </c>
      <c r="G12" s="11" t="s">
        <v>12</v>
      </c>
      <c r="H12" s="3" t="str">
        <f t="shared" si="0"/>
        <v>Poor</v>
      </c>
    </row>
    <row r="13" spans="1:8" x14ac:dyDescent="0.35">
      <c r="A13" s="1">
        <v>11</v>
      </c>
      <c r="B13" s="2" t="s">
        <v>7</v>
      </c>
      <c r="C13" s="2">
        <v>56</v>
      </c>
      <c r="D13" s="2">
        <v>63</v>
      </c>
      <c r="E13" s="2">
        <v>93</v>
      </c>
      <c r="F13" s="2">
        <v>89</v>
      </c>
      <c r="G13" s="11"/>
      <c r="H13" s="3" t="str">
        <f t="shared" si="0"/>
        <v>Good</v>
      </c>
    </row>
    <row r="14" spans="1:8" x14ac:dyDescent="0.35">
      <c r="A14" s="1">
        <v>12</v>
      </c>
      <c r="B14" s="2" t="s">
        <v>7</v>
      </c>
      <c r="C14" s="2">
        <v>56</v>
      </c>
      <c r="D14" s="2">
        <v>48</v>
      </c>
      <c r="E14" s="2">
        <v>94</v>
      </c>
      <c r="F14" s="2">
        <v>89</v>
      </c>
      <c r="G14" s="11"/>
      <c r="H14" s="3" t="str">
        <f t="shared" si="0"/>
        <v>Good</v>
      </c>
    </row>
    <row r="15" spans="1:8" x14ac:dyDescent="0.35">
      <c r="A15" s="1">
        <v>13</v>
      </c>
      <c r="B15" s="2" t="s">
        <v>7</v>
      </c>
      <c r="C15" s="2">
        <v>75</v>
      </c>
      <c r="D15" s="2">
        <v>78</v>
      </c>
      <c r="E15" s="2">
        <v>96</v>
      </c>
      <c r="F15" s="2">
        <v>96</v>
      </c>
      <c r="G15" s="11"/>
      <c r="H15" s="3" t="str">
        <f t="shared" si="0"/>
        <v>Excellent</v>
      </c>
    </row>
    <row r="16" spans="1:8" x14ac:dyDescent="0.35">
      <c r="A16" s="1">
        <v>14</v>
      </c>
      <c r="B16" s="2" t="s">
        <v>7</v>
      </c>
      <c r="C16" s="2">
        <v>62</v>
      </c>
      <c r="D16" s="2">
        <v>22</v>
      </c>
      <c r="E16" s="2">
        <v>76</v>
      </c>
      <c r="F16" s="2">
        <v>36</v>
      </c>
      <c r="G16" s="11" t="s">
        <v>13</v>
      </c>
      <c r="H16" s="3" t="str">
        <f t="shared" si="0"/>
        <v>Poor</v>
      </c>
    </row>
    <row r="17" spans="1:8" x14ac:dyDescent="0.35">
      <c r="A17" s="1">
        <v>15</v>
      </c>
      <c r="B17" s="2" t="s">
        <v>7</v>
      </c>
      <c r="C17" s="2">
        <v>56</v>
      </c>
      <c r="D17" s="2">
        <v>47</v>
      </c>
      <c r="E17" s="2">
        <v>89</v>
      </c>
      <c r="F17" s="2">
        <v>83</v>
      </c>
      <c r="G17" s="11"/>
      <c r="H17" s="3" t="str">
        <f t="shared" si="0"/>
        <v>Good</v>
      </c>
    </row>
    <row r="18" spans="1:8" x14ac:dyDescent="0.35">
      <c r="A18" s="1">
        <v>16</v>
      </c>
      <c r="B18" s="2" t="s">
        <v>7</v>
      </c>
      <c r="C18" s="2">
        <v>71</v>
      </c>
      <c r="D18" s="2">
        <v>71</v>
      </c>
      <c r="E18" s="2">
        <v>81</v>
      </c>
      <c r="F18" s="2">
        <v>78</v>
      </c>
      <c r="G18" s="11" t="s">
        <v>15</v>
      </c>
      <c r="H18" s="3" t="str">
        <f t="shared" si="0"/>
        <v>Poor</v>
      </c>
    </row>
    <row r="19" spans="1:8" x14ac:dyDescent="0.35">
      <c r="A19" s="1">
        <v>16</v>
      </c>
      <c r="B19" s="2" t="s">
        <v>9</v>
      </c>
      <c r="C19" s="2">
        <v>53</v>
      </c>
      <c r="D19" s="2">
        <v>59</v>
      </c>
      <c r="E19" s="2">
        <v>73</v>
      </c>
      <c r="F19" s="2">
        <v>71</v>
      </c>
      <c r="G19" s="11" t="s">
        <v>21</v>
      </c>
      <c r="H19" s="3" t="str">
        <f t="shared" si="0"/>
        <v>Poor</v>
      </c>
    </row>
    <row r="20" spans="1:8" x14ac:dyDescent="0.35">
      <c r="A20" s="1">
        <v>18</v>
      </c>
      <c r="B20" s="2" t="s">
        <v>7</v>
      </c>
      <c r="C20" s="2">
        <v>47</v>
      </c>
      <c r="D20" s="2">
        <v>45</v>
      </c>
      <c r="E20" s="2">
        <v>95</v>
      </c>
      <c r="F20" s="2">
        <v>95</v>
      </c>
      <c r="G20" s="11"/>
      <c r="H20" s="3" t="str">
        <f t="shared" si="0"/>
        <v>Excellent</v>
      </c>
    </row>
    <row r="21" spans="1:8" x14ac:dyDescent="0.35">
      <c r="A21" s="1">
        <v>19</v>
      </c>
      <c r="B21" s="2" t="s">
        <v>7</v>
      </c>
      <c r="C21" s="2">
        <v>45</v>
      </c>
      <c r="D21" s="2">
        <v>43</v>
      </c>
      <c r="E21" s="2">
        <v>89</v>
      </c>
      <c r="F21" s="2">
        <v>86</v>
      </c>
      <c r="G21" s="11" t="s">
        <v>14</v>
      </c>
      <c r="H21" s="3" t="str">
        <f t="shared" si="0"/>
        <v>Good</v>
      </c>
    </row>
    <row r="22" spans="1:8" x14ac:dyDescent="0.35">
      <c r="A22" s="1">
        <v>20</v>
      </c>
      <c r="B22" s="2" t="s">
        <v>7</v>
      </c>
      <c r="C22" s="2">
        <v>49</v>
      </c>
      <c r="D22" s="2">
        <v>61</v>
      </c>
      <c r="E22" s="2">
        <v>69</v>
      </c>
      <c r="F22" s="2">
        <v>95</v>
      </c>
      <c r="G22" s="11"/>
      <c r="H22" s="3" t="str">
        <f t="shared" si="0"/>
        <v>Excellent</v>
      </c>
    </row>
    <row r="23" spans="1:8" x14ac:dyDescent="0.35">
      <c r="A23" s="1">
        <v>21</v>
      </c>
      <c r="B23" s="2" t="s">
        <v>7</v>
      </c>
      <c r="C23" s="2">
        <v>71</v>
      </c>
      <c r="D23" s="2">
        <v>70</v>
      </c>
      <c r="E23" s="2">
        <v>82</v>
      </c>
      <c r="F23" s="2">
        <v>85</v>
      </c>
      <c r="G23" s="11"/>
      <c r="H23" s="3" t="str">
        <f t="shared" si="0"/>
        <v>Good</v>
      </c>
    </row>
    <row r="24" spans="1:8" x14ac:dyDescent="0.35">
      <c r="A24" s="1">
        <v>51</v>
      </c>
      <c r="B24" s="2" t="s">
        <v>7</v>
      </c>
      <c r="C24" s="2">
        <v>76</v>
      </c>
      <c r="D24" s="2">
        <v>74</v>
      </c>
      <c r="E24" s="2">
        <v>94</v>
      </c>
      <c r="F24" s="2">
        <v>93</v>
      </c>
      <c r="G24" s="11"/>
      <c r="H24" s="3" t="str">
        <f t="shared" si="0"/>
        <v>Good</v>
      </c>
    </row>
    <row r="25" spans="1:8" x14ac:dyDescent="0.35">
      <c r="A25" s="1">
        <v>52</v>
      </c>
      <c r="B25" s="2" t="s">
        <v>7</v>
      </c>
      <c r="C25" s="2">
        <v>85</v>
      </c>
      <c r="D25" s="2">
        <v>82</v>
      </c>
      <c r="E25" s="2">
        <v>95</v>
      </c>
      <c r="F25" s="2">
        <v>95</v>
      </c>
      <c r="G25" s="11"/>
      <c r="H25" s="3" t="str">
        <f t="shared" si="0"/>
        <v>Excellent</v>
      </c>
    </row>
    <row r="26" spans="1:8" x14ac:dyDescent="0.35">
      <c r="A26" s="1">
        <v>53</v>
      </c>
      <c r="B26" s="2" t="s">
        <v>7</v>
      </c>
      <c r="C26" s="2">
        <v>56</v>
      </c>
      <c r="D26" s="2">
        <v>82</v>
      </c>
      <c r="E26" s="2">
        <v>85</v>
      </c>
      <c r="F26" s="2">
        <v>87</v>
      </c>
      <c r="G26" s="11"/>
      <c r="H26" s="3" t="str">
        <f t="shared" si="0"/>
        <v>Good</v>
      </c>
    </row>
    <row r="27" spans="1:8" x14ac:dyDescent="0.35">
      <c r="A27" s="1">
        <v>54</v>
      </c>
      <c r="B27" s="2" t="s">
        <v>7</v>
      </c>
      <c r="C27" s="2">
        <v>96</v>
      </c>
      <c r="D27" s="2">
        <v>96</v>
      </c>
      <c r="E27" s="2">
        <v>97</v>
      </c>
      <c r="F27" s="2">
        <v>97</v>
      </c>
      <c r="G27" s="11"/>
      <c r="H27" s="3" t="str">
        <f t="shared" si="0"/>
        <v>Excellent</v>
      </c>
    </row>
    <row r="28" spans="1:8" x14ac:dyDescent="0.35">
      <c r="A28" s="1">
        <v>55</v>
      </c>
      <c r="B28" s="2" t="s">
        <v>7</v>
      </c>
      <c r="C28" s="2">
        <v>44</v>
      </c>
      <c r="D28" s="2">
        <v>58</v>
      </c>
      <c r="E28" s="2">
        <v>70</v>
      </c>
      <c r="F28" s="2">
        <v>70</v>
      </c>
      <c r="G28" s="11" t="s">
        <v>22</v>
      </c>
      <c r="H28" s="3" t="str">
        <f t="shared" si="0"/>
        <v>Poor</v>
      </c>
    </row>
    <row r="29" spans="1:8" x14ac:dyDescent="0.35">
      <c r="A29" s="1">
        <v>56</v>
      </c>
      <c r="B29" s="2" t="s">
        <v>7</v>
      </c>
      <c r="C29" s="2">
        <v>52</v>
      </c>
      <c r="D29" s="2">
        <v>50</v>
      </c>
      <c r="E29" s="2">
        <v>97</v>
      </c>
      <c r="F29" s="2">
        <v>97</v>
      </c>
      <c r="G29" s="11"/>
      <c r="H29" s="3" t="str">
        <f t="shared" si="0"/>
        <v>Excellent</v>
      </c>
    </row>
    <row r="30" spans="1:8" x14ac:dyDescent="0.35">
      <c r="A30" s="1">
        <v>57</v>
      </c>
      <c r="B30" s="2" t="s">
        <v>7</v>
      </c>
      <c r="C30" s="2">
        <v>54</v>
      </c>
      <c r="D30" s="2">
        <v>66</v>
      </c>
      <c r="E30" s="2">
        <v>76</v>
      </c>
      <c r="F30" s="2">
        <v>81</v>
      </c>
      <c r="G30" s="11"/>
      <c r="H30" s="3" t="str">
        <f t="shared" si="0"/>
        <v>Poor</v>
      </c>
    </row>
    <row r="31" spans="1:8" x14ac:dyDescent="0.35">
      <c r="A31" s="1">
        <v>58</v>
      </c>
      <c r="B31" s="2" t="s">
        <v>7</v>
      </c>
      <c r="C31" s="2">
        <v>56</v>
      </c>
      <c r="D31" s="2">
        <v>55</v>
      </c>
      <c r="E31" s="2">
        <v>86</v>
      </c>
      <c r="F31" s="2">
        <v>85</v>
      </c>
      <c r="G31" s="11"/>
      <c r="H31" s="3" t="str">
        <f t="shared" si="0"/>
        <v>Good</v>
      </c>
    </row>
    <row r="32" spans="1:8" x14ac:dyDescent="0.35">
      <c r="A32" s="1">
        <v>59</v>
      </c>
      <c r="B32" s="2" t="s">
        <v>7</v>
      </c>
      <c r="C32" s="2">
        <v>75</v>
      </c>
      <c r="D32" s="2">
        <v>76</v>
      </c>
      <c r="E32" s="2">
        <v>94</v>
      </c>
      <c r="F32" s="2">
        <v>93</v>
      </c>
      <c r="G32" s="11"/>
      <c r="H32" s="3" t="str">
        <f t="shared" si="0"/>
        <v>Good</v>
      </c>
    </row>
    <row r="33" spans="1:8" x14ac:dyDescent="0.35">
      <c r="A33" s="1">
        <v>60</v>
      </c>
      <c r="B33" s="2" t="s">
        <v>7</v>
      </c>
      <c r="C33" s="2">
        <v>60</v>
      </c>
      <c r="D33" s="2">
        <v>66</v>
      </c>
      <c r="E33" s="2">
        <v>91</v>
      </c>
      <c r="F33" s="2">
        <v>93</v>
      </c>
      <c r="G33" s="11"/>
      <c r="H33" s="3" t="str">
        <f t="shared" si="0"/>
        <v>Good</v>
      </c>
    </row>
    <row r="34" spans="1:8" x14ac:dyDescent="0.35">
      <c r="A34" s="1">
        <v>61</v>
      </c>
      <c r="B34" s="2" t="s">
        <v>7</v>
      </c>
      <c r="C34" s="2">
        <v>37</v>
      </c>
      <c r="D34" s="2">
        <v>48</v>
      </c>
      <c r="E34" s="2">
        <v>83</v>
      </c>
      <c r="F34" s="2">
        <v>83</v>
      </c>
      <c r="G34" s="11"/>
      <c r="H34" s="3" t="str">
        <f t="shared" si="0"/>
        <v>Poor</v>
      </c>
    </row>
    <row r="35" spans="1:8" x14ac:dyDescent="0.35">
      <c r="A35" s="1">
        <v>62</v>
      </c>
      <c r="B35" s="2" t="s">
        <v>7</v>
      </c>
      <c r="C35" s="2">
        <v>42</v>
      </c>
      <c r="D35" s="2">
        <v>33</v>
      </c>
      <c r="E35" s="2">
        <v>85</v>
      </c>
      <c r="F35" s="2">
        <v>69</v>
      </c>
      <c r="G35" s="11"/>
      <c r="H35" s="3" t="str">
        <f t="shared" si="0"/>
        <v>Good</v>
      </c>
    </row>
    <row r="36" spans="1:8" x14ac:dyDescent="0.35">
      <c r="A36" s="1">
        <v>63</v>
      </c>
      <c r="B36" s="2" t="s">
        <v>7</v>
      </c>
      <c r="C36" s="2">
        <v>64</v>
      </c>
      <c r="D36" s="2">
        <v>77</v>
      </c>
      <c r="E36" s="2">
        <v>97</v>
      </c>
      <c r="F36" s="2">
        <v>95</v>
      </c>
      <c r="G36" s="11"/>
      <c r="H36" s="3" t="str">
        <f t="shared" si="0"/>
        <v>Excellent</v>
      </c>
    </row>
    <row r="37" spans="1:8" x14ac:dyDescent="0.35">
      <c r="A37" s="1">
        <v>64</v>
      </c>
      <c r="B37" s="2" t="s">
        <v>7</v>
      </c>
      <c r="C37" s="2">
        <v>82</v>
      </c>
      <c r="D37" s="2">
        <v>73</v>
      </c>
      <c r="E37" s="2">
        <v>89</v>
      </c>
      <c r="F37" s="2">
        <v>84</v>
      </c>
      <c r="G37" s="11"/>
      <c r="H37" s="3" t="str">
        <f t="shared" si="0"/>
        <v>Good</v>
      </c>
    </row>
    <row r="38" spans="1:8" x14ac:dyDescent="0.35">
      <c r="A38" s="1">
        <v>65</v>
      </c>
      <c r="B38" s="2" t="s">
        <v>7</v>
      </c>
      <c r="C38" s="2">
        <v>28</v>
      </c>
      <c r="D38" s="2">
        <v>45</v>
      </c>
      <c r="E38" s="2">
        <v>92</v>
      </c>
      <c r="F38" s="2">
        <v>94</v>
      </c>
      <c r="G38" s="11"/>
      <c r="H38" s="3" t="str">
        <f t="shared" si="0"/>
        <v>Good</v>
      </c>
    </row>
    <row r="39" spans="1:8" x14ac:dyDescent="0.35">
      <c r="A39" s="1">
        <v>66</v>
      </c>
      <c r="B39" s="2" t="s">
        <v>7</v>
      </c>
      <c r="C39" s="2">
        <v>80</v>
      </c>
      <c r="D39" s="2">
        <v>77</v>
      </c>
      <c r="E39" s="2">
        <v>82</v>
      </c>
      <c r="F39" s="2">
        <v>79</v>
      </c>
      <c r="G39" s="11"/>
      <c r="H39" s="3" t="str">
        <f t="shared" si="0"/>
        <v>Poor</v>
      </c>
    </row>
    <row r="40" spans="1:8" x14ac:dyDescent="0.35">
      <c r="A40" s="1">
        <v>66</v>
      </c>
      <c r="B40" s="2" t="s">
        <v>9</v>
      </c>
      <c r="C40" s="2">
        <v>80</v>
      </c>
      <c r="D40" s="2">
        <v>75</v>
      </c>
      <c r="E40" s="2">
        <v>85</v>
      </c>
      <c r="F40" s="2">
        <v>82</v>
      </c>
      <c r="G40" s="11"/>
      <c r="H40" s="3" t="str">
        <f t="shared" si="0"/>
        <v>Good</v>
      </c>
    </row>
    <row r="41" spans="1:8" x14ac:dyDescent="0.35">
      <c r="A41" s="1">
        <v>67</v>
      </c>
      <c r="B41" s="2" t="s">
        <v>7</v>
      </c>
      <c r="C41" s="2">
        <v>76</v>
      </c>
      <c r="D41" s="2">
        <v>76</v>
      </c>
      <c r="E41" s="2">
        <v>86</v>
      </c>
      <c r="F41" s="2">
        <v>84</v>
      </c>
      <c r="G41" s="11" t="s">
        <v>14</v>
      </c>
      <c r="H41" s="3" t="str">
        <f t="shared" si="0"/>
        <v>Good</v>
      </c>
    </row>
    <row r="42" spans="1:8" x14ac:dyDescent="0.35">
      <c r="A42" s="1">
        <v>68</v>
      </c>
      <c r="B42" s="2" t="s">
        <v>7</v>
      </c>
      <c r="C42" s="2">
        <v>44</v>
      </c>
      <c r="D42" s="2">
        <v>44</v>
      </c>
      <c r="E42" s="2">
        <v>96</v>
      </c>
      <c r="F42" s="2">
        <v>97</v>
      </c>
      <c r="G42" s="11"/>
      <c r="H42" s="3" t="str">
        <f t="shared" si="0"/>
        <v>Excellent</v>
      </c>
    </row>
    <row r="43" spans="1:8" x14ac:dyDescent="0.35">
      <c r="A43" s="1">
        <v>69</v>
      </c>
      <c r="B43" s="2" t="s">
        <v>7</v>
      </c>
      <c r="C43" s="2">
        <v>70</v>
      </c>
      <c r="D43" s="2">
        <v>71</v>
      </c>
      <c r="E43" s="2">
        <v>97</v>
      </c>
      <c r="F43" s="2">
        <v>99</v>
      </c>
      <c r="G43" s="11"/>
      <c r="H43" s="3" t="str">
        <f t="shared" si="0"/>
        <v>Excellent</v>
      </c>
    </row>
    <row r="44" spans="1:8" x14ac:dyDescent="0.35">
      <c r="A44" s="1">
        <v>70</v>
      </c>
      <c r="B44" s="2" t="s">
        <v>7</v>
      </c>
      <c r="C44" s="2">
        <v>84</v>
      </c>
      <c r="D44" s="2">
        <v>66</v>
      </c>
      <c r="E44" s="2">
        <v>88</v>
      </c>
      <c r="F44" s="2">
        <v>82</v>
      </c>
      <c r="G44" s="11"/>
      <c r="H44" s="3" t="str">
        <f t="shared" si="0"/>
        <v>Good</v>
      </c>
    </row>
    <row r="45" spans="1:8" ht="15" thickBot="1" x14ac:dyDescent="0.4">
      <c r="A45" s="4">
        <v>71</v>
      </c>
      <c r="B45" s="5" t="s">
        <v>7</v>
      </c>
      <c r="C45" s="5">
        <v>77</v>
      </c>
      <c r="D45" s="5">
        <v>70</v>
      </c>
      <c r="E45" s="5">
        <v>90</v>
      </c>
      <c r="F45" s="5">
        <v>91</v>
      </c>
      <c r="G45" s="12"/>
      <c r="H45" s="6" t="str">
        <f t="shared" si="0"/>
        <v>Good</v>
      </c>
    </row>
    <row r="47" spans="1:8" x14ac:dyDescent="0.35">
      <c r="G47" t="s">
        <v>19</v>
      </c>
      <c r="H47" s="17">
        <f>COUNTIF(H$2:H$45,"Excellent")</f>
        <v>14</v>
      </c>
    </row>
    <row r="48" spans="1:8" x14ac:dyDescent="0.35">
      <c r="G48" t="s">
        <v>18</v>
      </c>
      <c r="H48" s="17">
        <f>COUNTIF(H$2:H$45,"Good")</f>
        <v>19</v>
      </c>
    </row>
    <row r="49" spans="7:8" x14ac:dyDescent="0.35">
      <c r="G49" t="s">
        <v>17</v>
      </c>
      <c r="H49" s="17">
        <f>COUNTIF(H$2:H$45,"Poor")</f>
        <v>11</v>
      </c>
    </row>
    <row r="50" spans="7:8" x14ac:dyDescent="0.35">
      <c r="G50" t="s">
        <v>16</v>
      </c>
      <c r="H50" s="17">
        <f>COUNTIF(H$2:H$45,"Unacceptable")</f>
        <v>0</v>
      </c>
    </row>
  </sheetData>
  <conditionalFormatting sqref="C2:F45">
    <cfRule type="cellIs" dxfId="7" priority="8" operator="between">
      <formula>85</formula>
      <formula>95</formula>
    </cfRule>
    <cfRule type="cellIs" dxfId="6" priority="10" operator="between">
      <formula>0</formula>
      <formula>70</formula>
    </cfRule>
    <cfRule type="cellIs" dxfId="5" priority="9" operator="between">
      <formula>70</formula>
      <formula>85</formula>
    </cfRule>
  </conditionalFormatting>
  <conditionalFormatting sqref="H2:H45 H47:H50">
    <cfRule type="containsText" dxfId="4" priority="6" operator="containsText" text="Excellent">
      <formula>NOT(ISERROR(SEARCH("Excellent",H2)))</formula>
    </cfRule>
    <cfRule type="containsText" dxfId="3" priority="5" operator="containsText" text="Poor">
      <formula>NOT(ISERROR(SEARCH("Poor",H2)))</formula>
    </cfRule>
    <cfRule type="containsText" dxfId="2" priority="4" operator="containsText" text="Good">
      <formula>NOT(ISERROR(SEARCH("Good",H2)))</formula>
    </cfRule>
    <cfRule type="containsText" dxfId="1" priority="3" operator="containsText" text="Unacceptable">
      <formula>NOT(ISERROR(SEARCH("Unacceptable",H2)))</formula>
    </cfRule>
  </conditionalFormatting>
  <conditionalFormatting sqref="A1:A1048576">
    <cfRule type="duplicateValues" dxfId="0" priority="2"/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Geisel</dc:creator>
  <cp:lastModifiedBy>Viktoria Geisel</cp:lastModifiedBy>
  <dcterms:created xsi:type="dcterms:W3CDTF">2021-12-02T16:01:33Z</dcterms:created>
  <dcterms:modified xsi:type="dcterms:W3CDTF">2021-12-20T17:59:35Z</dcterms:modified>
</cp:coreProperties>
</file>