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eyetracking\"/>
    </mc:Choice>
  </mc:AlternateContent>
  <xr:revisionPtr revIDLastSave="0" documentId="13_ncr:1_{2061B141-BDAB-4C55-B490-0D94E1841ECF}" xr6:coauthVersionLast="47" xr6:coauthVersionMax="47" xr10:uidLastSave="{00000000-0000-0000-0000-000000000000}"/>
  <bookViews>
    <workbookView xWindow="-120" yWindow="-120" windowWidth="29040" windowHeight="15840" activeTab="4" xr2:uid="{DFFBB2DC-01B1-4A00-885B-D84DEB211365}"/>
  </bookViews>
  <sheets>
    <sheet name="Exp01" sheetId="3" r:id="rId1"/>
    <sheet name="Exp02" sheetId="5" r:id="rId2"/>
    <sheet name="Exp03" sheetId="4" r:id="rId3"/>
    <sheet name="TC10" sheetId="1" r:id="rId4"/>
    <sheet name="TC12" sheetId="2" r:id="rId5"/>
  </sheets>
  <definedNames>
    <definedName name="_xlnm._FilterDatabase" localSheetId="3" hidden="1">'TC10'!$A$1:$AM$226</definedName>
    <definedName name="_xlnm._FilterDatabase" localSheetId="4" hidden="1">'TC12'!$A$1:$AM$305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3" l="1"/>
  <c r="I105" i="3"/>
  <c r="G100" i="1"/>
  <c r="H2" i="1"/>
  <c r="G1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G2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3" i="2"/>
  <c r="F4" i="2"/>
  <c r="F5" i="2"/>
  <c r="F6" i="2"/>
  <c r="F7" i="2"/>
  <c r="F8" i="2"/>
  <c r="F9" i="2"/>
  <c r="F10" i="2"/>
  <c r="F2" i="2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3" i="2"/>
  <c r="G4" i="2"/>
  <c r="G5" i="2"/>
  <c r="G6" i="2"/>
  <c r="G7" i="2"/>
  <c r="G8" i="2"/>
  <c r="G9" i="2"/>
  <c r="G10" i="2"/>
  <c r="D144" i="5"/>
  <c r="D143" i="5"/>
  <c r="I123" i="3"/>
  <c r="H123" i="3"/>
  <c r="I122" i="3"/>
  <c r="H122" i="3"/>
  <c r="I121" i="3"/>
  <c r="H121" i="3"/>
  <c r="I120" i="3"/>
  <c r="H120" i="3"/>
  <c r="H119" i="3"/>
  <c r="I118" i="3"/>
  <c r="H118" i="3"/>
  <c r="I117" i="3"/>
  <c r="H117" i="3"/>
  <c r="I116" i="3"/>
  <c r="H116" i="3"/>
  <c r="H115" i="3"/>
  <c r="H114" i="3"/>
  <c r="I113" i="3"/>
  <c r="H113" i="3"/>
  <c r="I111" i="3"/>
  <c r="H111" i="3"/>
  <c r="H110" i="3"/>
  <c r="I109" i="3"/>
  <c r="H109" i="3"/>
  <c r="I108" i="3"/>
  <c r="H108" i="3"/>
  <c r="I107" i="3"/>
  <c r="H107" i="3"/>
  <c r="I106" i="3"/>
  <c r="H106" i="3"/>
  <c r="I103" i="3"/>
  <c r="H103" i="3"/>
  <c r="I102" i="3"/>
  <c r="H102" i="3"/>
  <c r="I101" i="3"/>
  <c r="H101" i="3"/>
  <c r="I99" i="3"/>
  <c r="H99" i="3"/>
  <c r="I98" i="3"/>
  <c r="H98" i="3"/>
  <c r="I97" i="3"/>
  <c r="H97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H70" i="3"/>
  <c r="I69" i="3"/>
  <c r="H69" i="3"/>
  <c r="I68" i="3"/>
  <c r="H68" i="3"/>
  <c r="I67" i="3"/>
  <c r="H67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H52" i="3"/>
  <c r="I51" i="3"/>
  <c r="H51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7" i="3"/>
  <c r="H37" i="3"/>
  <c r="I36" i="3"/>
  <c r="H36" i="3"/>
  <c r="I35" i="3"/>
  <c r="H35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H9" i="3"/>
  <c r="I8" i="3"/>
  <c r="H8" i="3"/>
  <c r="I7" i="3"/>
  <c r="H7" i="3"/>
  <c r="I6" i="3"/>
  <c r="H6" i="3"/>
  <c r="I5" i="3"/>
  <c r="H5" i="3"/>
</calcChain>
</file>

<file path=xl/sharedStrings.xml><?xml version="1.0" encoding="utf-8"?>
<sst xmlns="http://schemas.openxmlformats.org/spreadsheetml/2006/main" count="5406" uniqueCount="170">
  <si>
    <t>Exp</t>
  </si>
  <si>
    <t>VP</t>
  </si>
  <si>
    <t>Comment</t>
  </si>
  <si>
    <t>AOI_1_starttime</t>
  </si>
  <si>
    <t>AOI_2_starttime</t>
  </si>
  <si>
    <t>AOI_3_starttime</t>
  </si>
  <si>
    <t>AOI_4_starttime</t>
  </si>
  <si>
    <t>AOI_5_starttime</t>
  </si>
  <si>
    <t>AOI_6_starttime</t>
  </si>
  <si>
    <t>AOI_7_starttime</t>
  </si>
  <si>
    <t>AOI_8_starttime</t>
  </si>
  <si>
    <t>AOI_9_starttime</t>
  </si>
  <si>
    <t>AOI_10_starttime</t>
  </si>
  <si>
    <t>AOI_11_starttime</t>
  </si>
  <si>
    <t>AOI_12_starttime</t>
  </si>
  <si>
    <t>Display_starttime</t>
  </si>
  <si>
    <t>Display_endtime</t>
  </si>
  <si>
    <t>GlanceToIC_starttime</t>
  </si>
  <si>
    <t>GlanceFromIC_starttime</t>
  </si>
  <si>
    <t>Display_start_AOI</t>
  </si>
  <si>
    <t>AOI_1_start_AOI</t>
  </si>
  <si>
    <t>AOI_2_start_AOI</t>
  </si>
  <si>
    <t>AOI_3_start_AOI</t>
  </si>
  <si>
    <t>AOI_4_start_AOI</t>
  </si>
  <si>
    <t>AOI_5_start_AOI</t>
  </si>
  <si>
    <t>AOI_6_start_AOI</t>
  </si>
  <si>
    <t>AOI_7_start_AOI</t>
  </si>
  <si>
    <t>AOI_8_start_AOI</t>
  </si>
  <si>
    <t>AOI_9_start_AOI</t>
  </si>
  <si>
    <t>AOI_10_start_AOI</t>
  </si>
  <si>
    <t>AOI_11_start_AOI</t>
  </si>
  <si>
    <t>AOI_12_start_AOI</t>
  </si>
  <si>
    <t>Display_end_AOI</t>
  </si>
  <si>
    <t>FirstGlance_AOI_IC_starttime</t>
  </si>
  <si>
    <t>keine</t>
  </si>
  <si>
    <t>28:19,90</t>
  </si>
  <si>
    <t xml:space="preserve">  30:01,37</t>
  </si>
  <si>
    <t>-</t>
  </si>
  <si>
    <t>Zeit Fehlermeldung</t>
  </si>
  <si>
    <t>Zeit vor IC</t>
  </si>
  <si>
    <t>Zeit bis IC</t>
  </si>
  <si>
    <t>Zeit weg von IC</t>
  </si>
  <si>
    <t>Fixationsdauer</t>
  </si>
  <si>
    <t>Blickzuwendungszeit</t>
  </si>
  <si>
    <t>Beginn Zeit Blicke zu AOIs</t>
  </si>
  <si>
    <t>Zeitpunkt Übersteuern</t>
  </si>
  <si>
    <t>Wie Übersteuert</t>
  </si>
  <si>
    <t>AOI Beginn</t>
  </si>
  <si>
    <t>weitere AOIs</t>
  </si>
  <si>
    <t>FAS</t>
  </si>
  <si>
    <t>surt</t>
  </si>
  <si>
    <t>ic</t>
  </si>
  <si>
    <t>wheel</t>
  </si>
  <si>
    <t>street</t>
  </si>
  <si>
    <t>Bremst</t>
  </si>
  <si>
    <t>FAS?</t>
  </si>
  <si>
    <t>Keine Ahnung</t>
  </si>
  <si>
    <t>Keine Ahnung vermtl FAS</t>
  </si>
  <si>
    <t>VV52</t>
  </si>
  <si>
    <t>VV53</t>
  </si>
  <si>
    <t>keine Ahnung</t>
  </si>
  <si>
    <t>28:51.98</t>
  </si>
  <si>
    <t>nach surt erst wheel</t>
  </si>
  <si>
    <t>evtl nochmal AOIs anpassen</t>
  </si>
  <si>
    <t>nach surt erst street</t>
  </si>
  <si>
    <t>schaut bei Übersteuern bereits auf street</t>
  </si>
  <si>
    <t>von street zu surt</t>
  </si>
  <si>
    <t>von surt zu street, schaut bei übersteuert bereits auf street, IC erst nach übersteuern, vermutlich wegen meiner Aufforderung</t>
  </si>
  <si>
    <t>keie ahnung</t>
  </si>
  <si>
    <t>35:22,71</t>
  </si>
  <si>
    <t>Bremst?</t>
  </si>
  <si>
    <t>mind. 8 mal mehr</t>
  </si>
  <si>
    <t>gar nicht</t>
  </si>
  <si>
    <t>garnicht</t>
  </si>
  <si>
    <t>36:48.62</t>
  </si>
  <si>
    <t>HMI</t>
  </si>
  <si>
    <t>HC</t>
  </si>
  <si>
    <t>LC</t>
  </si>
  <si>
    <t>sieht den Fehler nicht schaut immer kurz hin, schaut bei Übersteuern bereits auf street</t>
  </si>
  <si>
    <t>schaut wahnsinnig lange in ic</t>
  </si>
  <si>
    <t>countdown übersprungen</t>
  </si>
  <si>
    <t>zu viele wechsel</t>
  </si>
  <si>
    <t>bemerkte anzeige viel zu spät, sehr viele wechsel zwischen surt und street, blick auf ic erst nach anzeigenende</t>
  </si>
  <si>
    <t>bemerkte anzeige viel zu spät, sehr viele wechsel zwischen surt und street</t>
  </si>
  <si>
    <t>10_5 länger als 10sec ohne blick auf ic</t>
  </si>
  <si>
    <t>kein Blick in IC</t>
  </si>
  <si>
    <t>kein Ende (ER)</t>
  </si>
  <si>
    <t>street+AC64A63X63X63:AE64</t>
  </si>
  <si>
    <t>Task 10 (&amp;Comments)</t>
  </si>
  <si>
    <t>Proband</t>
  </si>
  <si>
    <t>ZS Symbole</t>
  </si>
  <si>
    <t>ZS Anzeige aktiviert</t>
  </si>
  <si>
    <t>ZS Blickrichtung IC</t>
  </si>
  <si>
    <t>ZS Blick auf IC</t>
  </si>
  <si>
    <t>ZS Blick von IC weg</t>
  </si>
  <si>
    <t>ZS 1 AoI Wechsel</t>
  </si>
  <si>
    <t>ZS 2 AoI Wechsel</t>
  </si>
  <si>
    <t>ZS3 AoI Wechsel</t>
  </si>
  <si>
    <t>ZS 4 AoI Wechsel</t>
  </si>
  <si>
    <t>ZS 5 AoI Wechsel</t>
  </si>
  <si>
    <t>ZS 6 AoI Wechsel</t>
  </si>
  <si>
    <t>ZS 7 AoI Wechsel</t>
  </si>
  <si>
    <t>ZS 8 AoI Wechsel</t>
  </si>
  <si>
    <t>ZS 9 AoI Wechsel</t>
  </si>
  <si>
    <t>ZS 10 Wechsel</t>
  </si>
  <si>
    <t>ZS 11 AoI Wechsel</t>
  </si>
  <si>
    <t>ZS 12 AoI Wechsel</t>
  </si>
  <si>
    <t>ZS Anzeige Ende</t>
  </si>
  <si>
    <t>AoI Anzeige aktiviert</t>
  </si>
  <si>
    <t>AoI 1 AoI Wechsel</t>
  </si>
  <si>
    <t>AoI 2 AoI Wechsel</t>
  </si>
  <si>
    <t>AoI 3 AoI Wechsel</t>
  </si>
  <si>
    <t>AoI 4 AoI Wechsel</t>
  </si>
  <si>
    <t>AoI 5 AoI Wechsel</t>
  </si>
  <si>
    <t>AoI 6 AoI Wechsel</t>
  </si>
  <si>
    <t>AoI 7 AoI Wechsel</t>
  </si>
  <si>
    <t>AoI 8 AoI Wechsel</t>
  </si>
  <si>
    <t>AoI 9 AoI Wechsel</t>
  </si>
  <si>
    <t>AoI 10 AoI Wechsel</t>
  </si>
  <si>
    <t>AoI 11 AoI Wechsel</t>
  </si>
  <si>
    <t>AoI 12 AoI Wechsel</t>
  </si>
  <si>
    <t>AoI Anzeige Ende</t>
  </si>
  <si>
    <t>ER beginnt nach 20s</t>
  </si>
  <si>
    <t>Task12 (&amp;Comments)</t>
  </si>
  <si>
    <t>letzter Zeitstempel bei 10 sekunden von 12_3</t>
  </si>
  <si>
    <t>21:30.916</t>
  </si>
  <si>
    <t>sehr viele Surt-street wechsel bevor anzeige bemerkt wird</t>
  </si>
  <si>
    <t>nicht erkennbar</t>
  </si>
  <si>
    <t>ER</t>
  </si>
  <si>
    <t>keine Anzeige, da in L2</t>
  </si>
  <si>
    <t xml:space="preserve"> </t>
  </si>
  <si>
    <t>Ab 33 teils sprunghaft, am ende blick zu beifahrersitz</t>
  </si>
  <si>
    <t>kein blick auf ic, unzählige wechsel zwischen surt und street</t>
  </si>
  <si>
    <t>…</t>
  </si>
  <si>
    <t>kein blick auf ic</t>
  </si>
  <si>
    <t>kein Blick auf ic</t>
  </si>
  <si>
    <t>other</t>
  </si>
  <si>
    <t>39:29:310</t>
  </si>
  <si>
    <t>ausschließlich Blick auf ic</t>
  </si>
  <si>
    <t>31:33:748</t>
  </si>
  <si>
    <t>nicht sicher (ER?)</t>
  </si>
  <si>
    <t>Blick in ic nach ER</t>
  </si>
  <si>
    <t>streeet</t>
  </si>
  <si>
    <t>L2 aktiv, daher kein TC12</t>
  </si>
  <si>
    <t>Blickzuwendung, Blickdauer, Blickpfad</t>
  </si>
  <si>
    <t>high</t>
  </si>
  <si>
    <t>TC10</t>
  </si>
  <si>
    <t>1. Frame: Anzeige im IC</t>
  </si>
  <si>
    <t>1. Frame von Blickbewegung hin zu AOI IC</t>
  </si>
  <si>
    <t>1. Frame Blick in AOI IC</t>
  </si>
  <si>
    <t>1. Frame von Blickbewegung weg von AOI IC</t>
  </si>
  <si>
    <t>Formel</t>
  </si>
  <si>
    <t>1. Frame Blick in AOI X</t>
  </si>
  <si>
    <t>1. Frame Anzeige ist weg (übersteuern nicht relevant!)</t>
  </si>
  <si>
    <t>nicht relevant</t>
  </si>
  <si>
    <t>Wo ist der Blick Zeitpunkt D</t>
  </si>
  <si>
    <t>Aktives AOI zu Zeitpunkt J</t>
  </si>
  <si>
    <t>Aktives AOI zu Zeitpunkt K</t>
  </si>
  <si>
    <t>low</t>
  </si>
  <si>
    <t>TC12</t>
  </si>
  <si>
    <t>ER beginnt nach 6s!</t>
  </si>
  <si>
    <t>kein ET</t>
  </si>
  <si>
    <t>ic_start</t>
  </si>
  <si>
    <t>no_ic_gaze</t>
  </si>
  <si>
    <t>only_ic_after_start</t>
  </si>
  <si>
    <t>Data check Comment</t>
  </si>
  <si>
    <t>only ic</t>
  </si>
  <si>
    <t>no ic</t>
  </si>
  <si>
    <t>no ic, only after ER</t>
  </si>
  <si>
    <t>L2, no TC12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</si>
</sst>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"/>
    <numFmt numFmtId="165" formatCode="mm:ss.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164" fontId="2" fillId="0" borderId="0" xfId="1" applyNumberFormat="1" applyAlignment="1">
      <alignment horizontal="right"/>
    </xf>
    <xf numFmtId="0" fontId="2" fillId="0" borderId="0" xfId="1" applyAlignment="1">
      <alignment horizontal="right"/>
    </xf>
    <xf numFmtId="164" fontId="2" fillId="0" borderId="1" xfId="1" applyNumberFormat="1" applyBorder="1" applyAlignment="1">
      <alignment horizontal="right"/>
    </xf>
    <xf numFmtId="49" fontId="2" fillId="0" borderId="0" xfId="1" applyNumberFormat="1" applyAlignment="1">
      <alignment horizontal="right"/>
    </xf>
    <xf numFmtId="164" fontId="3" fillId="0" borderId="0" xfId="1" applyNumberFormat="1" applyFont="1" applyAlignment="1">
      <alignment horizontal="right" vertical="center"/>
    </xf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right"/>
    </xf>
    <xf numFmtId="49" fontId="4" fillId="0" borderId="0" xfId="1" applyNumberFormat="1" applyFont="1" applyAlignment="1">
      <alignment horizontal="right"/>
    </xf>
    <xf numFmtId="2" fontId="2" fillId="0" borderId="0" xfId="1" applyNumberFormat="1" applyAlignment="1">
      <alignment horizontal="right"/>
    </xf>
    <xf numFmtId="46" fontId="2" fillId="0" borderId="0" xfId="1" applyNumberFormat="1" applyAlignment="1">
      <alignment horizontal="right"/>
    </xf>
    <xf numFmtId="47" fontId="2" fillId="0" borderId="0" xfId="1" applyNumberFormat="1" applyAlignment="1">
      <alignment horizontal="right"/>
    </xf>
    <xf numFmtId="0" fontId="2" fillId="0" borderId="1" xfId="1" applyBorder="1" applyAlignment="1">
      <alignment horizontal="right"/>
    </xf>
    <xf numFmtId="165" fontId="2" fillId="0" borderId="0" xfId="1" applyNumberFormat="1"/>
    <xf numFmtId="0" fontId="2" fillId="0" borderId="0" xfId="1"/>
    <xf numFmtId="0" fontId="2" fillId="2" borderId="0" xfId="1" applyFill="1"/>
    <xf numFmtId="0" fontId="4" fillId="0" borderId="0" xfId="1" applyFont="1"/>
    <xf numFmtId="0" fontId="4" fillId="0" borderId="0" xfId="1" applyFont="1" applyAlignment="1">
      <alignment wrapText="1"/>
    </xf>
    <xf numFmtId="165" fontId="2" fillId="0" borderId="0" xfId="1" quotePrefix="1" applyNumberFormat="1"/>
    <xf numFmtId="0" fontId="2" fillId="3" borderId="0" xfId="1" applyFill="1"/>
    <xf numFmtId="165" fontId="2" fillId="3" borderId="0" xfId="1" quotePrefix="1" applyNumberFormat="1" applyFill="1"/>
    <xf numFmtId="165" fontId="2" fillId="3" borderId="0" xfId="1" applyNumberFormat="1" applyFill="1"/>
    <xf numFmtId="0" fontId="5" fillId="0" borderId="0" xfId="1" applyFont="1" applyAlignment="1">
      <alignment horizontal="right"/>
    </xf>
    <xf numFmtId="0" fontId="6" fillId="0" borderId="0" xfId="1" applyFont="1" applyAlignment="1">
      <alignment horizontal="right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7" fillId="0" borderId="1" xfId="1" applyFont="1" applyBorder="1" applyAlignment="1">
      <alignment horizontal="left"/>
    </xf>
    <xf numFmtId="49" fontId="7" fillId="0" borderId="0" xfId="1" applyNumberFormat="1" applyFont="1" applyAlignment="1">
      <alignment horizontal="left"/>
    </xf>
    <xf numFmtId="0" fontId="2" fillId="0" borderId="0" xfId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1" applyFont="1" applyFill="1" applyAlignment="1">
      <alignment horizontal="left"/>
    </xf>
    <xf numFmtId="165" fontId="0" fillId="0" borderId="0" xfId="1" applyNumberFormat="1" applyFont="1" applyFill="1"/>
    <xf numFmtId="0" fontId="9" fillId="0" borderId="0" xfId="1" applyFont="1" applyFill="1" applyAlignment="1">
      <alignment horizontal="left"/>
    </xf>
    <xf numFmtId="0" fontId="0" fillId="0" borderId="0" xfId="1" applyFont="1" applyFill="1"/>
    <xf numFmtId="164" fontId="0" fillId="0" borderId="0" xfId="1" applyNumberFormat="1" applyFont="1" applyFill="1" applyAlignment="1">
      <alignment horizontal="right"/>
    </xf>
    <xf numFmtId="0" fontId="2" fillId="0" borderId="0" xfId="1" applyFill="1" applyAlignment="1">
      <alignment horizontal="right"/>
    </xf>
    <xf numFmtId="164" fontId="2" fillId="0" borderId="0" xfId="1" applyNumberFormat="1" applyFill="1" applyAlignment="1">
      <alignment horizontal="right"/>
    </xf>
    <xf numFmtId="164" fontId="2" fillId="0" borderId="1" xfId="1" applyNumberFormat="1" applyFill="1" applyBorder="1" applyAlignment="1">
      <alignment horizontal="right"/>
    </xf>
    <xf numFmtId="49" fontId="2" fillId="0" borderId="0" xfId="1" applyNumberFormat="1" applyFill="1" applyAlignment="1">
      <alignment horizontal="right"/>
    </xf>
    <xf numFmtId="164" fontId="2" fillId="0" borderId="0" xfId="1" applyNumberFormat="1" applyFill="1" applyBorder="1" applyAlignment="1">
      <alignment horizontal="right"/>
    </xf>
  </cellXfs>
  <cellStyles count="2">
    <cellStyle name="Normal" xfId="0" builtinId="0"/>
    <cellStyle name="Normal 2" xfId="1" xr:uid="{29F816B8-7368-476C-8D5A-EBF52887F967}"/>
  </cellStyles>
  <dxfs count="35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8FFA-0DA4-4F89-B8B0-0A9FE7394525}">
  <sheetPr codeName="Sheet1"/>
  <dimension ref="A1:AZ123"/>
  <sheetViews>
    <sheetView topLeftCell="A85" zoomScale="85" zoomScaleNormal="85" workbookViewId="0">
      <selection activeCell="A105" sqref="A105"/>
    </sheetView>
  </sheetViews>
  <sheetFormatPr defaultColWidth="12.42578125" defaultRowHeight="15.75" x14ac:dyDescent="0.25"/>
  <cols>
    <col min="1" max="1" width="26.85546875" style="2" customWidth="1"/>
    <col min="2" max="3" width="12.42578125" style="2"/>
    <col min="4" max="4" width="19.85546875" style="2" bestFit="1" customWidth="1"/>
    <col min="5" max="5" width="10.7109375" style="2" customWidth="1"/>
    <col min="6" max="6" width="10.42578125" style="2" customWidth="1"/>
    <col min="7" max="7" width="15.5703125" style="2" customWidth="1"/>
    <col min="8" max="8" width="15" style="2" customWidth="1"/>
    <col min="9" max="9" width="22.28515625" style="12" customWidth="1"/>
    <col min="10" max="28" width="26.140625" style="2" customWidth="1"/>
    <col min="29" max="30" width="22.7109375" style="2" customWidth="1"/>
    <col min="31" max="31" width="25.28515625" style="2" customWidth="1"/>
    <col min="32" max="32" width="11.85546875" style="4" bestFit="1" customWidth="1"/>
    <col min="33" max="33" width="13.5703125" style="2" bestFit="1" customWidth="1"/>
    <col min="34" max="44" width="12.42578125" style="2"/>
    <col min="45" max="45" width="18.140625" style="2" bestFit="1" customWidth="1"/>
    <col min="46" max="16384" width="12.42578125" style="2"/>
  </cols>
  <sheetData>
    <row r="1" spans="1:52" ht="23.25" x14ac:dyDescent="0.35">
      <c r="A1" s="22" t="s">
        <v>144</v>
      </c>
    </row>
    <row r="2" spans="1:52" ht="21" x14ac:dyDescent="0.35">
      <c r="B2" s="23" t="s">
        <v>145</v>
      </c>
    </row>
    <row r="3" spans="1:52" s="24" customFormat="1" ht="21" x14ac:dyDescent="0.35">
      <c r="B3" s="25" t="s">
        <v>146</v>
      </c>
      <c r="D3" s="24" t="s">
        <v>147</v>
      </c>
      <c r="E3" s="24" t="s">
        <v>148</v>
      </c>
      <c r="F3" s="24" t="s">
        <v>149</v>
      </c>
      <c r="G3" s="24" t="s">
        <v>150</v>
      </c>
      <c r="H3" s="24" t="s">
        <v>151</v>
      </c>
      <c r="I3" s="26" t="s">
        <v>151</v>
      </c>
      <c r="J3" s="24" t="s">
        <v>152</v>
      </c>
      <c r="K3" s="24" t="s">
        <v>152</v>
      </c>
      <c r="L3" s="24" t="s">
        <v>152</v>
      </c>
      <c r="M3" s="24" t="s">
        <v>152</v>
      </c>
      <c r="N3" s="24" t="s">
        <v>152</v>
      </c>
      <c r="O3" s="24" t="s">
        <v>152</v>
      </c>
      <c r="P3" s="24" t="s">
        <v>152</v>
      </c>
      <c r="Q3" s="24" t="s">
        <v>152</v>
      </c>
      <c r="R3" s="24" t="s">
        <v>152</v>
      </c>
      <c r="S3" s="24" t="s">
        <v>152</v>
      </c>
      <c r="T3" s="24" t="s">
        <v>152</v>
      </c>
      <c r="U3" s="24" t="s">
        <v>152</v>
      </c>
      <c r="V3" s="24" t="s">
        <v>152</v>
      </c>
      <c r="W3" s="24" t="s">
        <v>152</v>
      </c>
      <c r="X3" s="24" t="s">
        <v>152</v>
      </c>
      <c r="Y3" s="24" t="s">
        <v>152</v>
      </c>
      <c r="Z3" s="24" t="s">
        <v>152</v>
      </c>
      <c r="AA3" s="24" t="s">
        <v>152</v>
      </c>
      <c r="AB3" s="24" t="s">
        <v>152</v>
      </c>
      <c r="AC3" s="24" t="s">
        <v>152</v>
      </c>
      <c r="AD3" s="24" t="s">
        <v>153</v>
      </c>
      <c r="AE3" s="24" t="s">
        <v>154</v>
      </c>
      <c r="AF3" s="27" t="s">
        <v>155</v>
      </c>
      <c r="AG3" s="24" t="s">
        <v>156</v>
      </c>
      <c r="AH3" s="24" t="s">
        <v>157</v>
      </c>
      <c r="AI3" s="24" t="s">
        <v>133</v>
      </c>
    </row>
    <row r="4" spans="1:52" s="6" customFormat="1" x14ac:dyDescent="0.25">
      <c r="C4" s="6" t="s">
        <v>1</v>
      </c>
      <c r="D4" s="6" t="s">
        <v>38</v>
      </c>
      <c r="E4" s="6" t="s">
        <v>39</v>
      </c>
      <c r="F4" s="6" t="s">
        <v>40</v>
      </c>
      <c r="G4" s="6" t="s">
        <v>41</v>
      </c>
      <c r="H4" s="6" t="s">
        <v>42</v>
      </c>
      <c r="I4" s="7" t="s">
        <v>43</v>
      </c>
      <c r="J4" s="6" t="s">
        <v>44</v>
      </c>
      <c r="K4" s="6" t="s">
        <v>44</v>
      </c>
      <c r="L4" s="6" t="s">
        <v>44</v>
      </c>
      <c r="M4" s="6" t="s">
        <v>44</v>
      </c>
      <c r="N4" s="6" t="s">
        <v>44</v>
      </c>
      <c r="O4" s="6" t="s">
        <v>44</v>
      </c>
      <c r="P4" s="6" t="s">
        <v>44</v>
      </c>
      <c r="Q4" s="6" t="s">
        <v>44</v>
      </c>
      <c r="R4" s="6" t="s">
        <v>44</v>
      </c>
      <c r="S4" s="6" t="s">
        <v>44</v>
      </c>
      <c r="T4" s="6" t="s">
        <v>44</v>
      </c>
      <c r="U4" s="6" t="s">
        <v>44</v>
      </c>
      <c r="V4" s="6" t="s">
        <v>44</v>
      </c>
      <c r="W4" s="6" t="s">
        <v>44</v>
      </c>
      <c r="X4" s="6" t="s">
        <v>44</v>
      </c>
      <c r="Y4" s="6" t="s">
        <v>44</v>
      </c>
      <c r="Z4" s="6" t="s">
        <v>44</v>
      </c>
      <c r="AA4" s="6" t="s">
        <v>44</v>
      </c>
      <c r="AB4" s="6" t="s">
        <v>44</v>
      </c>
      <c r="AC4" s="6" t="s">
        <v>44</v>
      </c>
      <c r="AD4" s="6" t="s">
        <v>45</v>
      </c>
      <c r="AE4" s="6" t="s">
        <v>46</v>
      </c>
      <c r="AF4" s="8" t="s">
        <v>47</v>
      </c>
      <c r="AG4" s="6" t="s">
        <v>48</v>
      </c>
    </row>
    <row r="5" spans="1:52" x14ac:dyDescent="0.25">
      <c r="C5" s="2">
        <v>1</v>
      </c>
      <c r="D5" s="1">
        <v>2.1472222222222222E-2</v>
      </c>
      <c r="E5" s="1">
        <v>2.1477314814814814E-2</v>
      </c>
      <c r="F5" s="1">
        <v>2.1477662037037035E-2</v>
      </c>
      <c r="G5" s="1">
        <v>2.1514004629629629E-2</v>
      </c>
      <c r="H5" s="1">
        <f>G5-F5</f>
        <v>3.6342592592594758E-5</v>
      </c>
      <c r="I5" s="3">
        <f>F5-D5</f>
        <v>5.4398148148122882E-6</v>
      </c>
      <c r="J5" s="1">
        <v>2.1477662037037035E-2</v>
      </c>
      <c r="K5" s="1">
        <v>2.1514699074074075E-2</v>
      </c>
      <c r="L5" s="1">
        <v>2.1520717592592595E-2</v>
      </c>
      <c r="M5" s="1">
        <v>2.1526504629629628E-2</v>
      </c>
      <c r="N5" s="1">
        <v>2.152951388888889E-2</v>
      </c>
      <c r="O5" s="1">
        <v>2.1543518518518517E-2</v>
      </c>
      <c r="P5" s="1">
        <v>2.1548263888888888E-2</v>
      </c>
      <c r="Q5" s="1">
        <v>2.1579513888888888E-2</v>
      </c>
      <c r="R5" s="1">
        <v>2.1582523148148149E-2</v>
      </c>
      <c r="S5" s="1">
        <v>2.1583333333333333E-2</v>
      </c>
      <c r="T5" s="1">
        <v>2.1589120370370373E-2</v>
      </c>
      <c r="U5" s="1">
        <v>2.1619675925925924E-2</v>
      </c>
      <c r="V5" s="1">
        <v>2.1625000000000002E-2</v>
      </c>
      <c r="W5" s="1">
        <v>2.164976851851852E-2</v>
      </c>
      <c r="X5" s="1">
        <v>2.1654976851851849E-2</v>
      </c>
      <c r="Y5" s="1">
        <v>2.166238425925926E-2</v>
      </c>
      <c r="Z5" s="1"/>
      <c r="AA5" s="1"/>
      <c r="AB5" s="1"/>
      <c r="AC5" s="1"/>
      <c r="AD5" s="1">
        <v>2.1659374999999998E-2</v>
      </c>
      <c r="AE5" s="2" t="s">
        <v>49</v>
      </c>
      <c r="AF5" s="4" t="s">
        <v>50</v>
      </c>
      <c r="AG5" s="2" t="s">
        <v>51</v>
      </c>
      <c r="AH5" s="4" t="s">
        <v>52</v>
      </c>
      <c r="AI5" s="9" t="s">
        <v>51</v>
      </c>
      <c r="AJ5" s="2" t="s">
        <v>52</v>
      </c>
      <c r="AK5" s="2" t="s">
        <v>51</v>
      </c>
      <c r="AL5" s="2" t="s">
        <v>52</v>
      </c>
      <c r="AM5" s="2" t="s">
        <v>51</v>
      </c>
      <c r="AN5" s="2" t="s">
        <v>53</v>
      </c>
      <c r="AO5" s="2" t="s">
        <v>51</v>
      </c>
      <c r="AP5" s="2" t="s">
        <v>52</v>
      </c>
      <c r="AQ5" s="2" t="s">
        <v>51</v>
      </c>
      <c r="AR5" s="2" t="s">
        <v>52</v>
      </c>
      <c r="AS5" s="2" t="s">
        <v>51</v>
      </c>
      <c r="AT5" s="2" t="s">
        <v>52</v>
      </c>
      <c r="AU5" s="2" t="s">
        <v>51</v>
      </c>
      <c r="AV5" s="2" t="s">
        <v>53</v>
      </c>
    </row>
    <row r="6" spans="1:52" x14ac:dyDescent="0.25">
      <c r="C6" s="2">
        <v>2</v>
      </c>
      <c r="D6" s="1">
        <v>2.1674189814814813E-2</v>
      </c>
      <c r="E6" s="1">
        <v>2.1727777777777776E-2</v>
      </c>
      <c r="F6" s="1">
        <v>2.1729166666666664E-2</v>
      </c>
      <c r="G6" s="1">
        <v>2.1732638888888892E-2</v>
      </c>
      <c r="H6" s="1">
        <f t="shared" ref="H6:H29" si="0">G6-F6</f>
        <v>3.4722222222276222E-6</v>
      </c>
      <c r="I6" s="3">
        <f t="shared" ref="I6:I29" si="1">F6-D6</f>
        <v>5.4976851851851194E-5</v>
      </c>
      <c r="J6" s="1">
        <v>2.1729166666666664E-2</v>
      </c>
      <c r="K6" s="1">
        <v>2.173275462962963E-2</v>
      </c>
      <c r="L6" s="1">
        <v>2.1737152777777779E-2</v>
      </c>
      <c r="M6" s="1">
        <v>2.1744444444444445E-2</v>
      </c>
      <c r="N6" s="1">
        <v>2.1748958333333332E-2</v>
      </c>
      <c r="O6" s="1">
        <v>2.1778356481481478E-2</v>
      </c>
      <c r="P6" s="1">
        <v>2.1783449074074077E-2</v>
      </c>
      <c r="Q6" s="1">
        <v>2.1786805555555556E-2</v>
      </c>
      <c r="R6" s="1">
        <v>2.1794212962962963E-2</v>
      </c>
      <c r="S6" s="1">
        <v>2.1803356481481479E-2</v>
      </c>
      <c r="T6" s="1">
        <v>2.1811226851851852E-2</v>
      </c>
      <c r="U6" s="1">
        <v>2.1840856481481482E-2</v>
      </c>
      <c r="V6" s="1">
        <v>2.1848379629629627E-2</v>
      </c>
      <c r="W6" s="1">
        <v>2.1882407407407406E-2</v>
      </c>
      <c r="X6" s="1">
        <v>2.1888541666666667E-2</v>
      </c>
      <c r="Y6" s="1">
        <v>2.1895370370370371E-2</v>
      </c>
      <c r="Z6" s="1">
        <v>2.1903472222222223E-2</v>
      </c>
      <c r="AA6" s="1">
        <v>2.1922569444444442E-2</v>
      </c>
      <c r="AB6" s="1">
        <v>2.2141550925925926E-2</v>
      </c>
      <c r="AC6" s="1">
        <v>2.1944791666666668E-2</v>
      </c>
      <c r="AD6" s="1">
        <v>2.1933333333333332E-2</v>
      </c>
      <c r="AE6" s="10" t="s">
        <v>54</v>
      </c>
      <c r="AF6" s="4" t="s">
        <v>50</v>
      </c>
      <c r="AG6" s="2" t="s">
        <v>51</v>
      </c>
      <c r="AH6" s="4" t="s">
        <v>50</v>
      </c>
      <c r="AI6" s="2" t="s">
        <v>51</v>
      </c>
      <c r="AJ6" s="2" t="s">
        <v>53</v>
      </c>
      <c r="AK6" s="2" t="s">
        <v>51</v>
      </c>
      <c r="AL6" s="2" t="s">
        <v>53</v>
      </c>
      <c r="AM6" s="2" t="s">
        <v>51</v>
      </c>
      <c r="AN6" s="2" t="s">
        <v>53</v>
      </c>
      <c r="AO6" s="2" t="s">
        <v>51</v>
      </c>
      <c r="AP6" s="2" t="s">
        <v>50</v>
      </c>
      <c r="AQ6" s="2" t="s">
        <v>51</v>
      </c>
      <c r="AR6" s="2" t="s">
        <v>53</v>
      </c>
      <c r="AS6" s="2" t="s">
        <v>51</v>
      </c>
      <c r="AT6" s="2" t="s">
        <v>53</v>
      </c>
      <c r="AU6" s="2" t="s">
        <v>51</v>
      </c>
      <c r="AV6" s="2" t="s">
        <v>53</v>
      </c>
      <c r="AW6" s="2" t="s">
        <v>51</v>
      </c>
      <c r="AX6" s="2" t="s">
        <v>53</v>
      </c>
      <c r="AY6" s="2" t="s">
        <v>51</v>
      </c>
      <c r="AZ6" s="2" t="s">
        <v>53</v>
      </c>
    </row>
    <row r="7" spans="1:52" x14ac:dyDescent="0.25">
      <c r="C7" s="2">
        <v>3</v>
      </c>
      <c r="D7" s="1">
        <v>2.5169560185185184E-2</v>
      </c>
      <c r="E7" s="1">
        <v>2.5175462962962965E-2</v>
      </c>
      <c r="F7" s="1">
        <v>2.5176736111111112E-2</v>
      </c>
      <c r="G7" s="1">
        <v>2.5265509259259258E-2</v>
      </c>
      <c r="H7" s="1">
        <f t="shared" si="0"/>
        <v>8.8773148148146852E-5</v>
      </c>
      <c r="I7" s="3">
        <f t="shared" si="1"/>
        <v>7.1759259259278341E-6</v>
      </c>
      <c r="J7" s="1">
        <v>2.5176736111111112E-2</v>
      </c>
      <c r="K7" s="1">
        <v>2.5265509259259258E-2</v>
      </c>
      <c r="L7" s="1">
        <v>2.5273611111111108E-2</v>
      </c>
      <c r="M7" s="1">
        <v>2.5274305555555557E-2</v>
      </c>
      <c r="N7" s="1">
        <v>2.5278935185185186E-2</v>
      </c>
      <c r="O7" s="1">
        <v>2.5297453703703704E-2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2.5288425925925926E-2</v>
      </c>
      <c r="AE7" s="2" t="s">
        <v>49</v>
      </c>
      <c r="AF7" s="4" t="s">
        <v>50</v>
      </c>
      <c r="AG7" s="2" t="s">
        <v>51</v>
      </c>
      <c r="AH7" s="4" t="s">
        <v>52</v>
      </c>
      <c r="AI7" s="2" t="s">
        <v>51</v>
      </c>
      <c r="AJ7" s="2" t="s">
        <v>53</v>
      </c>
      <c r="AK7" s="2" t="s">
        <v>51</v>
      </c>
      <c r="AL7" s="2" t="s">
        <v>53</v>
      </c>
    </row>
    <row r="8" spans="1:52" x14ac:dyDescent="0.25">
      <c r="C8" s="2">
        <v>4</v>
      </c>
      <c r="D8" s="1">
        <v>2.1269907407407408E-2</v>
      </c>
      <c r="E8" s="1">
        <v>2.1277430555555556E-2</v>
      </c>
      <c r="F8" s="1">
        <v>2.1278124999999998E-2</v>
      </c>
      <c r="G8" s="1">
        <v>2.1317013888888889E-2</v>
      </c>
      <c r="H8" s="1">
        <f t="shared" si="0"/>
        <v>3.8888888888890388E-5</v>
      </c>
      <c r="I8" s="3">
        <f t="shared" si="1"/>
        <v>8.2175925925909166E-6</v>
      </c>
      <c r="J8" s="1">
        <v>2.1278124999999998E-2</v>
      </c>
      <c r="K8" s="1">
        <v>2.1317013888888889E-2</v>
      </c>
      <c r="L8" s="1">
        <v>2.1324305555555558E-2</v>
      </c>
      <c r="M8" s="1">
        <v>2.1333333333333333E-2</v>
      </c>
      <c r="N8" s="1">
        <v>2.1381365740740742E-2</v>
      </c>
      <c r="O8" s="1">
        <v>2.1384259259259259E-2</v>
      </c>
      <c r="P8" s="1">
        <v>2.1392129629629632E-2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2.1384259259259259E-2</v>
      </c>
      <c r="AE8" s="2" t="s">
        <v>49</v>
      </c>
      <c r="AF8" s="4" t="s">
        <v>50</v>
      </c>
      <c r="AG8" s="2" t="s">
        <v>51</v>
      </c>
      <c r="AH8" s="4" t="s">
        <v>52</v>
      </c>
      <c r="AI8" s="2" t="s">
        <v>53</v>
      </c>
      <c r="AJ8" s="2" t="s">
        <v>51</v>
      </c>
      <c r="AK8" s="2" t="s">
        <v>52</v>
      </c>
      <c r="AL8" s="2" t="s">
        <v>51</v>
      </c>
      <c r="AM8" s="2" t="s">
        <v>53</v>
      </c>
    </row>
    <row r="9" spans="1:52" x14ac:dyDescent="0.25">
      <c r="C9" s="2">
        <v>5</v>
      </c>
      <c r="D9" s="1">
        <v>2.4542708333333333E-2</v>
      </c>
      <c r="E9" s="1">
        <v>0</v>
      </c>
      <c r="F9" s="1">
        <v>0</v>
      </c>
      <c r="G9" s="1">
        <v>2.45787037037037E-2</v>
      </c>
      <c r="H9" s="1">
        <f>G9-D9</f>
        <v>3.5995370370366792E-5</v>
      </c>
      <c r="I9" s="3" t="s">
        <v>34</v>
      </c>
      <c r="J9" s="1">
        <v>0</v>
      </c>
      <c r="K9" s="1">
        <v>2.45787037037037E-2</v>
      </c>
      <c r="L9" s="1">
        <v>2.4589351851851852E-2</v>
      </c>
      <c r="M9" s="1">
        <v>2.459108796296296E-2</v>
      </c>
      <c r="N9" s="1">
        <v>2.4631597222222218E-2</v>
      </c>
      <c r="O9" s="1">
        <v>2.4635532407407405E-2</v>
      </c>
      <c r="P9" s="1">
        <v>2.463912037037037E-2</v>
      </c>
      <c r="Q9" s="1">
        <v>2.4642476851851849E-2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2.4656365740740743E-2</v>
      </c>
      <c r="AE9" s="2" t="s">
        <v>54</v>
      </c>
      <c r="AF9" s="4" t="s">
        <v>51</v>
      </c>
      <c r="AG9" s="4" t="s">
        <v>52</v>
      </c>
      <c r="AH9" s="2" t="s">
        <v>53</v>
      </c>
      <c r="AI9" s="2" t="s">
        <v>51</v>
      </c>
      <c r="AJ9" s="2" t="s">
        <v>53</v>
      </c>
      <c r="AK9" s="2" t="s">
        <v>51</v>
      </c>
      <c r="AL9" s="2" t="s">
        <v>52</v>
      </c>
      <c r="AM9" s="2" t="s">
        <v>53</v>
      </c>
    </row>
    <row r="10" spans="1:52" x14ac:dyDescent="0.25">
      <c r="C10" s="2">
        <v>6</v>
      </c>
      <c r="D10" s="4" t="s">
        <v>35</v>
      </c>
      <c r="E10" s="1">
        <v>1.9766550925925927E-2</v>
      </c>
      <c r="F10" s="1">
        <v>1.9773263888888889E-2</v>
      </c>
      <c r="G10" s="1">
        <v>1.9810763888888888E-2</v>
      </c>
      <c r="H10" s="1">
        <f t="shared" si="0"/>
        <v>3.7499999999999339E-5</v>
      </c>
      <c r="I10" s="3">
        <f t="shared" si="1"/>
        <v>9.8495370370370317E-5</v>
      </c>
      <c r="J10" s="1">
        <v>1.9773263888888889E-2</v>
      </c>
      <c r="K10" s="1">
        <v>1.9810763888888888E-2</v>
      </c>
      <c r="L10" s="1">
        <v>1.9817129629629629E-2</v>
      </c>
      <c r="M10" s="1">
        <v>1.9824189814814815E-2</v>
      </c>
      <c r="N10" s="1">
        <v>1.9833449074074073E-2</v>
      </c>
      <c r="O10" s="1">
        <v>1.9845254629629629E-2</v>
      </c>
      <c r="P10" s="1">
        <v>1.9850694444444445E-2</v>
      </c>
      <c r="Q10" s="1">
        <v>1.9854513888888887E-2</v>
      </c>
      <c r="R10" s="1">
        <v>1.9868865740740739E-2</v>
      </c>
      <c r="S10" s="1">
        <v>1.9885069444444445E-2</v>
      </c>
      <c r="T10" s="1">
        <v>1.9890509259259257E-2</v>
      </c>
      <c r="U10" s="1">
        <v>1.9898495370370372E-2</v>
      </c>
      <c r="V10" s="1"/>
      <c r="W10" s="1"/>
      <c r="X10" s="1"/>
      <c r="Y10" s="1"/>
      <c r="Z10" s="1"/>
      <c r="AA10" s="1"/>
      <c r="AB10" s="1"/>
      <c r="AC10" s="1"/>
      <c r="AD10" s="1">
        <v>1.9894328703703706E-2</v>
      </c>
      <c r="AE10" s="2" t="s">
        <v>55</v>
      </c>
      <c r="AF10" s="4" t="s">
        <v>50</v>
      </c>
      <c r="AG10" s="2" t="s">
        <v>51</v>
      </c>
      <c r="AH10" s="2" t="s">
        <v>53</v>
      </c>
      <c r="AI10" s="2" t="s">
        <v>51</v>
      </c>
      <c r="AJ10" s="2" t="s">
        <v>53</v>
      </c>
      <c r="AK10" s="2" t="s">
        <v>51</v>
      </c>
      <c r="AL10" s="2" t="s">
        <v>53</v>
      </c>
      <c r="AM10" s="2" t="s">
        <v>51</v>
      </c>
      <c r="AN10" s="2" t="s">
        <v>52</v>
      </c>
      <c r="AO10" s="2" t="s">
        <v>51</v>
      </c>
      <c r="AP10" s="2" t="s">
        <v>52</v>
      </c>
      <c r="AQ10" s="2" t="s">
        <v>51</v>
      </c>
      <c r="AR10" s="2" t="s">
        <v>53</v>
      </c>
    </row>
    <row r="11" spans="1:52" x14ac:dyDescent="0.25">
      <c r="C11" s="2">
        <v>7</v>
      </c>
      <c r="D11" s="1">
        <v>1.9285185185185186E-2</v>
      </c>
      <c r="E11" s="1">
        <v>1.928912037037037E-2</v>
      </c>
      <c r="F11" s="1">
        <v>1.9289467592592594E-2</v>
      </c>
      <c r="G11" s="1">
        <v>1.9383333333333332E-2</v>
      </c>
      <c r="H11" s="1">
        <f t="shared" si="0"/>
        <v>9.3865740740738113E-5</v>
      </c>
      <c r="I11" s="3">
        <f t="shared" si="1"/>
        <v>4.2824074074077068E-6</v>
      </c>
      <c r="J11" s="1">
        <v>1.9289467592592594E-2</v>
      </c>
      <c r="K11" s="1">
        <v>1.9383101851851849E-2</v>
      </c>
      <c r="L11" s="1">
        <v>1.9393518518518518E-2</v>
      </c>
      <c r="M11" s="1">
        <v>1.941226851851852E-2</v>
      </c>
      <c r="N11" s="1">
        <v>1.9419097222222223E-2</v>
      </c>
      <c r="O11" s="1">
        <v>1.9430902777777776E-2</v>
      </c>
      <c r="P11" s="1">
        <v>1.9480208333333335E-2</v>
      </c>
      <c r="Q11" s="1">
        <v>1.9485416666666668E-2</v>
      </c>
      <c r="R11" s="1">
        <v>1.9543055555555553E-2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1.948923611111111E-2</v>
      </c>
      <c r="AE11" s="2" t="s">
        <v>49</v>
      </c>
      <c r="AF11" s="4" t="s">
        <v>50</v>
      </c>
      <c r="AG11" s="2" t="s">
        <v>51</v>
      </c>
      <c r="AH11" s="4" t="s">
        <v>52</v>
      </c>
      <c r="AI11" s="2" t="s">
        <v>51</v>
      </c>
      <c r="AJ11" s="2" t="s">
        <v>50</v>
      </c>
      <c r="AK11" s="2" t="s">
        <v>53</v>
      </c>
      <c r="AL11" s="2" t="s">
        <v>51</v>
      </c>
      <c r="AM11" s="2" t="s">
        <v>52</v>
      </c>
      <c r="AN11" s="2" t="s">
        <v>51</v>
      </c>
      <c r="AO11" s="2" t="s">
        <v>53</v>
      </c>
    </row>
    <row r="12" spans="1:52" x14ac:dyDescent="0.25">
      <c r="A12" s="2" t="s">
        <v>62</v>
      </c>
      <c r="C12" s="2">
        <v>8</v>
      </c>
      <c r="D12" s="1">
        <v>2.2276736111111112E-2</v>
      </c>
      <c r="E12" s="1">
        <v>2.237824074074074E-2</v>
      </c>
      <c r="F12" s="1">
        <v>2.2378819444444444E-2</v>
      </c>
      <c r="G12" s="1">
        <v>2.2388657407407406E-2</v>
      </c>
      <c r="H12" s="1">
        <f t="shared" si="0"/>
        <v>9.837962962961494E-6</v>
      </c>
      <c r="I12" s="3">
        <f t="shared" si="1"/>
        <v>1.020833333333325E-4</v>
      </c>
      <c r="J12" s="1">
        <v>2.237719907407407E-2</v>
      </c>
      <c r="K12" s="1">
        <v>2.2378819444444444E-2</v>
      </c>
      <c r="L12" s="1">
        <v>2.2388657407407406E-2</v>
      </c>
      <c r="M12" s="1">
        <v>2.2394791666666667E-2</v>
      </c>
      <c r="N12" s="1">
        <v>2.1727430555555555E-2</v>
      </c>
      <c r="O12" s="1">
        <v>2.2434837962962962E-2</v>
      </c>
      <c r="P12" s="1">
        <v>2.1752083333333335E-2</v>
      </c>
      <c r="Q12" s="1">
        <v>2.2455092592592592E-2</v>
      </c>
      <c r="R12" s="1">
        <v>2.2461689814814816E-2</v>
      </c>
      <c r="S12" s="1">
        <v>2.2468518518518516E-2</v>
      </c>
      <c r="T12" s="1">
        <v>2.2482291666666664E-2</v>
      </c>
      <c r="U12" s="1">
        <v>2.2497685185185187E-2</v>
      </c>
      <c r="V12" s="1">
        <v>2.2534374999999999E-2</v>
      </c>
      <c r="W12" s="1"/>
      <c r="X12" s="1"/>
      <c r="Y12" s="1"/>
      <c r="Z12" s="1"/>
      <c r="AA12" s="1"/>
      <c r="AB12" s="1"/>
      <c r="AC12" s="1"/>
      <c r="AD12" s="1">
        <v>2.2528587962962962E-2</v>
      </c>
      <c r="AE12" s="2" t="s">
        <v>56</v>
      </c>
      <c r="AF12" s="4" t="s">
        <v>50</v>
      </c>
      <c r="AG12" s="2" t="s">
        <v>52</v>
      </c>
      <c r="AH12" s="2" t="s">
        <v>51</v>
      </c>
      <c r="AI12" s="2" t="s">
        <v>53</v>
      </c>
      <c r="AJ12" s="2" t="s">
        <v>51</v>
      </c>
      <c r="AK12" s="2" t="s">
        <v>53</v>
      </c>
      <c r="AL12" s="2" t="s">
        <v>51</v>
      </c>
      <c r="AM12" s="2" t="s">
        <v>53</v>
      </c>
      <c r="AN12" s="2" t="s">
        <v>51</v>
      </c>
      <c r="AO12" s="2" t="s">
        <v>53</v>
      </c>
      <c r="AP12" s="2" t="s">
        <v>51</v>
      </c>
      <c r="AQ12" s="2" t="s">
        <v>53</v>
      </c>
      <c r="AR12" s="2" t="s">
        <v>51</v>
      </c>
      <c r="AS12" s="2" t="s">
        <v>53</v>
      </c>
    </row>
    <row r="13" spans="1:52" x14ac:dyDescent="0.25">
      <c r="C13" s="2">
        <v>9</v>
      </c>
      <c r="D13" s="1">
        <v>2.3321875000000002E-2</v>
      </c>
      <c r="E13" s="1">
        <v>2.3416435185185186E-2</v>
      </c>
      <c r="F13" s="1">
        <v>2.341782407407407E-2</v>
      </c>
      <c r="G13" s="1">
        <v>2.346875E-2</v>
      </c>
      <c r="H13" s="1">
        <f t="shared" si="0"/>
        <v>5.0925925925929955E-5</v>
      </c>
      <c r="I13" s="3">
        <f t="shared" si="1"/>
        <v>9.5949074074067747E-5</v>
      </c>
      <c r="J13" s="1">
        <v>2.341782407407407E-2</v>
      </c>
      <c r="K13" s="1">
        <v>2.3469212962962963E-2</v>
      </c>
      <c r="L13" s="1">
        <v>2.347002314814815E-2</v>
      </c>
      <c r="M13" s="1">
        <v>2.3479976851851853E-2</v>
      </c>
      <c r="N13" s="1">
        <v>2.3485532407407406E-2</v>
      </c>
      <c r="O13" s="1">
        <v>2.3490856481481481E-2</v>
      </c>
      <c r="P13" s="1">
        <v>2.3491898148148147E-2</v>
      </c>
      <c r="Q13" s="1">
        <v>2.351759259259259E-2</v>
      </c>
      <c r="R13" s="1">
        <v>2.3521296296296294E-2</v>
      </c>
      <c r="S13" s="1">
        <v>2.3521874999999998E-2</v>
      </c>
      <c r="T13" s="1">
        <v>2.3524305555555555E-2</v>
      </c>
      <c r="U13" s="1">
        <v>2.3527199074074075E-2</v>
      </c>
      <c r="V13" s="1">
        <v>2.3528935185185187E-2</v>
      </c>
      <c r="W13" s="1">
        <v>2.3531018518518521E-2</v>
      </c>
      <c r="X13" s="1">
        <v>2.3532407407407408E-2</v>
      </c>
      <c r="Y13" s="1">
        <v>2.3543518518518519E-2</v>
      </c>
      <c r="Z13" s="1"/>
      <c r="AA13" s="1"/>
      <c r="AB13" s="1"/>
      <c r="AC13" s="1"/>
      <c r="AD13" s="1">
        <v>2.3531365740740742E-2</v>
      </c>
      <c r="AE13" s="2" t="s">
        <v>49</v>
      </c>
      <c r="AF13" s="4" t="s">
        <v>50</v>
      </c>
      <c r="AG13" s="2" t="s">
        <v>51</v>
      </c>
      <c r="AH13" s="4" t="s">
        <v>53</v>
      </c>
      <c r="AI13" s="2" t="s">
        <v>51</v>
      </c>
      <c r="AJ13" s="2" t="s">
        <v>53</v>
      </c>
      <c r="AK13" s="2" t="s">
        <v>51</v>
      </c>
      <c r="AL13" s="2" t="s">
        <v>53</v>
      </c>
      <c r="AM13" s="2" t="s">
        <v>51</v>
      </c>
      <c r="AN13" s="2" t="s">
        <v>53</v>
      </c>
      <c r="AO13" s="2" t="s">
        <v>51</v>
      </c>
      <c r="AP13" s="2" t="s">
        <v>52</v>
      </c>
      <c r="AQ13" s="2" t="s">
        <v>51</v>
      </c>
      <c r="AR13" s="2" t="s">
        <v>52</v>
      </c>
      <c r="AS13" s="2" t="s">
        <v>51</v>
      </c>
      <c r="AT13" s="2" t="s">
        <v>52</v>
      </c>
      <c r="AU13" s="2" t="s">
        <v>51</v>
      </c>
      <c r="AV13" s="2" t="s">
        <v>53</v>
      </c>
    </row>
    <row r="14" spans="1:52" x14ac:dyDescent="0.25">
      <c r="A14" s="2" t="s">
        <v>63</v>
      </c>
      <c r="C14" s="2">
        <v>10</v>
      </c>
      <c r="D14" s="1">
        <v>1.9699189814814815E-2</v>
      </c>
      <c r="E14" s="1">
        <v>1.9703703703703706E-2</v>
      </c>
      <c r="F14" s="1">
        <v>1.9706018518518519E-2</v>
      </c>
      <c r="G14" s="1">
        <v>1.9735300925925927E-2</v>
      </c>
      <c r="H14" s="1">
        <f t="shared" si="0"/>
        <v>2.9282407407408423E-5</v>
      </c>
      <c r="I14" s="3">
        <f t="shared" si="1"/>
        <v>6.8287037037033371E-6</v>
      </c>
      <c r="J14" s="1">
        <v>1.9706018518518519E-2</v>
      </c>
      <c r="K14" s="1">
        <v>1.9735300925925927E-2</v>
      </c>
      <c r="L14" s="1">
        <v>1.9746296296296293E-2</v>
      </c>
      <c r="M14" s="1">
        <v>1.977465277777778E-2</v>
      </c>
      <c r="N14" s="1">
        <v>1.9778935185185184E-2</v>
      </c>
      <c r="O14" s="1">
        <v>1.9814583333333333E-2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1.9806944444444443E-2</v>
      </c>
      <c r="AE14" s="2" t="s">
        <v>49</v>
      </c>
      <c r="AF14" s="4" t="s">
        <v>50</v>
      </c>
      <c r="AG14" s="2" t="s">
        <v>51</v>
      </c>
      <c r="AH14" s="4" t="s">
        <v>50</v>
      </c>
      <c r="AI14" s="2" t="s">
        <v>51</v>
      </c>
      <c r="AJ14" s="2" t="s">
        <v>52</v>
      </c>
      <c r="AK14" s="2" t="s">
        <v>51</v>
      </c>
      <c r="AL14" s="2" t="s">
        <v>53</v>
      </c>
    </row>
    <row r="15" spans="1:52" x14ac:dyDescent="0.25">
      <c r="C15" s="2">
        <v>11</v>
      </c>
      <c r="D15" s="1">
        <v>1.9788310185185187E-2</v>
      </c>
      <c r="E15" s="1">
        <v>1.982326388888889E-2</v>
      </c>
      <c r="F15" s="1">
        <v>1.982453703703704E-2</v>
      </c>
      <c r="G15" s="1">
        <v>1.9851273148148149E-2</v>
      </c>
      <c r="H15" s="1">
        <f t="shared" si="0"/>
        <v>2.6736111111109323E-5</v>
      </c>
      <c r="I15" s="3">
        <f t="shared" si="1"/>
        <v>3.6226851851853259E-5</v>
      </c>
      <c r="J15" s="1">
        <v>1.982453703703704E-2</v>
      </c>
      <c r="K15" s="1">
        <v>1.9851273148148149E-2</v>
      </c>
      <c r="L15" s="1">
        <v>1.985659722222222E-2</v>
      </c>
      <c r="M15" s="1">
        <v>1.9858680555555553E-2</v>
      </c>
      <c r="N15" s="1">
        <v>1.9862268518518519E-2</v>
      </c>
      <c r="O15" s="1">
        <v>1.9862847222222223E-2</v>
      </c>
      <c r="P15" s="1">
        <v>1.9869907407407409E-2</v>
      </c>
      <c r="Q15" s="1">
        <v>1.9882175925925925E-2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1.9875231481481483E-2</v>
      </c>
      <c r="AE15" s="2" t="s">
        <v>49</v>
      </c>
      <c r="AF15" s="4" t="s">
        <v>50</v>
      </c>
      <c r="AG15" s="2" t="s">
        <v>51</v>
      </c>
      <c r="AH15" s="4" t="s">
        <v>52</v>
      </c>
      <c r="AI15" s="2" t="s">
        <v>51</v>
      </c>
      <c r="AJ15" s="2" t="s">
        <v>53</v>
      </c>
      <c r="AK15" s="2" t="s">
        <v>51</v>
      </c>
      <c r="AL15" s="2" t="s">
        <v>52</v>
      </c>
      <c r="AM15" s="2" t="s">
        <v>51</v>
      </c>
      <c r="AN15" s="2" t="s">
        <v>53</v>
      </c>
    </row>
    <row r="16" spans="1:52" x14ac:dyDescent="0.25">
      <c r="C16" s="2">
        <v>12</v>
      </c>
      <c r="D16" s="1">
        <v>1.4351851851851852E-2</v>
      </c>
      <c r="E16" s="1">
        <v>1.4351851851851852E-2</v>
      </c>
      <c r="F16" s="1">
        <v>1.435763888888889E-2</v>
      </c>
      <c r="G16" s="1">
        <v>1.438900462962963E-2</v>
      </c>
      <c r="H16" s="1">
        <f t="shared" si="0"/>
        <v>3.1365740740739792E-5</v>
      </c>
      <c r="I16" s="3">
        <f t="shared" si="1"/>
        <v>5.7870370370385199E-6</v>
      </c>
      <c r="J16" s="1">
        <v>2.1296875000000003E-2</v>
      </c>
      <c r="K16" s="1">
        <v>1.438900462962963E-2</v>
      </c>
      <c r="L16" s="1">
        <v>1.4405324074074072E-2</v>
      </c>
      <c r="M16" s="1">
        <v>1.4420023148148149E-2</v>
      </c>
      <c r="N16" s="1">
        <v>1.4437384259259259E-2</v>
      </c>
      <c r="O16" s="1">
        <v>1.4455439814814815E-2</v>
      </c>
      <c r="P16" s="1">
        <v>1.4460416666666668E-2</v>
      </c>
      <c r="Q16" s="1">
        <v>1.4503472222222223E-2</v>
      </c>
      <c r="R16" s="1">
        <v>1.4527083333333335E-2</v>
      </c>
      <c r="S16" s="1">
        <v>1.4541319444444444E-2</v>
      </c>
      <c r="T16" s="1">
        <v>1.4553703703703706E-2</v>
      </c>
      <c r="U16" s="1">
        <v>1.4567476851851851E-2</v>
      </c>
      <c r="V16" s="1">
        <v>1.4571759259259258E-2</v>
      </c>
      <c r="W16" s="1">
        <v>1.459537037037037E-2</v>
      </c>
      <c r="X16" s="1">
        <v>1.4599768518518519E-2</v>
      </c>
      <c r="Y16" s="1"/>
      <c r="Z16" s="1"/>
      <c r="AA16" s="1"/>
      <c r="AB16" s="1"/>
      <c r="AC16" s="1"/>
      <c r="AD16" s="1">
        <v>1.4575115740740741E-2</v>
      </c>
      <c r="AE16" s="2" t="s">
        <v>49</v>
      </c>
      <c r="AF16" s="4" t="s">
        <v>50</v>
      </c>
      <c r="AG16" s="2" t="s">
        <v>51</v>
      </c>
      <c r="AH16" s="4" t="s">
        <v>50</v>
      </c>
      <c r="AI16" s="2" t="s">
        <v>51</v>
      </c>
      <c r="AJ16" s="2" t="s">
        <v>50</v>
      </c>
      <c r="AK16" s="2" t="s">
        <v>51</v>
      </c>
      <c r="AL16" s="2" t="s">
        <v>52</v>
      </c>
      <c r="AM16" s="2" t="s">
        <v>51</v>
      </c>
      <c r="AN16" s="2" t="s">
        <v>50</v>
      </c>
      <c r="AO16" s="2" t="s">
        <v>51</v>
      </c>
      <c r="AP16" s="2" t="s">
        <v>50</v>
      </c>
      <c r="AQ16" s="2" t="s">
        <v>51</v>
      </c>
      <c r="AR16" s="2" t="s">
        <v>52</v>
      </c>
      <c r="AS16" s="2" t="s">
        <v>51</v>
      </c>
      <c r="AT16" s="2" t="s">
        <v>50</v>
      </c>
      <c r="AU16" s="2" t="s">
        <v>53</v>
      </c>
    </row>
    <row r="17" spans="1:52" x14ac:dyDescent="0.25">
      <c r="A17" s="2" t="s">
        <v>64</v>
      </c>
      <c r="C17" s="2">
        <v>13</v>
      </c>
      <c r="D17" s="5" t="s">
        <v>36</v>
      </c>
      <c r="E17" s="1">
        <v>2.0888888888888887E-2</v>
      </c>
      <c r="F17" s="1">
        <v>2.0889351851851853E-2</v>
      </c>
      <c r="G17" s="1">
        <v>2.0927893518518519E-2</v>
      </c>
      <c r="H17" s="1">
        <f t="shared" si="0"/>
        <v>3.8541666666665891E-5</v>
      </c>
      <c r="I17" s="3"/>
      <c r="J17" s="1">
        <v>2.0883101851851851E-2</v>
      </c>
      <c r="K17" s="1">
        <v>2.0889351851851853E-2</v>
      </c>
      <c r="L17" s="1">
        <v>2.0927893518518519E-2</v>
      </c>
      <c r="M17" s="1">
        <v>2.0945833333333334E-2</v>
      </c>
      <c r="N17" s="1">
        <v>2.0946527777777779E-2</v>
      </c>
      <c r="O17" s="1">
        <v>2.0950925925925928E-2</v>
      </c>
      <c r="P17" s="1">
        <v>2.0987500000000003E-2</v>
      </c>
      <c r="Q17" s="1">
        <v>2.099363425925926E-2</v>
      </c>
      <c r="R17" s="1">
        <v>2.1034953703703702E-2</v>
      </c>
      <c r="S17" s="1">
        <v>2.1043402777777775E-2</v>
      </c>
      <c r="T17" s="1">
        <v>2.1056597222222223E-2</v>
      </c>
      <c r="U17" s="1">
        <v>2.1067939814814817E-2</v>
      </c>
      <c r="V17" s="1">
        <v>2.1092592592592593E-2</v>
      </c>
      <c r="W17" s="1"/>
      <c r="X17" s="1"/>
      <c r="Y17" s="1"/>
      <c r="Z17" s="1"/>
      <c r="AA17" s="1"/>
      <c r="AB17" s="1"/>
      <c r="AC17" s="1"/>
      <c r="AD17" s="1">
        <v>2.1074305555555558E-2</v>
      </c>
      <c r="AE17" s="2" t="s">
        <v>49</v>
      </c>
      <c r="AF17" s="2" t="s">
        <v>50</v>
      </c>
      <c r="AG17" s="2" t="s">
        <v>53</v>
      </c>
      <c r="AH17" s="2" t="s">
        <v>51</v>
      </c>
      <c r="AI17" s="2" t="s">
        <v>52</v>
      </c>
      <c r="AJ17" s="2" t="s">
        <v>51</v>
      </c>
      <c r="AK17" s="2" t="s">
        <v>53</v>
      </c>
      <c r="AL17" s="2" t="s">
        <v>51</v>
      </c>
      <c r="AM17" s="2" t="s">
        <v>52</v>
      </c>
      <c r="AN17" s="2" t="s">
        <v>51</v>
      </c>
      <c r="AO17" s="2" t="s">
        <v>53</v>
      </c>
      <c r="AP17" s="2" t="s">
        <v>51</v>
      </c>
      <c r="AQ17" s="2" t="s">
        <v>52</v>
      </c>
      <c r="AR17" s="2" t="s">
        <v>51</v>
      </c>
      <c r="AS17" s="2" t="s">
        <v>53</v>
      </c>
    </row>
    <row r="18" spans="1:52" x14ac:dyDescent="0.25">
      <c r="C18" s="2">
        <v>14</v>
      </c>
      <c r="D18" s="1" t="s">
        <v>37</v>
      </c>
      <c r="E18" s="1" t="s">
        <v>37</v>
      </c>
      <c r="F18" s="1" t="s">
        <v>37</v>
      </c>
      <c r="G18" s="1" t="s">
        <v>37</v>
      </c>
      <c r="H18" s="1" t="s">
        <v>37</v>
      </c>
      <c r="I18" s="3" t="s">
        <v>37</v>
      </c>
      <c r="J18" s="1" t="s">
        <v>37</v>
      </c>
      <c r="K18" s="1" t="s">
        <v>37</v>
      </c>
      <c r="L18" s="1" t="s">
        <v>37</v>
      </c>
      <c r="M18" s="1" t="s">
        <v>37</v>
      </c>
      <c r="N18" s="1" t="s">
        <v>37</v>
      </c>
      <c r="O18" s="1" t="s">
        <v>37</v>
      </c>
      <c r="P18" s="1" t="s">
        <v>37</v>
      </c>
      <c r="Q18" s="1" t="s">
        <v>37</v>
      </c>
      <c r="R18" s="1" t="s">
        <v>37</v>
      </c>
      <c r="S18" s="1" t="s">
        <v>37</v>
      </c>
      <c r="T18" s="1" t="s">
        <v>37</v>
      </c>
      <c r="U18" s="1" t="s">
        <v>37</v>
      </c>
      <c r="V18" s="1" t="s">
        <v>37</v>
      </c>
      <c r="W18" s="1" t="s">
        <v>37</v>
      </c>
      <c r="X18" s="1" t="s">
        <v>37</v>
      </c>
      <c r="Y18" s="1" t="s">
        <v>37</v>
      </c>
      <c r="Z18" s="1" t="s">
        <v>37</v>
      </c>
      <c r="AA18" s="1" t="s">
        <v>37</v>
      </c>
      <c r="AB18" s="1" t="s">
        <v>37</v>
      </c>
      <c r="AC18" s="1" t="s">
        <v>37</v>
      </c>
      <c r="AD18" s="1" t="s">
        <v>37</v>
      </c>
      <c r="AE18" s="2" t="s">
        <v>37</v>
      </c>
      <c r="AF18" s="2" t="s">
        <v>37</v>
      </c>
      <c r="AG18" s="2" t="s">
        <v>37</v>
      </c>
      <c r="AH18" s="2" t="s">
        <v>37</v>
      </c>
      <c r="AI18" s="2" t="s">
        <v>37</v>
      </c>
      <c r="AJ18" s="2" t="s">
        <v>37</v>
      </c>
      <c r="AK18" s="2" t="s">
        <v>37</v>
      </c>
      <c r="AL18" s="2" t="s">
        <v>37</v>
      </c>
      <c r="AM18" s="2" t="s">
        <v>37</v>
      </c>
      <c r="AN18" s="2" t="s">
        <v>37</v>
      </c>
      <c r="AO18" s="2" t="s">
        <v>37</v>
      </c>
      <c r="AP18" s="2" t="s">
        <v>37</v>
      </c>
      <c r="AQ18" s="2" t="s">
        <v>37</v>
      </c>
      <c r="AR18" s="2" t="s">
        <v>37</v>
      </c>
      <c r="AS18" s="2" t="s">
        <v>37</v>
      </c>
      <c r="AT18" s="2" t="s">
        <v>37</v>
      </c>
      <c r="AU18" s="2" t="s">
        <v>37</v>
      </c>
      <c r="AV18" s="2" t="s">
        <v>37</v>
      </c>
      <c r="AW18" s="2" t="s">
        <v>37</v>
      </c>
      <c r="AX18" s="2" t="s">
        <v>37</v>
      </c>
      <c r="AY18" s="2" t="s">
        <v>37</v>
      </c>
      <c r="AZ18" s="2" t="s">
        <v>37</v>
      </c>
    </row>
    <row r="19" spans="1:52" x14ac:dyDescent="0.25">
      <c r="C19" s="2">
        <v>15</v>
      </c>
      <c r="D19" s="1" t="s">
        <v>37</v>
      </c>
      <c r="E19" s="1" t="s">
        <v>37</v>
      </c>
      <c r="F19" s="1" t="s">
        <v>37</v>
      </c>
      <c r="G19" s="1" t="s">
        <v>37</v>
      </c>
      <c r="H19" s="1" t="s">
        <v>37</v>
      </c>
      <c r="I19" s="3" t="s">
        <v>37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37</v>
      </c>
      <c r="O19" s="1" t="s">
        <v>37</v>
      </c>
      <c r="P19" s="1" t="s">
        <v>37</v>
      </c>
      <c r="Q19" s="1" t="s">
        <v>37</v>
      </c>
      <c r="R19" s="1" t="s">
        <v>37</v>
      </c>
      <c r="S19" s="1" t="s">
        <v>37</v>
      </c>
      <c r="T19" s="1" t="s">
        <v>37</v>
      </c>
      <c r="U19" s="1" t="s">
        <v>37</v>
      </c>
      <c r="V19" s="1" t="s">
        <v>37</v>
      </c>
      <c r="W19" s="1" t="s">
        <v>37</v>
      </c>
      <c r="X19" s="1" t="s">
        <v>37</v>
      </c>
      <c r="Y19" s="1" t="s">
        <v>37</v>
      </c>
      <c r="Z19" s="1" t="s">
        <v>37</v>
      </c>
      <c r="AA19" s="1" t="s">
        <v>37</v>
      </c>
      <c r="AB19" s="1" t="s">
        <v>37</v>
      </c>
      <c r="AC19" s="1" t="s">
        <v>37</v>
      </c>
      <c r="AD19" s="1" t="s">
        <v>37</v>
      </c>
      <c r="AE19" s="2" t="s">
        <v>37</v>
      </c>
      <c r="AF19" s="2" t="s">
        <v>37</v>
      </c>
      <c r="AG19" s="2" t="s">
        <v>37</v>
      </c>
      <c r="AH19" s="2" t="s">
        <v>37</v>
      </c>
      <c r="AI19" s="2" t="s">
        <v>37</v>
      </c>
      <c r="AJ19" s="2" t="s">
        <v>37</v>
      </c>
      <c r="AK19" s="2" t="s">
        <v>37</v>
      </c>
      <c r="AL19" s="2" t="s">
        <v>37</v>
      </c>
      <c r="AM19" s="2" t="s">
        <v>37</v>
      </c>
      <c r="AN19" s="2" t="s">
        <v>37</v>
      </c>
      <c r="AO19" s="2" t="s">
        <v>37</v>
      </c>
      <c r="AP19" s="2" t="s">
        <v>37</v>
      </c>
      <c r="AQ19" s="2" t="s">
        <v>37</v>
      </c>
      <c r="AR19" s="2" t="s">
        <v>37</v>
      </c>
      <c r="AS19" s="2" t="s">
        <v>37</v>
      </c>
      <c r="AT19" s="2" t="s">
        <v>37</v>
      </c>
      <c r="AU19" s="2" t="s">
        <v>37</v>
      </c>
      <c r="AV19" s="2" t="s">
        <v>37</v>
      </c>
      <c r="AW19" s="2" t="s">
        <v>37</v>
      </c>
      <c r="AX19" s="2" t="s">
        <v>37</v>
      </c>
      <c r="AY19" s="2" t="s">
        <v>37</v>
      </c>
      <c r="AZ19" s="2" t="s">
        <v>37</v>
      </c>
    </row>
    <row r="20" spans="1:52" x14ac:dyDescent="0.25">
      <c r="C20" s="2">
        <v>16</v>
      </c>
      <c r="D20" s="1" t="s">
        <v>37</v>
      </c>
      <c r="E20" s="1" t="s">
        <v>37</v>
      </c>
      <c r="F20" s="1" t="s">
        <v>37</v>
      </c>
      <c r="G20" s="1" t="s">
        <v>37</v>
      </c>
      <c r="H20" s="1" t="s">
        <v>37</v>
      </c>
      <c r="I20" s="3" t="s">
        <v>37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37</v>
      </c>
      <c r="O20" s="1" t="s">
        <v>37</v>
      </c>
      <c r="P20" s="1" t="s">
        <v>37</v>
      </c>
      <c r="Q20" s="1" t="s">
        <v>37</v>
      </c>
      <c r="R20" s="1" t="s">
        <v>37</v>
      </c>
      <c r="S20" s="1" t="s">
        <v>37</v>
      </c>
      <c r="T20" s="1" t="s">
        <v>37</v>
      </c>
      <c r="U20" s="1" t="s">
        <v>37</v>
      </c>
      <c r="V20" s="1" t="s">
        <v>37</v>
      </c>
      <c r="W20" s="1" t="s">
        <v>37</v>
      </c>
      <c r="X20" s="1" t="s">
        <v>37</v>
      </c>
      <c r="Y20" s="1" t="s">
        <v>37</v>
      </c>
      <c r="Z20" s="1" t="s">
        <v>37</v>
      </c>
      <c r="AA20" s="1" t="s">
        <v>37</v>
      </c>
      <c r="AB20" s="1" t="s">
        <v>37</v>
      </c>
      <c r="AC20" s="1" t="s">
        <v>37</v>
      </c>
      <c r="AD20" s="1" t="s">
        <v>37</v>
      </c>
      <c r="AE20" s="2" t="s">
        <v>37</v>
      </c>
      <c r="AF20" s="2" t="s">
        <v>37</v>
      </c>
      <c r="AG20" s="2" t="s">
        <v>37</v>
      </c>
      <c r="AH20" s="2" t="s">
        <v>37</v>
      </c>
      <c r="AI20" s="2" t="s">
        <v>37</v>
      </c>
      <c r="AJ20" s="2" t="s">
        <v>37</v>
      </c>
      <c r="AK20" s="2" t="s">
        <v>37</v>
      </c>
      <c r="AL20" s="2" t="s">
        <v>37</v>
      </c>
      <c r="AM20" s="2" t="s">
        <v>37</v>
      </c>
      <c r="AN20" s="2" t="s">
        <v>37</v>
      </c>
      <c r="AO20" s="2" t="s">
        <v>37</v>
      </c>
      <c r="AP20" s="2" t="s">
        <v>37</v>
      </c>
      <c r="AQ20" s="2" t="s">
        <v>37</v>
      </c>
      <c r="AR20" s="2" t="s">
        <v>37</v>
      </c>
      <c r="AS20" s="2" t="s">
        <v>37</v>
      </c>
      <c r="AT20" s="2" t="s">
        <v>37</v>
      </c>
      <c r="AU20" s="2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</row>
    <row r="21" spans="1:52" x14ac:dyDescent="0.25">
      <c r="C21" s="2">
        <v>17</v>
      </c>
      <c r="D21" s="1">
        <v>1.9285648148148149E-2</v>
      </c>
      <c r="E21" s="1">
        <v>1.9312615740740741E-2</v>
      </c>
      <c r="F21" s="1">
        <v>1.9313888888888891E-2</v>
      </c>
      <c r="G21" s="1">
        <v>1.9339583333333334E-2</v>
      </c>
      <c r="H21" s="1">
        <f t="shared" si="0"/>
        <v>2.5694444444442771E-5</v>
      </c>
      <c r="I21" s="3">
        <f t="shared" si="1"/>
        <v>2.8240740740741871E-5</v>
      </c>
      <c r="J21" s="1">
        <v>1.9313888888888891E-2</v>
      </c>
      <c r="K21" s="1">
        <v>1.9340740740740738E-2</v>
      </c>
      <c r="L21" s="1">
        <v>1.9349189814814816E-2</v>
      </c>
      <c r="M21" s="1">
        <v>1.9380439814814816E-2</v>
      </c>
      <c r="N21" s="1">
        <v>1.9384374999999999E-2</v>
      </c>
      <c r="O21" s="1">
        <v>1.9397453703703705E-2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1.9389120370370369E-2</v>
      </c>
      <c r="AE21" s="2" t="s">
        <v>49</v>
      </c>
      <c r="AF21" s="2" t="s">
        <v>50</v>
      </c>
      <c r="AG21" s="2" t="s">
        <v>51</v>
      </c>
      <c r="AH21" s="2" t="s">
        <v>52</v>
      </c>
      <c r="AI21" s="2" t="s">
        <v>51</v>
      </c>
      <c r="AJ21" s="2" t="s">
        <v>52</v>
      </c>
      <c r="AK21" s="2" t="s">
        <v>51</v>
      </c>
      <c r="AL21" s="2" t="s">
        <v>53</v>
      </c>
    </row>
    <row r="22" spans="1:52" x14ac:dyDescent="0.25">
      <c r="C22" s="2">
        <v>18</v>
      </c>
      <c r="D22" s="1">
        <v>2.113460648148148E-2</v>
      </c>
      <c r="E22" s="1">
        <v>2.1233796296296296E-2</v>
      </c>
      <c r="F22" s="1">
        <v>2.1235185185185187E-2</v>
      </c>
      <c r="G22" s="1">
        <v>2.1241203703703703E-2</v>
      </c>
      <c r="H22" s="1">
        <f t="shared" si="0"/>
        <v>6.0185185185163137E-6</v>
      </c>
      <c r="I22" s="3">
        <f t="shared" si="1"/>
        <v>1.0057870370370689E-4</v>
      </c>
      <c r="J22" s="1">
        <v>2.1235185185185187E-2</v>
      </c>
      <c r="K22" s="1">
        <v>2.1241203703703703E-2</v>
      </c>
      <c r="L22" s="1">
        <v>2.1245370370370373E-2</v>
      </c>
      <c r="M22" s="1">
        <v>2.1262037037037038E-2</v>
      </c>
      <c r="N22" s="1">
        <v>2.1269328703703707E-2</v>
      </c>
      <c r="O22" s="1">
        <v>2.128587962962963E-2</v>
      </c>
      <c r="P22" s="1">
        <v>2.1287615740740739E-2</v>
      </c>
      <c r="Q22" s="1">
        <v>2.129479166666667E-2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>
        <v>2.1290972222222222E-2</v>
      </c>
      <c r="AE22" s="2" t="s">
        <v>49</v>
      </c>
      <c r="AF22" s="2" t="s">
        <v>50</v>
      </c>
      <c r="AG22" s="2" t="s">
        <v>51</v>
      </c>
      <c r="AH22" s="2" t="s">
        <v>53</v>
      </c>
      <c r="AI22" s="2" t="s">
        <v>51</v>
      </c>
      <c r="AJ22" s="2" t="s">
        <v>53</v>
      </c>
      <c r="AK22" s="2" t="s">
        <v>51</v>
      </c>
      <c r="AL22" s="2" t="s">
        <v>52</v>
      </c>
      <c r="AM22" s="2" t="s">
        <v>51</v>
      </c>
      <c r="AN22" s="2" t="s">
        <v>53</v>
      </c>
    </row>
    <row r="23" spans="1:52" x14ac:dyDescent="0.25">
      <c r="C23" s="2">
        <v>19</v>
      </c>
      <c r="D23" s="1">
        <v>2.1401041666666665E-2</v>
      </c>
      <c r="E23" s="1">
        <v>2.1406250000000002E-2</v>
      </c>
      <c r="F23" s="1">
        <v>2.1407523148148148E-2</v>
      </c>
      <c r="G23" s="1">
        <v>2.1452430555555554E-2</v>
      </c>
      <c r="H23" s="1">
        <f t="shared" si="0"/>
        <v>4.4907407407406702E-5</v>
      </c>
      <c r="I23" s="3">
        <f t="shared" si="1"/>
        <v>6.4814814814823096E-6</v>
      </c>
      <c r="J23" s="1">
        <v>2.1407523148148148E-2</v>
      </c>
      <c r="K23" s="1">
        <v>2.1453009259259258E-2</v>
      </c>
      <c r="L23" s="1">
        <v>2.1466782407407407E-2</v>
      </c>
      <c r="M23" s="1">
        <v>2.1516782407407408E-2</v>
      </c>
      <c r="N23" s="1">
        <v>2.1527199074074074E-2</v>
      </c>
      <c r="O23" s="1">
        <v>2.1551157407407404E-2</v>
      </c>
      <c r="P23" s="1">
        <v>2.1570254629629627E-2</v>
      </c>
      <c r="Q23" s="1">
        <v>2.1588541666666666E-2</v>
      </c>
      <c r="R23" s="1">
        <v>2.1604513888888888E-2</v>
      </c>
      <c r="S23" s="1">
        <v>2.1621643518518519E-2</v>
      </c>
      <c r="T23" s="1">
        <v>2.1642129629629626E-2</v>
      </c>
      <c r="U23" s="1">
        <v>2.165798611111111E-2</v>
      </c>
      <c r="V23" s="1"/>
      <c r="W23" s="1"/>
      <c r="X23" s="1"/>
      <c r="Y23" s="1"/>
      <c r="Z23" s="1"/>
      <c r="AA23" s="1"/>
      <c r="AB23" s="1"/>
      <c r="AC23" s="1"/>
      <c r="AD23" s="1">
        <v>2.1665046296296297E-2</v>
      </c>
      <c r="AE23" s="2" t="s">
        <v>54</v>
      </c>
      <c r="AF23" s="2" t="s">
        <v>50</v>
      </c>
      <c r="AG23" s="2" t="s">
        <v>51</v>
      </c>
      <c r="AH23" s="2" t="s">
        <v>52</v>
      </c>
      <c r="AI23" s="2" t="s">
        <v>51</v>
      </c>
      <c r="AJ23" s="2" t="s">
        <v>53</v>
      </c>
      <c r="AK23" s="2" t="s">
        <v>51</v>
      </c>
      <c r="AL23" s="2" t="s">
        <v>53</v>
      </c>
      <c r="AM23" s="2" t="s">
        <v>51</v>
      </c>
      <c r="AN23" s="2" t="s">
        <v>53</v>
      </c>
      <c r="AO23" s="2" t="s">
        <v>51</v>
      </c>
      <c r="AP23" s="2" t="s">
        <v>53</v>
      </c>
      <c r="AQ23" s="2" t="s">
        <v>51</v>
      </c>
      <c r="AR23" s="2" t="s">
        <v>53</v>
      </c>
    </row>
    <row r="24" spans="1:52" x14ac:dyDescent="0.25">
      <c r="A24" s="2" t="s">
        <v>65</v>
      </c>
      <c r="C24" s="2">
        <v>20</v>
      </c>
      <c r="D24" s="1">
        <v>2.0055439814814814E-2</v>
      </c>
      <c r="E24" s="1">
        <v>2.0141435185185186E-2</v>
      </c>
      <c r="F24" s="1">
        <v>2.0142824074074073E-2</v>
      </c>
      <c r="G24" s="1">
        <v>2.0224884259259258E-2</v>
      </c>
      <c r="H24" s="1">
        <f t="shared" si="0"/>
        <v>8.2060185185185014E-5</v>
      </c>
      <c r="I24" s="3">
        <f t="shared" si="1"/>
        <v>8.7384259259259273E-5</v>
      </c>
      <c r="J24" s="1">
        <v>2.0142824074074073E-2</v>
      </c>
      <c r="K24" s="1">
        <v>2.0224884259259258E-2</v>
      </c>
      <c r="L24" s="1">
        <v>2.0233217592592594E-2</v>
      </c>
      <c r="M24" s="1">
        <v>2.0247569444444443E-2</v>
      </c>
      <c r="N24" s="1">
        <v>2.0252314814814817E-2</v>
      </c>
      <c r="O24" s="1">
        <v>2.0297916666666665E-2</v>
      </c>
      <c r="P24" s="1">
        <v>2.030300925925926E-2</v>
      </c>
      <c r="Q24" s="1">
        <v>2.0306944444444443E-2</v>
      </c>
      <c r="R24" s="1">
        <v>2.0324305555555557E-2</v>
      </c>
      <c r="S24" s="1">
        <v>2.0333333333333335E-2</v>
      </c>
      <c r="T24" s="1">
        <v>2.0340740740740739E-2</v>
      </c>
      <c r="U24" s="1">
        <v>2.0346643518518521E-2</v>
      </c>
      <c r="V24" s="1"/>
      <c r="W24" s="1"/>
      <c r="X24" s="1"/>
      <c r="Y24" s="1"/>
      <c r="Z24" s="1"/>
      <c r="AA24" s="1"/>
      <c r="AB24" s="1"/>
      <c r="AC24" s="1"/>
      <c r="AD24" s="1">
        <v>2.0350462962962963E-2</v>
      </c>
      <c r="AE24" s="2" t="s">
        <v>54</v>
      </c>
      <c r="AF24" s="2" t="s">
        <v>50</v>
      </c>
      <c r="AG24" s="2" t="s">
        <v>51</v>
      </c>
      <c r="AH24" s="2" t="s">
        <v>53</v>
      </c>
      <c r="AI24" s="2" t="s">
        <v>51</v>
      </c>
      <c r="AJ24" s="2" t="s">
        <v>53</v>
      </c>
      <c r="AK24" s="2" t="s">
        <v>51</v>
      </c>
      <c r="AL24" s="2" t="s">
        <v>53</v>
      </c>
      <c r="AM24" s="2" t="s">
        <v>51</v>
      </c>
      <c r="AN24" s="2" t="s">
        <v>53</v>
      </c>
      <c r="AO24" s="2" t="s">
        <v>51</v>
      </c>
      <c r="AP24" s="2" t="s">
        <v>53</v>
      </c>
      <c r="AQ24" s="2" t="s">
        <v>51</v>
      </c>
      <c r="AR24" s="2" t="s">
        <v>53</v>
      </c>
    </row>
    <row r="25" spans="1:52" x14ac:dyDescent="0.25">
      <c r="C25" s="2">
        <v>21</v>
      </c>
      <c r="D25" s="1">
        <v>2.3080092592592596E-2</v>
      </c>
      <c r="E25" s="1">
        <v>2.3085995370370371E-2</v>
      </c>
      <c r="F25" s="1">
        <v>2.3086805555555551E-2</v>
      </c>
      <c r="G25" s="1">
        <v>2.3114699074074072E-2</v>
      </c>
      <c r="H25" s="1">
        <f t="shared" si="0"/>
        <v>2.7893518518520843E-5</v>
      </c>
      <c r="I25" s="3">
        <f t="shared" si="1"/>
        <v>6.7129629629548992E-6</v>
      </c>
      <c r="J25" s="1">
        <v>2.3086805555555551E-2</v>
      </c>
      <c r="K25" s="1">
        <v>2.3114699074074072E-2</v>
      </c>
      <c r="L25" s="1">
        <v>2.3126157407407408E-2</v>
      </c>
      <c r="M25" s="1">
        <v>2.3141087962962964E-2</v>
      </c>
      <c r="N25" s="1">
        <v>2.3153356481481483E-2</v>
      </c>
      <c r="O25" s="1">
        <v>2.3159143518518523E-2</v>
      </c>
      <c r="P25" s="1">
        <v>2.3171759259259263E-2</v>
      </c>
      <c r="Q25" s="1">
        <v>2.3179050925925926E-2</v>
      </c>
      <c r="R25" s="1">
        <v>2.3196412037037036E-2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2.3190046296296299E-2</v>
      </c>
      <c r="AE25" s="2" t="s">
        <v>54</v>
      </c>
      <c r="AF25" s="2" t="s">
        <v>50</v>
      </c>
      <c r="AG25" s="2" t="s">
        <v>51</v>
      </c>
      <c r="AH25" s="2" t="s">
        <v>50</v>
      </c>
      <c r="AI25" s="2" t="s">
        <v>53</v>
      </c>
      <c r="AJ25" s="2" t="s">
        <v>51</v>
      </c>
      <c r="AK25" s="2" t="s">
        <v>53</v>
      </c>
      <c r="AL25" s="2" t="s">
        <v>51</v>
      </c>
      <c r="AM25" s="2" t="s">
        <v>53</v>
      </c>
      <c r="AN25" s="2" t="s">
        <v>51</v>
      </c>
      <c r="AO25" s="2" t="s">
        <v>53</v>
      </c>
    </row>
    <row r="26" spans="1:52" x14ac:dyDescent="0.25">
      <c r="C26" s="2">
        <v>22</v>
      </c>
      <c r="D26" s="1">
        <v>1.7410532407407409E-2</v>
      </c>
      <c r="E26" s="1">
        <v>1.7414120370370371E-2</v>
      </c>
      <c r="F26" s="1">
        <v>1.7415277777777776E-2</v>
      </c>
      <c r="G26" s="1">
        <v>1.7451851851851854E-2</v>
      </c>
      <c r="H26" s="1">
        <f t="shared" si="0"/>
        <v>3.6574074074077756E-5</v>
      </c>
      <c r="I26" s="3">
        <f t="shared" si="1"/>
        <v>4.7453703703667638E-6</v>
      </c>
      <c r="J26" s="1">
        <v>1.7415277777777776E-2</v>
      </c>
      <c r="K26" s="1">
        <v>1.7451851851851854E-2</v>
      </c>
      <c r="L26" s="1">
        <v>1.7454976851851853E-2</v>
      </c>
      <c r="M26" s="1">
        <v>1.7470949074074073E-2</v>
      </c>
      <c r="N26" s="1">
        <v>1.7481944444444442E-2</v>
      </c>
      <c r="O26" s="1">
        <v>1.752037037037037E-2</v>
      </c>
      <c r="P26" s="1">
        <v>1.752511574074074E-2</v>
      </c>
      <c r="Q26" s="1">
        <v>1.7545486111111109E-2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1.7533912037037035E-2</v>
      </c>
      <c r="AE26" s="2" t="s">
        <v>54</v>
      </c>
      <c r="AF26" s="2" t="s">
        <v>50</v>
      </c>
      <c r="AG26" s="2" t="s">
        <v>51</v>
      </c>
      <c r="AH26" s="2" t="s">
        <v>53</v>
      </c>
      <c r="AI26" s="2" t="s">
        <v>51</v>
      </c>
      <c r="AJ26" s="2" t="s">
        <v>52</v>
      </c>
      <c r="AK26" s="2" t="s">
        <v>51</v>
      </c>
      <c r="AL26" s="2" t="s">
        <v>53</v>
      </c>
      <c r="AM26" s="2" t="s">
        <v>51</v>
      </c>
      <c r="AN26" s="2" t="s">
        <v>53</v>
      </c>
    </row>
    <row r="27" spans="1:52" x14ac:dyDescent="0.25">
      <c r="A27" s="2" t="s">
        <v>65</v>
      </c>
      <c r="C27" s="2">
        <v>23</v>
      </c>
      <c r="D27" s="1">
        <v>1.8742361111111112E-2</v>
      </c>
      <c r="E27" s="1">
        <v>1.8839120370370371E-2</v>
      </c>
      <c r="F27" s="1">
        <v>1.8839699074074075E-2</v>
      </c>
      <c r="G27" s="1">
        <v>1.8857754629629627E-2</v>
      </c>
      <c r="H27" s="1">
        <f t="shared" si="0"/>
        <v>1.8055555555552411E-5</v>
      </c>
      <c r="I27" s="3">
        <f t="shared" si="1"/>
        <v>9.7337962962962266E-5</v>
      </c>
      <c r="J27" s="1">
        <v>1.8839699074074075E-2</v>
      </c>
      <c r="K27" s="1">
        <v>1.8857754629629627E-2</v>
      </c>
      <c r="L27" s="1">
        <v>1.8865856481481483E-2</v>
      </c>
      <c r="M27" s="1">
        <v>1.8876504629629632E-2</v>
      </c>
      <c r="N27" s="1">
        <v>1.8881018518518519E-2</v>
      </c>
      <c r="O27" s="1">
        <v>1.8893634259259259E-2</v>
      </c>
      <c r="P27" s="1">
        <v>1.8900462962962963E-2</v>
      </c>
      <c r="Q27" s="1">
        <v>1.892962962962963E-2</v>
      </c>
      <c r="R27" s="1">
        <v>1.8932175925925925E-2</v>
      </c>
      <c r="S27" s="1">
        <v>1.8933912037037034E-2</v>
      </c>
      <c r="T27" s="1">
        <v>1.8936111111111112E-2</v>
      </c>
      <c r="U27" s="1">
        <v>1.8940046296296299E-2</v>
      </c>
      <c r="V27" s="1">
        <v>1.8944791666666665E-2</v>
      </c>
      <c r="W27" s="1">
        <v>1.894513888888889E-2</v>
      </c>
      <c r="X27" s="1"/>
      <c r="Y27" s="1"/>
      <c r="Z27" s="1"/>
      <c r="AA27" s="1"/>
      <c r="AB27" s="1"/>
      <c r="AC27" s="1"/>
      <c r="AD27" s="1">
        <v>1.8947685185185185E-2</v>
      </c>
      <c r="AE27" s="2" t="s">
        <v>57</v>
      </c>
      <c r="AF27" s="2" t="s">
        <v>50</v>
      </c>
      <c r="AG27" s="2" t="s">
        <v>51</v>
      </c>
      <c r="AH27" s="2" t="s">
        <v>53</v>
      </c>
      <c r="AI27" s="2" t="s">
        <v>51</v>
      </c>
      <c r="AJ27" s="2" t="s">
        <v>53</v>
      </c>
      <c r="AK27" s="2" t="s">
        <v>51</v>
      </c>
      <c r="AL27" s="2" t="s">
        <v>53</v>
      </c>
      <c r="AM27" s="2" t="s">
        <v>51</v>
      </c>
      <c r="AN27" s="2" t="s">
        <v>53</v>
      </c>
      <c r="AO27" s="2" t="s">
        <v>51</v>
      </c>
      <c r="AP27" s="2" t="s">
        <v>52</v>
      </c>
      <c r="AQ27" s="2" t="s">
        <v>51</v>
      </c>
      <c r="AR27" s="2" t="s">
        <v>52</v>
      </c>
      <c r="AS27" s="2" t="s">
        <v>51</v>
      </c>
      <c r="AT27" s="2" t="s">
        <v>53</v>
      </c>
    </row>
    <row r="28" spans="1:52" x14ac:dyDescent="0.25">
      <c r="A28" s="2" t="s">
        <v>66</v>
      </c>
      <c r="C28" s="2">
        <v>24</v>
      </c>
      <c r="D28" s="1">
        <v>2.2670949074074073E-2</v>
      </c>
      <c r="E28" s="1">
        <v>2.2969907407407408E-2</v>
      </c>
      <c r="F28" s="1">
        <v>2.2971296296296295E-2</v>
      </c>
      <c r="G28" s="1">
        <v>2.3018750000000001E-2</v>
      </c>
      <c r="H28" s="1">
        <f t="shared" si="0"/>
        <v>4.7453703703705802E-5</v>
      </c>
      <c r="I28" s="3">
        <f t="shared" si="1"/>
        <v>3.0034722222222268E-4</v>
      </c>
      <c r="J28" s="1">
        <v>2.2906134259259261E-2</v>
      </c>
      <c r="K28" s="1">
        <v>2.2944444444444444E-2</v>
      </c>
      <c r="L28" s="1">
        <v>2.2950231481481481E-2</v>
      </c>
      <c r="M28" s="1">
        <v>2.2971296296296295E-2</v>
      </c>
      <c r="N28" s="1">
        <v>2.3018750000000001E-2</v>
      </c>
      <c r="O28" s="1">
        <v>2.3024189814814817E-2</v>
      </c>
      <c r="P28" s="1">
        <v>2.3042708333333332E-2</v>
      </c>
      <c r="Q28" s="1">
        <v>2.3060300925925929E-2</v>
      </c>
      <c r="R28" s="1">
        <v>2.3078009259259263E-2</v>
      </c>
      <c r="S28" s="1">
        <v>2.3082523148148151E-2</v>
      </c>
      <c r="T28" s="1">
        <v>2.3098263888888887E-2</v>
      </c>
      <c r="U28" s="1"/>
      <c r="V28" s="1"/>
      <c r="W28" s="1"/>
      <c r="X28" s="1"/>
      <c r="Y28" s="1"/>
      <c r="Z28" s="1"/>
      <c r="AA28" s="1"/>
      <c r="AB28" s="1"/>
      <c r="AD28" s="1">
        <v>2.3089120370370374E-2</v>
      </c>
      <c r="AE28" s="2" t="s">
        <v>54</v>
      </c>
      <c r="AF28" s="4" t="s">
        <v>53</v>
      </c>
      <c r="AG28" s="2" t="s">
        <v>50</v>
      </c>
      <c r="AH28" s="2" t="s">
        <v>53</v>
      </c>
      <c r="AI28" s="2" t="s">
        <v>50</v>
      </c>
      <c r="AJ28" s="2" t="s">
        <v>51</v>
      </c>
      <c r="AK28" s="2" t="s">
        <v>53</v>
      </c>
      <c r="AL28" s="2" t="s">
        <v>51</v>
      </c>
      <c r="AM28" s="2" t="s">
        <v>53</v>
      </c>
      <c r="AN28" s="2" t="s">
        <v>51</v>
      </c>
      <c r="AO28" s="2" t="s">
        <v>53</v>
      </c>
      <c r="AP28" s="2" t="s">
        <v>51</v>
      </c>
      <c r="AQ28" s="2" t="s">
        <v>53</v>
      </c>
    </row>
    <row r="29" spans="1:52" x14ac:dyDescent="0.25">
      <c r="A29" s="2" t="s">
        <v>66</v>
      </c>
      <c r="C29" s="2">
        <v>25</v>
      </c>
      <c r="D29" s="1">
        <v>2.2500810185185186E-2</v>
      </c>
      <c r="E29" s="1">
        <v>2.2529050925925928E-2</v>
      </c>
      <c r="F29" s="1">
        <v>2.2530092592592591E-2</v>
      </c>
      <c r="G29" s="1">
        <v>2.2556712962962966E-2</v>
      </c>
      <c r="H29" s="1">
        <f t="shared" si="0"/>
        <v>2.6620370370374763E-5</v>
      </c>
      <c r="I29" s="3">
        <f t="shared" si="1"/>
        <v>2.9282407407404953E-5</v>
      </c>
      <c r="J29" s="1">
        <v>2.2503703703703703E-2</v>
      </c>
      <c r="K29" s="1">
        <v>2.2530092592592591E-2</v>
      </c>
      <c r="L29" s="1">
        <v>2.2556712962962966E-2</v>
      </c>
      <c r="M29" s="1">
        <v>2.2561805555555554E-2</v>
      </c>
      <c r="N29" s="1">
        <v>2.2571412037037039E-2</v>
      </c>
      <c r="O29" s="1">
        <v>2.2580092592592593E-2</v>
      </c>
      <c r="P29" s="1">
        <v>2.2592708333333333E-2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2.2585995370370371E-2</v>
      </c>
      <c r="AE29" s="2" t="s">
        <v>49</v>
      </c>
      <c r="AF29" s="2" t="s">
        <v>53</v>
      </c>
      <c r="AG29" s="2" t="s">
        <v>50</v>
      </c>
      <c r="AH29" s="2" t="s">
        <v>51</v>
      </c>
      <c r="AI29" s="2" t="s">
        <v>53</v>
      </c>
      <c r="AJ29" s="2" t="s">
        <v>51</v>
      </c>
      <c r="AK29" s="2" t="s">
        <v>52</v>
      </c>
      <c r="AL29" s="2" t="s">
        <v>51</v>
      </c>
      <c r="AM29" s="2" t="s">
        <v>53</v>
      </c>
    </row>
    <row r="30" spans="1:52" x14ac:dyDescent="0.25">
      <c r="D30" s="1"/>
      <c r="E30" s="1"/>
      <c r="F30" s="1"/>
      <c r="G30" s="1"/>
      <c r="H30" s="1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52" x14ac:dyDescent="0.25">
      <c r="D31" s="1"/>
      <c r="E31" s="1"/>
      <c r="F31" s="1"/>
      <c r="G31" s="1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52" ht="21" x14ac:dyDescent="0.35">
      <c r="B32" s="23" t="s">
        <v>158</v>
      </c>
      <c r="D32" s="1"/>
      <c r="E32" s="1"/>
      <c r="F32" s="1"/>
      <c r="G32" s="1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52" ht="21" x14ac:dyDescent="0.35">
      <c r="B33" s="23" t="s">
        <v>146</v>
      </c>
      <c r="I33" s="3"/>
    </row>
    <row r="34" spans="1:52" s="6" customFormat="1" x14ac:dyDescent="0.25">
      <c r="C34" s="6" t="s">
        <v>1</v>
      </c>
      <c r="D34" s="6" t="s">
        <v>38</v>
      </c>
      <c r="E34" s="6" t="s">
        <v>39</v>
      </c>
      <c r="F34" s="6" t="s">
        <v>40</v>
      </c>
      <c r="G34" s="6" t="s">
        <v>41</v>
      </c>
      <c r="H34" s="6" t="s">
        <v>42</v>
      </c>
      <c r="I34" s="7" t="s">
        <v>43</v>
      </c>
      <c r="J34" s="6" t="s">
        <v>44</v>
      </c>
      <c r="K34" s="6" t="s">
        <v>44</v>
      </c>
      <c r="L34" s="6" t="s">
        <v>44</v>
      </c>
      <c r="M34" s="6" t="s">
        <v>44</v>
      </c>
      <c r="N34" s="6" t="s">
        <v>44</v>
      </c>
      <c r="O34" s="6" t="s">
        <v>44</v>
      </c>
      <c r="P34" s="6" t="s">
        <v>44</v>
      </c>
      <c r="Q34" s="6" t="s">
        <v>44</v>
      </c>
      <c r="R34" s="6" t="s">
        <v>44</v>
      </c>
      <c r="S34" s="6" t="s">
        <v>44</v>
      </c>
      <c r="T34" s="6" t="s">
        <v>44</v>
      </c>
      <c r="U34" s="6" t="s">
        <v>44</v>
      </c>
      <c r="V34" s="6" t="s">
        <v>44</v>
      </c>
      <c r="W34" s="6" t="s">
        <v>44</v>
      </c>
      <c r="X34" s="6" t="s">
        <v>44</v>
      </c>
      <c r="Y34" s="6" t="s">
        <v>44</v>
      </c>
      <c r="Z34" s="6" t="s">
        <v>44</v>
      </c>
      <c r="AA34" s="6" t="s">
        <v>44</v>
      </c>
      <c r="AB34" s="6" t="s">
        <v>44</v>
      </c>
      <c r="AC34" s="6" t="s">
        <v>44</v>
      </c>
      <c r="AD34" s="6" t="s">
        <v>45</v>
      </c>
      <c r="AE34" s="6" t="s">
        <v>46</v>
      </c>
      <c r="AF34" s="8" t="s">
        <v>47</v>
      </c>
      <c r="AG34" s="6" t="s">
        <v>48</v>
      </c>
    </row>
    <row r="35" spans="1:52" x14ac:dyDescent="0.25">
      <c r="C35" s="2" t="s">
        <v>58</v>
      </c>
      <c r="D35" s="1">
        <v>2.0986458333333333E-2</v>
      </c>
      <c r="E35" s="1">
        <v>2.0992245370370369E-2</v>
      </c>
      <c r="F35" s="1">
        <v>2.0994212962962961E-2</v>
      </c>
      <c r="G35" s="1">
        <v>2.1006944444444443E-2</v>
      </c>
      <c r="H35" s="1">
        <f>G35-F35</f>
        <v>1.2731481481481621E-5</v>
      </c>
      <c r="I35" s="3">
        <f>F35-D35</f>
        <v>7.7546296296283901E-6</v>
      </c>
      <c r="J35" s="1">
        <v>2.0994212962962961E-2</v>
      </c>
      <c r="K35" s="1">
        <v>2.1006944444444443E-2</v>
      </c>
      <c r="L35" s="1">
        <v>2.1012037037037037E-2</v>
      </c>
      <c r="M35" s="1">
        <v>2.1030555555555556E-2</v>
      </c>
      <c r="N35" s="1">
        <v>2.1033333333333334E-2</v>
      </c>
      <c r="O35" s="1">
        <v>2.1044560185185187E-2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2.1043171296296296E-2</v>
      </c>
      <c r="AE35" s="2" t="s">
        <v>49</v>
      </c>
      <c r="AF35" s="4" t="s">
        <v>50</v>
      </c>
      <c r="AG35" s="2" t="s">
        <v>51</v>
      </c>
      <c r="AH35" s="2" t="s">
        <v>53</v>
      </c>
      <c r="AI35" s="2" t="s">
        <v>51</v>
      </c>
      <c r="AJ35" s="2" t="s">
        <v>53</v>
      </c>
      <c r="AK35" s="2" t="s">
        <v>51</v>
      </c>
      <c r="AL35" s="2" t="s">
        <v>53</v>
      </c>
    </row>
    <row r="36" spans="1:52" x14ac:dyDescent="0.25">
      <c r="C36" s="2" t="s">
        <v>59</v>
      </c>
      <c r="D36" s="1">
        <v>7.0621527777777774E-3</v>
      </c>
      <c r="E36" s="1">
        <v>7.0655092592592584E-3</v>
      </c>
      <c r="F36" s="1">
        <v>7.0664351851851851E-3</v>
      </c>
      <c r="G36" s="1">
        <v>7.0906249999999997E-3</v>
      </c>
      <c r="H36" s="1">
        <f t="shared" ref="H36:H61" si="2">G36-F36</f>
        <v>2.418981481481456E-5</v>
      </c>
      <c r="I36" s="3">
        <f t="shared" ref="I36:I61" si="3">F36-D36</f>
        <v>4.2824074074077068E-6</v>
      </c>
      <c r="J36" s="1">
        <v>7.0664351851851851E-3</v>
      </c>
      <c r="K36" s="1">
        <v>7.0906249999999997E-3</v>
      </c>
      <c r="L36" s="1">
        <v>7.0979166666666664E-3</v>
      </c>
      <c r="M36" s="1">
        <v>7.137731481481481E-3</v>
      </c>
      <c r="N36" s="1">
        <v>7.1412037037037043E-3</v>
      </c>
      <c r="O36" s="1">
        <v>7.1546296296296297E-3</v>
      </c>
      <c r="P36" s="1">
        <v>7.1569444444444441E-3</v>
      </c>
      <c r="Q36" s="1">
        <v>7.1633101851851849E-3</v>
      </c>
      <c r="R36" s="1">
        <v>7.1763888888888884E-3</v>
      </c>
      <c r="S36" s="1">
        <v>7.2089120370370371E-3</v>
      </c>
      <c r="T36" s="1">
        <v>7.2175925925925923E-3</v>
      </c>
      <c r="U36" s="1">
        <v>7.2482638888888883E-3</v>
      </c>
      <c r="V36" s="1">
        <v>7.2603009259259261E-3</v>
      </c>
      <c r="W36" s="1">
        <v>7.273032407407406E-3</v>
      </c>
      <c r="X36" s="1">
        <v>7.2785879629629633E-3</v>
      </c>
      <c r="Y36" s="1">
        <v>7.3045138888888882E-3</v>
      </c>
      <c r="Z36" s="1">
        <v>7.3082175925925927E-3</v>
      </c>
      <c r="AA36" s="1">
        <v>7.3356481481481476E-3</v>
      </c>
      <c r="AB36" s="1"/>
      <c r="AC36" s="1"/>
      <c r="AD36" s="1">
        <v>7.3151620370370376E-3</v>
      </c>
      <c r="AE36" s="2" t="s">
        <v>54</v>
      </c>
      <c r="AF36" s="4" t="s">
        <v>50</v>
      </c>
      <c r="AG36" s="2" t="s">
        <v>51</v>
      </c>
      <c r="AH36" s="2" t="s">
        <v>53</v>
      </c>
      <c r="AI36" s="2" t="s">
        <v>51</v>
      </c>
      <c r="AJ36" s="2" t="s">
        <v>53</v>
      </c>
      <c r="AK36" s="2" t="s">
        <v>51</v>
      </c>
      <c r="AL36" s="2" t="s">
        <v>52</v>
      </c>
      <c r="AM36" s="2" t="s">
        <v>51</v>
      </c>
      <c r="AN36" s="2" t="s">
        <v>53</v>
      </c>
      <c r="AO36" s="2" t="s">
        <v>51</v>
      </c>
      <c r="AP36" s="2" t="s">
        <v>53</v>
      </c>
      <c r="AQ36" s="2" t="s">
        <v>51</v>
      </c>
      <c r="AR36" s="2" t="s">
        <v>53</v>
      </c>
      <c r="AS36" s="2" t="s">
        <v>51</v>
      </c>
      <c r="AT36" s="2" t="s">
        <v>53</v>
      </c>
      <c r="AU36" s="2" t="s">
        <v>51</v>
      </c>
      <c r="AV36" s="2" t="s">
        <v>53</v>
      </c>
      <c r="AW36" s="2" t="s">
        <v>51</v>
      </c>
      <c r="AX36" s="2" t="s">
        <v>53</v>
      </c>
    </row>
    <row r="37" spans="1:52" x14ac:dyDescent="0.25">
      <c r="C37" s="2">
        <v>51</v>
      </c>
      <c r="D37" s="1">
        <v>2.331354166666667E-2</v>
      </c>
      <c r="E37" s="1">
        <v>2.3319675925925928E-2</v>
      </c>
      <c r="F37" s="1">
        <v>2.3320601851851849E-2</v>
      </c>
      <c r="G37" s="1">
        <v>2.3355902777777781E-2</v>
      </c>
      <c r="H37" s="1">
        <f t="shared" si="2"/>
        <v>3.5300925925931675E-5</v>
      </c>
      <c r="I37" s="3">
        <f t="shared" si="3"/>
        <v>7.0601851851793962E-6</v>
      </c>
      <c r="J37" s="1">
        <v>2.3320601851851849E-2</v>
      </c>
      <c r="K37" s="1">
        <v>2.3355902777777781E-2</v>
      </c>
      <c r="L37" s="1">
        <v>2.3362268518518515E-2</v>
      </c>
      <c r="M37" s="1">
        <v>2.3375810185185183E-2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2.3369560185185184E-2</v>
      </c>
      <c r="AE37" s="2" t="s">
        <v>49</v>
      </c>
      <c r="AF37" s="4" t="s">
        <v>50</v>
      </c>
      <c r="AG37" s="2" t="s">
        <v>51</v>
      </c>
      <c r="AH37" s="2" t="s">
        <v>52</v>
      </c>
      <c r="AI37" s="2" t="s">
        <v>51</v>
      </c>
      <c r="AJ37" s="2" t="s">
        <v>53</v>
      </c>
    </row>
    <row r="38" spans="1:52" x14ac:dyDescent="0.25">
      <c r="C38" s="2">
        <v>52</v>
      </c>
      <c r="D38" s="1" t="s">
        <v>37</v>
      </c>
      <c r="E38" s="1" t="s">
        <v>37</v>
      </c>
      <c r="F38" s="1" t="s">
        <v>37</v>
      </c>
      <c r="G38" s="1" t="s">
        <v>37</v>
      </c>
      <c r="H38" s="1" t="s">
        <v>37</v>
      </c>
      <c r="I38" s="3" t="s">
        <v>37</v>
      </c>
      <c r="J38" s="1" t="s">
        <v>37</v>
      </c>
      <c r="K38" s="1" t="s">
        <v>37</v>
      </c>
      <c r="L38" s="1" t="s">
        <v>37</v>
      </c>
      <c r="M38" s="1" t="s">
        <v>37</v>
      </c>
      <c r="N38" s="1" t="s">
        <v>37</v>
      </c>
      <c r="O38" s="1" t="s">
        <v>37</v>
      </c>
      <c r="P38" s="1" t="s">
        <v>37</v>
      </c>
      <c r="Q38" s="1" t="s">
        <v>37</v>
      </c>
      <c r="R38" s="1" t="s">
        <v>37</v>
      </c>
      <c r="S38" s="1" t="s">
        <v>37</v>
      </c>
      <c r="T38" s="1" t="s">
        <v>37</v>
      </c>
      <c r="U38" s="1" t="s">
        <v>37</v>
      </c>
      <c r="V38" s="1" t="s">
        <v>37</v>
      </c>
      <c r="W38" s="1" t="s">
        <v>37</v>
      </c>
      <c r="X38" s="1" t="s">
        <v>37</v>
      </c>
      <c r="Y38" s="1" t="s">
        <v>37</v>
      </c>
      <c r="Z38" s="1" t="s">
        <v>37</v>
      </c>
      <c r="AA38" s="1" t="s">
        <v>37</v>
      </c>
      <c r="AB38" s="1" t="s">
        <v>37</v>
      </c>
      <c r="AC38" s="1" t="s">
        <v>37</v>
      </c>
      <c r="AD38" s="1" t="s">
        <v>37</v>
      </c>
      <c r="AE38" s="2" t="s">
        <v>37</v>
      </c>
      <c r="AF38" s="2" t="s">
        <v>37</v>
      </c>
      <c r="AG38" s="2" t="s">
        <v>37</v>
      </c>
      <c r="AH38" s="2" t="s">
        <v>37</v>
      </c>
      <c r="AI38" s="2" t="s">
        <v>37</v>
      </c>
      <c r="AJ38" s="2" t="s">
        <v>37</v>
      </c>
      <c r="AK38" s="2" t="s">
        <v>37</v>
      </c>
      <c r="AL38" s="2" t="s">
        <v>37</v>
      </c>
      <c r="AM38" s="2" t="s">
        <v>37</v>
      </c>
      <c r="AN38" s="2" t="s">
        <v>37</v>
      </c>
      <c r="AO38" s="2" t="s">
        <v>37</v>
      </c>
      <c r="AP38" s="2" t="s">
        <v>37</v>
      </c>
      <c r="AQ38" s="2" t="s">
        <v>37</v>
      </c>
      <c r="AR38" s="2" t="s">
        <v>37</v>
      </c>
      <c r="AS38" s="2" t="s">
        <v>37</v>
      </c>
      <c r="AT38" s="2" t="s">
        <v>37</v>
      </c>
      <c r="AU38" s="2" t="s">
        <v>37</v>
      </c>
      <c r="AV38" s="2" t="s">
        <v>37</v>
      </c>
      <c r="AW38" s="2" t="s">
        <v>37</v>
      </c>
      <c r="AX38" s="2" t="s">
        <v>37</v>
      </c>
      <c r="AY38" s="2" t="s">
        <v>37</v>
      </c>
      <c r="AZ38" s="2" t="s">
        <v>37</v>
      </c>
    </row>
    <row r="39" spans="1:52" x14ac:dyDescent="0.25">
      <c r="C39" s="2">
        <v>53</v>
      </c>
      <c r="D39" s="1">
        <v>1.9219907407407408E-2</v>
      </c>
      <c r="E39" s="1">
        <v>1.9224652777777778E-2</v>
      </c>
      <c r="F39" s="1">
        <v>1.922662037037037E-2</v>
      </c>
      <c r="G39" s="1">
        <v>1.9251157407407408E-2</v>
      </c>
      <c r="H39" s="1">
        <f t="shared" si="2"/>
        <v>2.453703703703819E-5</v>
      </c>
      <c r="I39" s="3">
        <f t="shared" si="3"/>
        <v>6.7129629629618381E-6</v>
      </c>
      <c r="J39" s="1">
        <v>1.922662037037037E-2</v>
      </c>
      <c r="K39" s="1">
        <v>1.9251157407407408E-2</v>
      </c>
      <c r="L39" s="1">
        <v>1.9256018518518516E-2</v>
      </c>
      <c r="M39" s="1">
        <v>1.9303240740740742E-2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>
        <v>1.9296064814814815E-2</v>
      </c>
      <c r="AE39" s="2" t="s">
        <v>60</v>
      </c>
      <c r="AF39" s="4" t="s">
        <v>50</v>
      </c>
      <c r="AG39" s="2" t="s">
        <v>51</v>
      </c>
      <c r="AH39" s="2" t="s">
        <v>53</v>
      </c>
      <c r="AI39" s="2" t="s">
        <v>51</v>
      </c>
      <c r="AJ39" s="2" t="s">
        <v>53</v>
      </c>
    </row>
    <row r="40" spans="1:52" x14ac:dyDescent="0.25">
      <c r="C40" s="2">
        <v>54</v>
      </c>
      <c r="D40" s="1">
        <v>1.8652430555555554E-2</v>
      </c>
      <c r="E40" s="1">
        <v>1.8657754629629628E-2</v>
      </c>
      <c r="F40" s="1">
        <v>1.8658680555555557E-2</v>
      </c>
      <c r="G40" s="1">
        <v>1.8746990740740741E-2</v>
      </c>
      <c r="H40" s="1">
        <f t="shared" si="2"/>
        <v>8.8310185185184326E-5</v>
      </c>
      <c r="I40" s="3">
        <f t="shared" si="3"/>
        <v>6.2500000000027811E-6</v>
      </c>
      <c r="J40" s="1">
        <v>1.8658680555555557E-2</v>
      </c>
      <c r="K40" s="1">
        <v>1.8746990740740741E-2</v>
      </c>
      <c r="L40" s="1">
        <v>1.8756944444444448E-2</v>
      </c>
      <c r="M40" s="1">
        <v>1.8766319444444443E-2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1.8761574074074073E-2</v>
      </c>
      <c r="AE40" s="2" t="s">
        <v>49</v>
      </c>
      <c r="AF40" s="4" t="s">
        <v>50</v>
      </c>
      <c r="AG40" s="2" t="s">
        <v>51</v>
      </c>
      <c r="AH40" s="2" t="s">
        <v>52</v>
      </c>
      <c r="AI40" s="2" t="s">
        <v>51</v>
      </c>
      <c r="AJ40" s="2" t="s">
        <v>53</v>
      </c>
    </row>
    <row r="41" spans="1:52" x14ac:dyDescent="0.25">
      <c r="C41" s="2">
        <v>55</v>
      </c>
      <c r="D41" s="1">
        <v>2.0279398148148147E-2</v>
      </c>
      <c r="E41" s="1">
        <v>2.0341782407407406E-2</v>
      </c>
      <c r="F41" s="1">
        <v>2.0343171296296297E-2</v>
      </c>
      <c r="G41" s="1">
        <v>2.0585648148148148E-2</v>
      </c>
      <c r="H41" s="1">
        <f t="shared" si="2"/>
        <v>2.4247685185185136E-4</v>
      </c>
      <c r="I41" s="3">
        <f t="shared" si="3"/>
        <v>6.3773148148149605E-5</v>
      </c>
      <c r="J41" s="1">
        <v>2.0343171296296297E-2</v>
      </c>
      <c r="K41" s="1">
        <v>2.0585648148148148E-2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2.0542824074074074E-2</v>
      </c>
      <c r="AE41" s="2" t="s">
        <v>54</v>
      </c>
      <c r="AF41" s="4" t="s">
        <v>50</v>
      </c>
      <c r="AG41" s="2" t="s">
        <v>51</v>
      </c>
      <c r="AH41" s="2" t="s">
        <v>53</v>
      </c>
    </row>
    <row r="42" spans="1:52" x14ac:dyDescent="0.25">
      <c r="A42" s="2" t="s">
        <v>67</v>
      </c>
      <c r="C42" s="2">
        <v>56</v>
      </c>
      <c r="D42" s="1">
        <v>2.3418981481481485E-2</v>
      </c>
      <c r="E42" s="1">
        <v>2.373946759259259E-2</v>
      </c>
      <c r="F42" s="1">
        <v>2.3739930555555552E-2</v>
      </c>
      <c r="G42" s="1">
        <v>2.3760763888888887E-2</v>
      </c>
      <c r="H42" s="1">
        <f t="shared" si="2"/>
        <v>2.0833333333334508E-5</v>
      </c>
      <c r="I42" s="3">
        <f t="shared" si="3"/>
        <v>3.2094907407406725E-4</v>
      </c>
      <c r="J42" s="1">
        <v>2.3721527777777779E-2</v>
      </c>
      <c r="K42" s="1">
        <v>2.3739930555555552E-2</v>
      </c>
      <c r="L42" s="1">
        <v>2.3760763888888887E-2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2.3730208333333336E-2</v>
      </c>
      <c r="AE42" s="2" t="s">
        <v>54</v>
      </c>
      <c r="AF42" s="4" t="s">
        <v>50</v>
      </c>
      <c r="AG42" s="2" t="s">
        <v>53</v>
      </c>
      <c r="AH42" s="2" t="s">
        <v>51</v>
      </c>
      <c r="AI42" s="2" t="s">
        <v>53</v>
      </c>
    </row>
    <row r="43" spans="1:52" x14ac:dyDescent="0.25">
      <c r="A43" s="2" t="s">
        <v>65</v>
      </c>
      <c r="C43" s="2">
        <v>57</v>
      </c>
      <c r="D43" s="1">
        <v>1.9907523148148146E-2</v>
      </c>
      <c r="E43" s="1">
        <v>2.0103472222222224E-2</v>
      </c>
      <c r="F43" s="1">
        <v>2.0104513888888891E-2</v>
      </c>
      <c r="G43" s="1">
        <v>2.0113078703703702E-2</v>
      </c>
      <c r="H43" s="1">
        <f t="shared" si="2"/>
        <v>8.5648148148119441E-6</v>
      </c>
      <c r="I43" s="3">
        <f t="shared" si="3"/>
        <v>1.969907407407441E-4</v>
      </c>
      <c r="J43" s="1">
        <v>2.0104513888888891E-2</v>
      </c>
      <c r="K43" s="1">
        <v>2.0113078703703702E-2</v>
      </c>
      <c r="L43" s="1">
        <v>2.0115277777777777E-2</v>
      </c>
      <c r="M43" s="1">
        <v>2.0116666666666668E-2</v>
      </c>
      <c r="N43" s="1">
        <v>2.0117592592592593E-2</v>
      </c>
      <c r="O43" s="1">
        <v>2.0127430555555555E-2</v>
      </c>
      <c r="P43" s="1">
        <v>2.0180787037037035E-2</v>
      </c>
      <c r="Q43" s="1">
        <v>2.0192592592592592E-2</v>
      </c>
      <c r="R43" s="1">
        <v>2.0202546296296295E-2</v>
      </c>
      <c r="S43" s="1">
        <v>2.021111111111111E-2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>
        <v>2.0212731481481481E-2</v>
      </c>
      <c r="AE43" s="2" t="s">
        <v>54</v>
      </c>
      <c r="AF43" s="4" t="s">
        <v>50</v>
      </c>
      <c r="AG43" s="2" t="s">
        <v>51</v>
      </c>
      <c r="AH43" s="2" t="s">
        <v>50</v>
      </c>
      <c r="AI43" s="2" t="s">
        <v>53</v>
      </c>
      <c r="AJ43" s="2" t="s">
        <v>50</v>
      </c>
      <c r="AK43" s="2" t="s">
        <v>51</v>
      </c>
      <c r="AL43" s="2" t="s">
        <v>50</v>
      </c>
      <c r="AM43" s="2" t="s">
        <v>51</v>
      </c>
      <c r="AN43" s="2" t="s">
        <v>53</v>
      </c>
      <c r="AO43" s="2" t="s">
        <v>51</v>
      </c>
      <c r="AP43" s="2" t="s">
        <v>53</v>
      </c>
    </row>
    <row r="44" spans="1:52" x14ac:dyDescent="0.25">
      <c r="A44" s="2" t="s">
        <v>65</v>
      </c>
      <c r="C44" s="2">
        <v>58</v>
      </c>
      <c r="D44" s="1">
        <v>1.9806134259259259E-2</v>
      </c>
      <c r="E44" s="1">
        <v>2.0045023148148149E-2</v>
      </c>
      <c r="F44" s="1">
        <v>2.0046064814814815E-2</v>
      </c>
      <c r="G44" s="1">
        <v>2.0058796296296297E-2</v>
      </c>
      <c r="H44" s="1">
        <f t="shared" si="2"/>
        <v>1.2731481481481621E-5</v>
      </c>
      <c r="I44" s="3">
        <f t="shared" si="3"/>
        <v>2.3993055555555573E-4</v>
      </c>
      <c r="J44" s="1" t="s">
        <v>61</v>
      </c>
      <c r="K44" s="1">
        <v>2.0058796296296297E-2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>
        <v>2.0068171296296299E-2</v>
      </c>
      <c r="AE44" s="2" t="s">
        <v>54</v>
      </c>
      <c r="AF44" s="4" t="s">
        <v>50</v>
      </c>
      <c r="AG44" s="2" t="s">
        <v>51</v>
      </c>
      <c r="AH44" s="2" t="s">
        <v>53</v>
      </c>
    </row>
    <row r="45" spans="1:52" x14ac:dyDescent="0.25">
      <c r="C45" s="2">
        <v>59</v>
      </c>
      <c r="D45" s="1">
        <v>2.12E-2</v>
      </c>
      <c r="E45" s="1">
        <v>2.1290972222222222E-2</v>
      </c>
      <c r="F45" s="1">
        <v>2.129270833333333E-2</v>
      </c>
      <c r="G45" s="1">
        <v>2.1333796296296295E-2</v>
      </c>
      <c r="H45" s="1">
        <f t="shared" si="2"/>
        <v>4.1087962962964991E-5</v>
      </c>
      <c r="I45" s="3">
        <f t="shared" si="3"/>
        <v>9.2708333333330062E-5</v>
      </c>
      <c r="J45" s="1">
        <v>2.129270833333333E-2</v>
      </c>
      <c r="K45" s="1">
        <v>2.1333796296296295E-2</v>
      </c>
      <c r="L45" s="1">
        <v>2.1341666666666665E-2</v>
      </c>
      <c r="M45" s="1">
        <v>2.1349421296296297E-2</v>
      </c>
      <c r="N45" s="1">
        <v>2.1354513888888888E-2</v>
      </c>
      <c r="O45" s="1">
        <v>2.1369560185185186E-2</v>
      </c>
      <c r="P45" s="1">
        <v>2.1374305555555556E-2</v>
      </c>
      <c r="Q45" s="1">
        <v>2.1380902777777776E-2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2.1374652777777777E-2</v>
      </c>
      <c r="AE45" s="2" t="s">
        <v>56</v>
      </c>
      <c r="AF45" s="4" t="s">
        <v>50</v>
      </c>
      <c r="AG45" s="2" t="s">
        <v>51</v>
      </c>
      <c r="AH45" s="2" t="s">
        <v>53</v>
      </c>
      <c r="AI45" s="2" t="s">
        <v>51</v>
      </c>
      <c r="AJ45" s="2" t="s">
        <v>52</v>
      </c>
      <c r="AK45" s="2" t="s">
        <v>51</v>
      </c>
      <c r="AL45" s="2" t="s">
        <v>53</v>
      </c>
      <c r="AM45" s="2" t="s">
        <v>51</v>
      </c>
      <c r="AN45" s="2" t="s">
        <v>53</v>
      </c>
    </row>
    <row r="46" spans="1:52" x14ac:dyDescent="0.25">
      <c r="C46" s="2">
        <v>60</v>
      </c>
      <c r="D46" s="1">
        <v>1.8448032407407406E-2</v>
      </c>
      <c r="E46" s="1">
        <v>1.8452777777777776E-2</v>
      </c>
      <c r="F46" s="1">
        <v>1.8453587962962963E-2</v>
      </c>
      <c r="G46" s="1">
        <v>1.8497453703703703E-2</v>
      </c>
      <c r="H46" s="1">
        <f t="shared" si="2"/>
        <v>4.386574074074015E-5</v>
      </c>
      <c r="I46" s="3">
        <f t="shared" si="3"/>
        <v>5.5555555555572567E-6</v>
      </c>
      <c r="J46" s="1">
        <v>1.8453587962962963E-2</v>
      </c>
      <c r="K46" s="1">
        <v>1.8497453703703703E-2</v>
      </c>
      <c r="L46" s="1">
        <v>1.8501967592592591E-2</v>
      </c>
      <c r="M46" s="1">
        <v>1.8527777777777778E-2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1.8518518518518521E-2</v>
      </c>
      <c r="AE46" s="2" t="s">
        <v>49</v>
      </c>
      <c r="AF46" s="4" t="s">
        <v>50</v>
      </c>
      <c r="AG46" s="2" t="s">
        <v>51</v>
      </c>
      <c r="AH46" s="2" t="s">
        <v>52</v>
      </c>
      <c r="AI46" s="2" t="s">
        <v>51</v>
      </c>
      <c r="AJ46" s="2" t="s">
        <v>53</v>
      </c>
    </row>
    <row r="47" spans="1:52" x14ac:dyDescent="0.25">
      <c r="C47" s="2">
        <v>61</v>
      </c>
      <c r="D47" s="1">
        <v>1.8148611111111112E-2</v>
      </c>
      <c r="E47" s="1">
        <v>1.8234722222222222E-2</v>
      </c>
      <c r="F47" s="1">
        <v>1.8236111111111113E-2</v>
      </c>
      <c r="G47" s="1">
        <v>1.8292245370370368E-2</v>
      </c>
      <c r="H47" s="1">
        <f t="shared" si="2"/>
        <v>5.6134259259255775E-5</v>
      </c>
      <c r="I47" s="3">
        <f t="shared" si="3"/>
        <v>8.7500000000000772E-5</v>
      </c>
      <c r="J47" s="1">
        <v>1.8236111111111113E-2</v>
      </c>
      <c r="K47" s="1">
        <v>1.8292245370370368E-2</v>
      </c>
      <c r="L47" s="1">
        <v>1.8299305555555555E-2</v>
      </c>
      <c r="M47" s="1">
        <v>1.831759259259259E-2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1.830914351851852E-2</v>
      </c>
      <c r="AE47" s="2" t="s">
        <v>49</v>
      </c>
      <c r="AF47" s="4" t="s">
        <v>50</v>
      </c>
      <c r="AG47" s="2" t="s">
        <v>51</v>
      </c>
      <c r="AH47" s="2" t="s">
        <v>52</v>
      </c>
      <c r="AI47" s="2" t="s">
        <v>51</v>
      </c>
      <c r="AJ47" s="2" t="s">
        <v>53</v>
      </c>
    </row>
    <row r="48" spans="1:52" x14ac:dyDescent="0.25">
      <c r="C48" s="2">
        <v>62</v>
      </c>
      <c r="D48" s="1">
        <v>2.1696064814814814E-2</v>
      </c>
      <c r="E48" s="1">
        <v>2.1966319444444441E-2</v>
      </c>
      <c r="F48" s="1">
        <v>2.1967592592592594E-2</v>
      </c>
      <c r="G48" s="1">
        <v>2.1982523148148147E-2</v>
      </c>
      <c r="H48" s="1">
        <f t="shared" si="2"/>
        <v>1.4930555555552755E-5</v>
      </c>
      <c r="I48" s="3">
        <f t="shared" si="3"/>
        <v>2.7152777777778025E-4</v>
      </c>
      <c r="J48" s="1">
        <v>2.1963657407407407E-2</v>
      </c>
      <c r="K48" s="1">
        <v>2.1967592592592594E-2</v>
      </c>
      <c r="L48" s="1">
        <v>2.1982638888888892E-2</v>
      </c>
      <c r="M48" s="11">
        <v>2.199351851851852E-2</v>
      </c>
      <c r="N48" s="1">
        <v>2.2000231481481478E-2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>
        <v>2.1999074074074074E-2</v>
      </c>
      <c r="AE48" s="2" t="s">
        <v>54</v>
      </c>
      <c r="AF48" s="4" t="s">
        <v>50</v>
      </c>
      <c r="AG48" s="2" t="s">
        <v>53</v>
      </c>
      <c r="AH48" s="2" t="s">
        <v>51</v>
      </c>
      <c r="AI48" s="2" t="s">
        <v>53</v>
      </c>
      <c r="AJ48" s="2" t="s">
        <v>51</v>
      </c>
      <c r="AK48" s="2" t="s">
        <v>53</v>
      </c>
    </row>
    <row r="49" spans="1:52" x14ac:dyDescent="0.25">
      <c r="A49" s="2" t="s">
        <v>65</v>
      </c>
      <c r="C49" s="2">
        <v>63</v>
      </c>
      <c r="D49" s="1">
        <v>1.863900462962963E-2</v>
      </c>
      <c r="E49" s="1">
        <v>1.8644560185185188E-2</v>
      </c>
      <c r="F49" s="1">
        <v>1.8646875E-2</v>
      </c>
      <c r="G49" s="1">
        <v>1.8695486111111114E-2</v>
      </c>
      <c r="H49" s="1">
        <f t="shared" si="2"/>
        <v>4.8611111111113853E-5</v>
      </c>
      <c r="I49" s="3">
        <f t="shared" si="3"/>
        <v>7.8703703703698891E-6</v>
      </c>
      <c r="J49" s="1">
        <v>1.8646875E-2</v>
      </c>
      <c r="K49" s="1">
        <v>1.8695486111111114E-2</v>
      </c>
      <c r="L49" s="1">
        <v>1.8700810185185185E-2</v>
      </c>
      <c r="M49" s="1">
        <v>1.8726620370370369E-2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1.8731481481481481E-2</v>
      </c>
      <c r="AE49" s="2" t="s">
        <v>54</v>
      </c>
      <c r="AF49" s="4" t="s">
        <v>50</v>
      </c>
      <c r="AG49" s="2" t="s">
        <v>51</v>
      </c>
      <c r="AH49" s="2" t="s">
        <v>52</v>
      </c>
      <c r="AI49" s="2" t="s">
        <v>51</v>
      </c>
      <c r="AJ49" s="2" t="s">
        <v>53</v>
      </c>
    </row>
    <row r="50" spans="1:52" x14ac:dyDescent="0.25">
      <c r="C50" s="2">
        <v>64</v>
      </c>
      <c r="D50" s="1" t="s">
        <v>37</v>
      </c>
      <c r="E50" s="1" t="s">
        <v>37</v>
      </c>
      <c r="F50" s="1" t="s">
        <v>37</v>
      </c>
      <c r="G50" s="1" t="s">
        <v>37</v>
      </c>
      <c r="H50" s="1" t="s">
        <v>37</v>
      </c>
      <c r="I50" s="3" t="s">
        <v>37</v>
      </c>
      <c r="J50" s="1" t="s">
        <v>37</v>
      </c>
      <c r="K50" s="1" t="s">
        <v>37</v>
      </c>
      <c r="L50" s="1" t="s">
        <v>37</v>
      </c>
      <c r="M50" s="1" t="s">
        <v>37</v>
      </c>
      <c r="N50" s="1" t="s">
        <v>37</v>
      </c>
      <c r="O50" s="1" t="s">
        <v>37</v>
      </c>
      <c r="P50" s="1" t="s">
        <v>37</v>
      </c>
      <c r="Q50" s="1" t="s">
        <v>37</v>
      </c>
      <c r="R50" s="1" t="s">
        <v>37</v>
      </c>
      <c r="S50" s="1" t="s">
        <v>37</v>
      </c>
      <c r="T50" s="1" t="s">
        <v>37</v>
      </c>
      <c r="U50" s="1" t="s">
        <v>37</v>
      </c>
      <c r="V50" s="1" t="s">
        <v>37</v>
      </c>
      <c r="W50" s="1" t="s">
        <v>37</v>
      </c>
      <c r="X50" s="1" t="s">
        <v>37</v>
      </c>
      <c r="Y50" s="1" t="s">
        <v>37</v>
      </c>
      <c r="Z50" s="1" t="s">
        <v>37</v>
      </c>
      <c r="AA50" s="1" t="s">
        <v>37</v>
      </c>
      <c r="AB50" s="1" t="s">
        <v>37</v>
      </c>
      <c r="AC50" s="1" t="s">
        <v>37</v>
      </c>
      <c r="AD50" s="1" t="s">
        <v>37</v>
      </c>
      <c r="AE50" s="2" t="s">
        <v>37</v>
      </c>
      <c r="AF50" s="2" t="s">
        <v>37</v>
      </c>
      <c r="AG50" s="2" t="s">
        <v>37</v>
      </c>
      <c r="AH50" s="2" t="s">
        <v>37</v>
      </c>
      <c r="AI50" s="2" t="s">
        <v>37</v>
      </c>
      <c r="AJ50" s="2" t="s">
        <v>37</v>
      </c>
      <c r="AK50" s="2" t="s">
        <v>37</v>
      </c>
      <c r="AL50" s="2" t="s">
        <v>37</v>
      </c>
      <c r="AM50" s="2" t="s">
        <v>37</v>
      </c>
      <c r="AN50" s="2" t="s">
        <v>37</v>
      </c>
      <c r="AO50" s="2" t="s">
        <v>37</v>
      </c>
      <c r="AP50" s="2" t="s">
        <v>37</v>
      </c>
      <c r="AQ50" s="2" t="s">
        <v>37</v>
      </c>
      <c r="AR50" s="2" t="s">
        <v>37</v>
      </c>
      <c r="AS50" s="2" t="s">
        <v>37</v>
      </c>
      <c r="AT50" s="2" t="s">
        <v>37</v>
      </c>
      <c r="AU50" s="2" t="s">
        <v>37</v>
      </c>
      <c r="AV50" s="2" t="s">
        <v>37</v>
      </c>
      <c r="AW50" s="2" t="s">
        <v>37</v>
      </c>
      <c r="AX50" s="2" t="s">
        <v>37</v>
      </c>
      <c r="AY50" s="2" t="s">
        <v>37</v>
      </c>
      <c r="AZ50" s="2" t="s">
        <v>37</v>
      </c>
    </row>
    <row r="51" spans="1:52" x14ac:dyDescent="0.25">
      <c r="C51" s="2">
        <v>65</v>
      </c>
      <c r="D51" s="1">
        <v>1.7877083333333332E-2</v>
      </c>
      <c r="E51" s="1">
        <v>1.7880439814814814E-2</v>
      </c>
      <c r="F51" s="1">
        <v>1.7881249999999998E-2</v>
      </c>
      <c r="G51" s="1">
        <v>1.7917592592592593E-2</v>
      </c>
      <c r="H51" s="1">
        <f t="shared" si="2"/>
        <v>3.6342592592594758E-5</v>
      </c>
      <c r="I51" s="3">
        <f t="shared" si="3"/>
        <v>4.1666666666662078E-6</v>
      </c>
      <c r="J51" s="1">
        <v>1.7881249999999998E-2</v>
      </c>
      <c r="K51" s="1">
        <v>1.7917592592592593E-2</v>
      </c>
      <c r="L51" s="1">
        <v>1.7923611111111109E-2</v>
      </c>
      <c r="M51" s="1">
        <v>1.7930439814814816E-2</v>
      </c>
      <c r="N51" s="1">
        <v>1.8133449074074073E-2</v>
      </c>
      <c r="O51" s="1">
        <v>1.8140972222222222E-2</v>
      </c>
      <c r="P51" s="1">
        <v>1.8166087962962964E-2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>
        <v>1.8160995370370369E-2</v>
      </c>
      <c r="AE51" s="2" t="s">
        <v>54</v>
      </c>
      <c r="AF51" s="4" t="s">
        <v>50</v>
      </c>
      <c r="AG51" s="2" t="s">
        <v>51</v>
      </c>
      <c r="AH51" s="2" t="s">
        <v>50</v>
      </c>
      <c r="AI51" s="2" t="s">
        <v>51</v>
      </c>
      <c r="AJ51" s="2" t="s">
        <v>50</v>
      </c>
      <c r="AK51" s="2" t="s">
        <v>53</v>
      </c>
      <c r="AL51" s="2" t="s">
        <v>51</v>
      </c>
      <c r="AM51" s="2" t="s">
        <v>53</v>
      </c>
    </row>
    <row r="52" spans="1:52" x14ac:dyDescent="0.25">
      <c r="A52" s="2" t="s">
        <v>65</v>
      </c>
      <c r="C52" s="2">
        <v>66</v>
      </c>
      <c r="D52" s="1">
        <v>2.0263657407407407E-2</v>
      </c>
      <c r="E52" s="1">
        <v>0</v>
      </c>
      <c r="F52" s="1">
        <v>0</v>
      </c>
      <c r="G52" s="1">
        <v>2.026828703703704E-2</v>
      </c>
      <c r="H52" s="1">
        <f>G52-D52</f>
        <v>4.6296296296322037E-6</v>
      </c>
      <c r="I52" s="3" t="s">
        <v>34</v>
      </c>
      <c r="J52" s="1">
        <v>2.026828703703704E-2</v>
      </c>
      <c r="K52" s="1">
        <v>2.0282291666666664E-2</v>
      </c>
      <c r="L52" s="1">
        <v>2.0287615740740741E-2</v>
      </c>
      <c r="M52" s="1">
        <v>2.0290740740740741E-2</v>
      </c>
      <c r="N52" s="1">
        <v>2.0337152777777777E-2</v>
      </c>
      <c r="O52" s="1">
        <v>1.9656365740740742E-2</v>
      </c>
      <c r="P52" s="1">
        <v>2.039861111111111E-2</v>
      </c>
      <c r="Q52" s="1">
        <v>2.0408217592592592E-2</v>
      </c>
      <c r="R52" s="1">
        <v>2.0416898148148146E-2</v>
      </c>
      <c r="S52" s="1">
        <v>2.0428472222222223E-2</v>
      </c>
      <c r="T52" s="1">
        <v>2.0436805555555555E-2</v>
      </c>
      <c r="U52" s="1">
        <v>2.0446180555555554E-2</v>
      </c>
      <c r="V52" s="1">
        <v>2.0451504629629632E-2</v>
      </c>
      <c r="W52" s="1">
        <v>2.0459722222222223E-2</v>
      </c>
      <c r="X52" s="1">
        <v>2.0481828703703703E-2</v>
      </c>
      <c r="Y52" s="1">
        <v>2.0488425925925927E-2</v>
      </c>
      <c r="Z52" s="1">
        <v>2.0510300925925925E-2</v>
      </c>
      <c r="AA52" s="1">
        <v>2.0520601851851852E-2</v>
      </c>
      <c r="AB52" s="1">
        <v>2.0531365740740739E-2</v>
      </c>
      <c r="AC52" s="1"/>
      <c r="AD52" s="1">
        <v>2.0540856481481479E-2</v>
      </c>
      <c r="AE52" s="2" t="s">
        <v>54</v>
      </c>
      <c r="AF52" s="4" t="s">
        <v>51</v>
      </c>
      <c r="AG52" s="2" t="s">
        <v>50</v>
      </c>
      <c r="AH52" s="2" t="s">
        <v>51</v>
      </c>
      <c r="AI52" s="2" t="s">
        <v>50</v>
      </c>
      <c r="AJ52" s="2" t="s">
        <v>51</v>
      </c>
      <c r="AK52" s="2" t="s">
        <v>53</v>
      </c>
      <c r="AL52" s="2" t="s">
        <v>51</v>
      </c>
      <c r="AM52" s="2" t="s">
        <v>53</v>
      </c>
      <c r="AN52" s="2" t="s">
        <v>51</v>
      </c>
      <c r="AO52" s="2" t="s">
        <v>50</v>
      </c>
      <c r="AP52" s="2" t="s">
        <v>51</v>
      </c>
      <c r="AQ52" s="2" t="s">
        <v>53</v>
      </c>
      <c r="AR52" s="2" t="s">
        <v>51</v>
      </c>
      <c r="AS52" s="2" t="s">
        <v>50</v>
      </c>
      <c r="AT52" s="2" t="s">
        <v>51</v>
      </c>
      <c r="AU52" s="2" t="s">
        <v>53</v>
      </c>
      <c r="AV52" s="2" t="s">
        <v>51</v>
      </c>
      <c r="AW52" s="2" t="s">
        <v>53</v>
      </c>
      <c r="AX52" s="2" t="s">
        <v>51</v>
      </c>
      <c r="AY52" s="2" t="s">
        <v>53</v>
      </c>
    </row>
    <row r="53" spans="1:52" x14ac:dyDescent="0.25">
      <c r="C53" s="2">
        <v>67</v>
      </c>
      <c r="D53" s="1">
        <v>1.9467013888888888E-2</v>
      </c>
      <c r="E53" s="1">
        <v>1.9534375E-2</v>
      </c>
      <c r="F53" s="1">
        <v>1.9534953703703704E-2</v>
      </c>
      <c r="G53" s="1">
        <v>1.9581018518518518E-2</v>
      </c>
      <c r="H53" s="1">
        <f t="shared" si="2"/>
        <v>4.6064814814814753E-5</v>
      </c>
      <c r="I53" s="3">
        <f t="shared" si="3"/>
        <v>6.7939814814815813E-5</v>
      </c>
      <c r="J53" s="1">
        <v>1.9534953703703704E-2</v>
      </c>
      <c r="K53" s="1">
        <v>1.9581018518518518E-2</v>
      </c>
      <c r="L53" s="1">
        <v>1.9613425925925927E-2</v>
      </c>
      <c r="M53" s="1">
        <v>1.9627546296296296E-2</v>
      </c>
      <c r="N53" s="1">
        <v>1.9667939814814815E-2</v>
      </c>
      <c r="O53" s="1">
        <v>1.9679166666666668E-2</v>
      </c>
      <c r="P53" s="1">
        <v>1.969351851851852E-2</v>
      </c>
      <c r="Q53" s="1">
        <v>1.9696874999999999E-2</v>
      </c>
      <c r="R53" s="1">
        <v>1.9702777777777777E-2</v>
      </c>
      <c r="S53" s="1">
        <v>1.9707175925925927E-2</v>
      </c>
      <c r="T53" s="1">
        <v>1.9713194444444446E-2</v>
      </c>
      <c r="U53" s="1">
        <v>1.9721296296296296E-2</v>
      </c>
      <c r="V53" s="1">
        <v>1.9725347222222221E-2</v>
      </c>
      <c r="W53" s="1">
        <v>1.9737152777777777E-2</v>
      </c>
      <c r="X53" s="1">
        <v>1.9741319444444443E-2</v>
      </c>
      <c r="Y53" s="1">
        <v>1.9748611111111109E-2</v>
      </c>
      <c r="Z53" s="1">
        <v>1.9751620370370371E-2</v>
      </c>
      <c r="AA53" s="1"/>
      <c r="AB53" s="1"/>
      <c r="AC53" s="1"/>
      <c r="AD53" s="1">
        <v>1.9750810185185184E-2</v>
      </c>
      <c r="AE53" s="2" t="s">
        <v>54</v>
      </c>
      <c r="AF53" s="4" t="s">
        <v>50</v>
      </c>
      <c r="AG53" s="2" t="s">
        <v>51</v>
      </c>
      <c r="AH53" s="2" t="s">
        <v>50</v>
      </c>
      <c r="AI53" s="2" t="s">
        <v>51</v>
      </c>
      <c r="AJ53" s="2" t="s">
        <v>50</v>
      </c>
      <c r="AK53" s="2" t="s">
        <v>51</v>
      </c>
      <c r="AL53" s="2" t="s">
        <v>50</v>
      </c>
      <c r="AM53" s="2" t="s">
        <v>51</v>
      </c>
      <c r="AN53" s="2" t="s">
        <v>53</v>
      </c>
      <c r="AO53" s="2" t="s">
        <v>51</v>
      </c>
      <c r="AP53" s="2" t="s">
        <v>52</v>
      </c>
      <c r="AQ53" s="2" t="s">
        <v>51</v>
      </c>
      <c r="AR53" s="2" t="s">
        <v>53</v>
      </c>
      <c r="AS53" s="2" t="s">
        <v>51</v>
      </c>
      <c r="AT53" s="2" t="s">
        <v>52</v>
      </c>
      <c r="AU53" s="2" t="s">
        <v>53</v>
      </c>
      <c r="AV53" s="2" t="s">
        <v>51</v>
      </c>
      <c r="AW53" s="2" t="s">
        <v>53</v>
      </c>
    </row>
    <row r="54" spans="1:52" x14ac:dyDescent="0.25">
      <c r="C54" s="2">
        <v>68</v>
      </c>
      <c r="D54" s="1">
        <v>2.1219560185185185E-2</v>
      </c>
      <c r="E54" s="1">
        <v>2.1230671296296296E-2</v>
      </c>
      <c r="F54" s="1">
        <v>2.1231597222222221E-2</v>
      </c>
      <c r="G54" s="1">
        <v>2.1293287037037038E-2</v>
      </c>
      <c r="H54" s="1">
        <f t="shared" si="2"/>
        <v>6.1689814814816502E-5</v>
      </c>
      <c r="I54" s="3">
        <f t="shared" si="3"/>
        <v>1.2037037037036097E-5</v>
      </c>
      <c r="J54" s="1">
        <v>2.1231597222222221E-2</v>
      </c>
      <c r="K54" s="1">
        <v>2.1293287037037038E-2</v>
      </c>
      <c r="L54" s="1">
        <v>2.1298842592592595E-2</v>
      </c>
      <c r="M54" s="1">
        <v>2.1304398148148149E-2</v>
      </c>
      <c r="N54" s="1">
        <v>2.1310416666666668E-2</v>
      </c>
      <c r="O54" s="1">
        <v>2.1338425925925927E-2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>
        <v>2.1318865740740739E-2</v>
      </c>
      <c r="AE54" s="2" t="s">
        <v>49</v>
      </c>
      <c r="AF54" s="4" t="s">
        <v>50</v>
      </c>
      <c r="AG54" s="2" t="s">
        <v>51</v>
      </c>
      <c r="AH54" s="2" t="s">
        <v>52</v>
      </c>
      <c r="AI54" s="2" t="s">
        <v>51</v>
      </c>
      <c r="AJ54" s="2" t="s">
        <v>52</v>
      </c>
      <c r="AK54" s="2" t="s">
        <v>51</v>
      </c>
      <c r="AL54" s="2" t="s">
        <v>53</v>
      </c>
    </row>
    <row r="55" spans="1:52" x14ac:dyDescent="0.25">
      <c r="C55" s="2">
        <v>69</v>
      </c>
      <c r="D55" s="1">
        <v>1.9199189814814815E-2</v>
      </c>
      <c r="E55" s="1">
        <v>1.9204166666666665E-2</v>
      </c>
      <c r="F55" s="1">
        <v>1.9204976851851852E-2</v>
      </c>
      <c r="G55" s="1">
        <v>1.9229861111111111E-2</v>
      </c>
      <c r="H55" s="1">
        <f t="shared" si="2"/>
        <v>2.4884259259259217E-5</v>
      </c>
      <c r="I55" s="3">
        <f t="shared" si="3"/>
        <v>5.7870370370367852E-6</v>
      </c>
      <c r="J55" s="1">
        <v>1.9204976851851852E-2</v>
      </c>
      <c r="K55" s="1">
        <v>1.9229861111111111E-2</v>
      </c>
      <c r="L55" s="1">
        <v>1.9232523148148148E-2</v>
      </c>
      <c r="M55" s="1">
        <v>1.9243865740740742E-2</v>
      </c>
      <c r="N55" s="1">
        <v>1.9250231481481483E-2</v>
      </c>
      <c r="O55" s="1">
        <v>1.9262499999999998E-2</v>
      </c>
      <c r="P55" s="1">
        <v>1.9268518518518518E-2</v>
      </c>
      <c r="Q55" s="1">
        <v>1.9280092592592592E-2</v>
      </c>
      <c r="R55" s="1">
        <v>1.929861111111111E-2</v>
      </c>
      <c r="S55" s="1">
        <v>1.931435185185185E-2</v>
      </c>
      <c r="T55" s="1">
        <v>1.9319675925925924E-2</v>
      </c>
      <c r="U55" s="1">
        <v>1.9319907407407407E-2</v>
      </c>
      <c r="V55" s="1">
        <v>1.932511574074074E-2</v>
      </c>
      <c r="W55" s="1">
        <v>1.9326157407407406E-2</v>
      </c>
      <c r="X55" s="1">
        <v>1.9340046296296296E-2</v>
      </c>
      <c r="Y55" s="1"/>
      <c r="Z55" s="1"/>
      <c r="AA55" s="1"/>
      <c r="AB55" s="1"/>
      <c r="AC55" s="1"/>
      <c r="AD55" s="1">
        <v>1.9335185185185184E-2</v>
      </c>
      <c r="AE55" s="2" t="s">
        <v>56</v>
      </c>
      <c r="AF55" s="4" t="s">
        <v>50</v>
      </c>
      <c r="AG55" s="2" t="s">
        <v>51</v>
      </c>
      <c r="AH55" s="2" t="s">
        <v>52</v>
      </c>
      <c r="AI55" s="2" t="s">
        <v>51</v>
      </c>
      <c r="AJ55" s="2" t="s">
        <v>53</v>
      </c>
      <c r="AK55" s="2" t="s">
        <v>51</v>
      </c>
      <c r="AL55" s="2" t="s">
        <v>53</v>
      </c>
      <c r="AM55" s="2" t="s">
        <v>51</v>
      </c>
      <c r="AN55" s="2" t="s">
        <v>53</v>
      </c>
      <c r="AO55" s="2" t="s">
        <v>51</v>
      </c>
      <c r="AP55" s="2" t="s">
        <v>52</v>
      </c>
      <c r="AQ55" s="2" t="s">
        <v>51</v>
      </c>
      <c r="AR55" s="2" t="s">
        <v>53</v>
      </c>
      <c r="AS55" s="2" t="s">
        <v>51</v>
      </c>
      <c r="AT55" s="2" t="s">
        <v>53</v>
      </c>
    </row>
    <row r="56" spans="1:52" x14ac:dyDescent="0.25">
      <c r="A56" s="2" t="s">
        <v>65</v>
      </c>
      <c r="C56" s="2">
        <v>70</v>
      </c>
      <c r="D56" s="1">
        <v>2.0850115740740739E-2</v>
      </c>
      <c r="E56" s="1">
        <v>2.0850115740740739E-2</v>
      </c>
      <c r="F56" s="1">
        <v>2.085127314814815E-2</v>
      </c>
      <c r="G56" s="1">
        <v>2.0917939814814813E-2</v>
      </c>
      <c r="H56" s="1">
        <f t="shared" si="2"/>
        <v>6.6666666666662794E-5</v>
      </c>
      <c r="I56" s="3">
        <f t="shared" si="3"/>
        <v>1.1574074074115204E-6</v>
      </c>
      <c r="J56" s="1">
        <v>2.085127314814815E-2</v>
      </c>
      <c r="K56" s="1">
        <v>2.0917939814814813E-2</v>
      </c>
      <c r="L56" s="1">
        <v>2.0924537037037037E-2</v>
      </c>
      <c r="M56" s="1">
        <v>2.0958564814814815E-2</v>
      </c>
      <c r="N56" s="1">
        <v>2.0976388888888888E-2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>
        <v>2.0977662037037038E-2</v>
      </c>
      <c r="AE56" s="2" t="s">
        <v>49</v>
      </c>
      <c r="AF56" s="4" t="s">
        <v>50</v>
      </c>
      <c r="AG56" s="2" t="s">
        <v>51</v>
      </c>
      <c r="AH56" s="2" t="s">
        <v>53</v>
      </c>
      <c r="AI56" s="2" t="s">
        <v>51</v>
      </c>
      <c r="AJ56" s="2" t="s">
        <v>52</v>
      </c>
      <c r="AK56" s="2" t="s">
        <v>53</v>
      </c>
    </row>
    <row r="57" spans="1:52" x14ac:dyDescent="0.25">
      <c r="A57" s="2" t="s">
        <v>65</v>
      </c>
      <c r="C57" s="2">
        <v>71</v>
      </c>
      <c r="D57" s="1">
        <v>1.740011574074074E-2</v>
      </c>
      <c r="E57" s="1">
        <v>1.740636574074074E-2</v>
      </c>
      <c r="F57" s="1">
        <v>1.7407175925925927E-2</v>
      </c>
      <c r="G57" s="1">
        <v>1.7474652777777776E-2</v>
      </c>
      <c r="H57" s="1">
        <f t="shared" si="2"/>
        <v>6.7476851851849817E-5</v>
      </c>
      <c r="I57" s="3">
        <f t="shared" si="3"/>
        <v>7.0601851851863351E-6</v>
      </c>
      <c r="J57" s="1">
        <v>1.7407175925925927E-2</v>
      </c>
      <c r="K57" s="1">
        <v>1.7474652777777776E-2</v>
      </c>
      <c r="L57" s="1">
        <v>1.7487847222222224E-2</v>
      </c>
      <c r="M57" s="1">
        <v>1.7510648148148147E-2</v>
      </c>
      <c r="N57" s="1">
        <v>1.7537615740740743E-2</v>
      </c>
      <c r="O57" s="1">
        <v>1.7546064814814813E-2</v>
      </c>
      <c r="P57" s="1">
        <v>1.7580208333333333E-2</v>
      </c>
      <c r="Q57" s="1">
        <v>1.7596064814814818E-2</v>
      </c>
      <c r="R57" s="1">
        <v>1.765347222222222E-2</v>
      </c>
      <c r="S57" s="1">
        <v>1.7679398148148149E-2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1.7687499999999998E-2</v>
      </c>
      <c r="AE57" s="2" t="s">
        <v>54</v>
      </c>
      <c r="AF57" s="4" t="s">
        <v>50</v>
      </c>
      <c r="AG57" s="2" t="s">
        <v>51</v>
      </c>
      <c r="AH57" s="2" t="s">
        <v>50</v>
      </c>
      <c r="AI57" s="2" t="s">
        <v>51</v>
      </c>
      <c r="AJ57" s="2" t="s">
        <v>50</v>
      </c>
      <c r="AK57" s="2" t="s">
        <v>51</v>
      </c>
      <c r="AL57" s="2" t="s">
        <v>50</v>
      </c>
      <c r="AM57" s="2" t="s">
        <v>51</v>
      </c>
      <c r="AN57" s="2" t="s">
        <v>50</v>
      </c>
      <c r="AO57" s="2" t="s">
        <v>51</v>
      </c>
      <c r="AP57" s="2" t="s">
        <v>53</v>
      </c>
    </row>
    <row r="58" spans="1:52" x14ac:dyDescent="0.25">
      <c r="C58" s="2">
        <v>72</v>
      </c>
      <c r="D58" s="1">
        <v>1.7408564814814814E-2</v>
      </c>
      <c r="E58" s="1">
        <v>1.7411921296296293E-2</v>
      </c>
      <c r="F58" s="1">
        <v>1.7413657407407409E-2</v>
      </c>
      <c r="G58" s="1">
        <v>1.7433333333333332E-2</v>
      </c>
      <c r="H58" s="1">
        <f t="shared" si="2"/>
        <v>1.9675925925922988E-5</v>
      </c>
      <c r="I58" s="3">
        <f t="shared" si="3"/>
        <v>5.0925925925947302E-6</v>
      </c>
      <c r="J58" s="1">
        <v>1.7413657407407409E-2</v>
      </c>
      <c r="K58" s="1">
        <v>1.7433333333333332E-2</v>
      </c>
      <c r="L58" s="1">
        <v>1.7439120370370369E-2</v>
      </c>
      <c r="M58" s="1">
        <v>1.7450925925925929E-2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>
        <v>1.7443634259259259E-2</v>
      </c>
      <c r="AE58" s="2" t="s">
        <v>49</v>
      </c>
      <c r="AF58" s="4" t="s">
        <v>50</v>
      </c>
      <c r="AG58" s="2" t="s">
        <v>51</v>
      </c>
      <c r="AH58" s="2" t="s">
        <v>52</v>
      </c>
      <c r="AI58" s="2" t="s">
        <v>51</v>
      </c>
      <c r="AJ58" s="2" t="s">
        <v>53</v>
      </c>
    </row>
    <row r="59" spans="1:52" x14ac:dyDescent="0.25">
      <c r="A59" s="2" t="s">
        <v>65</v>
      </c>
      <c r="C59" s="2">
        <v>73</v>
      </c>
      <c r="D59" s="1">
        <v>2.1102893518518517E-2</v>
      </c>
      <c r="E59" s="1">
        <v>2.1120601851851852E-2</v>
      </c>
      <c r="F59" s="1">
        <v>2.1122337962962964E-2</v>
      </c>
      <c r="G59" s="1">
        <v>2.1158333333333335E-2</v>
      </c>
      <c r="H59" s="1">
        <f t="shared" si="2"/>
        <v>3.5995370370370261E-5</v>
      </c>
      <c r="I59" s="3">
        <f t="shared" si="3"/>
        <v>1.9444444444446929E-5</v>
      </c>
      <c r="J59" s="1">
        <v>2.1122337962962964E-2</v>
      </c>
      <c r="K59" s="1">
        <v>2.1158333333333335E-2</v>
      </c>
      <c r="L59" s="1">
        <v>2.1166782407407408E-2</v>
      </c>
      <c r="M59" s="1">
        <v>2.1170717592592592E-2</v>
      </c>
      <c r="N59" s="1">
        <v>2.1182986111111111E-2</v>
      </c>
      <c r="O59" s="1">
        <v>2.1201620370370374E-2</v>
      </c>
      <c r="P59" s="1">
        <v>2.1206134259259258E-2</v>
      </c>
      <c r="Q59" s="1">
        <v>2.1223726851851851E-2</v>
      </c>
      <c r="R59" s="1">
        <v>2.1228356481481483E-2</v>
      </c>
      <c r="S59" s="1">
        <v>2.1241898148148152E-2</v>
      </c>
      <c r="T59" s="1">
        <v>2.124884259259259E-2</v>
      </c>
      <c r="U59" s="1">
        <v>2.1270833333333333E-2</v>
      </c>
      <c r="V59" s="1">
        <v>2.1284722222222222E-2</v>
      </c>
      <c r="W59" s="1">
        <v>2.1293865740740742E-2</v>
      </c>
      <c r="X59" s="1">
        <v>2.1303125000000003E-2</v>
      </c>
      <c r="Y59" s="1">
        <v>2.1311226851851852E-2</v>
      </c>
      <c r="Z59" s="1">
        <v>2.1324305555555558E-2</v>
      </c>
      <c r="AA59" s="1">
        <v>2.1349768518518521E-2</v>
      </c>
      <c r="AB59" s="1"/>
      <c r="AC59" s="1"/>
      <c r="AD59" s="1">
        <v>2.1360763888888887E-2</v>
      </c>
      <c r="AE59" s="2" t="s">
        <v>54</v>
      </c>
      <c r="AF59" s="4" t="s">
        <v>50</v>
      </c>
      <c r="AG59" s="2" t="s">
        <v>51</v>
      </c>
      <c r="AH59" s="2" t="s">
        <v>53</v>
      </c>
      <c r="AI59" s="2" t="s">
        <v>51</v>
      </c>
      <c r="AJ59" s="2" t="s">
        <v>50</v>
      </c>
      <c r="AK59" s="2" t="s">
        <v>51</v>
      </c>
      <c r="AL59" s="2" t="s">
        <v>50</v>
      </c>
      <c r="AM59" s="2" t="s">
        <v>51</v>
      </c>
      <c r="AN59" s="2" t="s">
        <v>53</v>
      </c>
      <c r="AO59" s="2" t="s">
        <v>51</v>
      </c>
      <c r="AP59" s="2" t="s">
        <v>53</v>
      </c>
      <c r="AQ59" s="2" t="s">
        <v>51</v>
      </c>
      <c r="AR59" s="2" t="s">
        <v>53</v>
      </c>
      <c r="AS59" s="2" t="s">
        <v>51</v>
      </c>
      <c r="AT59" s="2" t="s">
        <v>53</v>
      </c>
      <c r="AU59" s="2" t="s">
        <v>51</v>
      </c>
      <c r="AV59" s="2" t="s">
        <v>53</v>
      </c>
      <c r="AW59" s="2" t="s">
        <v>51</v>
      </c>
      <c r="AX59" s="2" t="s">
        <v>53</v>
      </c>
    </row>
    <row r="60" spans="1:52" x14ac:dyDescent="0.25">
      <c r="C60" s="2">
        <v>74</v>
      </c>
      <c r="D60" s="1">
        <v>2.0469675925925926E-2</v>
      </c>
      <c r="E60" s="1">
        <v>2.0511342592592591E-2</v>
      </c>
      <c r="F60" s="1">
        <v>2.0512037037037037E-2</v>
      </c>
      <c r="G60" s="1">
        <v>2.0588425925925923E-2</v>
      </c>
      <c r="H60" s="1">
        <f t="shared" si="2"/>
        <v>7.6388888888886258E-5</v>
      </c>
      <c r="I60" s="3">
        <f t="shared" si="3"/>
        <v>4.2361111111111072E-5</v>
      </c>
      <c r="J60" s="1">
        <v>2.0476967592592592E-2</v>
      </c>
      <c r="K60" s="1">
        <v>2.0482986111111112E-2</v>
      </c>
      <c r="L60" s="1">
        <v>2.0512037037037037E-2</v>
      </c>
      <c r="M60" s="1">
        <v>2.0588425925925923E-2</v>
      </c>
      <c r="N60" s="1">
        <v>2.0593171296296297E-2</v>
      </c>
      <c r="O60" s="1">
        <v>2.0674999999999999E-2</v>
      </c>
      <c r="P60" s="1">
        <v>2.0683912037037039E-2</v>
      </c>
      <c r="Q60" s="1">
        <v>2.0714583333333335E-2</v>
      </c>
      <c r="R60" s="1">
        <v>2.0718750000000001E-2</v>
      </c>
      <c r="S60" s="1">
        <v>2.0728472222222221E-2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>
        <v>2.0722453703703705E-2</v>
      </c>
      <c r="AE60" s="2" t="s">
        <v>54</v>
      </c>
      <c r="AF60" s="4" t="s">
        <v>50</v>
      </c>
      <c r="AG60" s="2" t="s">
        <v>53</v>
      </c>
      <c r="AH60" s="2" t="s">
        <v>50</v>
      </c>
      <c r="AI60" s="2" t="s">
        <v>51</v>
      </c>
      <c r="AJ60" s="2" t="s">
        <v>53</v>
      </c>
      <c r="AK60" s="2" t="s">
        <v>51</v>
      </c>
      <c r="AL60" s="2" t="s">
        <v>53</v>
      </c>
      <c r="AM60" s="2" t="s">
        <v>51</v>
      </c>
      <c r="AN60" s="2" t="s">
        <v>53</v>
      </c>
      <c r="AO60" s="2" t="s">
        <v>51</v>
      </c>
      <c r="AP60" s="2" t="s">
        <v>53</v>
      </c>
    </row>
    <row r="61" spans="1:52" x14ac:dyDescent="0.25">
      <c r="C61" s="2">
        <v>75</v>
      </c>
      <c r="D61" s="1">
        <v>2.3646064814814818E-2</v>
      </c>
      <c r="E61" s="1">
        <v>2.3665972222222224E-2</v>
      </c>
      <c r="F61" s="1">
        <v>2.3666898148148149E-2</v>
      </c>
      <c r="G61" s="1">
        <v>2.3721064814814813E-2</v>
      </c>
      <c r="H61" s="1">
        <f t="shared" si="2"/>
        <v>5.4166666666664171E-5</v>
      </c>
      <c r="I61" s="3">
        <f t="shared" si="3"/>
        <v>2.0833333333331039E-5</v>
      </c>
      <c r="J61" s="1">
        <v>2.3666898148148149E-2</v>
      </c>
      <c r="K61" s="1">
        <v>2.3721064814814813E-2</v>
      </c>
      <c r="L61" s="1">
        <v>2.3727777777777778E-2</v>
      </c>
      <c r="M61" s="1">
        <v>2.3741898148148147E-2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v>2.3736226851851852E-2</v>
      </c>
      <c r="AE61" s="2" t="s">
        <v>49</v>
      </c>
      <c r="AF61" s="4" t="s">
        <v>50</v>
      </c>
      <c r="AG61" s="2" t="s">
        <v>51</v>
      </c>
      <c r="AH61" s="2" t="s">
        <v>52</v>
      </c>
      <c r="AI61" s="2" t="s">
        <v>51</v>
      </c>
      <c r="AJ61" s="2" t="s">
        <v>53</v>
      </c>
    </row>
    <row r="62" spans="1:52" x14ac:dyDescent="0.25"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52" x14ac:dyDescent="0.25"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52" ht="21" x14ac:dyDescent="0.35">
      <c r="B64" s="23" t="s">
        <v>145</v>
      </c>
    </row>
    <row r="65" spans="1:52" ht="21" x14ac:dyDescent="0.35">
      <c r="B65" s="23" t="s">
        <v>159</v>
      </c>
    </row>
    <row r="66" spans="1:52" x14ac:dyDescent="0.25">
      <c r="A66" s="6"/>
      <c r="B66" s="6"/>
      <c r="C66" s="6" t="s">
        <v>1</v>
      </c>
      <c r="D66" s="6" t="s">
        <v>38</v>
      </c>
      <c r="E66" s="6" t="s">
        <v>39</v>
      </c>
      <c r="F66" s="6" t="s">
        <v>40</v>
      </c>
      <c r="G66" s="6" t="s">
        <v>41</v>
      </c>
      <c r="H66" s="6" t="s">
        <v>42</v>
      </c>
      <c r="I66" s="7" t="s">
        <v>43</v>
      </c>
      <c r="J66" s="6" t="s">
        <v>44</v>
      </c>
      <c r="K66" s="6" t="s">
        <v>44</v>
      </c>
      <c r="L66" s="6" t="s">
        <v>44</v>
      </c>
      <c r="M66" s="6" t="s">
        <v>44</v>
      </c>
      <c r="N66" s="6" t="s">
        <v>44</v>
      </c>
      <c r="O66" s="6" t="s">
        <v>44</v>
      </c>
      <c r="P66" s="6" t="s">
        <v>44</v>
      </c>
      <c r="Q66" s="6" t="s">
        <v>44</v>
      </c>
      <c r="R66" s="6" t="s">
        <v>44</v>
      </c>
      <c r="S66" s="6" t="s">
        <v>44</v>
      </c>
      <c r="T66" s="6" t="s">
        <v>44</v>
      </c>
      <c r="U66" s="6" t="s">
        <v>44</v>
      </c>
      <c r="V66" s="6" t="s">
        <v>44</v>
      </c>
      <c r="W66" s="6" t="s">
        <v>44</v>
      </c>
      <c r="X66" s="6" t="s">
        <v>44</v>
      </c>
      <c r="Y66" s="6" t="s">
        <v>44</v>
      </c>
      <c r="Z66" s="6" t="s">
        <v>44</v>
      </c>
      <c r="AA66" s="6" t="s">
        <v>44</v>
      </c>
      <c r="AB66" s="6" t="s">
        <v>44</v>
      </c>
      <c r="AC66" s="6" t="s">
        <v>44</v>
      </c>
      <c r="AD66" s="6" t="s">
        <v>45</v>
      </c>
      <c r="AE66" s="6" t="s">
        <v>46</v>
      </c>
      <c r="AF66" s="8" t="s">
        <v>47</v>
      </c>
      <c r="AG66" s="6" t="s">
        <v>48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x14ac:dyDescent="0.25">
      <c r="C67" s="2">
        <v>1</v>
      </c>
      <c r="D67" s="1">
        <v>2.588900462962963E-2</v>
      </c>
      <c r="E67" s="1">
        <v>2.5890972222222225E-2</v>
      </c>
      <c r="F67" s="1">
        <v>2.5891782407407405E-2</v>
      </c>
      <c r="G67" s="1">
        <v>2.5912037037037036E-2</v>
      </c>
      <c r="H67" s="1">
        <f>G67-F67</f>
        <v>2.0254629629630483E-5</v>
      </c>
      <c r="I67" s="3">
        <f>F67-D67</f>
        <v>2.7777777777751589E-6</v>
      </c>
      <c r="J67" s="1">
        <v>2.5891782407407405E-2</v>
      </c>
      <c r="K67" s="1">
        <v>2.5912037037037036E-2</v>
      </c>
      <c r="L67" s="1">
        <v>2.5916435185185188E-2</v>
      </c>
      <c r="M67" s="1">
        <v>2.5932175925925924E-2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>
        <v>2.5922337962962963E-2</v>
      </c>
      <c r="AE67" s="2" t="s">
        <v>54</v>
      </c>
      <c r="AF67" s="4" t="s">
        <v>50</v>
      </c>
      <c r="AG67" s="2" t="s">
        <v>51</v>
      </c>
      <c r="AH67" s="4" t="s">
        <v>53</v>
      </c>
      <c r="AI67" s="9" t="s">
        <v>51</v>
      </c>
      <c r="AJ67" s="2" t="s">
        <v>53</v>
      </c>
    </row>
    <row r="68" spans="1:52" x14ac:dyDescent="0.25">
      <c r="C68" s="2">
        <v>2</v>
      </c>
      <c r="D68" s="1">
        <v>2.7398726851851851E-2</v>
      </c>
      <c r="E68" s="1">
        <v>2.7407407407407408E-2</v>
      </c>
      <c r="F68" s="1">
        <v>2.7408912037037037E-2</v>
      </c>
      <c r="G68" s="1">
        <v>2.7426851851851852E-2</v>
      </c>
      <c r="H68" s="1">
        <f t="shared" ref="H68:H79" si="4">G68-F68</f>
        <v>1.7939814814814381E-5</v>
      </c>
      <c r="I68" s="3">
        <f t="shared" ref="I68:I79" si="5">F68-D68</f>
        <v>1.0185185185185991E-5</v>
      </c>
      <c r="J68" s="1">
        <v>2.7408912037037037E-2</v>
      </c>
      <c r="K68" s="1">
        <v>2.7426851851851852E-2</v>
      </c>
      <c r="L68" s="1">
        <v>2.7430555555555555E-2</v>
      </c>
      <c r="M68" s="1">
        <v>2.7443981481481482E-2</v>
      </c>
      <c r="N68" s="1">
        <v>2.7450810185185189E-2</v>
      </c>
      <c r="O68" s="1">
        <v>2.7477662037037037E-2</v>
      </c>
      <c r="P68" s="1">
        <v>2.7478935185185186E-2</v>
      </c>
      <c r="Q68" s="1">
        <v>2.7493055555555559E-2</v>
      </c>
      <c r="R68" s="1">
        <v>2.7497800925925926E-2</v>
      </c>
      <c r="S68" s="1">
        <v>2.7522106481481481E-2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>
        <v>2.751203703703704E-2</v>
      </c>
      <c r="AE68" s="10" t="s">
        <v>68</v>
      </c>
      <c r="AF68" s="4" t="s">
        <v>50</v>
      </c>
      <c r="AG68" s="2" t="s">
        <v>51</v>
      </c>
      <c r="AH68" s="4" t="s">
        <v>53</v>
      </c>
      <c r="AI68" s="2" t="s">
        <v>51</v>
      </c>
      <c r="AJ68" s="2" t="s">
        <v>53</v>
      </c>
      <c r="AK68" s="2" t="s">
        <v>51</v>
      </c>
      <c r="AL68" s="2" t="s">
        <v>52</v>
      </c>
      <c r="AM68" s="2" t="s">
        <v>51</v>
      </c>
      <c r="AN68" s="2" t="s">
        <v>52</v>
      </c>
      <c r="AO68" s="2" t="s">
        <v>51</v>
      </c>
      <c r="AP68" s="2" t="s">
        <v>53</v>
      </c>
    </row>
    <row r="69" spans="1:52" x14ac:dyDescent="0.25">
      <c r="A69" s="2" t="s">
        <v>65</v>
      </c>
      <c r="C69" s="2">
        <v>3</v>
      </c>
      <c r="D69" s="1">
        <v>3.0980324074074073E-2</v>
      </c>
      <c r="E69" s="1">
        <v>3.0987152777777777E-2</v>
      </c>
      <c r="F69" s="1">
        <v>3.0990740740740739E-2</v>
      </c>
      <c r="G69" s="1">
        <v>3.1031134259259255E-2</v>
      </c>
      <c r="H69" s="1">
        <f t="shared" si="4"/>
        <v>4.0393518518515997E-5</v>
      </c>
      <c r="I69" s="3">
        <f t="shared" si="5"/>
        <v>1.0416666666665519E-5</v>
      </c>
      <c r="J69" s="1">
        <v>3.0990740740740739E-2</v>
      </c>
      <c r="K69" s="1">
        <v>3.1031134259259255E-2</v>
      </c>
      <c r="L69" s="1">
        <v>3.104259259259259E-2</v>
      </c>
      <c r="M69" s="1">
        <v>3.1060763888888888E-2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>
        <v>3.106724537037037E-2</v>
      </c>
      <c r="AE69" s="2" t="s">
        <v>54</v>
      </c>
      <c r="AF69" s="4" t="s">
        <v>50</v>
      </c>
      <c r="AG69" s="2" t="s">
        <v>51</v>
      </c>
      <c r="AH69" s="4" t="s">
        <v>53</v>
      </c>
      <c r="AI69" s="2" t="s">
        <v>51</v>
      </c>
      <c r="AJ69" s="2" t="s">
        <v>53</v>
      </c>
    </row>
    <row r="70" spans="1:52" x14ac:dyDescent="0.25">
      <c r="C70" s="2">
        <v>4</v>
      </c>
      <c r="D70" s="1">
        <v>2.6309837962962962E-2</v>
      </c>
      <c r="E70" s="1">
        <v>0</v>
      </c>
      <c r="F70" s="1">
        <v>0</v>
      </c>
      <c r="G70" s="1">
        <v>2.6312152777777778E-2</v>
      </c>
      <c r="H70" s="1">
        <f>G70-D70</f>
        <v>2.3148148148161019E-6</v>
      </c>
      <c r="I70" s="3" t="s">
        <v>34</v>
      </c>
      <c r="J70" s="1">
        <v>2.6312152777777778E-2</v>
      </c>
      <c r="K70" s="1">
        <v>2.6313657407407407E-2</v>
      </c>
      <c r="L70" s="1">
        <v>2.6325810185185181E-2</v>
      </c>
      <c r="M70" s="1">
        <v>2.6332291666666671E-2</v>
      </c>
      <c r="N70" s="1">
        <v>2.6336805555555554E-2</v>
      </c>
      <c r="O70" s="1">
        <v>2.6347453703703703E-2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2.633935185185185E-2</v>
      </c>
      <c r="AE70" s="2" t="s">
        <v>49</v>
      </c>
      <c r="AF70" s="4" t="s">
        <v>51</v>
      </c>
      <c r="AG70" s="2" t="s">
        <v>53</v>
      </c>
      <c r="AH70" s="4" t="s">
        <v>51</v>
      </c>
      <c r="AI70" s="2" t="s">
        <v>53</v>
      </c>
      <c r="AJ70" s="2" t="s">
        <v>52</v>
      </c>
      <c r="AK70" s="2" t="s">
        <v>51</v>
      </c>
      <c r="AL70" s="2" t="s">
        <v>53</v>
      </c>
    </row>
    <row r="71" spans="1:52" x14ac:dyDescent="0.25">
      <c r="C71" s="2">
        <v>5</v>
      </c>
      <c r="D71" s="1">
        <v>2.985648148148148E-2</v>
      </c>
      <c r="E71" s="1">
        <v>2.9857870370370371E-2</v>
      </c>
      <c r="F71" s="1">
        <v>2.9859143518518514E-2</v>
      </c>
      <c r="G71" s="1">
        <v>2.9899074074074078E-2</v>
      </c>
      <c r="H71" s="1">
        <f t="shared" si="4"/>
        <v>3.9930555555563879E-5</v>
      </c>
      <c r="I71" s="3">
        <f t="shared" si="5"/>
        <v>2.6620370370336599E-6</v>
      </c>
      <c r="J71" s="1">
        <v>2.9859143518518514E-2</v>
      </c>
      <c r="K71" s="1">
        <v>2.9899074074074078E-2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2.9891203703703708E-2</v>
      </c>
      <c r="AE71" s="2" t="s">
        <v>54</v>
      </c>
      <c r="AF71" s="4" t="s">
        <v>53</v>
      </c>
      <c r="AG71" s="4" t="s">
        <v>51</v>
      </c>
      <c r="AH71" s="2" t="s">
        <v>53</v>
      </c>
    </row>
    <row r="72" spans="1:52" x14ac:dyDescent="0.25">
      <c r="C72" s="2">
        <v>6</v>
      </c>
      <c r="D72" s="4" t="s">
        <v>69</v>
      </c>
      <c r="E72" s="1">
        <v>2.4576967592592591E-2</v>
      </c>
      <c r="F72" s="1">
        <v>2.457789351851852E-2</v>
      </c>
      <c r="G72" s="1">
        <v>2.4593981481481484E-2</v>
      </c>
      <c r="H72" s="1">
        <f t="shared" si="4"/>
        <v>1.6087962962964275E-5</v>
      </c>
      <c r="I72" s="3">
        <f>F72-D72</f>
        <v>9.4907407407404665E-6</v>
      </c>
      <c r="J72" s="1">
        <v>2.457789351851852E-2</v>
      </c>
      <c r="K72" s="1">
        <v>2.4593981481481484E-2</v>
      </c>
      <c r="L72" s="1">
        <v>2.4602083333333333E-2</v>
      </c>
      <c r="M72" s="1">
        <v>2.4612384259259257E-2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2.4605555555555558E-2</v>
      </c>
      <c r="AE72" s="2" t="s">
        <v>49</v>
      </c>
      <c r="AF72" s="4" t="s">
        <v>50</v>
      </c>
      <c r="AG72" s="2" t="s">
        <v>51</v>
      </c>
      <c r="AH72" s="2" t="s">
        <v>52</v>
      </c>
      <c r="AI72" s="2" t="s">
        <v>51</v>
      </c>
      <c r="AJ72" s="2" t="s">
        <v>53</v>
      </c>
    </row>
    <row r="73" spans="1:52" x14ac:dyDescent="0.25">
      <c r="C73" s="2">
        <v>7</v>
      </c>
      <c r="D73" s="1">
        <v>2.4410995370370375E-2</v>
      </c>
      <c r="E73" s="1">
        <v>2.4420138888888887E-2</v>
      </c>
      <c r="F73" s="1">
        <v>2.4421643518518516E-2</v>
      </c>
      <c r="G73" s="1">
        <v>2.4443634259259259E-2</v>
      </c>
      <c r="H73" s="1">
        <f t="shared" si="4"/>
        <v>2.1990740740742559E-5</v>
      </c>
      <c r="I73" s="3">
        <f t="shared" si="5"/>
        <v>1.0648148148141579E-5</v>
      </c>
      <c r="J73" s="1">
        <v>2.4421643518518516E-2</v>
      </c>
      <c r="K73" s="1">
        <v>2.4443634259259259E-2</v>
      </c>
      <c r="L73" s="1">
        <v>2.4446990740740738E-2</v>
      </c>
      <c r="M73" s="1">
        <v>2.4450578703703704E-2</v>
      </c>
      <c r="N73" s="1">
        <v>2.445532407407407E-2</v>
      </c>
      <c r="O73" s="1">
        <v>2.4473148148148147E-2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>
        <v>2.4459375000000002E-2</v>
      </c>
      <c r="AE73" s="2" t="s">
        <v>49</v>
      </c>
      <c r="AF73" s="4" t="s">
        <v>50</v>
      </c>
      <c r="AG73" s="2" t="s">
        <v>51</v>
      </c>
      <c r="AH73" s="2" t="s">
        <v>53</v>
      </c>
      <c r="AI73" s="2" t="s">
        <v>51</v>
      </c>
      <c r="AJ73" s="2" t="s">
        <v>52</v>
      </c>
      <c r="AK73" s="2" t="s">
        <v>51</v>
      </c>
      <c r="AL73" s="2" t="s">
        <v>50</v>
      </c>
    </row>
    <row r="74" spans="1:52" x14ac:dyDescent="0.25">
      <c r="C74" s="2">
        <v>8</v>
      </c>
      <c r="D74" s="1">
        <v>2.7378703703703707E-2</v>
      </c>
      <c r="E74" s="1">
        <v>2.7387384259259257E-2</v>
      </c>
      <c r="F74" s="1">
        <v>2.739340277777778E-2</v>
      </c>
      <c r="G74" s="1">
        <v>2.7399884259259256E-2</v>
      </c>
      <c r="H74" s="1">
        <f t="shared" si="4"/>
        <v>6.4814814814753707E-6</v>
      </c>
      <c r="I74" s="3">
        <f t="shared" si="5"/>
        <v>1.4699074074073226E-5</v>
      </c>
      <c r="J74" s="1">
        <v>2.739340277777778E-2</v>
      </c>
      <c r="K74" s="1">
        <v>2.7399884259259256E-2</v>
      </c>
      <c r="L74" s="1">
        <v>2.7409259259259258E-2</v>
      </c>
      <c r="M74" s="1">
        <v>2.7462268518518521E-2</v>
      </c>
      <c r="N74" s="1">
        <v>2.746689814814815E-2</v>
      </c>
      <c r="O74" s="1">
        <v>2.7480671296296295E-2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>
        <v>2.7474999999999999E-2</v>
      </c>
      <c r="AE74" s="2" t="s">
        <v>54</v>
      </c>
      <c r="AF74" s="4" t="s">
        <v>50</v>
      </c>
      <c r="AG74" s="2" t="s">
        <v>51</v>
      </c>
      <c r="AH74" s="2" t="s">
        <v>53</v>
      </c>
      <c r="AI74" s="2" t="s">
        <v>51</v>
      </c>
      <c r="AJ74" s="2" t="s">
        <v>53</v>
      </c>
      <c r="AK74" s="2" t="s">
        <v>51</v>
      </c>
      <c r="AL74" s="2" t="s">
        <v>53</v>
      </c>
    </row>
    <row r="75" spans="1:52" x14ac:dyDescent="0.25">
      <c r="C75" s="2">
        <v>9</v>
      </c>
      <c r="D75" s="1">
        <v>2.8033796296296296E-2</v>
      </c>
      <c r="E75" s="1">
        <v>2.8034953703703704E-2</v>
      </c>
      <c r="F75" s="1">
        <v>2.8036342592592592E-2</v>
      </c>
      <c r="G75" s="1">
        <v>2.8046759259259257E-2</v>
      </c>
      <c r="H75" s="1">
        <f t="shared" si="4"/>
        <v>1.0416666666665519E-5</v>
      </c>
      <c r="I75" s="3">
        <f t="shared" si="5"/>
        <v>2.5462962962956304E-6</v>
      </c>
      <c r="J75" s="1">
        <v>2.8036342592592592E-2</v>
      </c>
      <c r="K75" s="1">
        <v>2.8046759259259257E-2</v>
      </c>
      <c r="L75" s="1">
        <v>2.8052430555555553E-2</v>
      </c>
      <c r="M75" s="1">
        <v>2.8076504629629628E-2</v>
      </c>
      <c r="N75" s="1">
        <v>2.8085069444444447E-2</v>
      </c>
      <c r="O75" s="1">
        <v>2.809108796296296E-2</v>
      </c>
      <c r="P75" s="1">
        <v>2.8092476851851855E-2</v>
      </c>
      <c r="Q75" s="1">
        <v>2.8104050925925925E-2</v>
      </c>
      <c r="R75" s="1">
        <v>2.8109259259259261E-2</v>
      </c>
      <c r="S75" s="1">
        <v>2.8120949074074073E-2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>
        <v>2.8112731481481482E-2</v>
      </c>
      <c r="AE75" s="2" t="s">
        <v>56</v>
      </c>
      <c r="AF75" s="4" t="s">
        <v>50</v>
      </c>
      <c r="AG75" s="2" t="s">
        <v>51</v>
      </c>
      <c r="AH75" s="4" t="s">
        <v>53</v>
      </c>
      <c r="AI75" s="2" t="s">
        <v>51</v>
      </c>
      <c r="AJ75" s="2" t="s">
        <v>53</v>
      </c>
      <c r="AK75" s="2" t="s">
        <v>51</v>
      </c>
      <c r="AL75" s="2" t="s">
        <v>53</v>
      </c>
      <c r="AM75" s="2" t="s">
        <v>51</v>
      </c>
      <c r="AN75" s="2" t="s">
        <v>52</v>
      </c>
      <c r="AO75" s="2" t="s">
        <v>51</v>
      </c>
      <c r="AP75" s="2" t="s">
        <v>53</v>
      </c>
    </row>
    <row r="76" spans="1:52" x14ac:dyDescent="0.25">
      <c r="C76" s="2">
        <v>10</v>
      </c>
      <c r="D76" s="1">
        <v>2.4173611111111114E-2</v>
      </c>
      <c r="E76" s="1">
        <v>2.4179513888888889E-2</v>
      </c>
      <c r="F76" s="1">
        <v>2.4182986111111113E-2</v>
      </c>
      <c r="G76" s="1">
        <v>2.421608796296296E-2</v>
      </c>
      <c r="H76" s="1">
        <f t="shared" si="4"/>
        <v>3.3101851851846664E-5</v>
      </c>
      <c r="I76" s="3">
        <f t="shared" si="5"/>
        <v>9.3749999999989675E-6</v>
      </c>
      <c r="J76" s="1">
        <v>2.4182986111111113E-2</v>
      </c>
      <c r="K76" s="1">
        <v>2.421608796296296E-2</v>
      </c>
      <c r="L76" s="1">
        <v>2.4221527777777776E-2</v>
      </c>
      <c r="M76" s="1">
        <v>2.4233333333333332E-2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v>2.4226851851851857E-2</v>
      </c>
      <c r="AE76" s="2" t="s">
        <v>49</v>
      </c>
      <c r="AF76" s="4" t="s">
        <v>50</v>
      </c>
      <c r="AG76" s="2" t="s">
        <v>51</v>
      </c>
      <c r="AH76" s="4" t="s">
        <v>52</v>
      </c>
      <c r="AI76" s="2" t="s">
        <v>51</v>
      </c>
      <c r="AJ76" s="2" t="s">
        <v>53</v>
      </c>
    </row>
    <row r="77" spans="1:52" x14ac:dyDescent="0.25">
      <c r="C77" s="2">
        <v>11</v>
      </c>
      <c r="D77" s="1">
        <v>2.4054629629629631E-2</v>
      </c>
      <c r="E77" s="1">
        <v>2.4061342592592596E-2</v>
      </c>
      <c r="F77" s="1">
        <v>2.4063310185185188E-2</v>
      </c>
      <c r="G77" s="1">
        <v>2.4077083333333332E-2</v>
      </c>
      <c r="H77" s="1">
        <f t="shared" si="4"/>
        <v>1.3773148148144704E-5</v>
      </c>
      <c r="I77" s="3">
        <f t="shared" si="5"/>
        <v>8.6805555555569125E-6</v>
      </c>
      <c r="J77" s="1">
        <v>2.4063310185185188E-2</v>
      </c>
      <c r="K77" s="1">
        <v>2.4077083333333332E-2</v>
      </c>
      <c r="L77" s="1">
        <v>2.4085532407407406E-2</v>
      </c>
      <c r="M77" s="1">
        <v>2.4110185185185182E-2</v>
      </c>
      <c r="N77" s="1">
        <v>2.4117592592592593E-2</v>
      </c>
      <c r="O77" s="1">
        <v>2.4130787037037037E-2</v>
      </c>
      <c r="P77" s="1">
        <v>2.4134143518518517E-2</v>
      </c>
      <c r="Q77" s="1">
        <v>2.415046296296296E-2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>
        <v>2.4139004629629628E-2</v>
      </c>
      <c r="AE77" s="2" t="s">
        <v>56</v>
      </c>
      <c r="AF77" s="4" t="s">
        <v>50</v>
      </c>
      <c r="AG77" s="2" t="s">
        <v>51</v>
      </c>
      <c r="AH77" s="4" t="s">
        <v>53</v>
      </c>
      <c r="AI77" s="2" t="s">
        <v>51</v>
      </c>
      <c r="AJ77" s="2" t="s">
        <v>52</v>
      </c>
      <c r="AK77" s="2" t="s">
        <v>51</v>
      </c>
      <c r="AL77" s="2" t="s">
        <v>53</v>
      </c>
      <c r="AM77" s="2" t="s">
        <v>51</v>
      </c>
      <c r="AN77" s="2" t="s">
        <v>53</v>
      </c>
    </row>
    <row r="78" spans="1:52" x14ac:dyDescent="0.25">
      <c r="C78" s="2">
        <v>12</v>
      </c>
      <c r="D78" s="1">
        <v>1.8412037037037036E-2</v>
      </c>
      <c r="E78" s="1">
        <v>1.8418518518518518E-2</v>
      </c>
      <c r="F78" s="1">
        <v>1.8421064814814817E-2</v>
      </c>
      <c r="G78" s="1">
        <v>1.8446412037037039E-2</v>
      </c>
      <c r="H78" s="1">
        <f t="shared" si="4"/>
        <v>2.5347222222221744E-5</v>
      </c>
      <c r="I78" s="3">
        <f t="shared" si="5"/>
        <v>9.0277777777814094E-6</v>
      </c>
      <c r="J78" s="1">
        <v>1.8421064814814817E-2</v>
      </c>
      <c r="K78" s="1">
        <v>1.8446412037037039E-2</v>
      </c>
      <c r="L78" s="1">
        <v>1.845173611111111E-2</v>
      </c>
      <c r="M78" s="1">
        <v>1.8463194444444445E-2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>
        <v>1.8453703703703705E-2</v>
      </c>
      <c r="AE78" s="2" t="s">
        <v>49</v>
      </c>
      <c r="AF78" s="4" t="s">
        <v>50</v>
      </c>
      <c r="AG78" s="2" t="s">
        <v>51</v>
      </c>
      <c r="AH78" s="4" t="s">
        <v>52</v>
      </c>
      <c r="AI78" s="2" t="s">
        <v>51</v>
      </c>
      <c r="AJ78" s="2" t="s">
        <v>53</v>
      </c>
    </row>
    <row r="79" spans="1:52" x14ac:dyDescent="0.25">
      <c r="C79" s="2">
        <v>13</v>
      </c>
      <c r="D79" s="5">
        <v>2.5532754629629631E-2</v>
      </c>
      <c r="E79" s="1">
        <v>2.5541666666666667E-2</v>
      </c>
      <c r="F79" s="1">
        <v>2.5544212962962966E-2</v>
      </c>
      <c r="G79" s="1">
        <v>2.5569444444444447E-2</v>
      </c>
      <c r="H79" s="1">
        <f t="shared" si="4"/>
        <v>2.5231481481480245E-5</v>
      </c>
      <c r="I79" s="3">
        <f t="shared" si="5"/>
        <v>1.1458333333335541E-5</v>
      </c>
      <c r="J79" s="1">
        <v>2.5544212962962966E-2</v>
      </c>
      <c r="K79" s="1">
        <v>2.5569444444444447E-2</v>
      </c>
      <c r="L79" s="1">
        <v>2.5582407407407411E-2</v>
      </c>
      <c r="M79" s="1">
        <v>2.5603125000000001E-2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>
        <v>2.5590046296296295E-2</v>
      </c>
      <c r="AE79" s="2" t="s">
        <v>49</v>
      </c>
      <c r="AF79" s="2" t="s">
        <v>50</v>
      </c>
      <c r="AG79" s="2" t="s">
        <v>51</v>
      </c>
      <c r="AH79" s="2" t="s">
        <v>52</v>
      </c>
      <c r="AI79" s="2" t="s">
        <v>51</v>
      </c>
      <c r="AJ79" s="2" t="s">
        <v>53</v>
      </c>
    </row>
    <row r="80" spans="1:52" x14ac:dyDescent="0.25">
      <c r="C80" s="2">
        <v>14</v>
      </c>
      <c r="D80" s="1" t="s">
        <v>37</v>
      </c>
      <c r="E80" s="1" t="s">
        <v>37</v>
      </c>
      <c r="F80" s="1" t="s">
        <v>37</v>
      </c>
      <c r="G80" s="1" t="s">
        <v>37</v>
      </c>
      <c r="H80" s="1" t="s">
        <v>37</v>
      </c>
      <c r="I80" s="3" t="s">
        <v>37</v>
      </c>
      <c r="J80" s="1" t="s">
        <v>37</v>
      </c>
      <c r="K80" s="1" t="s">
        <v>37</v>
      </c>
      <c r="L80" s="1" t="s">
        <v>37</v>
      </c>
      <c r="M80" s="1" t="s">
        <v>37</v>
      </c>
      <c r="N80" s="1" t="s">
        <v>37</v>
      </c>
      <c r="O80" s="1" t="s">
        <v>37</v>
      </c>
      <c r="P80" s="1" t="s">
        <v>37</v>
      </c>
      <c r="Q80" s="1" t="s">
        <v>37</v>
      </c>
      <c r="R80" s="1" t="s">
        <v>37</v>
      </c>
      <c r="S80" s="1" t="s">
        <v>37</v>
      </c>
      <c r="T80" s="1" t="s">
        <v>37</v>
      </c>
      <c r="U80" s="1" t="s">
        <v>37</v>
      </c>
      <c r="V80" s="1" t="s">
        <v>37</v>
      </c>
      <c r="W80" s="1" t="s">
        <v>37</v>
      </c>
      <c r="X80" s="1" t="s">
        <v>37</v>
      </c>
      <c r="Y80" s="1" t="s">
        <v>37</v>
      </c>
      <c r="Z80" s="1" t="s">
        <v>37</v>
      </c>
      <c r="AA80" s="1" t="s">
        <v>37</v>
      </c>
      <c r="AB80" s="1" t="s">
        <v>37</v>
      </c>
      <c r="AC80" s="1" t="s">
        <v>37</v>
      </c>
      <c r="AD80" s="1" t="s">
        <v>37</v>
      </c>
      <c r="AE80" s="2" t="s">
        <v>37</v>
      </c>
      <c r="AF80" s="2" t="s">
        <v>37</v>
      </c>
      <c r="AG80" s="2" t="s">
        <v>37</v>
      </c>
      <c r="AH80" s="2" t="s">
        <v>37</v>
      </c>
      <c r="AI80" s="2" t="s">
        <v>37</v>
      </c>
      <c r="AJ80" s="2" t="s">
        <v>37</v>
      </c>
      <c r="AK80" s="2" t="s">
        <v>37</v>
      </c>
      <c r="AL80" s="2" t="s">
        <v>37</v>
      </c>
      <c r="AM80" s="2" t="s">
        <v>37</v>
      </c>
      <c r="AN80" s="2" t="s">
        <v>37</v>
      </c>
      <c r="AO80" s="2" t="s">
        <v>37</v>
      </c>
      <c r="AP80" s="2" t="s">
        <v>37</v>
      </c>
      <c r="AQ80" s="2" t="s">
        <v>37</v>
      </c>
      <c r="AR80" s="2" t="s">
        <v>37</v>
      </c>
      <c r="AS80" s="2" t="s">
        <v>37</v>
      </c>
      <c r="AT80" s="2" t="s">
        <v>37</v>
      </c>
      <c r="AU80" s="2" t="s">
        <v>37</v>
      </c>
      <c r="AV80" s="2" t="s">
        <v>37</v>
      </c>
      <c r="AW80" s="2" t="s">
        <v>37</v>
      </c>
      <c r="AX80" s="2" t="s">
        <v>37</v>
      </c>
      <c r="AY80" s="2" t="s">
        <v>37</v>
      </c>
      <c r="AZ80" s="2" t="s">
        <v>37</v>
      </c>
    </row>
    <row r="81" spans="1:52" x14ac:dyDescent="0.25">
      <c r="C81" s="2">
        <v>15</v>
      </c>
      <c r="D81" s="1" t="s">
        <v>37</v>
      </c>
      <c r="E81" s="1" t="s">
        <v>37</v>
      </c>
      <c r="F81" s="1" t="s">
        <v>37</v>
      </c>
      <c r="G81" s="1" t="s">
        <v>37</v>
      </c>
      <c r="H81" s="1" t="s">
        <v>37</v>
      </c>
      <c r="I81" s="3" t="s">
        <v>37</v>
      </c>
      <c r="J81" s="1" t="s">
        <v>37</v>
      </c>
      <c r="K81" s="1" t="s">
        <v>37</v>
      </c>
      <c r="L81" s="1" t="s">
        <v>37</v>
      </c>
      <c r="M81" s="1" t="s">
        <v>37</v>
      </c>
      <c r="N81" s="1" t="s">
        <v>37</v>
      </c>
      <c r="O81" s="1" t="s">
        <v>37</v>
      </c>
      <c r="P81" s="1" t="s">
        <v>37</v>
      </c>
      <c r="Q81" s="1" t="s">
        <v>37</v>
      </c>
      <c r="R81" s="1" t="s">
        <v>37</v>
      </c>
      <c r="S81" s="1" t="s">
        <v>37</v>
      </c>
      <c r="T81" s="1" t="s">
        <v>37</v>
      </c>
      <c r="U81" s="1" t="s">
        <v>37</v>
      </c>
      <c r="V81" s="1" t="s">
        <v>37</v>
      </c>
      <c r="W81" s="1" t="s">
        <v>37</v>
      </c>
      <c r="X81" s="1" t="s">
        <v>37</v>
      </c>
      <c r="Y81" s="1" t="s">
        <v>37</v>
      </c>
      <c r="Z81" s="1" t="s">
        <v>37</v>
      </c>
      <c r="AA81" s="1" t="s">
        <v>37</v>
      </c>
      <c r="AB81" s="1" t="s">
        <v>37</v>
      </c>
      <c r="AC81" s="1" t="s">
        <v>37</v>
      </c>
      <c r="AD81" s="1" t="s">
        <v>37</v>
      </c>
      <c r="AE81" s="2" t="s">
        <v>37</v>
      </c>
      <c r="AF81" s="2" t="s">
        <v>37</v>
      </c>
      <c r="AG81" s="2" t="s">
        <v>37</v>
      </c>
      <c r="AH81" s="2" t="s">
        <v>37</v>
      </c>
      <c r="AI81" s="2" t="s">
        <v>37</v>
      </c>
      <c r="AJ81" s="2" t="s">
        <v>37</v>
      </c>
      <c r="AK81" s="2" t="s">
        <v>37</v>
      </c>
      <c r="AL81" s="2" t="s">
        <v>37</v>
      </c>
      <c r="AM81" s="2" t="s">
        <v>37</v>
      </c>
      <c r="AN81" s="2" t="s">
        <v>37</v>
      </c>
      <c r="AO81" s="2" t="s">
        <v>37</v>
      </c>
      <c r="AP81" s="2" t="s">
        <v>37</v>
      </c>
      <c r="AQ81" s="2" t="s">
        <v>37</v>
      </c>
      <c r="AR81" s="2" t="s">
        <v>37</v>
      </c>
      <c r="AS81" s="2" t="s">
        <v>37</v>
      </c>
      <c r="AT81" s="2" t="s">
        <v>37</v>
      </c>
      <c r="AU81" s="2" t="s">
        <v>37</v>
      </c>
      <c r="AV81" s="2" t="s">
        <v>37</v>
      </c>
      <c r="AW81" s="2" t="s">
        <v>37</v>
      </c>
      <c r="AX81" s="2" t="s">
        <v>37</v>
      </c>
      <c r="AY81" s="2" t="s">
        <v>37</v>
      </c>
      <c r="AZ81" s="2" t="s">
        <v>37</v>
      </c>
    </row>
    <row r="82" spans="1:52" x14ac:dyDescent="0.25">
      <c r="C82" s="2">
        <v>16</v>
      </c>
      <c r="D82" s="1" t="s">
        <v>37</v>
      </c>
      <c r="E82" s="1" t="s">
        <v>37</v>
      </c>
      <c r="F82" s="1" t="s">
        <v>37</v>
      </c>
      <c r="G82" s="1" t="s">
        <v>37</v>
      </c>
      <c r="H82" s="1" t="s">
        <v>37</v>
      </c>
      <c r="I82" s="3" t="s">
        <v>37</v>
      </c>
      <c r="J82" s="1" t="s">
        <v>37</v>
      </c>
      <c r="K82" s="1" t="s">
        <v>37</v>
      </c>
      <c r="L82" s="1" t="s">
        <v>37</v>
      </c>
      <c r="M82" s="1" t="s">
        <v>37</v>
      </c>
      <c r="N82" s="1" t="s">
        <v>37</v>
      </c>
      <c r="O82" s="1" t="s">
        <v>37</v>
      </c>
      <c r="P82" s="1" t="s">
        <v>37</v>
      </c>
      <c r="Q82" s="1" t="s">
        <v>37</v>
      </c>
      <c r="R82" s="1" t="s">
        <v>37</v>
      </c>
      <c r="S82" s="1" t="s">
        <v>37</v>
      </c>
      <c r="T82" s="1" t="s">
        <v>37</v>
      </c>
      <c r="U82" s="1" t="s">
        <v>37</v>
      </c>
      <c r="V82" s="1" t="s">
        <v>37</v>
      </c>
      <c r="W82" s="1" t="s">
        <v>37</v>
      </c>
      <c r="X82" s="1" t="s">
        <v>37</v>
      </c>
      <c r="Y82" s="1" t="s">
        <v>37</v>
      </c>
      <c r="Z82" s="1" t="s">
        <v>37</v>
      </c>
      <c r="AA82" s="1" t="s">
        <v>37</v>
      </c>
      <c r="AB82" s="1" t="s">
        <v>37</v>
      </c>
      <c r="AC82" s="1" t="s">
        <v>37</v>
      </c>
      <c r="AD82" s="1" t="s">
        <v>37</v>
      </c>
      <c r="AE82" s="2" t="s">
        <v>37</v>
      </c>
      <c r="AF82" s="2" t="s">
        <v>37</v>
      </c>
      <c r="AG82" s="2" t="s">
        <v>37</v>
      </c>
      <c r="AH82" s="2" t="s">
        <v>37</v>
      </c>
      <c r="AI82" s="2" t="s">
        <v>37</v>
      </c>
      <c r="AJ82" s="2" t="s">
        <v>37</v>
      </c>
      <c r="AK82" s="2" t="s">
        <v>37</v>
      </c>
      <c r="AL82" s="2" t="s">
        <v>37</v>
      </c>
      <c r="AM82" s="2" t="s">
        <v>37</v>
      </c>
      <c r="AN82" s="2" t="s">
        <v>37</v>
      </c>
      <c r="AO82" s="2" t="s">
        <v>37</v>
      </c>
      <c r="AP82" s="2" t="s">
        <v>37</v>
      </c>
      <c r="AQ82" s="2" t="s">
        <v>37</v>
      </c>
      <c r="AR82" s="2" t="s">
        <v>37</v>
      </c>
      <c r="AS82" s="2" t="s">
        <v>37</v>
      </c>
      <c r="AT82" s="2" t="s">
        <v>37</v>
      </c>
      <c r="AU82" s="2" t="s">
        <v>37</v>
      </c>
      <c r="AV82" s="2" t="s">
        <v>37</v>
      </c>
      <c r="AW82" s="2" t="s">
        <v>37</v>
      </c>
      <c r="AX82" s="2" t="s">
        <v>37</v>
      </c>
      <c r="AY82" s="2" t="s">
        <v>37</v>
      </c>
      <c r="AZ82" s="2" t="s">
        <v>37</v>
      </c>
    </row>
    <row r="83" spans="1:52" x14ac:dyDescent="0.25">
      <c r="C83" s="2">
        <v>17</v>
      </c>
      <c r="D83" s="1">
        <v>2.3702430555555556E-2</v>
      </c>
      <c r="E83" s="1">
        <v>2.3707754629629627E-2</v>
      </c>
      <c r="F83" s="1">
        <v>2.3708564814814814E-2</v>
      </c>
      <c r="G83" s="1">
        <v>2.3721180555555554E-2</v>
      </c>
      <c r="H83" s="1">
        <f>G83-F83</f>
        <v>1.2615740740740122E-5</v>
      </c>
      <c r="I83" s="3">
        <f>F83-D83</f>
        <v>6.1342592592578127E-6</v>
      </c>
      <c r="J83" s="1">
        <v>2.3708564814814814E-2</v>
      </c>
      <c r="K83" s="1">
        <v>2.3721180555555554E-2</v>
      </c>
      <c r="L83" s="1">
        <v>2.3727314814814812E-2</v>
      </c>
      <c r="M83" s="1">
        <v>2.3736689814814815E-2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2.3730671296296298E-2</v>
      </c>
      <c r="AE83" s="2" t="s">
        <v>55</v>
      </c>
      <c r="AF83" s="2" t="s">
        <v>50</v>
      </c>
      <c r="AG83" s="2" t="s">
        <v>51</v>
      </c>
      <c r="AH83" s="2" t="s">
        <v>52</v>
      </c>
      <c r="AI83" s="2" t="s">
        <v>51</v>
      </c>
      <c r="AJ83" s="2" t="s">
        <v>53</v>
      </c>
    </row>
    <row r="84" spans="1:52" x14ac:dyDescent="0.25">
      <c r="A84" s="2" t="s">
        <v>65</v>
      </c>
      <c r="C84" s="2">
        <v>18</v>
      </c>
      <c r="D84" s="1">
        <v>2.5666898148148144E-2</v>
      </c>
      <c r="E84" s="1">
        <v>2.5674768518518517E-2</v>
      </c>
      <c r="F84" s="1">
        <v>2.5679745370370374E-2</v>
      </c>
      <c r="G84" s="1">
        <v>2.5685069444444444E-2</v>
      </c>
      <c r="H84" s="1">
        <f t="shared" ref="H84:H91" si="6">G84-F84</f>
        <v>5.3240740740707893E-6</v>
      </c>
      <c r="I84" s="3">
        <f t="shared" ref="I84:I91" si="7">F84-D84</f>
        <v>1.2847222222230059E-5</v>
      </c>
      <c r="J84" s="1">
        <v>2.5679745370370374E-2</v>
      </c>
      <c r="K84" s="1">
        <v>2.5685069444444444E-2</v>
      </c>
      <c r="L84" s="1">
        <v>2.5691319444444444E-2</v>
      </c>
      <c r="M84" s="1">
        <v>2.5697569444444443E-2</v>
      </c>
      <c r="N84" s="1">
        <v>2.5698148148148147E-2</v>
      </c>
      <c r="O84" s="1">
        <v>2.5700462962962967E-2</v>
      </c>
      <c r="P84" s="1">
        <v>2.5702199074074075E-2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>
        <v>2.5702430555555555E-2</v>
      </c>
      <c r="AE84" s="2" t="s">
        <v>55</v>
      </c>
      <c r="AF84" s="2" t="s">
        <v>50</v>
      </c>
      <c r="AG84" s="2" t="s">
        <v>51</v>
      </c>
      <c r="AH84" s="2" t="s">
        <v>52</v>
      </c>
      <c r="AI84" s="2" t="s">
        <v>53</v>
      </c>
      <c r="AJ84" s="2" t="s">
        <v>51</v>
      </c>
      <c r="AK84" s="2" t="s">
        <v>52</v>
      </c>
      <c r="AL84" s="2" t="s">
        <v>51</v>
      </c>
      <c r="AM84" s="2" t="s">
        <v>53</v>
      </c>
    </row>
    <row r="85" spans="1:52" x14ac:dyDescent="0.25">
      <c r="A85" s="2" t="s">
        <v>65</v>
      </c>
      <c r="C85" s="2">
        <v>19</v>
      </c>
      <c r="D85" s="1">
        <v>2.6073726851851848E-2</v>
      </c>
      <c r="E85" s="1">
        <v>2.607835648148148E-2</v>
      </c>
      <c r="F85" s="1">
        <v>2.6079166666666667E-2</v>
      </c>
      <c r="G85" s="1">
        <v>2.6118287037037041E-2</v>
      </c>
      <c r="H85" s="1">
        <f t="shared" si="6"/>
        <v>3.9120370370373386E-5</v>
      </c>
      <c r="I85" s="3">
        <f t="shared" si="7"/>
        <v>5.4398148148192271E-6</v>
      </c>
      <c r="J85" s="1">
        <v>2.6079166666666667E-2</v>
      </c>
      <c r="K85" s="1">
        <v>2.6118287037037041E-2</v>
      </c>
      <c r="L85" s="1">
        <v>2.6135069444444447E-2</v>
      </c>
      <c r="M85" s="1">
        <v>2.615474537037037E-2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>
        <v>2.6161226851851852E-2</v>
      </c>
      <c r="AE85" s="2" t="s">
        <v>54</v>
      </c>
      <c r="AF85" s="2" t="s">
        <v>50</v>
      </c>
      <c r="AG85" s="2" t="s">
        <v>51</v>
      </c>
      <c r="AH85" s="2" t="s">
        <v>53</v>
      </c>
      <c r="AI85" s="2" t="s">
        <v>51</v>
      </c>
      <c r="AJ85" s="2" t="s">
        <v>53</v>
      </c>
    </row>
    <row r="86" spans="1:52" x14ac:dyDescent="0.25">
      <c r="A86" s="2" t="s">
        <v>65</v>
      </c>
      <c r="C86" s="2">
        <v>20</v>
      </c>
      <c r="D86" s="1">
        <v>2.4421759259259258E-2</v>
      </c>
      <c r="E86" s="1">
        <v>2.4427314814814815E-2</v>
      </c>
      <c r="F86" s="1">
        <v>2.4429050925925927E-2</v>
      </c>
      <c r="G86" s="1">
        <v>2.444085648148148E-2</v>
      </c>
      <c r="H86" s="1">
        <f t="shared" si="6"/>
        <v>1.1805555555553099E-5</v>
      </c>
      <c r="I86" s="3">
        <f t="shared" si="7"/>
        <v>7.2916666666693331E-6</v>
      </c>
      <c r="J86" s="1">
        <v>2.4429050925925927E-2</v>
      </c>
      <c r="K86" s="1">
        <v>2.444085648148148E-2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>
        <v>2.444270833333333E-2</v>
      </c>
      <c r="AE86" s="2" t="s">
        <v>54</v>
      </c>
      <c r="AF86" s="2" t="s">
        <v>50</v>
      </c>
      <c r="AG86" s="2" t="s">
        <v>51</v>
      </c>
      <c r="AH86" s="2" t="s">
        <v>53</v>
      </c>
    </row>
    <row r="87" spans="1:52" x14ac:dyDescent="0.25">
      <c r="C87" s="2">
        <v>21</v>
      </c>
      <c r="D87" s="1">
        <v>2.8190972222222221E-2</v>
      </c>
      <c r="E87" s="1">
        <v>2.8196527777777782E-2</v>
      </c>
      <c r="F87" s="1">
        <v>2.8198148148148149E-2</v>
      </c>
      <c r="G87" s="1">
        <v>2.8217939814814814E-2</v>
      </c>
      <c r="H87" s="1">
        <f t="shared" si="6"/>
        <v>1.9791666666664487E-5</v>
      </c>
      <c r="I87" s="3">
        <f t="shared" si="7"/>
        <v>7.1759259259278341E-6</v>
      </c>
      <c r="J87" s="1">
        <v>2.8198148148148149E-2</v>
      </c>
      <c r="K87" s="1">
        <v>2.8217939814814814E-2</v>
      </c>
      <c r="L87" s="1">
        <v>2.8220138888888888E-2</v>
      </c>
      <c r="M87" s="1">
        <v>2.8224884259259259E-2</v>
      </c>
      <c r="N87" s="1">
        <v>2.8234027777777778E-2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>
        <v>2.8227083333333333E-2</v>
      </c>
      <c r="AE87" s="2" t="s">
        <v>55</v>
      </c>
      <c r="AF87" s="2" t="s">
        <v>50</v>
      </c>
      <c r="AG87" s="2" t="s">
        <v>51</v>
      </c>
      <c r="AH87" s="2" t="s">
        <v>53</v>
      </c>
      <c r="AI87" s="2" t="s">
        <v>52</v>
      </c>
      <c r="AJ87" s="2" t="s">
        <v>51</v>
      </c>
      <c r="AK87" s="2" t="s">
        <v>53</v>
      </c>
    </row>
    <row r="88" spans="1:52" x14ac:dyDescent="0.25">
      <c r="C88" s="2">
        <v>22</v>
      </c>
      <c r="D88" s="1">
        <v>2.1412731481481481E-2</v>
      </c>
      <c r="E88" s="1">
        <v>2.1414930555555555E-2</v>
      </c>
      <c r="F88" s="1">
        <v>2.1416666666666667E-2</v>
      </c>
      <c r="G88" s="1">
        <v>2.1432175925925927E-2</v>
      </c>
      <c r="H88" s="1">
        <f t="shared" si="6"/>
        <v>1.550925925926025E-5</v>
      </c>
      <c r="I88" s="3">
        <f t="shared" si="7"/>
        <v>3.9351851851866793E-6</v>
      </c>
      <c r="J88" s="1">
        <v>2.1416666666666667E-2</v>
      </c>
      <c r="K88" s="1">
        <v>2.1432175925925927E-2</v>
      </c>
      <c r="L88" s="1">
        <v>2.1438888888888886E-2</v>
      </c>
      <c r="M88" s="1">
        <v>2.1448495370370371E-2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>
        <v>2.1442476851851851E-2</v>
      </c>
      <c r="AE88" s="2" t="s">
        <v>54</v>
      </c>
      <c r="AF88" s="2" t="s">
        <v>50</v>
      </c>
      <c r="AG88" s="2" t="s">
        <v>51</v>
      </c>
      <c r="AH88" s="2" t="s">
        <v>52</v>
      </c>
      <c r="AI88" s="2" t="s">
        <v>51</v>
      </c>
      <c r="AJ88" s="2" t="s">
        <v>53</v>
      </c>
    </row>
    <row r="89" spans="1:52" x14ac:dyDescent="0.25">
      <c r="A89" s="2" t="s">
        <v>65</v>
      </c>
      <c r="C89" s="2">
        <v>23</v>
      </c>
      <c r="D89" s="1">
        <v>2.3061921296296296E-2</v>
      </c>
      <c r="E89" s="1">
        <v>2.3067592592592594E-2</v>
      </c>
      <c r="F89" s="1">
        <v>2.306990740740741E-2</v>
      </c>
      <c r="G89" s="1">
        <v>2.3079166666666668E-2</v>
      </c>
      <c r="H89" s="1">
        <f t="shared" si="6"/>
        <v>9.2592592592574685E-6</v>
      </c>
      <c r="I89" s="3">
        <f t="shared" si="7"/>
        <v>7.9861111111148575E-6</v>
      </c>
      <c r="J89" s="1">
        <v>2.306990740740741E-2</v>
      </c>
      <c r="K89" s="1">
        <v>2.3079166666666668E-2</v>
      </c>
      <c r="L89" s="1">
        <v>2.308587962962963E-2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>
        <v>2.3087037037037041E-2</v>
      </c>
      <c r="AE89" s="2" t="s">
        <v>55</v>
      </c>
      <c r="AF89" s="2" t="s">
        <v>50</v>
      </c>
      <c r="AG89" s="2" t="s">
        <v>51</v>
      </c>
      <c r="AH89" s="2" t="s">
        <v>52</v>
      </c>
      <c r="AI89" s="2" t="s">
        <v>53</v>
      </c>
    </row>
    <row r="90" spans="1:52" x14ac:dyDescent="0.25">
      <c r="A90" s="2" t="s">
        <v>65</v>
      </c>
      <c r="C90" s="2">
        <v>24</v>
      </c>
      <c r="D90" s="1">
        <v>2.7516319444444447E-2</v>
      </c>
      <c r="E90" s="1">
        <v>2.7521643518518518E-2</v>
      </c>
      <c r="F90" s="1">
        <v>2.7522222222222222E-2</v>
      </c>
      <c r="G90" s="1">
        <v>2.7549421296296294E-2</v>
      </c>
      <c r="H90" s="1">
        <f t="shared" si="6"/>
        <v>2.719907407407185E-5</v>
      </c>
      <c r="I90" s="3">
        <f t="shared" si="7"/>
        <v>5.9027777777748147E-6</v>
      </c>
      <c r="J90" s="1">
        <v>2.7522222222222222E-2</v>
      </c>
      <c r="K90" s="1">
        <v>2.7549421296296294E-2</v>
      </c>
      <c r="L90" s="1">
        <v>2.7554629629629627E-2</v>
      </c>
      <c r="M90" s="1">
        <v>2.7569444444444448E-2</v>
      </c>
      <c r="N90" s="1">
        <v>2.7578703703703702E-2</v>
      </c>
      <c r="O90" s="1">
        <v>2.7583449074074073E-2</v>
      </c>
      <c r="P90" s="1">
        <v>2.7602083333333333E-2</v>
      </c>
      <c r="Q90" s="1">
        <v>2.7607407407407403E-2</v>
      </c>
      <c r="R90" s="1">
        <v>2.7617824074074076E-2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D90" s="1">
        <v>2.7621180555555559E-2</v>
      </c>
      <c r="AE90" s="2" t="s">
        <v>54</v>
      </c>
      <c r="AF90" s="4" t="s">
        <v>50</v>
      </c>
      <c r="AG90" s="2" t="s">
        <v>51</v>
      </c>
      <c r="AH90" s="2" t="s">
        <v>53</v>
      </c>
      <c r="AI90" s="2" t="s">
        <v>51</v>
      </c>
      <c r="AJ90" s="2" t="s">
        <v>53</v>
      </c>
      <c r="AK90" s="2" t="s">
        <v>50</v>
      </c>
      <c r="AL90" s="2" t="s">
        <v>51</v>
      </c>
      <c r="AM90" s="2" t="s">
        <v>53</v>
      </c>
      <c r="AN90" s="2" t="s">
        <v>51</v>
      </c>
      <c r="AO90" s="2" t="s">
        <v>53</v>
      </c>
    </row>
    <row r="91" spans="1:52" x14ac:dyDescent="0.25">
      <c r="C91" s="2">
        <v>25</v>
      </c>
      <c r="D91" s="1">
        <v>2.7307986111111113E-2</v>
      </c>
      <c r="E91" s="1">
        <v>2.7308912037037034E-2</v>
      </c>
      <c r="F91" s="1">
        <v>2.7308912037037034E-2</v>
      </c>
      <c r="G91" s="1">
        <v>2.7309953703703701E-2</v>
      </c>
      <c r="H91" s="1">
        <f t="shared" si="6"/>
        <v>1.0416666666665519E-6</v>
      </c>
      <c r="I91" s="3">
        <f t="shared" si="7"/>
        <v>9.2592592592158351E-7</v>
      </c>
      <c r="J91" s="1">
        <v>2.7308912037037034E-2</v>
      </c>
      <c r="K91" s="1">
        <v>2.7309953703703701E-2</v>
      </c>
      <c r="L91" s="1">
        <v>2.7314467592592592E-2</v>
      </c>
      <c r="M91" s="1">
        <v>2.7349537037037037E-2</v>
      </c>
      <c r="N91" s="1">
        <v>2.7353472222222227E-2</v>
      </c>
      <c r="O91" s="1">
        <v>2.7386689814814815E-2</v>
      </c>
      <c r="P91" s="1">
        <v>2.7392013888888886E-2</v>
      </c>
      <c r="Q91" s="1">
        <v>2.7399305555555555E-2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>
        <v>2.7393750000000005E-2</v>
      </c>
      <c r="AE91" s="2" t="s">
        <v>55</v>
      </c>
      <c r="AF91" s="2" t="s">
        <v>50</v>
      </c>
      <c r="AG91" s="2" t="s">
        <v>51</v>
      </c>
      <c r="AH91" s="2" t="s">
        <v>50</v>
      </c>
      <c r="AI91" s="2" t="s">
        <v>51</v>
      </c>
      <c r="AJ91" s="2" t="s">
        <v>53</v>
      </c>
      <c r="AK91" s="2" t="s">
        <v>51</v>
      </c>
      <c r="AL91" s="2" t="s">
        <v>52</v>
      </c>
      <c r="AM91" s="2" t="s">
        <v>51</v>
      </c>
      <c r="AN91" s="2" t="s">
        <v>53</v>
      </c>
    </row>
    <row r="92" spans="1:52" x14ac:dyDescent="0.25"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52" x14ac:dyDescent="0.25"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52" ht="21" x14ac:dyDescent="0.35">
      <c r="B94" s="23" t="s">
        <v>158</v>
      </c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52" ht="21" x14ac:dyDescent="0.35">
      <c r="B95" s="23" t="s">
        <v>159</v>
      </c>
      <c r="I95" s="3"/>
    </row>
    <row r="96" spans="1:52" s="6" customFormat="1" x14ac:dyDescent="0.25">
      <c r="C96" s="6" t="s">
        <v>1</v>
      </c>
      <c r="D96" s="6" t="s">
        <v>38</v>
      </c>
      <c r="E96" s="6" t="s">
        <v>39</v>
      </c>
      <c r="F96" s="6" t="s">
        <v>40</v>
      </c>
      <c r="G96" s="6" t="s">
        <v>41</v>
      </c>
      <c r="H96" s="6" t="s">
        <v>42</v>
      </c>
      <c r="I96" s="7" t="s">
        <v>43</v>
      </c>
      <c r="J96" s="6" t="s">
        <v>44</v>
      </c>
      <c r="K96" s="6" t="s">
        <v>44</v>
      </c>
      <c r="L96" s="6" t="s">
        <v>44</v>
      </c>
      <c r="M96" s="6" t="s">
        <v>44</v>
      </c>
      <c r="N96" s="6" t="s">
        <v>44</v>
      </c>
      <c r="O96" s="6" t="s">
        <v>44</v>
      </c>
      <c r="P96" s="6" t="s">
        <v>44</v>
      </c>
      <c r="Q96" s="6" t="s">
        <v>44</v>
      </c>
      <c r="R96" s="6" t="s">
        <v>44</v>
      </c>
      <c r="S96" s="6" t="s">
        <v>44</v>
      </c>
      <c r="T96" s="6" t="s">
        <v>44</v>
      </c>
      <c r="U96" s="6" t="s">
        <v>44</v>
      </c>
      <c r="V96" s="6" t="s">
        <v>44</v>
      </c>
      <c r="W96" s="6" t="s">
        <v>44</v>
      </c>
      <c r="X96" s="6" t="s">
        <v>44</v>
      </c>
      <c r="Y96" s="6" t="s">
        <v>44</v>
      </c>
      <c r="Z96" s="6" t="s">
        <v>44</v>
      </c>
      <c r="AA96" s="6" t="s">
        <v>44</v>
      </c>
      <c r="AB96" s="6" t="s">
        <v>44</v>
      </c>
      <c r="AC96" s="6" t="s">
        <v>44</v>
      </c>
      <c r="AD96" s="6" t="s">
        <v>45</v>
      </c>
      <c r="AE96" s="6" t="s">
        <v>46</v>
      </c>
      <c r="AF96" s="8" t="s">
        <v>47</v>
      </c>
      <c r="AG96" s="6" t="s">
        <v>48</v>
      </c>
    </row>
    <row r="97" spans="1:52" x14ac:dyDescent="0.25">
      <c r="C97" s="2" t="s">
        <v>58</v>
      </c>
      <c r="D97" s="1">
        <v>2.5693518518518518E-2</v>
      </c>
      <c r="E97" s="1">
        <v>2.5702314814814817E-2</v>
      </c>
      <c r="F97" s="1">
        <v>2.5704282407407408E-2</v>
      </c>
      <c r="G97" s="1">
        <v>2.5713310185185186E-2</v>
      </c>
      <c r="H97" s="1">
        <f>G97-F97</f>
        <v>9.02777777777794E-6</v>
      </c>
      <c r="I97" s="3">
        <f>F97-D97</f>
        <v>1.0763888888890016E-5</v>
      </c>
      <c r="J97" s="1">
        <v>2.5704282407407408E-2</v>
      </c>
      <c r="K97" s="1">
        <v>2.5713310185185186E-2</v>
      </c>
      <c r="L97" s="1">
        <v>2.571990740740741E-2</v>
      </c>
      <c r="M97" s="1">
        <v>2.5730787037037035E-2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v>2.5722800925925923E-2</v>
      </c>
      <c r="AE97" s="2" t="s">
        <v>54</v>
      </c>
      <c r="AF97" s="4" t="s">
        <v>50</v>
      </c>
      <c r="AG97" s="2" t="s">
        <v>51</v>
      </c>
      <c r="AH97" s="2" t="s">
        <v>53</v>
      </c>
      <c r="AI97" s="2" t="s">
        <v>51</v>
      </c>
      <c r="AJ97" s="2" t="s">
        <v>53</v>
      </c>
    </row>
    <row r="98" spans="1:52" x14ac:dyDescent="0.25">
      <c r="C98" s="2" t="s">
        <v>59</v>
      </c>
      <c r="D98" s="1">
        <v>3.3871527777777776E-3</v>
      </c>
      <c r="E98" s="1">
        <v>3.3940972222222224E-3</v>
      </c>
      <c r="F98" s="1">
        <v>3.3956018518518523E-3</v>
      </c>
      <c r="G98" s="1">
        <v>3.4079861111111112E-3</v>
      </c>
      <c r="H98" s="1">
        <f>G98-F98</f>
        <v>1.2384259259258859E-5</v>
      </c>
      <c r="I98" s="3">
        <f>F98-D98</f>
        <v>8.4490740740747819E-6</v>
      </c>
      <c r="J98" s="1">
        <v>3.3956018518518523E-3</v>
      </c>
      <c r="K98" s="1">
        <v>3.4079861111111112E-3</v>
      </c>
      <c r="L98" s="1">
        <v>3.4127314814814814E-3</v>
      </c>
      <c r="M98" s="1">
        <v>3.4166666666666668E-3</v>
      </c>
      <c r="N98" s="1">
        <v>3.429861111111111E-3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>
        <v>3.4234953703703701E-3</v>
      </c>
      <c r="AE98" s="2" t="s">
        <v>70</v>
      </c>
      <c r="AF98" s="4" t="s">
        <v>50</v>
      </c>
      <c r="AG98" s="2" t="s">
        <v>51</v>
      </c>
      <c r="AH98" s="2" t="s">
        <v>53</v>
      </c>
      <c r="AI98" s="2" t="s">
        <v>52</v>
      </c>
      <c r="AJ98" s="2" t="s">
        <v>51</v>
      </c>
      <c r="AK98" s="2" t="s">
        <v>53</v>
      </c>
    </row>
    <row r="99" spans="1:52" x14ac:dyDescent="0.25">
      <c r="A99" s="2" t="s">
        <v>78</v>
      </c>
      <c r="C99" s="2">
        <v>51</v>
      </c>
      <c r="D99" s="1">
        <v>2.8896180555555557E-2</v>
      </c>
      <c r="E99" s="1">
        <v>2.8896643518518519E-2</v>
      </c>
      <c r="F99" s="1">
        <v>2.8896643518518519E-2</v>
      </c>
      <c r="G99" s="1">
        <v>2.8897337962962965E-2</v>
      </c>
      <c r="H99" s="1">
        <f>G99-F99</f>
        <v>6.9444444444552444E-7</v>
      </c>
      <c r="I99" s="3">
        <f>F99-D99</f>
        <v>4.6296296296252648E-7</v>
      </c>
      <c r="J99" s="1">
        <v>2.8896643518518519E-2</v>
      </c>
      <c r="K99" s="1">
        <v>2.8897337962962965E-2</v>
      </c>
      <c r="L99" s="1">
        <v>2.8897569444444441E-2</v>
      </c>
      <c r="M99" s="1">
        <v>2.8897800925925924E-2</v>
      </c>
      <c r="N99" s="1">
        <v>2.8897916666666666E-2</v>
      </c>
      <c r="O99" s="1">
        <v>2.8898148148148145E-2</v>
      </c>
      <c r="P99" s="1">
        <v>2.8898379629629628E-2</v>
      </c>
      <c r="Q99" s="1">
        <v>2.8898611111111111E-2</v>
      </c>
      <c r="R99" s="1">
        <v>2.8898958333333332E-2</v>
      </c>
      <c r="S99" s="1">
        <v>2.8899189814814819E-2</v>
      </c>
      <c r="T99" s="1">
        <v>2.889953703703704E-2</v>
      </c>
      <c r="U99" s="1">
        <v>2.8973726851851855E-2</v>
      </c>
      <c r="V99" s="1">
        <v>2.8990624999999996E-2</v>
      </c>
      <c r="W99" s="1"/>
      <c r="X99" s="1"/>
      <c r="Y99" s="1"/>
      <c r="Z99" s="1"/>
      <c r="AA99" s="1"/>
      <c r="AB99" s="1"/>
      <c r="AC99" s="1"/>
      <c r="AD99" s="1">
        <v>2.8991782407407411E-2</v>
      </c>
      <c r="AE99" s="2" t="s">
        <v>54</v>
      </c>
      <c r="AF99" s="4" t="s">
        <v>50</v>
      </c>
      <c r="AG99" s="2" t="s">
        <v>51</v>
      </c>
      <c r="AH99" s="2" t="s">
        <v>50</v>
      </c>
      <c r="AI99" s="2" t="s">
        <v>51</v>
      </c>
      <c r="AJ99" s="2" t="s">
        <v>50</v>
      </c>
      <c r="AK99" s="2" t="s">
        <v>51</v>
      </c>
      <c r="AL99" s="2" t="s">
        <v>50</v>
      </c>
      <c r="AM99" s="2" t="s">
        <v>51</v>
      </c>
      <c r="AN99" s="2" t="s">
        <v>50</v>
      </c>
      <c r="AO99" s="2" t="s">
        <v>51</v>
      </c>
      <c r="AP99" s="2" t="s">
        <v>50</v>
      </c>
      <c r="AQ99" s="2" t="s">
        <v>51</v>
      </c>
      <c r="AR99" s="2" t="s">
        <v>50</v>
      </c>
      <c r="AS99" s="2" t="s">
        <v>71</v>
      </c>
      <c r="AT99" s="2" t="s">
        <v>51</v>
      </c>
      <c r="AU99" s="2" t="s">
        <v>53</v>
      </c>
    </row>
    <row r="100" spans="1:52" x14ac:dyDescent="0.25">
      <c r="C100" s="2">
        <v>52</v>
      </c>
      <c r="D100" s="1" t="s">
        <v>37</v>
      </c>
      <c r="E100" s="1" t="s">
        <v>37</v>
      </c>
      <c r="F100" s="1" t="s">
        <v>37</v>
      </c>
      <c r="G100" s="1" t="s">
        <v>37</v>
      </c>
      <c r="H100" s="1" t="s">
        <v>37</v>
      </c>
      <c r="I100" s="3" t="s">
        <v>37</v>
      </c>
      <c r="J100" s="1" t="s">
        <v>37</v>
      </c>
      <c r="K100" s="1" t="s">
        <v>37</v>
      </c>
      <c r="L100" s="1" t="s">
        <v>37</v>
      </c>
      <c r="M100" s="1" t="s">
        <v>37</v>
      </c>
      <c r="N100" s="1" t="s">
        <v>37</v>
      </c>
      <c r="O100" s="1" t="s">
        <v>37</v>
      </c>
      <c r="P100" s="1" t="s">
        <v>37</v>
      </c>
      <c r="Q100" s="1" t="s">
        <v>37</v>
      </c>
      <c r="R100" s="1" t="s">
        <v>37</v>
      </c>
      <c r="S100" s="1" t="s">
        <v>37</v>
      </c>
      <c r="T100" s="1" t="s">
        <v>37</v>
      </c>
      <c r="U100" s="1" t="s">
        <v>37</v>
      </c>
      <c r="V100" s="1" t="s">
        <v>37</v>
      </c>
      <c r="W100" s="1" t="s">
        <v>37</v>
      </c>
      <c r="X100" s="1" t="s">
        <v>37</v>
      </c>
      <c r="Y100" s="1" t="s">
        <v>37</v>
      </c>
      <c r="Z100" s="1" t="s">
        <v>37</v>
      </c>
      <c r="AA100" s="1" t="s">
        <v>37</v>
      </c>
      <c r="AB100" s="1" t="s">
        <v>37</v>
      </c>
      <c r="AC100" s="1" t="s">
        <v>37</v>
      </c>
      <c r="AD100" s="1" t="s">
        <v>37</v>
      </c>
      <c r="AE100" s="2" t="s">
        <v>37</v>
      </c>
      <c r="AF100" s="2" t="s">
        <v>37</v>
      </c>
      <c r="AG100" s="2" t="s">
        <v>37</v>
      </c>
      <c r="AH100" s="2" t="s">
        <v>37</v>
      </c>
      <c r="AI100" s="2" t="s">
        <v>37</v>
      </c>
      <c r="AJ100" s="2" t="s">
        <v>37</v>
      </c>
      <c r="AK100" s="2" t="s">
        <v>37</v>
      </c>
      <c r="AL100" s="2" t="s">
        <v>37</v>
      </c>
      <c r="AM100" s="2" t="s">
        <v>37</v>
      </c>
      <c r="AN100" s="2" t="s">
        <v>37</v>
      </c>
      <c r="AO100" s="2" t="s">
        <v>37</v>
      </c>
      <c r="AP100" s="2" t="s">
        <v>37</v>
      </c>
      <c r="AQ100" s="2" t="s">
        <v>37</v>
      </c>
      <c r="AR100" s="2" t="s">
        <v>37</v>
      </c>
      <c r="AS100" s="2" t="s">
        <v>37</v>
      </c>
      <c r="AT100" s="2" t="s">
        <v>37</v>
      </c>
      <c r="AU100" s="2" t="s">
        <v>37</v>
      </c>
      <c r="AV100" s="2" t="s">
        <v>37</v>
      </c>
      <c r="AW100" s="2" t="s">
        <v>37</v>
      </c>
      <c r="AX100" s="2" t="s">
        <v>37</v>
      </c>
      <c r="AY100" s="2" t="s">
        <v>37</v>
      </c>
      <c r="AZ100" s="2" t="s">
        <v>37</v>
      </c>
    </row>
    <row r="101" spans="1:52" x14ac:dyDescent="0.25">
      <c r="C101" s="2">
        <v>53</v>
      </c>
      <c r="D101" s="1">
        <v>2.3925578703703699E-2</v>
      </c>
      <c r="E101" s="1">
        <v>2.3930555555555556E-2</v>
      </c>
      <c r="F101" s="1">
        <v>2.3931712962962964E-2</v>
      </c>
      <c r="G101" s="1">
        <v>2.3949074074074071E-2</v>
      </c>
      <c r="H101" s="1">
        <f>G101-F101</f>
        <v>1.7361111111106886E-5</v>
      </c>
      <c r="I101" s="3">
        <f>F101-D101</f>
        <v>6.1342592592647516E-6</v>
      </c>
      <c r="J101" s="1">
        <v>2.3931712962962964E-2</v>
      </c>
      <c r="K101" s="1">
        <v>2.3949074074074071E-2</v>
      </c>
      <c r="L101" s="1">
        <v>2.3952546296296298E-2</v>
      </c>
      <c r="M101" s="1">
        <v>2.3976504629629632E-2</v>
      </c>
      <c r="N101" s="1">
        <v>2.3980208333333336E-2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2.3977662037037037E-2</v>
      </c>
      <c r="AE101" s="2" t="s">
        <v>60</v>
      </c>
      <c r="AF101" s="4" t="s">
        <v>50</v>
      </c>
      <c r="AG101" s="2" t="s">
        <v>51</v>
      </c>
      <c r="AH101" s="2" t="s">
        <v>53</v>
      </c>
      <c r="AI101" s="2" t="s">
        <v>51</v>
      </c>
      <c r="AJ101" s="2" t="s">
        <v>52</v>
      </c>
      <c r="AK101" s="2" t="s">
        <v>51</v>
      </c>
    </row>
    <row r="102" spans="1:52" x14ac:dyDescent="0.25">
      <c r="A102" s="2" t="s">
        <v>65</v>
      </c>
      <c r="C102" s="2">
        <v>54</v>
      </c>
      <c r="D102" s="1">
        <v>2.2890624999999998E-2</v>
      </c>
      <c r="E102" s="1">
        <v>2.289502314814815E-2</v>
      </c>
      <c r="F102" s="1">
        <v>2.2896527777777776E-2</v>
      </c>
      <c r="G102" s="1">
        <v>2.2958912037037038E-2</v>
      </c>
      <c r="H102" s="1">
        <f>G102-F102</f>
        <v>6.2384259259262026E-5</v>
      </c>
      <c r="I102" s="3">
        <f>F102-D102</f>
        <v>5.9027777777782842E-6</v>
      </c>
      <c r="J102" s="1">
        <v>2.2896527777777776E-2</v>
      </c>
      <c r="K102" s="1">
        <v>2.2958912037037038E-2</v>
      </c>
      <c r="L102" s="1">
        <v>2.296273148148148E-2</v>
      </c>
      <c r="M102" s="1">
        <v>2.2973726851851853E-2</v>
      </c>
      <c r="N102" s="1">
        <v>2.2976041666666669E-2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>
        <v>2.2982060185185185E-2</v>
      </c>
      <c r="AE102" s="2" t="s">
        <v>54</v>
      </c>
      <c r="AF102" s="4" t="s">
        <v>50</v>
      </c>
      <c r="AG102" s="2" t="s">
        <v>51</v>
      </c>
      <c r="AH102" s="2" t="s">
        <v>53</v>
      </c>
      <c r="AI102" s="2" t="s">
        <v>51</v>
      </c>
      <c r="AJ102" s="2" t="s">
        <v>52</v>
      </c>
      <c r="AK102" s="2" t="s">
        <v>53</v>
      </c>
    </row>
    <row r="103" spans="1:52" x14ac:dyDescent="0.25">
      <c r="A103" s="2" t="s">
        <v>79</v>
      </c>
      <c r="C103" s="2">
        <v>55</v>
      </c>
      <c r="D103" s="1">
        <v>2.5484375E-2</v>
      </c>
      <c r="E103" s="1">
        <v>2.5494212962962962E-2</v>
      </c>
      <c r="F103" s="1">
        <v>2.5494212962962962E-2</v>
      </c>
      <c r="G103" s="1">
        <v>2.5662615740740743E-2</v>
      </c>
      <c r="H103" s="1">
        <f>G103-F103</f>
        <v>1.684027777777812E-4</v>
      </c>
      <c r="I103" s="3">
        <f>F103-D103</f>
        <v>9.837962962961494E-6</v>
      </c>
      <c r="J103" s="1">
        <v>2.5483796296296296E-2</v>
      </c>
      <c r="K103" s="1">
        <v>2.5494212962962962E-2</v>
      </c>
      <c r="L103" s="1">
        <v>2.5662615740740743E-2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>
        <v>2.5574305555555555E-2</v>
      </c>
      <c r="AE103" s="2" t="s">
        <v>54</v>
      </c>
      <c r="AF103" s="4" t="s">
        <v>50</v>
      </c>
      <c r="AG103" s="2" t="s">
        <v>53</v>
      </c>
      <c r="AH103" s="2" t="s">
        <v>51</v>
      </c>
      <c r="AI103" s="2" t="s">
        <v>50</v>
      </c>
    </row>
    <row r="104" spans="1:52" x14ac:dyDescent="0.25">
      <c r="C104" s="2">
        <v>56</v>
      </c>
      <c r="D104" s="1">
        <v>2.8007523148148149E-2</v>
      </c>
      <c r="E104" s="1" t="s">
        <v>72</v>
      </c>
      <c r="F104" s="1" t="s">
        <v>73</v>
      </c>
      <c r="G104" s="1" t="s">
        <v>72</v>
      </c>
      <c r="H104" s="1" t="s">
        <v>34</v>
      </c>
      <c r="I104" s="3" t="s">
        <v>34</v>
      </c>
      <c r="J104" s="1">
        <v>2.8128587962962966E-2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v>2.8148032407407406E-2</v>
      </c>
      <c r="AE104" s="2" t="s">
        <v>54</v>
      </c>
      <c r="AF104" s="4" t="s">
        <v>50</v>
      </c>
      <c r="AG104" s="2" t="s">
        <v>53</v>
      </c>
    </row>
    <row r="105" spans="1:52" s="38" customFormat="1" x14ac:dyDescent="0.25">
      <c r="C105" s="38">
        <v>57</v>
      </c>
      <c r="D105" s="39">
        <v>2.4124930555555552E-2</v>
      </c>
      <c r="E105" s="39">
        <v>2.4130092592592592E-2</v>
      </c>
      <c r="F105" s="39">
        <v>2.4130486111111113E-2</v>
      </c>
      <c r="G105" s="39">
        <v>2.4146226851851849E-2</v>
      </c>
      <c r="H105" s="39">
        <f>G105-F105</f>
        <v>1.5740740740736309E-5</v>
      </c>
      <c r="I105" s="40">
        <f>F105-D105</f>
        <v>5.5555555555607261E-6</v>
      </c>
      <c r="J105" s="39">
        <v>2.4131944444444445E-2</v>
      </c>
      <c r="K105" s="42">
        <v>2.4146620370370367E-2</v>
      </c>
      <c r="L105" s="39">
        <v>2.4153113425925927E-2</v>
      </c>
      <c r="M105" s="39">
        <v>2.4167280092592589E-2</v>
      </c>
      <c r="N105" s="39">
        <v>2.4174560185185184E-2</v>
      </c>
      <c r="O105" s="39">
        <v>2.4177708333333336E-2</v>
      </c>
      <c r="P105" s="39">
        <v>2.418203703703704E-2</v>
      </c>
      <c r="Q105" s="39">
        <v>2.4188923611111111E-2</v>
      </c>
      <c r="R105" s="39">
        <v>2.4193055555555554E-2</v>
      </c>
      <c r="S105" s="39"/>
      <c r="T105" s="39"/>
      <c r="U105" s="39"/>
      <c r="AD105" s="39">
        <v>2.4206041666666667E-2</v>
      </c>
      <c r="AE105" s="39" t="s">
        <v>50</v>
      </c>
      <c r="AF105" s="39" t="s">
        <v>51</v>
      </c>
      <c r="AG105" s="39" t="s">
        <v>53</v>
      </c>
      <c r="AH105" s="39" t="s">
        <v>51</v>
      </c>
      <c r="AI105" s="39" t="s">
        <v>53</v>
      </c>
      <c r="AJ105" s="39" t="s">
        <v>51</v>
      </c>
      <c r="AK105" s="39" t="s">
        <v>52</v>
      </c>
      <c r="AL105" s="39" t="s">
        <v>51</v>
      </c>
      <c r="AM105" s="39" t="s">
        <v>53</v>
      </c>
      <c r="AN105" s="39" t="s">
        <v>51</v>
      </c>
      <c r="AP105" s="41"/>
    </row>
    <row r="106" spans="1:52" x14ac:dyDescent="0.25">
      <c r="C106" s="2">
        <v>58</v>
      </c>
      <c r="D106" s="1">
        <v>2.427465277777778E-2</v>
      </c>
      <c r="E106" s="1">
        <v>2.4277430555555552E-2</v>
      </c>
      <c r="F106" s="1">
        <v>2.4279976851851851E-2</v>
      </c>
      <c r="G106" s="1">
        <v>2.4292361111111115E-2</v>
      </c>
      <c r="H106" s="1">
        <f>G106-F106</f>
        <v>1.2384259259264063E-5</v>
      </c>
      <c r="I106" s="3">
        <f>F106-D106</f>
        <v>5.3240740740707893E-6</v>
      </c>
      <c r="J106" s="1">
        <v>2.4279976851851851E-2</v>
      </c>
      <c r="K106" s="1">
        <v>2.4292361111111115E-2</v>
      </c>
      <c r="L106" s="1">
        <v>2.4298842592592591E-2</v>
      </c>
      <c r="M106" s="1">
        <v>2.4304629629629631E-2</v>
      </c>
      <c r="N106" s="1">
        <v>2.4308449074074076E-2</v>
      </c>
      <c r="O106" s="1">
        <v>2.4323611111111115E-2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>
        <v>2.4310300925925926E-2</v>
      </c>
      <c r="AE106" s="2" t="s">
        <v>55</v>
      </c>
      <c r="AF106" s="4" t="s">
        <v>50</v>
      </c>
      <c r="AG106" s="2" t="s">
        <v>51</v>
      </c>
      <c r="AH106" s="2" t="s">
        <v>53</v>
      </c>
      <c r="AI106" s="2" t="s">
        <v>51</v>
      </c>
      <c r="AJ106" s="2" t="s">
        <v>52</v>
      </c>
      <c r="AK106" s="2" t="s">
        <v>51</v>
      </c>
      <c r="AL106" s="2" t="s">
        <v>53</v>
      </c>
    </row>
    <row r="107" spans="1:52" x14ac:dyDescent="0.25">
      <c r="A107" s="2" t="s">
        <v>65</v>
      </c>
      <c r="C107" s="2">
        <v>59</v>
      </c>
      <c r="D107" s="1">
        <v>2.5830671296296296E-2</v>
      </c>
      <c r="E107" s="1">
        <v>2.5893518518518521E-2</v>
      </c>
      <c r="F107" s="1">
        <v>2.5895717592592595E-2</v>
      </c>
      <c r="G107" s="1">
        <v>2.5910879629629627E-2</v>
      </c>
      <c r="H107" s="1">
        <f>G107-F107</f>
        <v>1.5162037037032283E-5</v>
      </c>
      <c r="I107" s="3">
        <f>F107-D107</f>
        <v>6.5046296296299155E-5</v>
      </c>
      <c r="J107" s="1">
        <v>2.5895717592592595E-2</v>
      </c>
      <c r="K107" s="1">
        <v>2.5910879629629627E-2</v>
      </c>
      <c r="L107" s="1">
        <v>2.591550925925926E-2</v>
      </c>
      <c r="M107" s="1">
        <v>2.5935185185185183E-2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2.5938773148148145E-2</v>
      </c>
      <c r="AE107" s="2" t="s">
        <v>54</v>
      </c>
      <c r="AF107" s="4" t="s">
        <v>50</v>
      </c>
      <c r="AG107" s="2" t="s">
        <v>51</v>
      </c>
      <c r="AH107" s="2" t="s">
        <v>53</v>
      </c>
      <c r="AI107" s="2" t="s">
        <v>51</v>
      </c>
      <c r="AJ107" s="2" t="s">
        <v>53</v>
      </c>
    </row>
    <row r="108" spans="1:52" x14ac:dyDescent="0.25">
      <c r="C108" s="2">
        <v>60</v>
      </c>
      <c r="D108" s="1">
        <v>2.232175925925926E-2</v>
      </c>
      <c r="E108" s="1">
        <v>2.2325231481481481E-2</v>
      </c>
      <c r="F108" s="1">
        <v>2.2326157407407409E-2</v>
      </c>
      <c r="G108" s="1">
        <v>2.2344328703703707E-2</v>
      </c>
      <c r="H108" s="1">
        <f>G108-F108</f>
        <v>1.8171296296297379E-5</v>
      </c>
      <c r="I108" s="3">
        <f>F108-D108</f>
        <v>4.3981481481492057E-6</v>
      </c>
      <c r="J108" s="1">
        <v>2.2326157407407409E-2</v>
      </c>
      <c r="K108" s="1">
        <v>2.2344328703703707E-2</v>
      </c>
      <c r="L108" s="1">
        <v>2.2348611111111111E-2</v>
      </c>
      <c r="M108" s="1">
        <v>2.2373611111111111E-2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v>2.2353703703703699E-2</v>
      </c>
      <c r="AE108" s="2" t="s">
        <v>55</v>
      </c>
      <c r="AF108" s="4" t="s">
        <v>53</v>
      </c>
      <c r="AG108" s="2" t="s">
        <v>51</v>
      </c>
      <c r="AH108" s="2" t="s">
        <v>52</v>
      </c>
      <c r="AI108" s="2" t="s">
        <v>51</v>
      </c>
      <c r="AJ108" s="2" t="s">
        <v>53</v>
      </c>
    </row>
    <row r="109" spans="1:52" x14ac:dyDescent="0.25">
      <c r="C109" s="2">
        <v>61</v>
      </c>
      <c r="D109" s="1">
        <v>2.2345370370370373E-2</v>
      </c>
      <c r="E109" s="1">
        <v>2.2350347222222223E-2</v>
      </c>
      <c r="F109" s="1">
        <v>2.2353935185185188E-2</v>
      </c>
      <c r="G109" s="1">
        <v>2.2385995370370369E-2</v>
      </c>
      <c r="H109" s="1">
        <f>G109-F109</f>
        <v>3.2060185185180112E-5</v>
      </c>
      <c r="I109" s="3">
        <f>F109-D109</f>
        <v>8.5648148148154135E-6</v>
      </c>
      <c r="J109" s="1">
        <v>2.2353935185185188E-2</v>
      </c>
      <c r="K109" s="1">
        <v>2.2385995370370369E-2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>
        <v>2.2380787037037036E-2</v>
      </c>
      <c r="AE109" s="2" t="s">
        <v>60</v>
      </c>
      <c r="AF109" s="4" t="s">
        <v>50</v>
      </c>
      <c r="AG109" s="2" t="s">
        <v>51</v>
      </c>
      <c r="AH109" s="2" t="s">
        <v>53</v>
      </c>
    </row>
    <row r="110" spans="1:52" x14ac:dyDescent="0.25">
      <c r="C110" s="2">
        <v>62</v>
      </c>
      <c r="D110" s="1">
        <v>2.57962962962963E-2</v>
      </c>
      <c r="E110" s="1">
        <v>0</v>
      </c>
      <c r="F110" s="1">
        <v>0</v>
      </c>
      <c r="G110" s="1">
        <v>2.5822569444444443E-2</v>
      </c>
      <c r="H110" s="1">
        <f>G110-D110</f>
        <v>2.6273148148143327E-5</v>
      </c>
      <c r="I110" s="3" t="s">
        <v>34</v>
      </c>
      <c r="J110" s="1">
        <v>2.5822569444444443E-2</v>
      </c>
      <c r="K110" s="1">
        <v>2.5831018518518517E-2</v>
      </c>
      <c r="L110" s="1">
        <v>2.5843055555555553E-2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v>2.5837962962962962E-2</v>
      </c>
      <c r="AE110" s="2" t="s">
        <v>55</v>
      </c>
      <c r="AF110" s="4" t="s">
        <v>51</v>
      </c>
      <c r="AG110" s="2" t="s">
        <v>52</v>
      </c>
      <c r="AH110" s="2" t="s">
        <v>51</v>
      </c>
      <c r="AI110" s="2" t="s">
        <v>53</v>
      </c>
    </row>
    <row r="111" spans="1:52" x14ac:dyDescent="0.25">
      <c r="C111" s="2">
        <v>63</v>
      </c>
      <c r="D111" s="1">
        <v>2.2818634259259261E-2</v>
      </c>
      <c r="E111" s="1">
        <v>2.2823958333333335E-2</v>
      </c>
      <c r="F111" s="1">
        <v>2.2827546296296297E-2</v>
      </c>
      <c r="G111" s="1">
        <v>2.2849652777777781E-2</v>
      </c>
      <c r="H111" s="1">
        <f>G111-F111</f>
        <v>2.2106481481484058E-5</v>
      </c>
      <c r="I111" s="3">
        <f>F111-D111</f>
        <v>8.912037037036441E-6</v>
      </c>
      <c r="J111" s="1">
        <v>2.2827546296296297E-2</v>
      </c>
      <c r="K111" s="1">
        <v>2.2849652777777781E-2</v>
      </c>
      <c r="L111" s="1">
        <v>2.2854398148148148E-2</v>
      </c>
      <c r="M111" s="1">
        <v>2.2866203703703708E-2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>
        <v>2.2859143518518518E-2</v>
      </c>
      <c r="AE111" s="2" t="s">
        <v>55</v>
      </c>
      <c r="AF111" s="4" t="s">
        <v>50</v>
      </c>
      <c r="AG111" s="2" t="s">
        <v>51</v>
      </c>
      <c r="AH111" s="2" t="s">
        <v>52</v>
      </c>
      <c r="AI111" s="2" t="s">
        <v>51</v>
      </c>
      <c r="AJ111" s="2" t="s">
        <v>53</v>
      </c>
    </row>
    <row r="112" spans="1:52" x14ac:dyDescent="0.25">
      <c r="C112" s="2">
        <v>64</v>
      </c>
      <c r="D112" s="1" t="s">
        <v>37</v>
      </c>
      <c r="E112" s="1" t="s">
        <v>37</v>
      </c>
      <c r="F112" s="1" t="s">
        <v>37</v>
      </c>
      <c r="G112" s="1" t="s">
        <v>37</v>
      </c>
      <c r="H112" s="1" t="s">
        <v>37</v>
      </c>
      <c r="I112" s="3" t="s">
        <v>37</v>
      </c>
      <c r="J112" s="1" t="s">
        <v>37</v>
      </c>
      <c r="K112" s="1" t="s">
        <v>37</v>
      </c>
      <c r="L112" s="1" t="s">
        <v>37</v>
      </c>
      <c r="M112" s="1" t="s">
        <v>37</v>
      </c>
      <c r="N112" s="1" t="s">
        <v>37</v>
      </c>
      <c r="O112" s="1" t="s">
        <v>37</v>
      </c>
      <c r="P112" s="1" t="s">
        <v>37</v>
      </c>
      <c r="Q112" s="1" t="s">
        <v>37</v>
      </c>
      <c r="R112" s="1" t="s">
        <v>37</v>
      </c>
      <c r="S112" s="1" t="s">
        <v>37</v>
      </c>
      <c r="T112" s="1" t="s">
        <v>37</v>
      </c>
      <c r="U112" s="1" t="s">
        <v>37</v>
      </c>
      <c r="V112" s="1" t="s">
        <v>37</v>
      </c>
      <c r="W112" s="1" t="s">
        <v>37</v>
      </c>
      <c r="X112" s="1" t="s">
        <v>37</v>
      </c>
      <c r="Y112" s="1" t="s">
        <v>37</v>
      </c>
      <c r="Z112" s="1" t="s">
        <v>37</v>
      </c>
      <c r="AA112" s="1" t="s">
        <v>37</v>
      </c>
      <c r="AB112" s="1" t="s">
        <v>37</v>
      </c>
      <c r="AC112" s="1" t="s">
        <v>37</v>
      </c>
      <c r="AD112" s="1" t="s">
        <v>37</v>
      </c>
      <c r="AE112" s="2" t="s">
        <v>37</v>
      </c>
      <c r="AF112" s="2" t="s">
        <v>37</v>
      </c>
      <c r="AG112" s="2" t="s">
        <v>37</v>
      </c>
      <c r="AH112" s="2" t="s">
        <v>37</v>
      </c>
      <c r="AI112" s="2" t="s">
        <v>37</v>
      </c>
      <c r="AJ112" s="2" t="s">
        <v>37</v>
      </c>
      <c r="AK112" s="2" t="s">
        <v>37</v>
      </c>
      <c r="AL112" s="2" t="s">
        <v>37</v>
      </c>
      <c r="AM112" s="2" t="s">
        <v>37</v>
      </c>
      <c r="AN112" s="2" t="s">
        <v>37</v>
      </c>
      <c r="AO112" s="2" t="s">
        <v>37</v>
      </c>
      <c r="AP112" s="2" t="s">
        <v>37</v>
      </c>
      <c r="AQ112" s="2" t="s">
        <v>37</v>
      </c>
      <c r="AR112" s="2" t="s">
        <v>37</v>
      </c>
      <c r="AS112" s="2" t="s">
        <v>37</v>
      </c>
      <c r="AT112" s="2" t="s">
        <v>37</v>
      </c>
      <c r="AU112" s="2" t="s">
        <v>37</v>
      </c>
      <c r="AV112" s="2" t="s">
        <v>37</v>
      </c>
      <c r="AW112" s="2" t="s">
        <v>37</v>
      </c>
      <c r="AX112" s="2" t="s">
        <v>37</v>
      </c>
      <c r="AY112" s="2" t="s">
        <v>37</v>
      </c>
      <c r="AZ112" s="2" t="s">
        <v>37</v>
      </c>
    </row>
    <row r="113" spans="1:44" x14ac:dyDescent="0.25">
      <c r="C113" s="2">
        <v>65</v>
      </c>
      <c r="D113" s="1">
        <v>2.2543055555555556E-2</v>
      </c>
      <c r="E113" s="1">
        <v>2.2567361111111111E-2</v>
      </c>
      <c r="F113" s="1">
        <v>2.2568402777777778E-2</v>
      </c>
      <c r="G113" s="1">
        <v>2.2588888888888891E-2</v>
      </c>
      <c r="H113" s="1">
        <f>G113-F113</f>
        <v>2.0486111111113481E-5</v>
      </c>
      <c r="I113" s="3">
        <f>F113-D113</f>
        <v>2.5347222222221744E-5</v>
      </c>
      <c r="J113" s="1">
        <v>2.2568402777777778E-2</v>
      </c>
      <c r="K113" s="1">
        <v>2.2588888888888891E-2</v>
      </c>
      <c r="L113" s="1">
        <v>2.2598611111111111E-2</v>
      </c>
      <c r="M113" s="1">
        <v>2.2610763888888889E-2</v>
      </c>
      <c r="N113" s="1">
        <v>2.2614930555555555E-2</v>
      </c>
      <c r="O113" s="1">
        <v>2.2629398148148152E-2</v>
      </c>
      <c r="P113" s="1">
        <v>2.2635300925925927E-2</v>
      </c>
      <c r="Q113" s="1">
        <v>2.2682986111111109E-2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>
        <v>2.2635648148148151E-2</v>
      </c>
      <c r="AE113" s="2" t="s">
        <v>56</v>
      </c>
      <c r="AF113" s="4" t="s">
        <v>50</v>
      </c>
      <c r="AG113" s="2" t="s">
        <v>51</v>
      </c>
      <c r="AH113" s="2" t="s">
        <v>53</v>
      </c>
      <c r="AI113" s="2" t="s">
        <v>51</v>
      </c>
      <c r="AJ113" s="2" t="s">
        <v>52</v>
      </c>
      <c r="AK113" s="2" t="s">
        <v>51</v>
      </c>
      <c r="AL113" s="2" t="s">
        <v>53</v>
      </c>
      <c r="AM113" s="2" t="s">
        <v>51</v>
      </c>
      <c r="AN113" s="2" t="s">
        <v>53</v>
      </c>
    </row>
    <row r="114" spans="1:44" x14ac:dyDescent="0.25">
      <c r="A114" s="2" t="s">
        <v>65</v>
      </c>
      <c r="C114" s="2">
        <v>66</v>
      </c>
      <c r="D114" s="1">
        <v>2.496076388888889E-2</v>
      </c>
      <c r="E114" s="1">
        <v>0</v>
      </c>
      <c r="F114" s="1">
        <v>0</v>
      </c>
      <c r="G114" s="1">
        <v>2.4980555555555558E-2</v>
      </c>
      <c r="H114" s="1">
        <f>G114-D114</f>
        <v>1.9791666666667956E-5</v>
      </c>
      <c r="I114" s="3" t="s">
        <v>34</v>
      </c>
      <c r="J114" s="1">
        <v>2.4980555555555558E-2</v>
      </c>
      <c r="K114" s="1">
        <v>2.4988773148148152E-2</v>
      </c>
      <c r="L114" s="1">
        <v>2.5006944444444443E-2</v>
      </c>
      <c r="M114" s="1">
        <v>2.5019097222222227E-2</v>
      </c>
      <c r="N114" s="1">
        <v>2.5026620370370373E-2</v>
      </c>
      <c r="O114" s="1">
        <v>2.5036574074074072E-2</v>
      </c>
      <c r="P114" s="1">
        <v>2.5048263888888891E-2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>
        <v>2.5059606481481481E-2</v>
      </c>
      <c r="AE114" s="2" t="s">
        <v>54</v>
      </c>
      <c r="AF114" s="4" t="s">
        <v>51</v>
      </c>
      <c r="AG114" s="2" t="s">
        <v>53</v>
      </c>
      <c r="AH114" s="2" t="s">
        <v>51</v>
      </c>
      <c r="AI114" s="2" t="s">
        <v>53</v>
      </c>
      <c r="AJ114" s="2" t="s">
        <v>51</v>
      </c>
      <c r="AK114" s="2" t="s">
        <v>53</v>
      </c>
      <c r="AL114" s="2" t="s">
        <v>51</v>
      </c>
      <c r="AM114" s="2" t="s">
        <v>53</v>
      </c>
    </row>
    <row r="115" spans="1:44" x14ac:dyDescent="0.25">
      <c r="C115" s="2">
        <v>67</v>
      </c>
      <c r="D115" s="1">
        <v>2.3813194444444439E-2</v>
      </c>
      <c r="E115" s="1">
        <v>0</v>
      </c>
      <c r="F115" s="1">
        <v>0</v>
      </c>
      <c r="G115" s="1">
        <v>2.383136574074074E-2</v>
      </c>
      <c r="H115" s="1">
        <f>G115-D115</f>
        <v>1.8171296296300848E-5</v>
      </c>
      <c r="I115" s="3" t="s">
        <v>34</v>
      </c>
      <c r="J115" s="1">
        <v>2.383136574074074E-2</v>
      </c>
      <c r="K115" s="1">
        <v>2.3837615740740739E-2</v>
      </c>
      <c r="L115" s="1">
        <v>2.3844907407407408E-2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>
        <v>2.3841203703703701E-2</v>
      </c>
      <c r="AE115" s="2" t="s">
        <v>56</v>
      </c>
      <c r="AF115" s="4" t="s">
        <v>51</v>
      </c>
      <c r="AG115" s="2" t="s">
        <v>52</v>
      </c>
      <c r="AH115" s="2" t="s">
        <v>51</v>
      </c>
      <c r="AI115" s="2" t="s">
        <v>53</v>
      </c>
    </row>
    <row r="116" spans="1:44" x14ac:dyDescent="0.25">
      <c r="A116" s="2" t="s">
        <v>65</v>
      </c>
      <c r="C116" s="2">
        <v>68</v>
      </c>
      <c r="D116" s="1">
        <v>2.5553819444444445E-2</v>
      </c>
      <c r="E116" s="1">
        <v>2.5561574074074073E-2</v>
      </c>
      <c r="F116" s="1">
        <v>2.5562731481481481E-2</v>
      </c>
      <c r="G116" s="1">
        <v>2.5581597222222221E-2</v>
      </c>
      <c r="H116" s="1">
        <f>G116-F116</f>
        <v>1.8865740740739434E-5</v>
      </c>
      <c r="I116" s="3">
        <f>F116-D116</f>
        <v>8.912037037036441E-6</v>
      </c>
      <c r="J116" s="1" t="s">
        <v>74</v>
      </c>
      <c r="K116" s="1">
        <v>2.5581597222222221E-2</v>
      </c>
      <c r="L116" s="1">
        <v>2.5586805555555554E-2</v>
      </c>
      <c r="M116" s="1">
        <v>2.5602662037037035E-2</v>
      </c>
      <c r="N116" s="1">
        <v>2.5609606481481483E-2</v>
      </c>
      <c r="O116" s="1">
        <v>2.5620023148148149E-2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>
        <v>2.5625578703703702E-2</v>
      </c>
      <c r="AE116" s="2" t="s">
        <v>56</v>
      </c>
      <c r="AF116" s="4" t="s">
        <v>50</v>
      </c>
      <c r="AG116" s="2" t="s">
        <v>51</v>
      </c>
      <c r="AH116" s="2" t="s">
        <v>50</v>
      </c>
      <c r="AI116" s="2" t="s">
        <v>51</v>
      </c>
      <c r="AJ116" s="2" t="s">
        <v>52</v>
      </c>
      <c r="AK116" s="2" t="s">
        <v>51</v>
      </c>
      <c r="AL116" s="2" t="s">
        <v>53</v>
      </c>
    </row>
    <row r="117" spans="1:44" x14ac:dyDescent="0.25">
      <c r="C117" s="2">
        <v>69</v>
      </c>
      <c r="D117" s="1">
        <v>2.3722800925925925E-2</v>
      </c>
      <c r="E117" s="1">
        <v>2.372604166666667E-2</v>
      </c>
      <c r="F117" s="1">
        <v>2.3727430555555554E-2</v>
      </c>
      <c r="G117" s="1">
        <v>2.3746759259259259E-2</v>
      </c>
      <c r="H117" s="1">
        <f t="shared" ref="H117:H123" si="8">G117-F117</f>
        <v>1.932870370370543E-5</v>
      </c>
      <c r="I117" s="3">
        <f>F117-D117</f>
        <v>4.6296296296287343E-6</v>
      </c>
      <c r="J117" s="1">
        <v>2.3727430555555554E-2</v>
      </c>
      <c r="K117" s="1">
        <v>2.3746759259259259E-2</v>
      </c>
      <c r="L117" s="1">
        <v>2.3752314814814813E-2</v>
      </c>
      <c r="M117" s="1">
        <v>2.3756944444444445E-2</v>
      </c>
      <c r="N117" s="1">
        <v>2.3761458333333336E-2</v>
      </c>
      <c r="O117" s="1">
        <v>2.3769791666666665E-2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v>2.3764814814814818E-2</v>
      </c>
      <c r="AE117" s="2" t="s">
        <v>55</v>
      </c>
      <c r="AF117" s="4" t="s">
        <v>50</v>
      </c>
      <c r="AG117" s="2" t="s">
        <v>51</v>
      </c>
      <c r="AH117" s="2" t="s">
        <v>52</v>
      </c>
      <c r="AI117" s="2" t="s">
        <v>51</v>
      </c>
      <c r="AJ117" s="2" t="s">
        <v>53</v>
      </c>
      <c r="AK117" s="2" t="s">
        <v>51</v>
      </c>
      <c r="AL117" s="2" t="s">
        <v>53</v>
      </c>
    </row>
    <row r="118" spans="1:44" x14ac:dyDescent="0.25">
      <c r="C118" s="2">
        <v>70</v>
      </c>
      <c r="D118" s="1">
        <v>2.5508101851851855E-2</v>
      </c>
      <c r="E118" s="1">
        <v>2.5511226851851854E-2</v>
      </c>
      <c r="F118" s="1">
        <v>2.5512268518518521E-2</v>
      </c>
      <c r="G118" s="1">
        <v>2.5530902777777777E-2</v>
      </c>
      <c r="H118" s="1">
        <f t="shared" si="8"/>
        <v>1.8634259259256436E-5</v>
      </c>
      <c r="I118" s="3">
        <f>F118-D118</f>
        <v>4.1666666666662078E-6</v>
      </c>
      <c r="J118" s="1">
        <v>2.5512268518518521E-2</v>
      </c>
      <c r="K118" s="1">
        <v>2.5530902777777777E-2</v>
      </c>
      <c r="L118" s="1">
        <v>2.553113425925926E-2</v>
      </c>
      <c r="M118" s="1">
        <v>2.5535069444444444E-2</v>
      </c>
      <c r="N118" s="1">
        <v>2.5535995370370369E-2</v>
      </c>
      <c r="O118" s="1">
        <v>2.5542939814814813E-2</v>
      </c>
      <c r="P118" s="1">
        <v>2.5562152777777777E-2</v>
      </c>
      <c r="Q118" s="1">
        <v>2.5586574074074078E-2</v>
      </c>
      <c r="R118" s="1">
        <v>2.559201388888889E-2</v>
      </c>
      <c r="S118" s="1">
        <v>2.5621296296296295E-2</v>
      </c>
      <c r="T118" s="1">
        <v>2.5625115740740737E-2</v>
      </c>
      <c r="U118" s="1">
        <v>2.5647569444444445E-2</v>
      </c>
      <c r="V118" s="1"/>
      <c r="W118" s="1"/>
      <c r="X118" s="1"/>
      <c r="Y118" s="1"/>
      <c r="Z118" s="1"/>
      <c r="AA118" s="1"/>
      <c r="AB118" s="1"/>
      <c r="AC118" s="1"/>
      <c r="AD118" s="1">
        <v>2.5642013888888888E-2</v>
      </c>
      <c r="AE118" s="2" t="s">
        <v>54</v>
      </c>
      <c r="AF118" s="4" t="s">
        <v>50</v>
      </c>
      <c r="AG118" s="2" t="s">
        <v>51</v>
      </c>
      <c r="AH118" s="2" t="s">
        <v>53</v>
      </c>
      <c r="AI118" s="2" t="s">
        <v>51</v>
      </c>
      <c r="AJ118" s="2" t="s">
        <v>53</v>
      </c>
      <c r="AK118" s="2" t="s">
        <v>51</v>
      </c>
      <c r="AL118" s="2" t="s">
        <v>53</v>
      </c>
      <c r="AM118" s="2" t="s">
        <v>51</v>
      </c>
      <c r="AN118" s="2" t="s">
        <v>53</v>
      </c>
      <c r="AO118" s="2" t="s">
        <v>51</v>
      </c>
      <c r="AP118" s="2" t="s">
        <v>53</v>
      </c>
      <c r="AQ118" s="2" t="s">
        <v>51</v>
      </c>
      <c r="AR118" s="2" t="s">
        <v>53</v>
      </c>
    </row>
    <row r="119" spans="1:44" x14ac:dyDescent="0.25">
      <c r="A119" s="2" t="s">
        <v>65</v>
      </c>
      <c r="C119" s="2">
        <v>71</v>
      </c>
      <c r="D119" s="1">
        <v>2.1500694444444444E-2</v>
      </c>
      <c r="E119" s="1">
        <v>0</v>
      </c>
      <c r="F119" s="1">
        <v>0</v>
      </c>
      <c r="G119" s="1">
        <v>2.152662037037037E-2</v>
      </c>
      <c r="H119" s="1">
        <f>G119-D119</f>
        <v>2.5925925925925769E-5</v>
      </c>
      <c r="I119" s="3" t="s">
        <v>34</v>
      </c>
      <c r="J119" s="1">
        <v>2.152662037037037E-2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>
        <v>2.1533912037037039E-2</v>
      </c>
      <c r="AE119" s="2" t="s">
        <v>54</v>
      </c>
      <c r="AF119" s="4" t="s">
        <v>51</v>
      </c>
      <c r="AG119" s="2" t="s">
        <v>53</v>
      </c>
    </row>
    <row r="120" spans="1:44" x14ac:dyDescent="0.25">
      <c r="C120" s="2">
        <v>72</v>
      </c>
      <c r="D120" s="1">
        <v>2.1670601851851851E-2</v>
      </c>
      <c r="E120" s="1">
        <v>2.168761574074074E-2</v>
      </c>
      <c r="F120" s="1">
        <v>2.1688541666666668E-2</v>
      </c>
      <c r="G120" s="1">
        <v>2.1705902777777775E-2</v>
      </c>
      <c r="H120" s="1">
        <f t="shared" si="8"/>
        <v>1.7361111111106886E-5</v>
      </c>
      <c r="I120" s="3">
        <f>F120-D120</f>
        <v>1.793981481481785E-5</v>
      </c>
      <c r="J120" s="1">
        <v>2.1688541666666668E-2</v>
      </c>
      <c r="K120" s="1">
        <v>2.1705902777777775E-2</v>
      </c>
      <c r="L120" s="1">
        <v>2.1710648148148146E-2</v>
      </c>
      <c r="M120" s="1">
        <v>2.1718518518518522E-2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>
        <v>2.171388888888889E-2</v>
      </c>
      <c r="AE120" s="2" t="s">
        <v>55</v>
      </c>
      <c r="AF120" s="4" t="s">
        <v>50</v>
      </c>
      <c r="AG120" s="2" t="s">
        <v>51</v>
      </c>
      <c r="AH120" s="2" t="s">
        <v>52</v>
      </c>
      <c r="AI120" s="2" t="s">
        <v>51</v>
      </c>
      <c r="AJ120" s="2" t="s">
        <v>53</v>
      </c>
    </row>
    <row r="121" spans="1:44" x14ac:dyDescent="0.25">
      <c r="C121" s="2">
        <v>73</v>
      </c>
      <c r="D121" s="1">
        <v>2.6212384259259258E-2</v>
      </c>
      <c r="E121" s="1">
        <v>2.6285069444444444E-2</v>
      </c>
      <c r="F121" s="1">
        <v>2.6287731481481485E-2</v>
      </c>
      <c r="G121" s="1">
        <v>2.6303240740740738E-2</v>
      </c>
      <c r="H121" s="1">
        <f t="shared" si="8"/>
        <v>1.5509259259253311E-5</v>
      </c>
      <c r="I121" s="3">
        <f>F121-D121</f>
        <v>7.5347222222226645E-5</v>
      </c>
      <c r="J121" s="1">
        <v>2.6287731481481485E-2</v>
      </c>
      <c r="K121" s="1">
        <v>2.6303240740740738E-2</v>
      </c>
      <c r="L121" s="1">
        <v>2.630706018518519E-2</v>
      </c>
      <c r="M121" s="1">
        <v>2.6309259259259258E-2</v>
      </c>
      <c r="N121" s="1">
        <v>2.6313773148148145E-2</v>
      </c>
      <c r="O121" s="1">
        <v>2.6323726851851848E-2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>
        <v>2.6318518518518515E-2</v>
      </c>
      <c r="AE121" s="2" t="s">
        <v>56</v>
      </c>
      <c r="AF121" s="4" t="s">
        <v>50</v>
      </c>
      <c r="AG121" s="2" t="s">
        <v>51</v>
      </c>
      <c r="AH121" s="2" t="s">
        <v>53</v>
      </c>
      <c r="AI121" s="2" t="s">
        <v>51</v>
      </c>
      <c r="AJ121" s="2" t="s">
        <v>53</v>
      </c>
      <c r="AK121" s="2" t="s">
        <v>51</v>
      </c>
      <c r="AL121" s="2" t="s">
        <v>53</v>
      </c>
    </row>
    <row r="122" spans="1:44" x14ac:dyDescent="0.25">
      <c r="C122" s="2">
        <v>74</v>
      </c>
      <c r="D122" s="1">
        <v>2.4978356481481483E-2</v>
      </c>
      <c r="E122" s="1">
        <v>2.4981712962962963E-2</v>
      </c>
      <c r="F122" s="1">
        <v>2.4982986111111109E-2</v>
      </c>
      <c r="G122" s="1">
        <v>2.5055092592592591E-2</v>
      </c>
      <c r="H122" s="1">
        <f t="shared" si="8"/>
        <v>7.2106481481482021E-5</v>
      </c>
      <c r="I122" s="3">
        <f>F122-D122</f>
        <v>4.6296296296252648E-6</v>
      </c>
      <c r="J122" s="1">
        <v>2.4982986111111109E-2</v>
      </c>
      <c r="K122" s="1">
        <v>2.5055092592592591E-2</v>
      </c>
      <c r="L122" s="1">
        <v>2.5061574074074073E-2</v>
      </c>
      <c r="M122" s="1">
        <v>2.5071412037037041E-2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>
        <v>2.5064930555555556E-2</v>
      </c>
      <c r="AE122" s="2" t="s">
        <v>70</v>
      </c>
      <c r="AF122" s="4" t="s">
        <v>50</v>
      </c>
      <c r="AG122" s="2" t="s">
        <v>51</v>
      </c>
      <c r="AH122" s="2" t="s">
        <v>53</v>
      </c>
      <c r="AI122" s="2" t="s">
        <v>51</v>
      </c>
      <c r="AJ122" s="2" t="s">
        <v>53</v>
      </c>
    </row>
    <row r="123" spans="1:44" x14ac:dyDescent="0.25">
      <c r="C123" s="2">
        <v>75</v>
      </c>
      <c r="D123" s="1">
        <v>2.8582175925925924E-2</v>
      </c>
      <c r="E123" s="1">
        <v>2.8587731481481481E-2</v>
      </c>
      <c r="F123" s="1">
        <v>2.8589120370370372E-2</v>
      </c>
      <c r="G123" s="1">
        <v>2.8643171296296299E-2</v>
      </c>
      <c r="H123" s="1">
        <f t="shared" si="8"/>
        <v>5.4050925925926141E-5</v>
      </c>
      <c r="I123" s="3">
        <f>F123-D123</f>
        <v>6.9444444444483056E-6</v>
      </c>
      <c r="J123" s="1">
        <v>2.8589120370370372E-2</v>
      </c>
      <c r="K123" s="1">
        <v>2.8643171296296299E-2</v>
      </c>
      <c r="L123" s="1">
        <v>2.8651504629629631E-2</v>
      </c>
      <c r="M123" s="1">
        <v>2.865324074074074E-2</v>
      </c>
      <c r="N123" s="1">
        <v>2.866087962962963E-2</v>
      </c>
      <c r="O123" s="1">
        <v>2.8693171296296296E-2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>
        <v>2.8687500000000001E-2</v>
      </c>
      <c r="AE123" s="2" t="s">
        <v>56</v>
      </c>
      <c r="AF123" s="4" t="s">
        <v>50</v>
      </c>
      <c r="AG123" s="2" t="s">
        <v>51</v>
      </c>
      <c r="AH123" s="2" t="s">
        <v>52</v>
      </c>
      <c r="AI123" s="2" t="s">
        <v>51</v>
      </c>
      <c r="AJ123" s="2" t="s">
        <v>53</v>
      </c>
      <c r="AK123" s="2" t="s">
        <v>51</v>
      </c>
      <c r="AL123" s="2" t="s">
        <v>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D6BA-6D73-4EBD-931B-AB1543DBF461}">
  <sheetPr codeName="Sheet3"/>
  <dimension ref="A1:AI147"/>
  <sheetViews>
    <sheetView topLeftCell="A100" zoomScale="80" zoomScaleNormal="80" workbookViewId="0">
      <selection sqref="A1:AI140"/>
    </sheetView>
  </sheetViews>
  <sheetFormatPr defaultColWidth="12.5703125" defaultRowHeight="15.75" x14ac:dyDescent="0.25"/>
  <cols>
    <col min="1" max="16384" width="12.5703125" style="14"/>
  </cols>
  <sheetData>
    <row r="1" spans="1:35" x14ac:dyDescent="0.25">
      <c r="A1" s="16" t="s">
        <v>88</v>
      </c>
      <c r="B1" s="16" t="s">
        <v>89</v>
      </c>
      <c r="C1" s="16" t="s">
        <v>90</v>
      </c>
      <c r="D1" s="16" t="s">
        <v>91</v>
      </c>
      <c r="E1" s="16" t="s">
        <v>92</v>
      </c>
      <c r="F1" s="16" t="s">
        <v>93</v>
      </c>
      <c r="G1" s="16" t="s">
        <v>94</v>
      </c>
      <c r="H1" s="16" t="s">
        <v>95</v>
      </c>
      <c r="I1" s="16" t="s">
        <v>96</v>
      </c>
      <c r="J1" s="16" t="s">
        <v>97</v>
      </c>
      <c r="K1" s="16" t="s">
        <v>98</v>
      </c>
      <c r="L1" s="16" t="s">
        <v>99</v>
      </c>
      <c r="M1" s="16" t="s">
        <v>100</v>
      </c>
      <c r="N1" s="16" t="s">
        <v>101</v>
      </c>
      <c r="O1" s="16" t="s">
        <v>102</v>
      </c>
      <c r="P1" s="16" t="s">
        <v>103</v>
      </c>
      <c r="Q1" s="16" t="s">
        <v>104</v>
      </c>
      <c r="R1" s="16" t="s">
        <v>105</v>
      </c>
      <c r="S1" s="16" t="s">
        <v>106</v>
      </c>
      <c r="T1" s="16" t="s">
        <v>107</v>
      </c>
      <c r="U1" s="16"/>
      <c r="V1" s="16" t="s">
        <v>108</v>
      </c>
      <c r="W1" s="16" t="s">
        <v>109</v>
      </c>
      <c r="X1" s="16" t="s">
        <v>110</v>
      </c>
      <c r="Y1" s="16" t="s">
        <v>111</v>
      </c>
      <c r="Z1" s="16" t="s">
        <v>112</v>
      </c>
      <c r="AA1" s="16" t="s">
        <v>113</v>
      </c>
      <c r="AB1" s="16" t="s">
        <v>114</v>
      </c>
      <c r="AC1" s="16" t="s">
        <v>115</v>
      </c>
      <c r="AD1" s="16" t="s">
        <v>116</v>
      </c>
      <c r="AE1" s="16" t="s">
        <v>117</v>
      </c>
      <c r="AF1" s="16" t="s">
        <v>118</v>
      </c>
      <c r="AG1" s="16" t="s">
        <v>119</v>
      </c>
      <c r="AH1" s="16" t="s">
        <v>120</v>
      </c>
      <c r="AI1" s="16" t="s">
        <v>121</v>
      </c>
    </row>
    <row r="2" spans="1:35" x14ac:dyDescent="0.25">
      <c r="A2" s="13"/>
      <c r="B2" s="14">
        <v>1</v>
      </c>
      <c r="C2" s="13"/>
      <c r="D2" s="13">
        <v>2.7015462962962963E-2</v>
      </c>
      <c r="E2" s="13">
        <v>2.7017824074074076E-2</v>
      </c>
      <c r="F2" s="13">
        <v>2.7018414351851854E-2</v>
      </c>
      <c r="G2" s="13">
        <v>2.7069571759259264E-2</v>
      </c>
      <c r="H2" s="13">
        <v>2.7018414351851854E-2</v>
      </c>
      <c r="I2" s="13">
        <v>2.7071932870370369E-2</v>
      </c>
      <c r="J2" s="13">
        <v>2.7075277777777778E-2</v>
      </c>
      <c r="K2" s="13">
        <v>2.7094953703703708E-2</v>
      </c>
      <c r="L2" s="13">
        <v>2.710380787037037E-2</v>
      </c>
      <c r="M2" s="13">
        <v>2.7154965277777776E-2</v>
      </c>
      <c r="N2" s="13">
        <v>2.7171886574074072E-2</v>
      </c>
      <c r="O2" s="13"/>
      <c r="P2" s="13"/>
      <c r="Q2" s="13"/>
      <c r="R2" s="13"/>
      <c r="S2" s="13"/>
      <c r="T2" s="13">
        <v>2.7181863425925924E-2</v>
      </c>
      <c r="U2" s="13"/>
      <c r="V2" s="14" t="s">
        <v>50</v>
      </c>
      <c r="W2" s="14" t="s">
        <v>51</v>
      </c>
      <c r="X2" s="14" t="s">
        <v>52</v>
      </c>
      <c r="Y2" s="14" t="s">
        <v>51</v>
      </c>
      <c r="Z2" s="14" t="s">
        <v>53</v>
      </c>
      <c r="AA2" s="14" t="s">
        <v>51</v>
      </c>
      <c r="AB2" s="14" t="s">
        <v>53</v>
      </c>
      <c r="AC2" s="14" t="s">
        <v>51</v>
      </c>
      <c r="AI2" s="14" t="s">
        <v>51</v>
      </c>
    </row>
    <row r="3" spans="1:35" x14ac:dyDescent="0.25">
      <c r="A3" s="13"/>
      <c r="B3" s="14">
        <v>2</v>
      </c>
      <c r="C3" s="13"/>
      <c r="D3" s="13">
        <v>2.4070381944444445E-2</v>
      </c>
      <c r="E3" s="13">
        <v>2.4164236111111112E-2</v>
      </c>
      <c r="F3" s="13">
        <v>2.416462962962963E-2</v>
      </c>
      <c r="G3" s="13">
        <v>2.420181712962963E-2</v>
      </c>
      <c r="H3" s="13">
        <v>2.416462962962963E-2</v>
      </c>
      <c r="I3" s="13">
        <v>2.4202604166666669E-2</v>
      </c>
      <c r="J3" s="13">
        <v>2.4215E-2</v>
      </c>
      <c r="K3" s="13">
        <v>2.4232511574074075E-2</v>
      </c>
      <c r="L3" s="13">
        <v>2.4242152777777779E-2</v>
      </c>
      <c r="M3" s="13"/>
      <c r="N3" s="13"/>
      <c r="O3" s="13"/>
      <c r="P3" s="13"/>
      <c r="Q3" s="13"/>
      <c r="R3" s="13"/>
      <c r="S3" s="13"/>
      <c r="T3" s="13">
        <v>2.4249837962962966E-2</v>
      </c>
      <c r="U3" s="13"/>
      <c r="V3" s="14" t="s">
        <v>50</v>
      </c>
      <c r="W3" s="14" t="s">
        <v>51</v>
      </c>
      <c r="X3" s="14" t="s">
        <v>50</v>
      </c>
      <c r="Y3" s="14" t="s">
        <v>51</v>
      </c>
      <c r="Z3" s="14" t="s">
        <v>53</v>
      </c>
      <c r="AA3" s="14" t="s">
        <v>51</v>
      </c>
      <c r="AI3" s="14" t="s">
        <v>51</v>
      </c>
    </row>
    <row r="4" spans="1:35" x14ac:dyDescent="0.25">
      <c r="A4" s="13"/>
      <c r="B4" s="14">
        <v>4</v>
      </c>
      <c r="C4" s="13"/>
      <c r="D4" s="13">
        <v>2.3653611111111111E-2</v>
      </c>
      <c r="E4" s="13">
        <v>2.3663252314814812E-2</v>
      </c>
      <c r="F4" s="13">
        <v>2.3665810185185186E-2</v>
      </c>
      <c r="G4" s="13">
        <v>2.3689421296296295E-2</v>
      </c>
      <c r="H4" s="13">
        <v>2.3665810185185186E-2</v>
      </c>
      <c r="I4" s="13">
        <v>2.3692372685185186E-2</v>
      </c>
      <c r="J4" s="13">
        <v>2.3700046296296299E-2</v>
      </c>
      <c r="K4" s="13"/>
      <c r="L4" s="13"/>
      <c r="M4" s="13"/>
      <c r="N4" s="13"/>
      <c r="O4" s="13"/>
      <c r="P4" s="13"/>
      <c r="Q4" s="13"/>
      <c r="R4" s="13"/>
      <c r="S4" s="13"/>
      <c r="T4" s="13">
        <v>2.3718425925925924E-2</v>
      </c>
      <c r="V4" s="14" t="s">
        <v>50</v>
      </c>
      <c r="W4" s="14" t="s">
        <v>51</v>
      </c>
      <c r="X4" s="14" t="s">
        <v>52</v>
      </c>
      <c r="Y4" s="14" t="s">
        <v>51</v>
      </c>
      <c r="AI4" s="14" t="s">
        <v>51</v>
      </c>
    </row>
    <row r="5" spans="1:35" x14ac:dyDescent="0.25">
      <c r="A5" s="13"/>
      <c r="B5" s="14">
        <v>6</v>
      </c>
      <c r="C5" s="13"/>
      <c r="D5" s="13">
        <v>7.3941666666666669E-3</v>
      </c>
      <c r="E5" s="13">
        <v>7.4043981481481469E-3</v>
      </c>
      <c r="F5" s="13">
        <v>7.4049884259259251E-3</v>
      </c>
      <c r="G5" s="13">
        <v>7.4386342592592594E-3</v>
      </c>
      <c r="H5" s="13">
        <v>7.4049884259259251E-3</v>
      </c>
      <c r="I5" s="13">
        <v>7.4400115740740737E-3</v>
      </c>
      <c r="J5" s="13">
        <v>7.4476851851851848E-3</v>
      </c>
      <c r="K5" s="13">
        <v>7.4647222222222224E-3</v>
      </c>
      <c r="L5" s="13">
        <v>7.4705092592592592E-3</v>
      </c>
      <c r="M5" s="13">
        <v>7.4978587962962959E-3</v>
      </c>
      <c r="N5" s="13">
        <v>7.5084837962962961E-3</v>
      </c>
      <c r="O5" s="13">
        <v>7.5454398148148147E-3</v>
      </c>
      <c r="P5" s="13">
        <v>7.5517361111111106E-3</v>
      </c>
      <c r="Q5" s="13">
        <v>7.6333912037037039E-3</v>
      </c>
      <c r="R5" s="13">
        <v>7.6390972222222216E-3</v>
      </c>
      <c r="S5" s="13"/>
      <c r="T5" s="13">
        <v>7.6424421296296292E-3</v>
      </c>
      <c r="U5" s="13"/>
      <c r="V5" s="14" t="s">
        <v>50</v>
      </c>
      <c r="W5" s="14" t="s">
        <v>51</v>
      </c>
      <c r="X5" s="14" t="s">
        <v>52</v>
      </c>
      <c r="Y5" s="14" t="s">
        <v>51</v>
      </c>
      <c r="Z5" s="14" t="s">
        <v>52</v>
      </c>
      <c r="AA5" s="14" t="s">
        <v>51</v>
      </c>
      <c r="AB5" s="14" t="s">
        <v>53</v>
      </c>
      <c r="AC5" s="14" t="s">
        <v>51</v>
      </c>
      <c r="AD5" s="14" t="s">
        <v>53</v>
      </c>
      <c r="AE5" s="14" t="s">
        <v>51</v>
      </c>
      <c r="AF5" s="14" t="s">
        <v>53</v>
      </c>
      <c r="AG5" s="14" t="s">
        <v>51</v>
      </c>
      <c r="AI5" s="14" t="s">
        <v>51</v>
      </c>
    </row>
    <row r="6" spans="1:35" x14ac:dyDescent="0.25">
      <c r="A6" s="13"/>
      <c r="B6" s="14">
        <v>7</v>
      </c>
      <c r="C6" s="13"/>
      <c r="D6" s="13">
        <v>1.0954432870370371E-2</v>
      </c>
      <c r="E6" s="13">
        <v>1.0966828703703704E-2</v>
      </c>
      <c r="F6" s="13">
        <v>1.0970370370370368E-2</v>
      </c>
      <c r="G6" s="13">
        <v>1.0986701388888888E-2</v>
      </c>
      <c r="H6" s="13">
        <v>1.0961516203703704E-2</v>
      </c>
      <c r="I6" s="13">
        <v>1.0970370370370368E-2</v>
      </c>
      <c r="J6" s="13">
        <v>1.0988078703703705E-2</v>
      </c>
      <c r="K6" s="13">
        <v>1.0993587962962964E-2</v>
      </c>
      <c r="L6" s="13">
        <v>1.1030185185185185E-2</v>
      </c>
      <c r="M6" s="13">
        <v>1.1043171296296296E-2</v>
      </c>
      <c r="N6" s="13"/>
      <c r="O6" s="13"/>
      <c r="P6" s="13"/>
      <c r="Q6" s="13"/>
      <c r="R6" s="13"/>
      <c r="S6" s="13"/>
      <c r="T6" s="13">
        <v>1.1052800925925926E-2</v>
      </c>
      <c r="V6" s="14" t="s">
        <v>50</v>
      </c>
      <c r="W6" s="14" t="s">
        <v>53</v>
      </c>
      <c r="X6" s="14" t="s">
        <v>51</v>
      </c>
      <c r="Y6" s="14" t="s">
        <v>50</v>
      </c>
      <c r="Z6" s="14" t="s">
        <v>51</v>
      </c>
      <c r="AA6" s="14" t="s">
        <v>52</v>
      </c>
      <c r="AB6" s="14" t="s">
        <v>51</v>
      </c>
      <c r="AI6" s="14" t="s">
        <v>51</v>
      </c>
    </row>
    <row r="7" spans="1:35" x14ac:dyDescent="0.25">
      <c r="A7" s="13"/>
      <c r="B7" s="14">
        <v>8</v>
      </c>
      <c r="C7" s="13"/>
      <c r="D7" s="13">
        <v>8.4128587962962968E-3</v>
      </c>
      <c r="E7" s="13">
        <v>0</v>
      </c>
      <c r="F7" s="13">
        <v>0</v>
      </c>
      <c r="G7" s="13">
        <v>8.4661805555555549E-3</v>
      </c>
      <c r="H7" s="13">
        <v>8.4661805555555549E-3</v>
      </c>
      <c r="I7" s="13">
        <v>8.4750347222222223E-3</v>
      </c>
      <c r="J7" s="13">
        <v>8.542523148148148E-3</v>
      </c>
      <c r="K7" s="13">
        <v>8.5496064814814827E-3</v>
      </c>
      <c r="L7" s="13">
        <v>8.5749884259259269E-3</v>
      </c>
      <c r="M7" s="13">
        <v>8.5801041666666664E-3</v>
      </c>
      <c r="N7" s="13">
        <v>8.6062731481481476E-3</v>
      </c>
      <c r="O7" s="13">
        <v>8.6127662037037023E-3</v>
      </c>
      <c r="P7" s="13"/>
      <c r="Q7" s="13"/>
      <c r="R7" s="13"/>
      <c r="S7" s="13"/>
      <c r="T7" s="13">
        <v>8.6153240740740739E-3</v>
      </c>
      <c r="U7" s="13"/>
      <c r="V7" s="14" t="s">
        <v>51</v>
      </c>
      <c r="W7" s="14" t="s">
        <v>53</v>
      </c>
      <c r="X7" s="14" t="s">
        <v>51</v>
      </c>
      <c r="Y7" s="14" t="s">
        <v>53</v>
      </c>
      <c r="Z7" s="14" t="s">
        <v>51</v>
      </c>
      <c r="AA7" s="14" t="s">
        <v>53</v>
      </c>
      <c r="AB7" s="14" t="s">
        <v>51</v>
      </c>
      <c r="AC7" s="14" t="s">
        <v>52</v>
      </c>
      <c r="AD7" s="14" t="s">
        <v>51</v>
      </c>
      <c r="AI7" s="14" t="s">
        <v>51</v>
      </c>
    </row>
    <row r="8" spans="1:35" x14ac:dyDescent="0.25">
      <c r="A8" s="13"/>
      <c r="B8" s="14">
        <v>9</v>
      </c>
      <c r="C8" s="13"/>
      <c r="D8" s="13">
        <v>7.8588078703703702E-3</v>
      </c>
      <c r="E8" s="13">
        <v>7.8745486111111099E-3</v>
      </c>
      <c r="F8" s="13">
        <v>7.8761226851851857E-3</v>
      </c>
      <c r="G8" s="13">
        <v>7.9099652777777779E-3</v>
      </c>
      <c r="H8" s="13">
        <v>7.8761226851851857E-3</v>
      </c>
      <c r="I8" s="13">
        <v>7.9103587962962973E-3</v>
      </c>
      <c r="J8" s="13">
        <v>7.916851851851852E-3</v>
      </c>
      <c r="K8" s="13">
        <v>7.9215740740740739E-3</v>
      </c>
      <c r="L8" s="13"/>
      <c r="M8" s="13"/>
      <c r="N8" s="13"/>
      <c r="O8" s="13"/>
      <c r="P8" s="13"/>
      <c r="Q8" s="13"/>
      <c r="R8" s="13"/>
      <c r="S8" s="13"/>
      <c r="T8" s="13">
        <v>7.9457754629629635E-3</v>
      </c>
      <c r="V8" s="14" t="s">
        <v>50</v>
      </c>
      <c r="W8" s="14" t="s">
        <v>51</v>
      </c>
      <c r="X8" s="14" t="s">
        <v>52</v>
      </c>
      <c r="Y8" s="14" t="s">
        <v>51</v>
      </c>
      <c r="Z8" s="14" t="s">
        <v>53</v>
      </c>
      <c r="AA8" s="14" t="s">
        <v>51</v>
      </c>
      <c r="AI8" s="14" t="s">
        <v>51</v>
      </c>
    </row>
    <row r="9" spans="1:35" x14ac:dyDescent="0.25">
      <c r="B9" s="14">
        <v>10</v>
      </c>
      <c r="C9" s="13"/>
      <c r="D9" s="13">
        <v>7.9534143518518521E-3</v>
      </c>
      <c r="E9" s="13">
        <v>7.9614814814814808E-3</v>
      </c>
      <c r="F9" s="13">
        <v>7.9622685185185196E-3</v>
      </c>
      <c r="G9" s="13">
        <v>7.9766319444444442E-3</v>
      </c>
      <c r="H9" s="13">
        <v>7.9622685185185196E-3</v>
      </c>
      <c r="I9" s="13">
        <v>7.9776157407407417E-3</v>
      </c>
      <c r="J9" s="13">
        <v>7.9843055555555553E-3</v>
      </c>
      <c r="K9" s="13">
        <v>8.0016203703703707E-3</v>
      </c>
      <c r="L9" s="13">
        <v>8.0092939814814818E-3</v>
      </c>
      <c r="M9" s="13">
        <v>8.0165740740740735E-3</v>
      </c>
      <c r="N9" s="13">
        <v>8.0270023148148149E-3</v>
      </c>
      <c r="O9" s="13">
        <v>8.0291666666666654E-3</v>
      </c>
      <c r="P9" s="13"/>
      <c r="Q9" s="13"/>
      <c r="R9" s="13"/>
      <c r="S9" s="13"/>
      <c r="T9" s="13">
        <v>8.0340856481481478E-3</v>
      </c>
      <c r="U9" s="13"/>
      <c r="V9" s="14" t="s">
        <v>50</v>
      </c>
      <c r="W9" s="14" t="s">
        <v>51</v>
      </c>
      <c r="X9" s="14" t="s">
        <v>50</v>
      </c>
      <c r="Y9" s="14" t="s">
        <v>51</v>
      </c>
      <c r="Z9" s="14" t="s">
        <v>53</v>
      </c>
      <c r="AA9" s="14" t="s">
        <v>50</v>
      </c>
      <c r="AB9" s="14" t="s">
        <v>51</v>
      </c>
      <c r="AC9" s="14" t="s">
        <v>53</v>
      </c>
      <c r="AD9" s="14" t="s">
        <v>51</v>
      </c>
      <c r="AI9" s="14" t="s">
        <v>51</v>
      </c>
    </row>
    <row r="10" spans="1:35" x14ac:dyDescent="0.25">
      <c r="B10" s="14">
        <v>11</v>
      </c>
      <c r="C10" s="13"/>
      <c r="D10" s="13">
        <v>1.9679097222222223E-2</v>
      </c>
      <c r="E10" s="13">
        <v>1.9779791666666668E-2</v>
      </c>
      <c r="F10" s="13">
        <v>1.9781365740740742E-2</v>
      </c>
      <c r="G10" s="13"/>
      <c r="H10" s="13">
        <v>1.9781365740740742E-2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v>1.9814814814814816E-2</v>
      </c>
      <c r="V10" s="14" t="s">
        <v>50</v>
      </c>
      <c r="W10" s="14" t="s">
        <v>51</v>
      </c>
      <c r="AI10" s="14" t="s">
        <v>51</v>
      </c>
    </row>
    <row r="11" spans="1:35" x14ac:dyDescent="0.25">
      <c r="B11" s="14">
        <v>13</v>
      </c>
      <c r="C11" s="13"/>
      <c r="D11" s="13">
        <v>1.2146296296296296E-2</v>
      </c>
      <c r="E11" s="13">
        <v>1.2248414351851852E-2</v>
      </c>
      <c r="F11" s="13">
        <v>1.2250775462962963E-2</v>
      </c>
      <c r="G11" s="13">
        <v>1.2294398148148146E-2</v>
      </c>
      <c r="H11" s="13">
        <v>1.2250775462962963E-2</v>
      </c>
      <c r="I11" s="13">
        <v>1.2294398148148146E-2</v>
      </c>
      <c r="J11" s="13">
        <v>1.2300162037037037E-2</v>
      </c>
      <c r="K11" s="13"/>
      <c r="L11" s="13"/>
      <c r="M11" s="13"/>
      <c r="N11" s="13"/>
      <c r="O11" s="13"/>
      <c r="P11" s="13"/>
      <c r="Q11" s="13"/>
      <c r="R11" s="13"/>
      <c r="S11" s="13"/>
      <c r="T11" s="13">
        <v>1.2314722222222222E-2</v>
      </c>
      <c r="V11" s="13" t="s">
        <v>50</v>
      </c>
      <c r="W11" s="14" t="s">
        <v>51</v>
      </c>
      <c r="X11" s="14" t="s">
        <v>53</v>
      </c>
      <c r="Y11" s="14" t="s">
        <v>51</v>
      </c>
      <c r="AI11" s="14" t="s">
        <v>51</v>
      </c>
    </row>
    <row r="12" spans="1:35" x14ac:dyDescent="0.25">
      <c r="B12" s="14">
        <v>14</v>
      </c>
      <c r="C12" s="13"/>
      <c r="D12" s="13">
        <v>2.3437881944444443E-2</v>
      </c>
      <c r="E12" s="13">
        <v>2.3448310185185183E-2</v>
      </c>
      <c r="F12" s="13">
        <v>2.3449490740740739E-2</v>
      </c>
      <c r="G12" s="13">
        <v>2.3478020833333332E-2</v>
      </c>
      <c r="H12" s="13">
        <v>2.3449490740740739E-2</v>
      </c>
      <c r="I12" s="13">
        <v>2.3478020833333332E-2</v>
      </c>
      <c r="J12" s="13">
        <v>2.3531342592592593E-2</v>
      </c>
      <c r="K12" s="13">
        <v>2.3547673611111111E-2</v>
      </c>
      <c r="L12" s="13">
        <v>2.3597650462962968E-2</v>
      </c>
      <c r="M12" s="13">
        <v>2.3718657407407404E-2</v>
      </c>
      <c r="N12" s="13">
        <v>2.3724756944444442E-2</v>
      </c>
      <c r="O12" s="13"/>
      <c r="P12" s="13"/>
      <c r="Q12" s="13"/>
      <c r="R12" s="13"/>
      <c r="S12" s="13"/>
      <c r="T12" s="13">
        <v>2.3731446759259256E-2</v>
      </c>
      <c r="U12" s="13"/>
      <c r="V12" s="14" t="s">
        <v>50</v>
      </c>
      <c r="W12" s="14" t="s">
        <v>51</v>
      </c>
      <c r="X12" s="14" t="s">
        <v>50</v>
      </c>
      <c r="Y12" s="14" t="s">
        <v>51</v>
      </c>
      <c r="Z12" s="14" t="s">
        <v>50</v>
      </c>
      <c r="AA12" s="14" t="s">
        <v>51</v>
      </c>
      <c r="AB12" s="14" t="s">
        <v>52</v>
      </c>
      <c r="AC12" s="14" t="s">
        <v>51</v>
      </c>
      <c r="AI12" s="14" t="s">
        <v>51</v>
      </c>
    </row>
    <row r="13" spans="1:35" x14ac:dyDescent="0.25">
      <c r="B13" s="14">
        <v>15</v>
      </c>
      <c r="C13" s="13"/>
      <c r="D13" s="13">
        <v>2.1128946759259259E-2</v>
      </c>
      <c r="E13" s="13">
        <v>2.1225555555555553E-2</v>
      </c>
      <c r="F13" s="13">
        <v>2.1226145833333335E-2</v>
      </c>
      <c r="G13" s="13">
        <v>2.1277696759259262E-2</v>
      </c>
      <c r="H13" s="13">
        <v>2.1226145833333335E-2</v>
      </c>
      <c r="I13" s="13">
        <v>2.1278680555555554E-2</v>
      </c>
      <c r="J13" s="13">
        <v>2.128241898148148E-2</v>
      </c>
      <c r="K13" s="13"/>
      <c r="L13" s="13"/>
      <c r="M13" s="13"/>
      <c r="N13" s="13"/>
      <c r="O13" s="13"/>
      <c r="P13" s="13"/>
      <c r="Q13" s="13"/>
      <c r="R13" s="13"/>
      <c r="S13" s="13"/>
      <c r="T13" s="13">
        <v>2.129560185185185E-2</v>
      </c>
      <c r="U13" s="13"/>
      <c r="V13" s="14" t="s">
        <v>50</v>
      </c>
      <c r="W13" s="14" t="s">
        <v>51</v>
      </c>
      <c r="X13" s="14" t="s">
        <v>53</v>
      </c>
      <c r="Y13" s="14" t="s">
        <v>51</v>
      </c>
      <c r="AI13" s="14" t="s">
        <v>51</v>
      </c>
    </row>
    <row r="14" spans="1:35" x14ac:dyDescent="0.25">
      <c r="B14" s="14">
        <v>16</v>
      </c>
      <c r="C14" s="13"/>
      <c r="D14" s="13">
        <v>2.3873113425925924E-2</v>
      </c>
      <c r="E14" s="13">
        <v>2.3885706018518523E-2</v>
      </c>
      <c r="F14" s="13">
        <v>2.3886886574074076E-2</v>
      </c>
      <c r="G14" s="13">
        <v>2.3950243055555553E-2</v>
      </c>
      <c r="H14" s="13">
        <v>2.3886886574074076E-2</v>
      </c>
      <c r="I14" s="13">
        <v>2.3950439814814813E-2</v>
      </c>
      <c r="J14" s="13">
        <v>2.3960474537037039E-2</v>
      </c>
      <c r="K14" s="13">
        <v>2.3978576388888891E-2</v>
      </c>
      <c r="L14" s="13">
        <v>2.3985266203703701E-2</v>
      </c>
      <c r="M14" s="13"/>
      <c r="N14" s="13"/>
      <c r="O14" s="13"/>
      <c r="P14" s="13"/>
      <c r="Q14" s="13"/>
      <c r="R14" s="13"/>
      <c r="S14" s="13"/>
      <c r="T14" s="13">
        <v>2.3989791666666663E-2</v>
      </c>
      <c r="U14" s="13"/>
      <c r="V14" s="14" t="s">
        <v>50</v>
      </c>
      <c r="W14" s="14" t="s">
        <v>51</v>
      </c>
      <c r="X14" s="14" t="s">
        <v>53</v>
      </c>
      <c r="Y14" s="14" t="s">
        <v>51</v>
      </c>
      <c r="Z14" s="14" t="s">
        <v>53</v>
      </c>
      <c r="AA14" s="14" t="s">
        <v>51</v>
      </c>
      <c r="AI14" s="14" t="s">
        <v>51</v>
      </c>
    </row>
    <row r="15" spans="1:35" x14ac:dyDescent="0.25">
      <c r="B15" s="14">
        <v>17</v>
      </c>
      <c r="C15" s="13"/>
      <c r="D15" s="13">
        <v>2.0906805555555557E-2</v>
      </c>
      <c r="E15" s="13">
        <v>2.0914085648148145E-2</v>
      </c>
      <c r="F15" s="13">
        <v>2.0918807870370371E-2</v>
      </c>
      <c r="G15" s="13">
        <v>2.0955011574074076E-2</v>
      </c>
      <c r="H15" s="13">
        <v>2.0918807870370371E-2</v>
      </c>
      <c r="I15" s="13">
        <v>2.0955405092592593E-2</v>
      </c>
      <c r="J15" s="13">
        <v>2.0960520833333333E-2</v>
      </c>
      <c r="K15" s="13"/>
      <c r="L15" s="13"/>
      <c r="M15" s="13"/>
      <c r="N15" s="13"/>
      <c r="O15" s="13"/>
      <c r="P15" s="13"/>
      <c r="Q15" s="13"/>
      <c r="R15" s="13"/>
      <c r="S15" s="13"/>
      <c r="T15" s="13">
        <v>2.1024270833333334E-2</v>
      </c>
      <c r="U15" s="13"/>
      <c r="V15" s="14" t="s">
        <v>50</v>
      </c>
      <c r="W15" s="14" t="s">
        <v>51</v>
      </c>
      <c r="X15" s="14" t="s">
        <v>52</v>
      </c>
      <c r="Y15" s="14" t="s">
        <v>51</v>
      </c>
      <c r="AI15" s="14" t="s">
        <v>51</v>
      </c>
    </row>
    <row r="16" spans="1:35" x14ac:dyDescent="0.25">
      <c r="B16" s="14">
        <v>18</v>
      </c>
      <c r="C16" s="13"/>
      <c r="D16" s="13">
        <v>2.2847569444444448E-2</v>
      </c>
      <c r="E16" s="13">
        <v>2.300635416666667E-2</v>
      </c>
      <c r="F16" s="13">
        <v>2.3006550925925923E-2</v>
      </c>
      <c r="G16" s="13"/>
      <c r="H16" s="13">
        <v>2.3006550925925923E-2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2.3029178240740741E-2</v>
      </c>
      <c r="U16" s="13"/>
      <c r="V16" s="14" t="s">
        <v>50</v>
      </c>
      <c r="W16" s="14" t="s">
        <v>51</v>
      </c>
      <c r="AI16" s="14" t="s">
        <v>51</v>
      </c>
    </row>
    <row r="17" spans="1:35" x14ac:dyDescent="0.25">
      <c r="B17" s="14">
        <v>19</v>
      </c>
      <c r="C17" s="13"/>
      <c r="D17" s="13">
        <v>2.0405833333333335E-2</v>
      </c>
      <c r="E17" s="13">
        <v>2.0419409722222222E-2</v>
      </c>
      <c r="F17" s="13">
        <v>2.042255787037037E-2</v>
      </c>
      <c r="G17" s="13">
        <v>2.0580555555555557E-2</v>
      </c>
      <c r="H17" s="13">
        <v>2.042255787037037E-2</v>
      </c>
      <c r="I17" s="13">
        <v>2.0582523148148148E-2</v>
      </c>
      <c r="J17" s="13">
        <v>2.0586458333333332E-2</v>
      </c>
      <c r="K17" s="13"/>
      <c r="L17" s="13"/>
      <c r="M17" s="13"/>
      <c r="N17" s="13"/>
      <c r="O17" s="13"/>
      <c r="P17" s="13"/>
      <c r="Q17" s="13"/>
      <c r="R17" s="13"/>
      <c r="S17" s="13"/>
      <c r="T17" s="13">
        <v>2.0595312500000001E-2</v>
      </c>
      <c r="U17" s="13"/>
      <c r="V17" s="14" t="s">
        <v>50</v>
      </c>
      <c r="W17" s="14" t="s">
        <v>51</v>
      </c>
      <c r="X17" s="14" t="s">
        <v>52</v>
      </c>
      <c r="Y17" s="14" t="s">
        <v>51</v>
      </c>
      <c r="AI17" s="14" t="s">
        <v>51</v>
      </c>
    </row>
    <row r="18" spans="1:35" x14ac:dyDescent="0.25">
      <c r="B18" s="14">
        <v>20</v>
      </c>
      <c r="C18" s="13"/>
      <c r="D18" s="13">
        <v>2.722045138888889E-2</v>
      </c>
      <c r="E18" s="13">
        <v>2.7224583333333333E-2</v>
      </c>
      <c r="F18" s="13">
        <v>2.7226157407407404E-2</v>
      </c>
      <c r="G18" s="13">
        <v>2.7279479166666665E-2</v>
      </c>
      <c r="H18" s="13">
        <v>2.7226157407407404E-2</v>
      </c>
      <c r="I18" s="13">
        <v>2.7279479166666665E-2</v>
      </c>
      <c r="J18" s="13">
        <v>2.7285381944444447E-2</v>
      </c>
      <c r="K18" s="13">
        <v>2.7291284722222222E-2</v>
      </c>
      <c r="L18" s="13"/>
      <c r="M18" s="13"/>
      <c r="N18" s="13"/>
      <c r="O18" s="13"/>
      <c r="P18" s="13"/>
      <c r="Q18" s="13"/>
      <c r="R18" s="13"/>
      <c r="S18" s="13"/>
      <c r="T18" s="13">
        <v>2.7307418981481479E-2</v>
      </c>
      <c r="U18" s="13"/>
      <c r="V18" s="14" t="s">
        <v>50</v>
      </c>
      <c r="W18" s="14" t="s">
        <v>51</v>
      </c>
      <c r="X18" s="14" t="s">
        <v>53</v>
      </c>
      <c r="Y18" s="14" t="s">
        <v>52</v>
      </c>
      <c r="Z18" s="14" t="s">
        <v>51</v>
      </c>
      <c r="AI18" s="14" t="s">
        <v>51</v>
      </c>
    </row>
    <row r="19" spans="1:35" x14ac:dyDescent="0.25">
      <c r="B19" s="14">
        <v>21</v>
      </c>
      <c r="C19" s="13"/>
      <c r="D19" s="13">
        <v>2.0972129629629629E-2</v>
      </c>
      <c r="E19" s="13">
        <v>2.0979016203703706E-2</v>
      </c>
      <c r="F19" s="13">
        <v>2.0979606481481481E-2</v>
      </c>
      <c r="G19" s="13"/>
      <c r="H19" s="13">
        <v>2.0979606481481481E-2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>
        <v>2.1065787037037039E-2</v>
      </c>
      <c r="U19" s="13"/>
      <c r="V19" s="14" t="s">
        <v>50</v>
      </c>
      <c r="W19" s="14" t="s">
        <v>51</v>
      </c>
      <c r="AI19" s="14" t="s">
        <v>51</v>
      </c>
    </row>
    <row r="20" spans="1:35" x14ac:dyDescent="0.25">
      <c r="B20" s="14">
        <v>23</v>
      </c>
      <c r="C20" s="13"/>
      <c r="D20" s="13">
        <v>2.2647002314814813E-2</v>
      </c>
      <c r="E20" s="13">
        <v>0</v>
      </c>
      <c r="F20" s="13">
        <v>0</v>
      </c>
      <c r="G20" s="13">
        <v>2.2687928240740743E-2</v>
      </c>
      <c r="H20" s="13">
        <v>2.2688518518518521E-2</v>
      </c>
      <c r="I20" s="13">
        <v>2.2695011574074071E-2</v>
      </c>
      <c r="J20" s="13">
        <v>2.2753449074074075E-2</v>
      </c>
      <c r="K20" s="13">
        <v>2.2758368055555558E-2</v>
      </c>
      <c r="L20" s="13">
        <v>2.2800671296296291E-2</v>
      </c>
      <c r="M20" s="13">
        <v>2.2803622685185185E-2</v>
      </c>
      <c r="N20" s="13"/>
      <c r="O20" s="13"/>
      <c r="P20" s="13"/>
      <c r="Q20" s="13"/>
      <c r="R20" s="13"/>
      <c r="S20" s="13"/>
      <c r="T20" s="13">
        <v>2.2844745370370373E-2</v>
      </c>
      <c r="U20" s="13"/>
      <c r="V20" s="14" t="s">
        <v>51</v>
      </c>
      <c r="W20" s="14" t="s">
        <v>53</v>
      </c>
      <c r="X20" s="14" t="s">
        <v>51</v>
      </c>
      <c r="Y20" s="14" t="s">
        <v>53</v>
      </c>
      <c r="Z20" s="14" t="s">
        <v>51</v>
      </c>
      <c r="AA20" s="14" t="s">
        <v>52</v>
      </c>
      <c r="AB20" s="14" t="s">
        <v>51</v>
      </c>
      <c r="AI20" s="14" t="s">
        <v>51</v>
      </c>
    </row>
    <row r="21" spans="1:35" x14ac:dyDescent="0.25">
      <c r="B21" s="14">
        <v>24</v>
      </c>
      <c r="C21" s="13"/>
      <c r="D21" s="13">
        <v>2.2920324074074072E-2</v>
      </c>
      <c r="E21" s="13">
        <v>2.3095833333333333E-2</v>
      </c>
      <c r="F21" s="13">
        <v>2.3098194444444446E-2</v>
      </c>
      <c r="G21" s="13">
        <v>2.3165092592592595E-2</v>
      </c>
      <c r="H21" s="13">
        <v>2.3067303240740744E-2</v>
      </c>
      <c r="I21" s="13">
        <v>2.3072812500000001E-2</v>
      </c>
      <c r="J21" s="13">
        <v>2.3098194444444446E-2</v>
      </c>
      <c r="K21" s="13">
        <v>2.3165092592592595E-2</v>
      </c>
      <c r="L21" s="13">
        <v>2.3172025462962962E-2</v>
      </c>
      <c r="M21" s="13"/>
      <c r="N21" s="13"/>
      <c r="O21" s="13"/>
      <c r="P21" s="13"/>
      <c r="Q21" s="13"/>
      <c r="R21" s="13"/>
      <c r="S21" s="13"/>
      <c r="T21" s="13">
        <v>2.3190474537037039E-2</v>
      </c>
      <c r="U21" s="13"/>
      <c r="V21" s="14" t="s">
        <v>50</v>
      </c>
      <c r="W21" s="14" t="s">
        <v>53</v>
      </c>
      <c r="X21" s="14" t="s">
        <v>50</v>
      </c>
      <c r="Y21" s="14" t="s">
        <v>51</v>
      </c>
      <c r="Z21" s="14" t="s">
        <v>53</v>
      </c>
      <c r="AA21" s="14" t="s">
        <v>51</v>
      </c>
      <c r="AI21" s="14" t="s">
        <v>51</v>
      </c>
    </row>
    <row r="22" spans="1:35" x14ac:dyDescent="0.25">
      <c r="B22" s="14">
        <v>25</v>
      </c>
      <c r="C22" s="13"/>
      <c r="D22" s="13">
        <v>1.8164062499999998E-2</v>
      </c>
      <c r="E22" s="13">
        <v>1.8169178240740741E-2</v>
      </c>
      <c r="F22" s="13">
        <v>1.8169571759259259E-2</v>
      </c>
      <c r="G22" s="13">
        <v>1.8195150462962963E-2</v>
      </c>
      <c r="H22" s="13">
        <v>1.8169571759259259E-2</v>
      </c>
      <c r="I22" s="13">
        <v>1.8198495370370372E-2</v>
      </c>
      <c r="J22" s="13">
        <v>1.8202037037037037E-2</v>
      </c>
      <c r="K22" s="13"/>
      <c r="L22" s="13"/>
      <c r="M22" s="13"/>
      <c r="N22" s="13"/>
      <c r="O22" s="13"/>
      <c r="P22" s="13"/>
      <c r="Q22" s="13"/>
      <c r="R22" s="13"/>
      <c r="S22" s="13"/>
      <c r="T22" s="13">
        <v>1.8207743055555555E-2</v>
      </c>
      <c r="U22" s="13"/>
      <c r="V22" s="14" t="s">
        <v>50</v>
      </c>
      <c r="W22" s="14" t="s">
        <v>51</v>
      </c>
      <c r="X22" s="14" t="s">
        <v>52</v>
      </c>
      <c r="Y22" s="14" t="s">
        <v>51</v>
      </c>
      <c r="AI22" s="14" t="s">
        <v>51</v>
      </c>
    </row>
    <row r="23" spans="1:35" x14ac:dyDescent="0.25">
      <c r="B23" s="14">
        <v>26</v>
      </c>
      <c r="C23" s="13"/>
      <c r="D23" s="13">
        <v>2.7939097222222223E-2</v>
      </c>
      <c r="E23" s="13">
        <v>2.7984155092592597E-2</v>
      </c>
      <c r="F23" s="13">
        <v>2.7985729166666667E-2</v>
      </c>
      <c r="G23" s="13">
        <v>2.8015243055555555E-2</v>
      </c>
      <c r="H23" s="13">
        <v>2.7942245370370374E-2</v>
      </c>
      <c r="I23" s="13">
        <v>2.7962905092592596E-2</v>
      </c>
      <c r="J23" s="13">
        <v>2.7967824074074072E-2</v>
      </c>
      <c r="K23" s="13">
        <v>2.7985729166666667E-2</v>
      </c>
      <c r="L23" s="13">
        <v>2.8015243055555555E-2</v>
      </c>
      <c r="M23" s="13">
        <v>2.8020162037037038E-2</v>
      </c>
      <c r="N23" s="13">
        <v>2.8027835648148151E-2</v>
      </c>
      <c r="O23" s="13">
        <v>2.8033738425925925E-2</v>
      </c>
      <c r="P23" s="13">
        <v>2.8043773148148144E-2</v>
      </c>
      <c r="Q23" s="13">
        <v>2.8087847222222222E-2</v>
      </c>
      <c r="R23" s="13">
        <v>2.8096701388888885E-2</v>
      </c>
      <c r="S23" s="13"/>
      <c r="T23" s="13">
        <v>2.8102407407407409E-2</v>
      </c>
      <c r="U23" s="13"/>
      <c r="V23" s="14" t="s">
        <v>53</v>
      </c>
      <c r="W23" s="14" t="s">
        <v>50</v>
      </c>
      <c r="X23" s="14" t="s">
        <v>53</v>
      </c>
      <c r="Y23" s="14" t="s">
        <v>50</v>
      </c>
      <c r="Z23" s="14" t="s">
        <v>51</v>
      </c>
      <c r="AA23" s="14" t="s">
        <v>50</v>
      </c>
      <c r="AB23" s="14" t="s">
        <v>51</v>
      </c>
      <c r="AC23" s="14" t="s">
        <v>50</v>
      </c>
      <c r="AD23" s="14" t="s">
        <v>51</v>
      </c>
      <c r="AE23" s="14" t="s">
        <v>50</v>
      </c>
      <c r="AF23" s="14" t="s">
        <v>51</v>
      </c>
      <c r="AG23" s="14" t="s">
        <v>53</v>
      </c>
      <c r="AI23" s="14" t="s">
        <v>53</v>
      </c>
    </row>
    <row r="24" spans="1:35" x14ac:dyDescent="0.25">
      <c r="B24" s="14">
        <v>27</v>
      </c>
      <c r="C24" s="13"/>
      <c r="D24" s="13">
        <v>2.9248379629629628E-2</v>
      </c>
      <c r="E24" s="13">
        <v>2.9340462962962967E-2</v>
      </c>
      <c r="F24" s="13">
        <v>2.9340462962962967E-2</v>
      </c>
      <c r="G24" s="13"/>
      <c r="H24" s="13">
        <v>2.9276516203703706E-2</v>
      </c>
      <c r="I24" s="13">
        <v>2.928241898148148E-2</v>
      </c>
      <c r="J24" s="13">
        <v>2.9312129629629629E-2</v>
      </c>
      <c r="K24" s="13">
        <v>2.9340462962962967E-2</v>
      </c>
      <c r="L24" s="13"/>
      <c r="M24" s="13"/>
      <c r="N24" s="13"/>
      <c r="O24" s="13"/>
      <c r="P24" s="13"/>
      <c r="Q24" s="13"/>
      <c r="R24" s="13"/>
      <c r="S24" s="13"/>
      <c r="T24" s="13">
        <v>2.9419756944444445E-2</v>
      </c>
      <c r="U24" s="13"/>
      <c r="V24" s="14" t="s">
        <v>50</v>
      </c>
      <c r="W24" s="14" t="s">
        <v>53</v>
      </c>
      <c r="X24" s="14" t="s">
        <v>50</v>
      </c>
      <c r="Y24" s="14" t="s">
        <v>53</v>
      </c>
      <c r="Z24" s="14" t="s">
        <v>51</v>
      </c>
      <c r="AI24" s="14" t="s">
        <v>51</v>
      </c>
    </row>
    <row r="25" spans="1:35" x14ac:dyDescent="0.25">
      <c r="B25" s="14">
        <v>28</v>
      </c>
      <c r="C25" s="13"/>
      <c r="D25" s="13">
        <v>1.5137430555555555E-2</v>
      </c>
      <c r="E25" s="13">
        <v>1.5146874999999999E-2</v>
      </c>
      <c r="F25" s="13">
        <v>1.5147268518518518E-2</v>
      </c>
      <c r="G25" s="13"/>
      <c r="H25" s="13">
        <v>1.5147268518518518E-2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>
        <v>1.5284606481481481E-2</v>
      </c>
      <c r="U25" s="13"/>
      <c r="V25" s="14" t="s">
        <v>50</v>
      </c>
      <c r="W25" s="14" t="s">
        <v>51</v>
      </c>
      <c r="AI25" s="14" t="s">
        <v>51</v>
      </c>
    </row>
    <row r="26" spans="1:35" x14ac:dyDescent="0.25">
      <c r="B26" s="14">
        <v>29</v>
      </c>
      <c r="C26" s="13"/>
      <c r="D26" s="13">
        <v>2.186193287037037E-2</v>
      </c>
      <c r="E26" s="13">
        <v>2.1869409722222222E-2</v>
      </c>
      <c r="F26" s="13">
        <v>2.1870196759259261E-2</v>
      </c>
      <c r="G26" s="13">
        <v>2.189105324074074E-2</v>
      </c>
      <c r="H26" s="13">
        <v>2.1870196759259261E-2</v>
      </c>
      <c r="I26" s="13">
        <v>2.1891643518518519E-2</v>
      </c>
      <c r="J26" s="13">
        <v>2.1895578703703705E-2</v>
      </c>
      <c r="K26" s="13">
        <v>2.1924108796296294E-2</v>
      </c>
      <c r="L26" s="13">
        <v>2.1927847222222224E-2</v>
      </c>
      <c r="M26" s="13"/>
      <c r="N26" s="13"/>
      <c r="O26" s="13"/>
      <c r="P26" s="13"/>
      <c r="Q26" s="13"/>
      <c r="R26" s="13"/>
      <c r="S26" s="13"/>
      <c r="T26" s="13">
        <v>2.1970347222222224E-2</v>
      </c>
      <c r="U26" s="13"/>
      <c r="V26" s="14" t="s">
        <v>50</v>
      </c>
      <c r="W26" s="14" t="s">
        <v>51</v>
      </c>
      <c r="X26" s="14" t="s">
        <v>53</v>
      </c>
      <c r="Y26" s="14" t="s">
        <v>51</v>
      </c>
      <c r="Z26" s="14" t="s">
        <v>53</v>
      </c>
      <c r="AA26" s="14" t="s">
        <v>51</v>
      </c>
      <c r="AI26" s="14" t="s">
        <v>51</v>
      </c>
    </row>
    <row r="27" spans="1:35" x14ac:dyDescent="0.25">
      <c r="A27" s="14" t="s">
        <v>80</v>
      </c>
      <c r="B27" s="14">
        <v>30</v>
      </c>
      <c r="C27" s="13"/>
      <c r="D27" s="13">
        <v>2.6446828703703702E-2</v>
      </c>
      <c r="E27" s="13">
        <v>2.6451550925925923E-2</v>
      </c>
      <c r="F27" s="13">
        <v>2.6452337962962962E-2</v>
      </c>
      <c r="G27" s="13">
        <v>2.6486574074074076E-2</v>
      </c>
      <c r="H27" s="13">
        <v>2.6452337962962962E-2</v>
      </c>
      <c r="I27" s="13">
        <v>2.6486574074074076E-2</v>
      </c>
      <c r="J27" s="13">
        <v>2.648834490740741E-2</v>
      </c>
      <c r="K27" s="13"/>
      <c r="L27" s="13"/>
      <c r="M27" s="13"/>
      <c r="N27" s="13"/>
      <c r="O27" s="13"/>
      <c r="P27" s="13"/>
      <c r="Q27" s="13"/>
      <c r="R27" s="13"/>
      <c r="S27" s="13"/>
      <c r="T27" s="13">
        <v>2.6501134259259259E-2</v>
      </c>
      <c r="U27" s="13"/>
      <c r="V27" s="14" t="s">
        <v>50</v>
      </c>
      <c r="W27" s="14" t="s">
        <v>51</v>
      </c>
      <c r="X27" s="14" t="s">
        <v>52</v>
      </c>
      <c r="Y27" s="14" t="s">
        <v>51</v>
      </c>
      <c r="AI27" s="14" t="s">
        <v>51</v>
      </c>
    </row>
    <row r="28" spans="1:35" x14ac:dyDescent="0.25">
      <c r="B28" s="14">
        <v>31</v>
      </c>
      <c r="C28" s="13"/>
      <c r="D28" s="13">
        <v>2.3919594907407412E-2</v>
      </c>
      <c r="E28" s="13">
        <v>2.3989247685185188E-2</v>
      </c>
      <c r="F28" s="13">
        <v>2.3989641203703702E-2</v>
      </c>
      <c r="G28" s="13"/>
      <c r="H28" s="13">
        <v>2.3989641203703702E-2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>
        <v>2.4044340277777774E-2</v>
      </c>
      <c r="U28" s="13"/>
      <c r="V28" s="14" t="s">
        <v>53</v>
      </c>
      <c r="W28" s="14" t="s">
        <v>51</v>
      </c>
      <c r="AI28" s="14" t="s">
        <v>51</v>
      </c>
    </row>
    <row r="29" spans="1:35" x14ac:dyDescent="0.25">
      <c r="B29" s="14">
        <v>32</v>
      </c>
      <c r="C29" s="13"/>
      <c r="D29" s="13">
        <v>1.518954861111111E-2</v>
      </c>
      <c r="E29" s="13">
        <v>1.5272187499999999E-2</v>
      </c>
      <c r="F29" s="13">
        <v>1.5272581018518519E-2</v>
      </c>
      <c r="G29" s="13">
        <v>1.5304849537037037E-2</v>
      </c>
      <c r="H29" s="13">
        <v>1.5272581018518519E-2</v>
      </c>
      <c r="I29" s="13">
        <v>1.5304849537037037E-2</v>
      </c>
      <c r="J29" s="13">
        <v>1.5307210648148148E-2</v>
      </c>
      <c r="K29" s="13">
        <v>1.5316064814814815E-2</v>
      </c>
      <c r="L29" s="13">
        <v>1.5326886574074073E-2</v>
      </c>
      <c r="M29" s="13">
        <v>1.5334756944444444E-2</v>
      </c>
      <c r="N29" s="13">
        <v>1.534951388888889E-2</v>
      </c>
      <c r="O29" s="13">
        <v>1.5358958333333334E-2</v>
      </c>
      <c r="P29" s="13">
        <v>1.5370763888888889E-2</v>
      </c>
      <c r="Q29" s="13">
        <v>1.5394178240740741E-2</v>
      </c>
      <c r="R29" s="13">
        <v>1.5432546296296298E-2</v>
      </c>
      <c r="S29" s="13">
        <v>1.5451828703703702E-2</v>
      </c>
      <c r="T29" s="13">
        <v>1.5459895833333334E-2</v>
      </c>
      <c r="U29" s="13"/>
      <c r="V29" s="14" t="s">
        <v>53</v>
      </c>
      <c r="W29" s="14" t="s">
        <v>51</v>
      </c>
      <c r="X29" s="14" t="s">
        <v>52</v>
      </c>
      <c r="Y29" s="14" t="s">
        <v>51</v>
      </c>
      <c r="Z29" s="14" t="s">
        <v>52</v>
      </c>
      <c r="AA29" s="14" t="s">
        <v>53</v>
      </c>
      <c r="AB29" s="14" t="s">
        <v>51</v>
      </c>
      <c r="AC29" s="14" t="s">
        <v>52</v>
      </c>
      <c r="AD29" s="14" t="s">
        <v>51</v>
      </c>
      <c r="AE29" s="14" t="s">
        <v>53</v>
      </c>
      <c r="AF29" s="14" t="s">
        <v>51</v>
      </c>
      <c r="AG29" s="14" t="s">
        <v>52</v>
      </c>
      <c r="AH29" s="14" t="s">
        <v>51</v>
      </c>
      <c r="AI29" s="14" t="s">
        <v>51</v>
      </c>
    </row>
    <row r="30" spans="1:35" x14ac:dyDescent="0.25">
      <c r="B30" s="14">
        <v>33</v>
      </c>
      <c r="C30" s="13"/>
      <c r="D30" s="13">
        <v>2.2093090277777779E-2</v>
      </c>
      <c r="E30" s="13">
        <v>2.2125752314814815E-2</v>
      </c>
      <c r="F30" s="13">
        <v>2.2126932870370371E-2</v>
      </c>
      <c r="G30" s="13">
        <v>2.2174351851851851E-2</v>
      </c>
      <c r="H30" s="13">
        <v>2.2126932870370371E-2</v>
      </c>
      <c r="I30" s="13">
        <v>2.2175532407407408E-2</v>
      </c>
      <c r="J30" s="13">
        <v>2.2182812499999999E-2</v>
      </c>
      <c r="K30" s="13"/>
      <c r="L30" s="13"/>
      <c r="M30" s="13"/>
      <c r="N30" s="13"/>
      <c r="O30" s="13"/>
      <c r="P30" s="13"/>
      <c r="Q30" s="13"/>
      <c r="R30" s="13"/>
      <c r="S30" s="13"/>
      <c r="T30" s="13">
        <v>2.2184189814814816E-2</v>
      </c>
      <c r="U30" s="13"/>
      <c r="V30" s="14" t="s">
        <v>50</v>
      </c>
      <c r="W30" s="14" t="s">
        <v>51</v>
      </c>
      <c r="X30" s="14" t="s">
        <v>52</v>
      </c>
      <c r="Y30" s="14" t="s">
        <v>51</v>
      </c>
      <c r="AI30" s="14" t="s">
        <v>51</v>
      </c>
    </row>
    <row r="31" spans="1:35" x14ac:dyDescent="0.25">
      <c r="B31" s="14">
        <v>34</v>
      </c>
      <c r="C31" s="13"/>
      <c r="D31" s="13">
        <v>2.3401342592592592E-2</v>
      </c>
      <c r="E31" s="13">
        <v>2.3411967592592592E-2</v>
      </c>
      <c r="F31" s="13">
        <v>2.3411967592592592E-2</v>
      </c>
      <c r="G31" s="13">
        <v>2.3457025462962966E-2</v>
      </c>
      <c r="H31" s="13">
        <v>2.3405868055555556E-2</v>
      </c>
      <c r="I31" s="13">
        <v>2.3411967592592592E-2</v>
      </c>
      <c r="J31" s="13">
        <v>2.3458796296296297E-2</v>
      </c>
      <c r="K31" s="13">
        <v>2.3490081018518516E-2</v>
      </c>
      <c r="L31" s="13">
        <v>2.3503657407407407E-2</v>
      </c>
      <c r="M31" s="13">
        <v>2.3545370370370369E-2</v>
      </c>
      <c r="N31" s="13">
        <v>2.3547337962962961E-2</v>
      </c>
      <c r="O31" s="13"/>
      <c r="P31" s="13"/>
      <c r="Q31" s="13"/>
      <c r="R31" s="13"/>
      <c r="S31" s="13"/>
      <c r="T31" s="13">
        <v>2.3550879629629626E-2</v>
      </c>
      <c r="U31" s="13"/>
      <c r="V31" s="14" t="s">
        <v>50</v>
      </c>
      <c r="W31" s="14" t="s">
        <v>53</v>
      </c>
      <c r="X31" s="14" t="s">
        <v>51</v>
      </c>
      <c r="Y31" s="14" t="s">
        <v>50</v>
      </c>
      <c r="Z31" s="14" t="s">
        <v>52</v>
      </c>
      <c r="AA31" s="14" t="s">
        <v>51</v>
      </c>
      <c r="AB31" s="14" t="s">
        <v>52</v>
      </c>
      <c r="AC31" s="14" t="s">
        <v>51</v>
      </c>
      <c r="AI31" s="14" t="s">
        <v>51</v>
      </c>
    </row>
    <row r="32" spans="1:35" x14ac:dyDescent="0.25">
      <c r="B32" s="14">
        <v>35</v>
      </c>
      <c r="C32" s="13"/>
      <c r="D32" s="13">
        <v>1.780545138888889E-2</v>
      </c>
      <c r="E32" s="13">
        <v>1.7918784722222223E-2</v>
      </c>
      <c r="F32" s="13">
        <v>1.7924687500000001E-2</v>
      </c>
      <c r="G32" s="13">
        <v>1.7939050925925928E-2</v>
      </c>
      <c r="H32" s="13">
        <v>1.7924687500000001E-2</v>
      </c>
      <c r="I32" s="13">
        <v>1.7939050925925928E-2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>
        <v>1.7945937499999998E-2</v>
      </c>
      <c r="U32" s="13"/>
      <c r="V32" s="14" t="s">
        <v>50</v>
      </c>
      <c r="W32" s="14" t="s">
        <v>51</v>
      </c>
      <c r="X32" s="14" t="s">
        <v>53</v>
      </c>
      <c r="AI32" s="14" t="s">
        <v>53</v>
      </c>
    </row>
    <row r="33" spans="1:35" x14ac:dyDescent="0.25">
      <c r="B33" s="14">
        <v>36</v>
      </c>
      <c r="C33" s="13"/>
      <c r="D33" s="13">
        <v>2.5832349537037034E-2</v>
      </c>
      <c r="E33" s="13">
        <v>2.5841990740740738E-2</v>
      </c>
      <c r="F33" s="13">
        <v>2.5844745370370372E-2</v>
      </c>
      <c r="G33" s="13">
        <v>2.5867175925925925E-2</v>
      </c>
      <c r="H33" s="13">
        <v>2.5844745370370372E-2</v>
      </c>
      <c r="I33" s="13">
        <v>2.5867175925925925E-2</v>
      </c>
      <c r="J33" s="13">
        <v>2.5871701388888887E-2</v>
      </c>
      <c r="K33" s="13"/>
      <c r="L33" s="13"/>
      <c r="M33" s="13"/>
      <c r="N33" s="13"/>
      <c r="O33" s="13"/>
      <c r="P33" s="13"/>
      <c r="Q33" s="13"/>
      <c r="R33" s="13"/>
      <c r="S33" s="13"/>
      <c r="T33" s="13">
        <v>2.5903576388888891E-2</v>
      </c>
      <c r="U33" s="13"/>
      <c r="V33" s="14" t="s">
        <v>50</v>
      </c>
      <c r="W33" s="14" t="s">
        <v>51</v>
      </c>
      <c r="X33" s="14" t="s">
        <v>52</v>
      </c>
      <c r="Y33" s="14" t="s">
        <v>51</v>
      </c>
      <c r="AI33" s="14" t="s">
        <v>51</v>
      </c>
    </row>
    <row r="34" spans="1:35" x14ac:dyDescent="0.25">
      <c r="B34" s="14">
        <v>37</v>
      </c>
      <c r="C34" s="13"/>
      <c r="D34" s="13">
        <v>2.207480324074074E-2</v>
      </c>
      <c r="E34" s="13">
        <v>2.2082673611111114E-2</v>
      </c>
      <c r="F34" s="13">
        <v>2.2083657407407406E-2</v>
      </c>
      <c r="G34" s="13">
        <v>2.2129502314814819E-2</v>
      </c>
      <c r="H34" s="13">
        <v>2.2083657407407406E-2</v>
      </c>
      <c r="I34" s="13">
        <v>2.2129502314814819E-2</v>
      </c>
      <c r="J34" s="13">
        <v>2.2138159722222221E-2</v>
      </c>
      <c r="K34" s="13">
        <v>2.2147210648148147E-2</v>
      </c>
      <c r="L34" s="13">
        <v>2.2151539351851851E-2</v>
      </c>
      <c r="M34" s="13">
        <v>2.2186562500000003E-2</v>
      </c>
      <c r="N34" s="13">
        <v>2.2191875E-2</v>
      </c>
      <c r="O34" s="13">
        <v>2.2207222222222222E-2</v>
      </c>
      <c r="P34" s="13"/>
      <c r="Q34" s="13"/>
      <c r="R34" s="13"/>
      <c r="S34" s="13"/>
      <c r="T34" s="13">
        <v>2.2207615740740743E-2</v>
      </c>
      <c r="U34" s="13"/>
      <c r="V34" s="14" t="s">
        <v>53</v>
      </c>
      <c r="W34" s="14" t="s">
        <v>51</v>
      </c>
      <c r="X34" s="14" t="s">
        <v>53</v>
      </c>
      <c r="Y34" s="14" t="s">
        <v>51</v>
      </c>
      <c r="Z34" s="14" t="s">
        <v>53</v>
      </c>
      <c r="AA34" s="14" t="s">
        <v>51</v>
      </c>
      <c r="AB34" s="14" t="s">
        <v>53</v>
      </c>
      <c r="AC34" s="14" t="s">
        <v>51</v>
      </c>
      <c r="AD34" s="14" t="s">
        <v>53</v>
      </c>
      <c r="AI34" s="14" t="s">
        <v>53</v>
      </c>
    </row>
    <row r="35" spans="1:35" x14ac:dyDescent="0.25">
      <c r="B35" s="14">
        <v>38</v>
      </c>
      <c r="C35" s="13"/>
      <c r="D35" s="13">
        <v>2.4379502314814814E-2</v>
      </c>
      <c r="E35" s="13">
        <v>2.4385601851851849E-2</v>
      </c>
      <c r="F35" s="13">
        <v>2.4386782407407409E-2</v>
      </c>
      <c r="G35" s="13">
        <v>2.4410590277777779E-2</v>
      </c>
      <c r="H35" s="13">
        <v>2.4386782407407409E-2</v>
      </c>
      <c r="I35" s="13">
        <v>2.4410590277777779E-2</v>
      </c>
      <c r="J35" s="13">
        <v>2.441905092592592E-2</v>
      </c>
      <c r="K35" s="13">
        <v>2.4431643518518519E-2</v>
      </c>
      <c r="L35" s="13">
        <v>2.4438923611111111E-2</v>
      </c>
      <c r="M35" s="13"/>
      <c r="N35" s="13"/>
      <c r="O35" s="13"/>
      <c r="P35" s="13"/>
      <c r="Q35" s="13"/>
      <c r="R35" s="13"/>
      <c r="S35" s="13"/>
      <c r="T35" s="13">
        <v>2.445978009259259E-2</v>
      </c>
      <c r="U35" s="13"/>
      <c r="V35" s="14" t="s">
        <v>50</v>
      </c>
      <c r="W35" s="14" t="s">
        <v>51</v>
      </c>
      <c r="X35" s="14" t="s">
        <v>53</v>
      </c>
      <c r="Y35" s="14" t="s">
        <v>51</v>
      </c>
      <c r="Z35" s="14" t="s">
        <v>52</v>
      </c>
      <c r="AA35" s="14" t="s">
        <v>51</v>
      </c>
      <c r="AI35" s="14" t="s">
        <v>51</v>
      </c>
    </row>
    <row r="36" spans="1:35" x14ac:dyDescent="0.25">
      <c r="B36" s="14">
        <v>50</v>
      </c>
      <c r="C36" s="13"/>
      <c r="D36" s="13">
        <v>2.7954803240740744E-2</v>
      </c>
      <c r="E36" s="13">
        <v>2.7964247685185184E-2</v>
      </c>
      <c r="F36" s="13">
        <v>2.7964641203703705E-2</v>
      </c>
      <c r="G36" s="13">
        <v>2.8025636574074073E-2</v>
      </c>
      <c r="H36" s="13">
        <v>2.7964641203703705E-2</v>
      </c>
      <c r="I36" s="13">
        <v>2.8026030092592594E-2</v>
      </c>
      <c r="J36" s="13">
        <v>2.803134259259259E-2</v>
      </c>
      <c r="K36" s="13">
        <v>2.8033703703703703E-2</v>
      </c>
      <c r="L36" s="13">
        <v>2.8038819444444446E-2</v>
      </c>
      <c r="M36" s="13">
        <v>2.8067152777777774E-2</v>
      </c>
      <c r="N36" s="13">
        <v>2.8076400462962961E-2</v>
      </c>
      <c r="O36" s="13"/>
      <c r="P36" s="13"/>
      <c r="Q36" s="13"/>
      <c r="R36" s="13"/>
      <c r="S36" s="13"/>
      <c r="T36" s="13">
        <v>2.8092337962962965E-2</v>
      </c>
      <c r="U36" s="13"/>
      <c r="V36" s="14" t="s">
        <v>50</v>
      </c>
      <c r="W36" s="14" t="s">
        <v>51</v>
      </c>
      <c r="X36" s="14" t="s">
        <v>52</v>
      </c>
      <c r="Y36" s="14" t="s">
        <v>51</v>
      </c>
      <c r="Z36" s="14" t="s">
        <v>53</v>
      </c>
      <c r="AA36" s="14" t="s">
        <v>51</v>
      </c>
      <c r="AB36" s="14" t="s">
        <v>53</v>
      </c>
      <c r="AC36" s="14" t="s">
        <v>51</v>
      </c>
      <c r="AI36" s="14" t="s">
        <v>51</v>
      </c>
    </row>
    <row r="37" spans="1:35" x14ac:dyDescent="0.25">
      <c r="A37" s="14" t="s">
        <v>81</v>
      </c>
      <c r="B37" s="15">
        <v>51</v>
      </c>
      <c r="C37" s="13"/>
      <c r="D37" s="13">
        <v>2.391050925925926E-2</v>
      </c>
      <c r="E37" s="13">
        <v>2.3921249999999995E-2</v>
      </c>
      <c r="F37" s="13">
        <v>2.3921331018518521E-2</v>
      </c>
      <c r="G37" s="13">
        <v>2.3950648148148151E-2</v>
      </c>
      <c r="H37" s="13">
        <v>2.3921331018518521E-2</v>
      </c>
      <c r="I37" s="13">
        <v>2.3950648148148151E-2</v>
      </c>
      <c r="J37" s="13">
        <v>2.3962256944444444E-2</v>
      </c>
      <c r="K37" s="13">
        <v>2.401184027777778E-2</v>
      </c>
      <c r="L37" s="13">
        <v>2.402460648148148E-2</v>
      </c>
      <c r="M37" s="13">
        <v>2.4035057870370372E-2</v>
      </c>
      <c r="N37" s="13">
        <v>2.4047453703703703E-2</v>
      </c>
      <c r="O37" s="13">
        <v>2.4058668981481481E-2</v>
      </c>
      <c r="P37" s="13">
        <v>2.4120451388888884E-2</v>
      </c>
      <c r="Q37" s="13">
        <v>2.4136585648148148E-2</v>
      </c>
      <c r="R37" s="13">
        <v>2.4166296296296297E-2</v>
      </c>
      <c r="S37" s="13"/>
      <c r="T37" s="13">
        <v>2.4315659722222219E-2</v>
      </c>
      <c r="U37" s="13"/>
      <c r="V37" s="14" t="s">
        <v>50</v>
      </c>
      <c r="W37" s="14" t="s">
        <v>51</v>
      </c>
      <c r="X37" s="14" t="s">
        <v>53</v>
      </c>
      <c r="Y37" s="14" t="s">
        <v>50</v>
      </c>
      <c r="Z37" s="14" t="s">
        <v>51</v>
      </c>
      <c r="AA37" s="14" t="s">
        <v>50</v>
      </c>
      <c r="AB37" s="14" t="s">
        <v>51</v>
      </c>
      <c r="AC37" s="14" t="s">
        <v>53</v>
      </c>
      <c r="AD37" s="14" t="s">
        <v>50</v>
      </c>
      <c r="AE37" s="14" t="s">
        <v>51</v>
      </c>
      <c r="AF37" s="14" t="s">
        <v>50</v>
      </c>
      <c r="AG37" s="14" t="s">
        <v>51</v>
      </c>
      <c r="AI37" s="14" t="s">
        <v>50</v>
      </c>
    </row>
    <row r="38" spans="1:35" x14ac:dyDescent="0.25">
      <c r="B38" s="14">
        <v>52</v>
      </c>
      <c r="C38" s="13"/>
      <c r="D38" s="13">
        <v>2.8026932870370374E-2</v>
      </c>
      <c r="E38" s="13">
        <v>2.803204861111111E-2</v>
      </c>
      <c r="F38" s="13">
        <v>2.8033252314814811E-2</v>
      </c>
      <c r="G38" s="13"/>
      <c r="H38" s="13">
        <v>2.8033252314814811E-2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>
        <v>2.807553240740741E-2</v>
      </c>
      <c r="U38" s="13"/>
      <c r="V38" s="14" t="s">
        <v>50</v>
      </c>
      <c r="W38" s="14" t="s">
        <v>51</v>
      </c>
      <c r="AI38" s="14" t="s">
        <v>51</v>
      </c>
    </row>
    <row r="39" spans="1:35" x14ac:dyDescent="0.25">
      <c r="B39" s="14">
        <v>53</v>
      </c>
      <c r="C39" s="13"/>
      <c r="D39" s="13">
        <v>2.9396886574074074E-2</v>
      </c>
      <c r="E39" s="13">
        <v>2.9411643518518521E-2</v>
      </c>
      <c r="F39" s="13">
        <v>2.941243055555556E-2</v>
      </c>
      <c r="G39" s="13">
        <v>2.945984953703704E-2</v>
      </c>
      <c r="H39" s="13">
        <v>2.941243055555556E-2</v>
      </c>
      <c r="I39" s="13">
        <v>2.945984953703704E-2</v>
      </c>
      <c r="J39" s="13">
        <v>2.9470671296296297E-2</v>
      </c>
      <c r="K39" s="13">
        <v>2.9497824074074072E-2</v>
      </c>
      <c r="L39" s="13"/>
      <c r="M39" s="13"/>
      <c r="N39" s="13"/>
      <c r="O39" s="13"/>
      <c r="P39" s="13"/>
      <c r="Q39" s="13"/>
      <c r="R39" s="13"/>
      <c r="S39" s="13"/>
      <c r="T39" s="13">
        <v>2.9508645833333333E-2</v>
      </c>
      <c r="U39" s="13"/>
      <c r="V39" s="14" t="s">
        <v>50</v>
      </c>
      <c r="W39" s="14" t="s">
        <v>51</v>
      </c>
      <c r="X39" s="14" t="s">
        <v>52</v>
      </c>
      <c r="Y39" s="14" t="s">
        <v>51</v>
      </c>
      <c r="Z39" s="14" t="s">
        <v>52</v>
      </c>
      <c r="AI39" s="14" t="s">
        <v>52</v>
      </c>
    </row>
    <row r="40" spans="1:35" x14ac:dyDescent="0.25">
      <c r="B40" s="14">
        <v>56</v>
      </c>
      <c r="C40" s="13"/>
      <c r="D40" s="13">
        <v>2.5049942129629629E-2</v>
      </c>
      <c r="E40" s="13">
        <v>2.5065879629629629E-2</v>
      </c>
      <c r="F40" s="13">
        <v>2.5071192129629629E-2</v>
      </c>
      <c r="G40" s="13">
        <v>2.510837962962963E-2</v>
      </c>
      <c r="H40" s="13">
        <v>2.5071192129629629E-2</v>
      </c>
      <c r="I40" s="13">
        <v>2.510837962962963E-2</v>
      </c>
      <c r="J40" s="13">
        <v>2.5118217592592595E-2</v>
      </c>
      <c r="K40" s="13"/>
      <c r="L40" s="13"/>
      <c r="M40" s="13"/>
      <c r="N40" s="13"/>
      <c r="O40" s="13"/>
      <c r="P40" s="13"/>
      <c r="Q40" s="13"/>
      <c r="R40" s="13"/>
      <c r="S40" s="13"/>
      <c r="T40" s="13">
        <v>2.51534375E-2</v>
      </c>
      <c r="U40" s="13"/>
      <c r="V40" s="14" t="s">
        <v>50</v>
      </c>
      <c r="W40" s="14" t="s">
        <v>51</v>
      </c>
      <c r="X40" s="14" t="s">
        <v>53</v>
      </c>
      <c r="Y40" s="14" t="s">
        <v>51</v>
      </c>
      <c r="AI40" s="14" t="s">
        <v>51</v>
      </c>
    </row>
    <row r="41" spans="1:35" x14ac:dyDescent="0.25">
      <c r="A41" s="14" t="s">
        <v>81</v>
      </c>
      <c r="B41" s="15">
        <v>57</v>
      </c>
      <c r="C41" s="13"/>
      <c r="D41" s="13">
        <v>8.6773379629629631E-3</v>
      </c>
      <c r="E41" s="13">
        <v>8.6798958333333346E-3</v>
      </c>
      <c r="F41" s="13">
        <v>8.680486111111111E-3</v>
      </c>
      <c r="G41" s="13">
        <v>8.7473842592592603E-3</v>
      </c>
      <c r="H41" s="13">
        <v>8.680486111111111E-3</v>
      </c>
      <c r="I41" s="13">
        <v>8.7473842592592603E-3</v>
      </c>
      <c r="J41" s="13">
        <v>8.753877314814815E-3</v>
      </c>
      <c r="K41" s="13">
        <v>8.7648958333333329E-3</v>
      </c>
      <c r="L41" s="13">
        <v>8.8117245370370363E-3</v>
      </c>
      <c r="M41" s="13">
        <v>8.8231365740740735E-3</v>
      </c>
      <c r="N41" s="13">
        <v>8.8471412037037043E-3</v>
      </c>
      <c r="O41" s="13">
        <v>8.8550115740740742E-3</v>
      </c>
      <c r="P41" s="13">
        <v>8.8748842592592577E-3</v>
      </c>
      <c r="Q41" s="13">
        <v>8.8794097222222226E-3</v>
      </c>
      <c r="R41" s="13"/>
      <c r="S41" s="13"/>
      <c r="T41" s="13">
        <v>9.0820717592592585E-3</v>
      </c>
      <c r="U41" s="13"/>
      <c r="V41" s="14" t="s">
        <v>50</v>
      </c>
      <c r="W41" s="14" t="s">
        <v>51</v>
      </c>
      <c r="X41" s="14" t="s">
        <v>53</v>
      </c>
      <c r="Y41" s="14" t="s">
        <v>50</v>
      </c>
      <c r="Z41" s="14" t="s">
        <v>51</v>
      </c>
      <c r="AA41" s="14" t="s">
        <v>53</v>
      </c>
      <c r="AB41" s="14" t="s">
        <v>51</v>
      </c>
      <c r="AC41" s="14" t="s">
        <v>53</v>
      </c>
      <c r="AD41" s="14" t="s">
        <v>51</v>
      </c>
      <c r="AE41" s="14" t="s">
        <v>53</v>
      </c>
      <c r="AF41" s="14" t="s">
        <v>51</v>
      </c>
    </row>
    <row r="42" spans="1:35" x14ac:dyDescent="0.25">
      <c r="B42" s="14">
        <v>58</v>
      </c>
      <c r="C42" s="13"/>
      <c r="D42" s="13">
        <v>1.0116296296296295E-2</v>
      </c>
      <c r="E42" s="13">
        <v>1.0169421296296296E-2</v>
      </c>
      <c r="F42" s="13">
        <v>1.017355324074074E-2</v>
      </c>
      <c r="G42" s="13">
        <v>1.0272916666666666E-2</v>
      </c>
      <c r="H42" s="13">
        <v>1.017355324074074E-2</v>
      </c>
      <c r="I42" s="13">
        <v>1.0272916666666666E-2</v>
      </c>
      <c r="J42" s="13">
        <v>1.028806712962963E-2</v>
      </c>
      <c r="K42" s="13">
        <v>1.0364699074074073E-2</v>
      </c>
      <c r="L42" s="13">
        <v>1.0373159722222223E-2</v>
      </c>
      <c r="M42" s="13">
        <v>1.0388310185185186E-2</v>
      </c>
      <c r="N42" s="13">
        <v>1.0397164351851852E-2</v>
      </c>
      <c r="O42" s="13"/>
      <c r="P42" s="13"/>
      <c r="Q42" s="13"/>
      <c r="R42" s="13"/>
      <c r="S42" s="13"/>
      <c r="T42" s="13">
        <v>1.0406608796296296E-2</v>
      </c>
      <c r="U42" s="13"/>
      <c r="V42" s="14" t="s">
        <v>50</v>
      </c>
      <c r="W42" s="14" t="s">
        <v>51</v>
      </c>
      <c r="X42" s="14" t="s">
        <v>53</v>
      </c>
      <c r="Y42" s="14" t="s">
        <v>51</v>
      </c>
      <c r="Z42" s="14" t="s">
        <v>53</v>
      </c>
      <c r="AA42" s="14" t="s">
        <v>51</v>
      </c>
      <c r="AB42" s="14" t="s">
        <v>53</v>
      </c>
      <c r="AC42" s="14" t="s">
        <v>51</v>
      </c>
      <c r="AI42" s="14" t="s">
        <v>51</v>
      </c>
    </row>
    <row r="43" spans="1:35" x14ac:dyDescent="0.25">
      <c r="B43" s="14">
        <v>59</v>
      </c>
      <c r="C43" s="13"/>
      <c r="D43" s="13">
        <v>7.4670601851851851E-3</v>
      </c>
      <c r="E43" s="13">
        <v>7.4704050925925927E-3</v>
      </c>
      <c r="F43" s="13">
        <v>7.47099537037037E-3</v>
      </c>
      <c r="G43" s="13">
        <v>7.5018865740740749E-3</v>
      </c>
      <c r="H43" s="13">
        <v>7.47099537037037E-3</v>
      </c>
      <c r="I43" s="13">
        <v>7.5018865740740749E-3</v>
      </c>
      <c r="J43" s="13">
        <v>7.5103472222222212E-3</v>
      </c>
      <c r="K43" s="13">
        <v>7.5156597222222213E-3</v>
      </c>
      <c r="L43" s="13">
        <v>7.5253009259259257E-3</v>
      </c>
      <c r="M43" s="13">
        <v>7.5306134259259258E-3</v>
      </c>
      <c r="N43" s="13">
        <v>7.5514699074074078E-3</v>
      </c>
      <c r="O43" s="13">
        <v>7.5662268518518518E-3</v>
      </c>
      <c r="P43" s="13">
        <v>7.5742939814814813E-3</v>
      </c>
      <c r="Q43" s="13"/>
      <c r="R43" s="13"/>
      <c r="S43" s="13"/>
      <c r="T43" s="13">
        <v>7.5758680555555562E-3</v>
      </c>
      <c r="U43" s="13"/>
      <c r="V43" s="14" t="s">
        <v>50</v>
      </c>
      <c r="W43" s="14" t="s">
        <v>51</v>
      </c>
      <c r="X43" s="14" t="s">
        <v>53</v>
      </c>
      <c r="Y43" s="14" t="s">
        <v>51</v>
      </c>
      <c r="Z43" s="14" t="s">
        <v>50</v>
      </c>
      <c r="AA43" s="14" t="s">
        <v>51</v>
      </c>
      <c r="AB43" s="14" t="s">
        <v>50</v>
      </c>
      <c r="AC43" s="14" t="s">
        <v>51</v>
      </c>
      <c r="AD43" s="14" t="s">
        <v>52</v>
      </c>
      <c r="AE43" s="14" t="s">
        <v>51</v>
      </c>
      <c r="AI43" s="14" t="s">
        <v>51</v>
      </c>
    </row>
    <row r="44" spans="1:35" x14ac:dyDescent="0.25">
      <c r="B44" s="14">
        <v>60</v>
      </c>
      <c r="C44" s="13"/>
      <c r="D44" s="13">
        <v>8.0335416666666663E-3</v>
      </c>
      <c r="E44" s="13">
        <v>8.0386574074074076E-3</v>
      </c>
      <c r="F44" s="13">
        <v>8.0412152777777773E-3</v>
      </c>
      <c r="G44" s="13">
        <v>8.1519907407407409E-3</v>
      </c>
      <c r="H44" s="13">
        <v>8.0412152777777773E-3</v>
      </c>
      <c r="I44" s="13">
        <v>8.1519907407407409E-3</v>
      </c>
      <c r="J44" s="13">
        <v>8.19449074074074E-3</v>
      </c>
      <c r="K44" s="13">
        <v>8.218298611111112E-3</v>
      </c>
      <c r="L44" s="13">
        <v>8.2232175925925927E-3</v>
      </c>
      <c r="M44" s="13">
        <v>8.2519444444444437E-3</v>
      </c>
      <c r="N44" s="13">
        <v>8.2606018518518506E-3</v>
      </c>
      <c r="O44" s="13">
        <v>8.3070370370370381E-3</v>
      </c>
      <c r="P44" s="13">
        <v>8.316481481481482E-3</v>
      </c>
      <c r="Q44" s="13">
        <v>8.3471759259259263E-3</v>
      </c>
      <c r="R44" s="13"/>
      <c r="S44" s="13"/>
      <c r="T44" s="13">
        <v>8.3572106481481483E-3</v>
      </c>
      <c r="U44" s="13"/>
      <c r="V44" s="14" t="s">
        <v>50</v>
      </c>
      <c r="W44" s="14" t="s">
        <v>51</v>
      </c>
      <c r="X44" s="14" t="s">
        <v>53</v>
      </c>
      <c r="Y44" s="14" t="s">
        <v>51</v>
      </c>
      <c r="Z44" s="14" t="s">
        <v>52</v>
      </c>
      <c r="AA44" s="14" t="s">
        <v>51</v>
      </c>
      <c r="AB44" s="14" t="s">
        <v>53</v>
      </c>
      <c r="AC44" s="14" t="s">
        <v>51</v>
      </c>
      <c r="AD44" s="14" t="s">
        <v>53</v>
      </c>
      <c r="AE44" s="14" t="s">
        <v>51</v>
      </c>
      <c r="AF44" s="14" t="s">
        <v>53</v>
      </c>
      <c r="AI44" s="14" t="s">
        <v>53</v>
      </c>
    </row>
    <row r="45" spans="1:35" x14ac:dyDescent="0.25">
      <c r="B45" s="14">
        <v>61</v>
      </c>
      <c r="C45" s="13"/>
      <c r="D45" s="13">
        <v>7.4211111111111118E-3</v>
      </c>
      <c r="E45" s="13">
        <v>7.4283912037037035E-3</v>
      </c>
      <c r="F45" s="13">
        <v>7.4287847222222229E-3</v>
      </c>
      <c r="G45" s="13">
        <v>7.4870254629629636E-3</v>
      </c>
      <c r="H45" s="13">
        <v>7.4287847222222229E-3</v>
      </c>
      <c r="I45" s="13">
        <v>7.4870254629629636E-3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>
        <v>7.4876157407407417E-3</v>
      </c>
      <c r="U45" s="13"/>
      <c r="V45" s="14" t="s">
        <v>50</v>
      </c>
      <c r="W45" s="14" t="s">
        <v>51</v>
      </c>
      <c r="X45" s="14" t="s">
        <v>52</v>
      </c>
      <c r="AI45" s="14" t="s">
        <v>52</v>
      </c>
    </row>
    <row r="46" spans="1:35" x14ac:dyDescent="0.25">
      <c r="B46" s="14">
        <v>64</v>
      </c>
      <c r="C46" s="13"/>
      <c r="D46" s="13">
        <v>2.2760150462962963E-2</v>
      </c>
      <c r="E46" s="13">
        <v>2.2768611111111111E-2</v>
      </c>
      <c r="F46" s="13">
        <v>2.2769398148148146E-2</v>
      </c>
      <c r="G46" s="13">
        <v>2.2826655092592598E-2</v>
      </c>
      <c r="H46" s="13">
        <v>2.2769398148148146E-2</v>
      </c>
      <c r="I46" s="13">
        <v>2.2826655092592598E-2</v>
      </c>
      <c r="J46" s="13">
        <v>2.2948252314814815E-2</v>
      </c>
      <c r="K46" s="13">
        <v>2.2973240740740739E-2</v>
      </c>
      <c r="L46" s="13">
        <v>2.2980324074074077E-2</v>
      </c>
      <c r="M46" s="13">
        <v>2.3030891203703704E-2</v>
      </c>
      <c r="N46" s="13">
        <v>2.3037777777777779E-2</v>
      </c>
      <c r="O46" s="13">
        <v>2.3066504629629628E-2</v>
      </c>
      <c r="P46" s="13">
        <v>2.3074374999999998E-2</v>
      </c>
      <c r="Q46" s="13"/>
      <c r="R46" s="13"/>
      <c r="S46" s="13"/>
      <c r="T46" s="13">
        <v>2.3087557870370368E-2</v>
      </c>
      <c r="U46" s="13"/>
      <c r="V46" s="14" t="s">
        <v>50</v>
      </c>
      <c r="W46" s="14" t="s">
        <v>51</v>
      </c>
      <c r="X46" s="14" t="s">
        <v>50</v>
      </c>
      <c r="Y46" s="14" t="s">
        <v>51</v>
      </c>
      <c r="Z46" s="14" t="s">
        <v>53</v>
      </c>
      <c r="AA46" s="14" t="s">
        <v>51</v>
      </c>
      <c r="AB46" s="14" t="s">
        <v>53</v>
      </c>
      <c r="AC46" s="14" t="s">
        <v>51</v>
      </c>
      <c r="AD46" s="14" t="s">
        <v>53</v>
      </c>
      <c r="AE46" s="14" t="s">
        <v>51</v>
      </c>
      <c r="AI46" s="14" t="s">
        <v>51</v>
      </c>
    </row>
    <row r="47" spans="1:35" x14ac:dyDescent="0.25">
      <c r="B47" s="14">
        <v>68</v>
      </c>
      <c r="C47" s="13"/>
      <c r="D47" s="13">
        <v>2.8243877314814814E-2</v>
      </c>
      <c r="E47" s="13">
        <v>2.8250763888888891E-2</v>
      </c>
      <c r="F47" s="13">
        <v>2.825155092592593E-2</v>
      </c>
      <c r="G47" s="13">
        <v>2.8296412037037037E-2</v>
      </c>
      <c r="H47" s="13">
        <v>2.825155092592593E-2</v>
      </c>
      <c r="I47" s="13">
        <v>2.8296412037037037E-2</v>
      </c>
      <c r="J47" s="13">
        <v>2.8306053240740741E-2</v>
      </c>
      <c r="K47" s="13">
        <v>2.8323564814814812E-2</v>
      </c>
      <c r="L47" s="13">
        <v>2.8334386574074073E-2</v>
      </c>
      <c r="M47" s="13">
        <v>2.835170138888889E-2</v>
      </c>
      <c r="N47" s="13">
        <v>2.8380231481481482E-2</v>
      </c>
      <c r="O47" s="13">
        <v>2.8394201388888887E-2</v>
      </c>
      <c r="P47" s="13">
        <v>2.8424502314814814E-2</v>
      </c>
      <c r="Q47" s="13">
        <v>2.8440439814814814E-2</v>
      </c>
      <c r="R47" s="13">
        <v>2.8463587962962961E-2</v>
      </c>
      <c r="S47" s="13">
        <v>2.8465821759259258E-2</v>
      </c>
      <c r="T47" s="13">
        <v>2.8496909722222224E-2</v>
      </c>
      <c r="U47" s="13"/>
      <c r="V47" s="14" t="s">
        <v>50</v>
      </c>
      <c r="W47" s="14" t="s">
        <v>51</v>
      </c>
      <c r="X47" s="14" t="s">
        <v>53</v>
      </c>
      <c r="Y47" s="14" t="s">
        <v>51</v>
      </c>
      <c r="Z47" s="14" t="s">
        <v>53</v>
      </c>
      <c r="AA47" s="14" t="s">
        <v>50</v>
      </c>
      <c r="AB47" s="14" t="s">
        <v>51</v>
      </c>
      <c r="AC47" s="14" t="s">
        <v>53</v>
      </c>
      <c r="AD47" s="14" t="s">
        <v>51</v>
      </c>
      <c r="AE47" s="14" t="s">
        <v>53</v>
      </c>
      <c r="AF47" s="14" t="s">
        <v>51</v>
      </c>
      <c r="AG47" s="14" t="s">
        <v>52</v>
      </c>
      <c r="AH47" s="14" t="s">
        <v>51</v>
      </c>
      <c r="AI47" s="14" t="s">
        <v>51</v>
      </c>
    </row>
    <row r="48" spans="1:35" x14ac:dyDescent="0.25">
      <c r="B48" s="14">
        <v>69</v>
      </c>
      <c r="C48" s="13"/>
      <c r="D48" s="13">
        <v>7.0646990740740739E-4</v>
      </c>
      <c r="E48" s="13">
        <v>7.1240740740740737E-4</v>
      </c>
      <c r="F48" s="13">
        <v>7.1516203703703705E-4</v>
      </c>
      <c r="G48" s="13">
        <v>7.4743055555555554E-4</v>
      </c>
      <c r="H48" s="13">
        <v>7.1516203703703705E-4</v>
      </c>
      <c r="I48" s="13">
        <v>7.4743055555555554E-4</v>
      </c>
      <c r="J48" s="13">
        <v>7.5471064814814812E-4</v>
      </c>
      <c r="K48" s="13"/>
      <c r="L48" s="13"/>
      <c r="M48" s="13"/>
      <c r="N48" s="13"/>
      <c r="O48" s="13"/>
      <c r="P48" s="13"/>
      <c r="Q48" s="13"/>
      <c r="R48" s="13"/>
      <c r="S48" s="13"/>
      <c r="T48" s="13">
        <v>7.6435185185185189E-4</v>
      </c>
      <c r="U48" s="13"/>
      <c r="V48" s="14" t="s">
        <v>50</v>
      </c>
      <c r="W48" s="14" t="s">
        <v>51</v>
      </c>
      <c r="X48" s="14" t="s">
        <v>53</v>
      </c>
      <c r="Y48" s="14" t="s">
        <v>51</v>
      </c>
      <c r="AI48" s="14" t="s">
        <v>51</v>
      </c>
    </row>
    <row r="49" spans="1:35" x14ac:dyDescent="0.25">
      <c r="B49" s="14">
        <v>70</v>
      </c>
      <c r="C49" s="13"/>
      <c r="D49" s="13">
        <v>2.3032743055555555E-2</v>
      </c>
      <c r="E49" s="13">
        <v>2.3038645833333329E-2</v>
      </c>
      <c r="F49" s="13">
        <v>2.3041597222222224E-2</v>
      </c>
      <c r="G49" s="13">
        <v>2.3089606481481482E-2</v>
      </c>
      <c r="H49" s="13">
        <v>2.3041597222222224E-2</v>
      </c>
      <c r="I49" s="13">
        <v>2.3089606481481482E-2</v>
      </c>
      <c r="J49" s="13">
        <v>2.309806712962963E-2</v>
      </c>
      <c r="K49" s="13"/>
      <c r="L49" s="13"/>
      <c r="M49" s="13"/>
      <c r="N49" s="13"/>
      <c r="O49" s="13"/>
      <c r="P49" s="13"/>
      <c r="Q49" s="13"/>
      <c r="R49" s="13"/>
      <c r="S49" s="13"/>
      <c r="T49" s="13">
        <v>2.310337962962963E-2</v>
      </c>
      <c r="U49" s="13"/>
      <c r="V49" s="14" t="s">
        <v>50</v>
      </c>
      <c r="W49" s="14" t="s">
        <v>51</v>
      </c>
      <c r="X49" s="14" t="s">
        <v>52</v>
      </c>
      <c r="Y49" s="14" t="s">
        <v>51</v>
      </c>
      <c r="AI49" s="14" t="s">
        <v>51</v>
      </c>
    </row>
    <row r="50" spans="1:35" x14ac:dyDescent="0.25">
      <c r="B50" s="14">
        <v>71</v>
      </c>
      <c r="C50" s="13"/>
      <c r="D50" s="13">
        <v>1.9791782407407407E-2</v>
      </c>
      <c r="E50" s="13">
        <v>1.9796111111111112E-2</v>
      </c>
      <c r="F50" s="13">
        <v>1.979689814814815E-2</v>
      </c>
      <c r="G50" s="13">
        <v>1.9844513888888891E-2</v>
      </c>
      <c r="H50" s="13">
        <v>1.979689814814815E-2</v>
      </c>
      <c r="I50" s="13">
        <v>1.9844513888888891E-2</v>
      </c>
      <c r="J50" s="13">
        <v>1.9852384259259257E-2</v>
      </c>
      <c r="K50" s="13">
        <v>1.989449074074074E-2</v>
      </c>
      <c r="L50" s="13">
        <v>1.9898032407407406E-2</v>
      </c>
      <c r="M50" s="13">
        <v>1.9931284722222223E-2</v>
      </c>
      <c r="N50" s="13">
        <v>1.9939745370370372E-2</v>
      </c>
      <c r="O50" s="13">
        <v>1.9949386574074076E-2</v>
      </c>
      <c r="P50" s="13">
        <v>1.9968668981481481E-2</v>
      </c>
      <c r="Q50" s="13">
        <v>1.9982638888888887E-2</v>
      </c>
      <c r="R50" s="13">
        <v>2.0000150462962964E-2</v>
      </c>
      <c r="S50" s="13"/>
      <c r="T50" s="13">
        <v>2.0007627314814817E-2</v>
      </c>
      <c r="U50" s="13"/>
      <c r="V50" s="14" t="s">
        <v>50</v>
      </c>
      <c r="W50" s="14" t="s">
        <v>51</v>
      </c>
      <c r="X50" s="14" t="s">
        <v>52</v>
      </c>
      <c r="Y50" s="14" t="s">
        <v>51</v>
      </c>
      <c r="Z50" s="14" t="s">
        <v>53</v>
      </c>
      <c r="AA50" s="14" t="s">
        <v>51</v>
      </c>
      <c r="AB50" s="14" t="s">
        <v>50</v>
      </c>
      <c r="AC50" s="14" t="s">
        <v>51</v>
      </c>
      <c r="AD50" s="14" t="s">
        <v>50</v>
      </c>
      <c r="AE50" s="14" t="s">
        <v>51</v>
      </c>
      <c r="AF50" s="14" t="s">
        <v>50</v>
      </c>
      <c r="AG50" s="14" t="s">
        <v>51</v>
      </c>
      <c r="AI50" s="14" t="s">
        <v>51</v>
      </c>
    </row>
    <row r="51" spans="1:35" x14ac:dyDescent="0.25">
      <c r="A51" s="14" t="s">
        <v>82</v>
      </c>
      <c r="B51" s="15">
        <v>72</v>
      </c>
      <c r="C51" s="13"/>
      <c r="D51" s="13">
        <v>3.1631157407407413E-2</v>
      </c>
      <c r="E51" s="13"/>
      <c r="F51" s="13"/>
      <c r="G51" s="13"/>
      <c r="H51" s="13">
        <v>3.1661261574074069E-2</v>
      </c>
      <c r="I51" s="13">
        <v>3.1670879629629625E-2</v>
      </c>
      <c r="J51" s="13">
        <v>3.1692939814814816E-2</v>
      </c>
      <c r="K51" s="13">
        <v>3.1704745370370373E-2</v>
      </c>
      <c r="L51" s="13">
        <v>3.1744884259259261E-2</v>
      </c>
      <c r="M51" s="13">
        <v>3.1763969907407409E-2</v>
      </c>
      <c r="N51" s="13">
        <v>3.1794664351851853E-2</v>
      </c>
      <c r="O51" s="13">
        <v>3.180135416666667E-2</v>
      </c>
      <c r="P51" s="13"/>
      <c r="Q51" s="13"/>
      <c r="R51" s="13"/>
      <c r="S51" s="13"/>
      <c r="T51" s="13">
        <v>3.2036284722222218E-2</v>
      </c>
      <c r="U51" s="13"/>
      <c r="V51" s="14" t="s">
        <v>50</v>
      </c>
      <c r="W51" s="14" t="s">
        <v>53</v>
      </c>
      <c r="X51" s="14" t="s">
        <v>50</v>
      </c>
      <c r="Y51" s="14" t="s">
        <v>53</v>
      </c>
      <c r="Z51" s="14" t="s">
        <v>50</v>
      </c>
      <c r="AA51" s="14" t="s">
        <v>53</v>
      </c>
      <c r="AB51" s="14" t="s">
        <v>50</v>
      </c>
      <c r="AC51" s="14" t="s">
        <v>53</v>
      </c>
      <c r="AD51" s="14" t="s">
        <v>50</v>
      </c>
      <c r="AI51" s="14" t="s">
        <v>53</v>
      </c>
    </row>
    <row r="52" spans="1:35" x14ac:dyDescent="0.25">
      <c r="A52" s="14" t="s">
        <v>83</v>
      </c>
      <c r="B52" s="15">
        <v>74</v>
      </c>
      <c r="C52" s="13"/>
      <c r="D52" s="13">
        <v>2.147574074074074E-2</v>
      </c>
      <c r="E52" s="13">
        <v>2.1765856481481483E-2</v>
      </c>
      <c r="F52" s="13">
        <v>2.1767627314814814E-2</v>
      </c>
      <c r="G52" s="13"/>
      <c r="H52" s="13">
        <v>2.1502893518518518E-2</v>
      </c>
      <c r="I52" s="13">
        <v>2.1513124999999998E-2</v>
      </c>
      <c r="J52" s="13">
        <v>2.1579918981481479E-2</v>
      </c>
      <c r="K52" s="13">
        <v>2.1584837962962965E-2</v>
      </c>
      <c r="L52" s="13">
        <v>2.1614745370370367E-2</v>
      </c>
      <c r="M52" s="13">
        <v>2.1619074074074072E-2</v>
      </c>
      <c r="N52" s="13">
        <v>2.1658425925925925E-2</v>
      </c>
      <c r="O52" s="13">
        <v>2.1662164351851851E-2</v>
      </c>
      <c r="P52" s="13"/>
      <c r="Q52" s="13"/>
      <c r="R52" s="13"/>
      <c r="S52" s="13"/>
      <c r="T52" s="13">
        <v>2.1794155092592592E-2</v>
      </c>
      <c r="U52" s="13"/>
      <c r="V52" s="14" t="s">
        <v>50</v>
      </c>
      <c r="W52" s="14" t="s">
        <v>53</v>
      </c>
      <c r="X52" s="14" t="s">
        <v>50</v>
      </c>
      <c r="Y52" s="14" t="s">
        <v>53</v>
      </c>
      <c r="Z52" s="14" t="s">
        <v>50</v>
      </c>
      <c r="AA52" s="14" t="s">
        <v>53</v>
      </c>
      <c r="AB52" s="14" t="s">
        <v>50</v>
      </c>
      <c r="AI52" s="14" t="s">
        <v>51</v>
      </c>
    </row>
    <row r="53" spans="1:35" x14ac:dyDescent="0.25">
      <c r="A53" s="14" t="s">
        <v>84</v>
      </c>
      <c r="B53" s="15">
        <v>75</v>
      </c>
      <c r="C53" s="13"/>
      <c r="D53" s="13">
        <v>1.0052662037037037E-3</v>
      </c>
      <c r="F53" s="13"/>
      <c r="G53" s="13"/>
      <c r="H53" s="13">
        <v>1.0082175925925925E-3</v>
      </c>
      <c r="I53" s="13">
        <v>1.2872222222222224E-3</v>
      </c>
      <c r="J53" s="13">
        <v>1.2972569444444444E-3</v>
      </c>
      <c r="K53" s="13">
        <v>1.3856018518518521E-3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 t="s">
        <v>53</v>
      </c>
      <c r="W53" s="14" t="s">
        <v>50</v>
      </c>
    </row>
    <row r="54" spans="1:35" x14ac:dyDescent="0.25">
      <c r="B54" s="14">
        <v>76</v>
      </c>
      <c r="C54" s="13"/>
      <c r="D54" s="13">
        <v>1.7290011574074074E-2</v>
      </c>
      <c r="E54" s="13">
        <v>1.7295324074074074E-2</v>
      </c>
      <c r="F54" s="13">
        <v>1.7297685185185183E-2</v>
      </c>
      <c r="G54" s="13">
        <v>1.7370092592592593E-2</v>
      </c>
      <c r="H54" s="13">
        <v>1.7297685185185183E-2</v>
      </c>
      <c r="I54" s="13">
        <v>1.7370092592592593E-2</v>
      </c>
      <c r="J54" s="13">
        <v>1.7374027777777776E-2</v>
      </c>
      <c r="K54" s="13"/>
      <c r="L54" s="13"/>
      <c r="M54" s="13"/>
      <c r="N54" s="13"/>
      <c r="O54" s="13"/>
      <c r="P54" s="13"/>
      <c r="Q54" s="13"/>
      <c r="R54" s="13"/>
      <c r="S54" s="13"/>
      <c r="T54" s="13">
        <v>1.7402754629629629E-2</v>
      </c>
      <c r="U54" s="13"/>
      <c r="V54" s="14" t="s">
        <v>50</v>
      </c>
      <c r="W54" s="14" t="s">
        <v>51</v>
      </c>
      <c r="X54" s="14" t="s">
        <v>53</v>
      </c>
      <c r="Y54" s="14" t="s">
        <v>51</v>
      </c>
      <c r="AI54" s="14" t="s">
        <v>51</v>
      </c>
    </row>
    <row r="55" spans="1:35" x14ac:dyDescent="0.25">
      <c r="B55" s="14">
        <v>77</v>
      </c>
      <c r="C55" s="13"/>
      <c r="D55" s="13">
        <v>2.3756006944444446E-2</v>
      </c>
      <c r="E55" s="13">
        <v>2.3949618055555556E-2</v>
      </c>
      <c r="F55" s="13">
        <v>2.3950405092592591E-2</v>
      </c>
      <c r="G55" s="13">
        <v>2.400136574074074E-2</v>
      </c>
      <c r="H55" s="13">
        <v>2.3866585648148145E-2</v>
      </c>
      <c r="I55" s="13">
        <v>2.3873865740740741E-2</v>
      </c>
      <c r="J55" s="13">
        <v>2.3933483796296295E-2</v>
      </c>
      <c r="K55" s="13">
        <v>2.3942731481481485E-2</v>
      </c>
      <c r="L55" s="13">
        <v>2.3950405092592591E-2</v>
      </c>
      <c r="M55" s="13">
        <v>2.400136574074074E-2</v>
      </c>
      <c r="N55" s="13"/>
      <c r="O55" s="13"/>
      <c r="P55" s="13"/>
      <c r="Q55" s="13"/>
      <c r="R55" s="13"/>
      <c r="S55" s="13"/>
      <c r="T55" s="13">
        <v>2.4006087962962965E-2</v>
      </c>
      <c r="U55" s="13"/>
      <c r="V55" s="14" t="s">
        <v>50</v>
      </c>
      <c r="W55" s="14" t="s">
        <v>53</v>
      </c>
      <c r="X55" s="14" t="s">
        <v>50</v>
      </c>
      <c r="Y55" s="14" t="s">
        <v>53</v>
      </c>
      <c r="Z55" s="14" t="s">
        <v>50</v>
      </c>
      <c r="AA55" s="14" t="s">
        <v>51</v>
      </c>
      <c r="AB55" s="14" t="s">
        <v>53</v>
      </c>
      <c r="AI55" s="14" t="s">
        <v>53</v>
      </c>
    </row>
    <row r="56" spans="1:35" x14ac:dyDescent="0.25">
      <c r="B56" s="14">
        <v>78</v>
      </c>
      <c r="C56" s="13"/>
      <c r="D56" s="13">
        <v>2.1381030092592596E-2</v>
      </c>
      <c r="E56" s="13">
        <v>2.1422939814814815E-2</v>
      </c>
      <c r="F56" s="13">
        <v>2.1423726851851854E-2</v>
      </c>
      <c r="G56" s="13">
        <v>2.1456388888888889E-2</v>
      </c>
      <c r="H56" s="13">
        <v>2.1423726851851854E-2</v>
      </c>
      <c r="I56" s="13">
        <v>2.1456388888888889E-2</v>
      </c>
      <c r="J56" s="13">
        <v>2.1463773148148148E-2</v>
      </c>
      <c r="K56" s="13">
        <v>2.1468981481481481E-2</v>
      </c>
      <c r="L56" s="13"/>
      <c r="M56" s="13"/>
      <c r="N56" s="13"/>
      <c r="O56" s="13"/>
      <c r="P56" s="13"/>
      <c r="Q56" s="13"/>
      <c r="R56" s="13"/>
      <c r="S56" s="13"/>
      <c r="T56" s="13">
        <v>2.1476261574074073E-2</v>
      </c>
      <c r="U56" s="13"/>
      <c r="V56" s="14" t="s">
        <v>50</v>
      </c>
      <c r="W56" s="14" t="s">
        <v>51</v>
      </c>
      <c r="X56" s="14" t="s">
        <v>52</v>
      </c>
      <c r="Y56" s="14" t="s">
        <v>53</v>
      </c>
      <c r="Z56" s="14" t="s">
        <v>51</v>
      </c>
      <c r="AI56" s="14" t="s">
        <v>51</v>
      </c>
    </row>
    <row r="57" spans="1:35" x14ac:dyDescent="0.25">
      <c r="B57" s="14">
        <v>80</v>
      </c>
      <c r="C57" s="13"/>
      <c r="D57" s="13">
        <v>3.0558657407407406E-2</v>
      </c>
      <c r="E57" s="13">
        <v>2.7843252314814815E-2</v>
      </c>
      <c r="F57" s="13">
        <v>3.0621620370370372E-2</v>
      </c>
      <c r="G57" s="13">
        <v>3.0625949074074069E-2</v>
      </c>
      <c r="H57" s="13">
        <v>3.0621620370370372E-2</v>
      </c>
      <c r="I57" s="13">
        <v>3.0625949074074069E-2</v>
      </c>
      <c r="J57" s="13">
        <v>3.0744398148148153E-2</v>
      </c>
      <c r="K57" s="13">
        <v>3.0752071759259259E-2</v>
      </c>
      <c r="L57" s="13">
        <v>3.0773518518518519E-2</v>
      </c>
      <c r="M57" s="13">
        <v>3.0779027777777777E-2</v>
      </c>
      <c r="N57" s="13"/>
      <c r="O57" s="13"/>
      <c r="P57" s="13"/>
      <c r="Q57" s="13"/>
      <c r="R57" s="13"/>
      <c r="S57" s="13"/>
      <c r="T57" s="13">
        <v>3.0789062500000002E-2</v>
      </c>
      <c r="U57" s="13"/>
      <c r="V57" s="14" t="s">
        <v>50</v>
      </c>
      <c r="W57" s="14" t="s">
        <v>51</v>
      </c>
      <c r="X57" s="14" t="s">
        <v>50</v>
      </c>
      <c r="Y57" s="14" t="s">
        <v>53</v>
      </c>
      <c r="Z57" s="14" t="s">
        <v>50</v>
      </c>
      <c r="AA57" s="14" t="s">
        <v>53</v>
      </c>
      <c r="AB57" s="14" t="s">
        <v>51</v>
      </c>
      <c r="AI57" s="14" t="s">
        <v>51</v>
      </c>
    </row>
    <row r="58" spans="1:35" x14ac:dyDescent="0.25">
      <c r="B58" s="14">
        <v>81</v>
      </c>
      <c r="C58" s="13"/>
      <c r="D58" s="13">
        <v>2.9459490740740744E-3</v>
      </c>
      <c r="E58" s="13">
        <v>3.0447222222222225E-3</v>
      </c>
      <c r="F58" s="13">
        <v>3.0462962962962965E-3</v>
      </c>
      <c r="G58" s="13">
        <v>3.1249999999999997E-3</v>
      </c>
      <c r="H58" s="13">
        <v>2.9597222222222225E-3</v>
      </c>
      <c r="I58" s="13">
        <v>2.9664120370370365E-3</v>
      </c>
      <c r="J58" s="13">
        <v>3.0055671296296293E-3</v>
      </c>
      <c r="K58" s="13">
        <v>3.0177662037037035E-3</v>
      </c>
      <c r="L58" s="13">
        <v>3.0462962962962965E-3</v>
      </c>
      <c r="M58" s="13">
        <v>3.1249999999999997E-3</v>
      </c>
      <c r="N58" s="13">
        <v>3.1328703703703705E-3</v>
      </c>
      <c r="O58" s="13">
        <v>3.176944444444444E-3</v>
      </c>
      <c r="P58" s="13">
        <v>3.2345949074074078E-3</v>
      </c>
      <c r="Q58" s="13">
        <v>3.2448263888888891E-3</v>
      </c>
      <c r="R58" s="13">
        <v>3.2676504629629631E-3</v>
      </c>
      <c r="S58" s="13"/>
      <c r="T58" s="13">
        <v>3.2737500000000002E-3</v>
      </c>
      <c r="U58" s="13"/>
      <c r="V58" s="14" t="s">
        <v>50</v>
      </c>
      <c r="W58" s="14" t="s">
        <v>53</v>
      </c>
      <c r="X58" s="14" t="s">
        <v>50</v>
      </c>
      <c r="Y58" s="14" t="s">
        <v>53</v>
      </c>
      <c r="Z58" s="14" t="s">
        <v>50</v>
      </c>
      <c r="AA58" s="14" t="s">
        <v>51</v>
      </c>
      <c r="AB58" s="14" t="s">
        <v>53</v>
      </c>
      <c r="AC58" s="14" t="s">
        <v>50</v>
      </c>
      <c r="AD58" s="14" t="s">
        <v>51</v>
      </c>
      <c r="AE58" s="14" t="s">
        <v>53</v>
      </c>
      <c r="AF58" s="14" t="s">
        <v>50</v>
      </c>
      <c r="AG58" s="14" t="s">
        <v>51</v>
      </c>
      <c r="AI58" s="14" t="s">
        <v>51</v>
      </c>
    </row>
    <row r="59" spans="1:35" x14ac:dyDescent="0.25">
      <c r="B59" s="14">
        <v>82</v>
      </c>
      <c r="C59" s="13"/>
      <c r="D59" s="13">
        <v>3.0274884259259261E-3</v>
      </c>
      <c r="E59" s="13">
        <v>3.0579861111111116E-3</v>
      </c>
      <c r="F59" s="13">
        <v>3.062314814814815E-3</v>
      </c>
      <c r="G59" s="13">
        <v>3.0709722222222219E-3</v>
      </c>
      <c r="H59" s="13">
        <v>3.062314814814815E-3</v>
      </c>
      <c r="I59" s="13">
        <v>3.0709722222222219E-3</v>
      </c>
      <c r="J59" s="13">
        <v>3.0837615740740743E-3</v>
      </c>
      <c r="K59" s="13">
        <v>3.1227199074074074E-3</v>
      </c>
      <c r="L59" s="13">
        <v>3.1327546296296299E-3</v>
      </c>
      <c r="M59" s="13">
        <v>3.2094907407407402E-3</v>
      </c>
      <c r="N59" s="13">
        <v>3.2169675925925924E-3</v>
      </c>
      <c r="O59" s="13">
        <v>3.2761921296296302E-3</v>
      </c>
      <c r="P59" s="13"/>
      <c r="Q59" s="13"/>
      <c r="R59" s="13"/>
      <c r="S59" s="13"/>
      <c r="T59" s="13">
        <v>3.2783564814814815E-3</v>
      </c>
      <c r="U59" s="13"/>
      <c r="V59" s="14" t="s">
        <v>50</v>
      </c>
      <c r="W59" s="14" t="s">
        <v>51</v>
      </c>
      <c r="X59" s="14" t="s">
        <v>53</v>
      </c>
      <c r="Y59" s="14" t="s">
        <v>50</v>
      </c>
      <c r="Z59" s="14" t="s">
        <v>53</v>
      </c>
      <c r="AA59" s="14" t="s">
        <v>51</v>
      </c>
      <c r="AB59" s="14" t="s">
        <v>53</v>
      </c>
      <c r="AC59" s="14" t="s">
        <v>51</v>
      </c>
      <c r="AD59" s="14" t="s">
        <v>53</v>
      </c>
      <c r="AI59" s="14" t="s">
        <v>53</v>
      </c>
    </row>
    <row r="60" spans="1:35" x14ac:dyDescent="0.2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35" x14ac:dyDescent="0.25">
      <c r="B61" s="14">
        <v>54</v>
      </c>
      <c r="C61" s="13"/>
      <c r="D61" s="13">
        <v>2.8146516203703703E-2</v>
      </c>
      <c r="E61" s="13">
        <v>2.8152615740740738E-2</v>
      </c>
      <c r="F61" s="13">
        <v>2.815300925925926E-2</v>
      </c>
      <c r="G61" s="13">
        <v>2.8198657407407405E-2</v>
      </c>
      <c r="H61" s="13">
        <v>2.815300925925926E-2</v>
      </c>
      <c r="I61" s="13">
        <v>2.8198854166666665E-2</v>
      </c>
      <c r="J61" s="13">
        <v>2.8203576388888887E-2</v>
      </c>
      <c r="K61" s="13">
        <v>2.8294872685185185E-2</v>
      </c>
      <c r="L61" s="13">
        <v>2.8299004629629629E-2</v>
      </c>
      <c r="M61" s="13"/>
      <c r="N61" s="13"/>
      <c r="O61" s="13"/>
      <c r="P61" s="13"/>
      <c r="Q61" s="13"/>
      <c r="R61" s="13"/>
      <c r="S61" s="13"/>
      <c r="T61" s="13">
        <v>2.8300578703703703E-2</v>
      </c>
      <c r="U61" s="13"/>
      <c r="V61" s="14" t="s">
        <v>53</v>
      </c>
      <c r="W61" s="14" t="s">
        <v>51</v>
      </c>
      <c r="X61" s="14" t="s">
        <v>53</v>
      </c>
      <c r="Y61" s="14" t="s">
        <v>51</v>
      </c>
      <c r="Z61" s="14" t="s">
        <v>52</v>
      </c>
      <c r="AA61" s="14" t="s">
        <v>51</v>
      </c>
      <c r="AI61" s="14" t="s">
        <v>51</v>
      </c>
    </row>
    <row r="62" spans="1:35" x14ac:dyDescent="0.25">
      <c r="B62" s="14">
        <v>62</v>
      </c>
      <c r="C62" s="13"/>
      <c r="D62" s="13">
        <v>2.1840277777777778E-2</v>
      </c>
      <c r="E62" s="13">
        <v>2.2055729166666666E-2</v>
      </c>
      <c r="F62" s="13">
        <v>2.2056712962962962E-2</v>
      </c>
      <c r="G62" s="13">
        <v>2.2093310185185188E-2</v>
      </c>
      <c r="H62" s="13">
        <v>2.20415625E-2</v>
      </c>
      <c r="I62" s="13">
        <v>2.2047858796296296E-2</v>
      </c>
      <c r="J62" s="13">
        <v>2.2056712962962962E-2</v>
      </c>
      <c r="K62" s="13">
        <v>2.2094687500000001E-2</v>
      </c>
      <c r="L62" s="13">
        <v>2.2097245370370371E-2</v>
      </c>
      <c r="M62" s="13"/>
      <c r="N62" s="13"/>
      <c r="O62" s="13"/>
      <c r="P62" s="13"/>
      <c r="Q62" s="13"/>
      <c r="R62" s="13"/>
      <c r="S62" s="13"/>
      <c r="T62" s="13">
        <v>2.2122627314814815E-2</v>
      </c>
      <c r="U62" s="13"/>
      <c r="V62" s="14" t="s">
        <v>50</v>
      </c>
      <c r="W62" s="14" t="s">
        <v>53</v>
      </c>
      <c r="X62" s="14" t="s">
        <v>50</v>
      </c>
      <c r="Y62" s="14" t="s">
        <v>51</v>
      </c>
      <c r="Z62" s="14" t="s">
        <v>53</v>
      </c>
      <c r="AA62" s="14" t="s">
        <v>51</v>
      </c>
      <c r="AI62" s="14" t="s">
        <v>51</v>
      </c>
    </row>
    <row r="63" spans="1:35" x14ac:dyDescent="0.25">
      <c r="A63" s="14" t="s">
        <v>85</v>
      </c>
      <c r="B63" s="14">
        <v>63</v>
      </c>
      <c r="C63" s="13"/>
      <c r="D63" s="13">
        <v>6.9917939814814816E-3</v>
      </c>
      <c r="E63" s="13"/>
      <c r="F63" s="13"/>
      <c r="G63" s="13"/>
      <c r="H63" s="13">
        <v>6.9978935185185187E-3</v>
      </c>
      <c r="I63" s="13">
        <v>7.0657754629629629E-3</v>
      </c>
      <c r="J63" s="13">
        <v>7.0693171296296294E-3</v>
      </c>
      <c r="K63" s="13">
        <v>7.0964699074074072E-3</v>
      </c>
      <c r="L63" s="13">
        <v>7.1002083333333334E-3</v>
      </c>
      <c r="M63" s="13">
        <v>7.1775347222222223E-3</v>
      </c>
      <c r="N63" s="13">
        <v>7.1836342592592585E-3</v>
      </c>
      <c r="O63" s="13"/>
      <c r="P63" s="13"/>
      <c r="Q63" s="13"/>
      <c r="R63" s="13"/>
      <c r="S63" s="13"/>
      <c r="T63" s="13" t="s">
        <v>86</v>
      </c>
      <c r="U63" s="13"/>
      <c r="V63" s="14" t="s">
        <v>53</v>
      </c>
      <c r="W63" s="14" t="s">
        <v>50</v>
      </c>
      <c r="X63" s="14" t="s">
        <v>87</v>
      </c>
      <c r="Y63" s="14" t="s">
        <v>50</v>
      </c>
      <c r="Z63" s="14" t="s">
        <v>53</v>
      </c>
      <c r="AA63" s="14" t="s">
        <v>50</v>
      </c>
      <c r="AB63" s="14" t="s">
        <v>53</v>
      </c>
      <c r="AC63" s="14" t="s">
        <v>50</v>
      </c>
      <c r="AI63" s="14" t="s">
        <v>50</v>
      </c>
    </row>
    <row r="64" spans="1:35" x14ac:dyDescent="0.25">
      <c r="B64" s="14">
        <v>66</v>
      </c>
      <c r="C64" s="13"/>
      <c r="D64" s="13">
        <v>2.2245891203703707E-2</v>
      </c>
      <c r="E64" s="13">
        <v>2.2246874999999999E-2</v>
      </c>
      <c r="F64" s="13">
        <v>2.2248842592592591E-2</v>
      </c>
      <c r="G64" s="13">
        <v>2.2283275462962961E-2</v>
      </c>
      <c r="H64" s="13">
        <v>2.2248842592592591E-2</v>
      </c>
      <c r="I64" s="13">
        <v>2.2283472222222222E-2</v>
      </c>
      <c r="J64" s="13">
        <v>2.228662037037037E-2</v>
      </c>
      <c r="K64" s="13">
        <v>2.2365324074074072E-2</v>
      </c>
      <c r="L64" s="13">
        <v>2.237240740740741E-2</v>
      </c>
      <c r="M64" s="13">
        <v>2.2399363425925925E-2</v>
      </c>
      <c r="N64" s="13">
        <v>2.2410381944444443E-2</v>
      </c>
      <c r="O64" s="13">
        <v>2.2424548611111112E-2</v>
      </c>
      <c r="P64" s="13">
        <v>2.2436944444444443E-2</v>
      </c>
      <c r="Q64" s="13">
        <v>2.2450914351851852E-2</v>
      </c>
      <c r="R64" s="13">
        <v>2.2461932870370366E-2</v>
      </c>
      <c r="S64" s="13"/>
      <c r="T64" s="13" t="s">
        <v>86</v>
      </c>
      <c r="U64" s="13"/>
      <c r="V64" s="14" t="s">
        <v>53</v>
      </c>
      <c r="W64" s="14" t="s">
        <v>51</v>
      </c>
      <c r="X64" s="14" t="s">
        <v>53</v>
      </c>
      <c r="Y64" s="14" t="s">
        <v>51</v>
      </c>
      <c r="Z64" s="14" t="s">
        <v>53</v>
      </c>
      <c r="AA64" s="14" t="s">
        <v>51</v>
      </c>
      <c r="AB64" s="14" t="s">
        <v>53</v>
      </c>
      <c r="AC64" s="14" t="s">
        <v>51</v>
      </c>
      <c r="AD64" s="14" t="s">
        <v>53</v>
      </c>
      <c r="AE64" s="14" t="s">
        <v>51</v>
      </c>
      <c r="AF64" s="14" t="s">
        <v>53</v>
      </c>
      <c r="AG64" s="14" t="s">
        <v>51</v>
      </c>
      <c r="AI64" s="14" t="s">
        <v>51</v>
      </c>
    </row>
    <row r="65" spans="1:35" x14ac:dyDescent="0.25">
      <c r="B65" s="14">
        <v>67</v>
      </c>
      <c r="C65" s="13"/>
      <c r="D65" s="13">
        <v>2.5914317129629633E-2</v>
      </c>
      <c r="E65" s="13">
        <v>2.5988101851851849E-2</v>
      </c>
      <c r="F65" s="13">
        <v>2.5989282407407405E-2</v>
      </c>
      <c r="G65" s="13">
        <v>2.6020370370370371E-2</v>
      </c>
      <c r="H65" s="13">
        <v>2.5945798611111112E-2</v>
      </c>
      <c r="I65" s="13">
        <v>2.5950914351851855E-2</v>
      </c>
      <c r="J65" s="13">
        <v>2.5973344907407409E-2</v>
      </c>
      <c r="K65" s="13">
        <v>2.597806712962963E-2</v>
      </c>
      <c r="L65" s="13">
        <v>2.5989282407407405E-2</v>
      </c>
      <c r="M65" s="13">
        <v>2.6021157407407406E-2</v>
      </c>
      <c r="N65" s="13">
        <v>2.6026076388888889E-2</v>
      </c>
      <c r="O65" s="13">
        <v>2.6062673611111115E-2</v>
      </c>
      <c r="P65" s="13">
        <v>2.6075462962962967E-2</v>
      </c>
      <c r="Q65" s="13">
        <v>2.6079398148148147E-2</v>
      </c>
      <c r="R65" s="13">
        <v>2.6088645833333337E-2</v>
      </c>
      <c r="S65" s="13">
        <v>2.6095138888888886E-2</v>
      </c>
      <c r="T65" s="13" t="s">
        <v>86</v>
      </c>
      <c r="U65" s="13"/>
      <c r="V65" s="14" t="s">
        <v>50</v>
      </c>
      <c r="W65" s="14" t="s">
        <v>53</v>
      </c>
      <c r="X65" s="14" t="s">
        <v>50</v>
      </c>
      <c r="Y65" s="14" t="s">
        <v>53</v>
      </c>
      <c r="Z65" s="14" t="s">
        <v>50</v>
      </c>
      <c r="AA65" s="14" t="s">
        <v>51</v>
      </c>
      <c r="AB65" s="14" t="s">
        <v>53</v>
      </c>
      <c r="AC65" s="14" t="s">
        <v>50</v>
      </c>
      <c r="AD65" s="14" t="s">
        <v>51</v>
      </c>
      <c r="AE65" s="14" t="s">
        <v>53</v>
      </c>
      <c r="AF65" s="14" t="s">
        <v>51</v>
      </c>
      <c r="AG65" s="14" t="s">
        <v>50</v>
      </c>
      <c r="AH65" s="14" t="s">
        <v>51</v>
      </c>
      <c r="AI65" s="14" t="s">
        <v>51</v>
      </c>
    </row>
    <row r="66" spans="1:35" x14ac:dyDescent="0.25">
      <c r="A66" s="14" t="s">
        <v>85</v>
      </c>
      <c r="B66" s="14">
        <v>79</v>
      </c>
      <c r="C66" s="13"/>
      <c r="D66" s="13">
        <v>9.4427546296296308E-3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 t="s">
        <v>86</v>
      </c>
      <c r="U66" s="13"/>
      <c r="V66" s="14" t="s">
        <v>50</v>
      </c>
      <c r="AI66" s="14" t="s">
        <v>50</v>
      </c>
    </row>
    <row r="67" spans="1:35" x14ac:dyDescent="0.2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35" x14ac:dyDescent="0.2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35" x14ac:dyDescent="0.2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35" x14ac:dyDescent="0.2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35" x14ac:dyDescent="0.25">
      <c r="A71" s="14" t="s">
        <v>122</v>
      </c>
      <c r="C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35" x14ac:dyDescent="0.25">
      <c r="C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35" x14ac:dyDescent="0.2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35" x14ac:dyDescent="0.2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35" x14ac:dyDescent="0.25">
      <c r="A75" s="16" t="s">
        <v>123</v>
      </c>
      <c r="B75" s="16" t="s">
        <v>89</v>
      </c>
      <c r="C75" s="16" t="s">
        <v>90</v>
      </c>
      <c r="D75" s="16" t="s">
        <v>91</v>
      </c>
      <c r="E75" s="16" t="s">
        <v>92</v>
      </c>
      <c r="F75" s="16" t="s">
        <v>93</v>
      </c>
      <c r="G75" s="16" t="s">
        <v>94</v>
      </c>
      <c r="H75" s="16" t="s">
        <v>95</v>
      </c>
      <c r="I75" s="16" t="s">
        <v>96</v>
      </c>
      <c r="J75" s="16" t="s">
        <v>97</v>
      </c>
      <c r="K75" s="16" t="s">
        <v>98</v>
      </c>
      <c r="L75" s="16" t="s">
        <v>99</v>
      </c>
      <c r="M75" s="16" t="s">
        <v>100</v>
      </c>
      <c r="N75" s="16" t="s">
        <v>101</v>
      </c>
      <c r="O75" s="16" t="s">
        <v>102</v>
      </c>
      <c r="P75" s="16" t="s">
        <v>103</v>
      </c>
      <c r="Q75" s="16" t="s">
        <v>104</v>
      </c>
      <c r="R75" s="16" t="s">
        <v>105</v>
      </c>
      <c r="S75" s="16" t="s">
        <v>106</v>
      </c>
      <c r="T75" s="16" t="s">
        <v>107</v>
      </c>
      <c r="U75" s="16"/>
      <c r="V75" s="16" t="s">
        <v>108</v>
      </c>
      <c r="W75" s="16" t="s">
        <v>109</v>
      </c>
      <c r="X75" s="16" t="s">
        <v>110</v>
      </c>
      <c r="Y75" s="16" t="s">
        <v>111</v>
      </c>
      <c r="Z75" s="16" t="s">
        <v>112</v>
      </c>
      <c r="AA75" s="16" t="s">
        <v>113</v>
      </c>
      <c r="AB75" s="16" t="s">
        <v>114</v>
      </c>
      <c r="AC75" s="16" t="s">
        <v>115</v>
      </c>
      <c r="AD75" s="16" t="s">
        <v>116</v>
      </c>
      <c r="AE75" s="16" t="s">
        <v>117</v>
      </c>
      <c r="AF75" s="16" t="s">
        <v>118</v>
      </c>
      <c r="AG75" s="16" t="s">
        <v>119</v>
      </c>
      <c r="AH75" s="16" t="s">
        <v>120</v>
      </c>
      <c r="AI75" s="16" t="s">
        <v>121</v>
      </c>
    </row>
    <row r="76" spans="1:35" x14ac:dyDescent="0.25">
      <c r="B76" s="14">
        <v>1</v>
      </c>
      <c r="C76" s="13"/>
      <c r="D76" s="13">
        <v>3.2341087962962964E-2</v>
      </c>
      <c r="E76" s="13">
        <v>0</v>
      </c>
      <c r="F76" s="13">
        <v>0</v>
      </c>
      <c r="G76" s="13">
        <v>3.2381226851851845E-2</v>
      </c>
      <c r="H76" s="13">
        <v>3.2381620370370373E-2</v>
      </c>
      <c r="I76" s="13">
        <v>3.2399525462962965E-2</v>
      </c>
      <c r="J76" s="13">
        <v>3.2411921296296296E-2</v>
      </c>
      <c r="K76" s="13">
        <v>3.2420972222222226E-2</v>
      </c>
      <c r="L76" s="13">
        <v>3.2442812500000001E-2</v>
      </c>
      <c r="M76" s="13"/>
      <c r="N76" s="13"/>
      <c r="O76" s="13"/>
      <c r="P76" s="13"/>
      <c r="Q76" s="13"/>
      <c r="R76" s="13"/>
      <c r="S76" s="13"/>
      <c r="T76" s="13">
        <v>3.244773148148148E-2</v>
      </c>
      <c r="U76" s="13"/>
      <c r="V76" s="14" t="s">
        <v>51</v>
      </c>
      <c r="W76" s="14" t="s">
        <v>53</v>
      </c>
      <c r="X76" s="14" t="s">
        <v>51</v>
      </c>
      <c r="Y76" s="14" t="s">
        <v>53</v>
      </c>
      <c r="Z76" s="14" t="s">
        <v>51</v>
      </c>
      <c r="AA76" s="14" t="s">
        <v>53</v>
      </c>
      <c r="AI76" s="14" t="s">
        <v>53</v>
      </c>
    </row>
    <row r="77" spans="1:35" x14ac:dyDescent="0.25">
      <c r="B77" s="14">
        <v>2</v>
      </c>
      <c r="C77" s="13"/>
      <c r="D77" s="13">
        <v>3.1180833333333335E-2</v>
      </c>
      <c r="E77" s="13">
        <v>3.1185752314814814E-2</v>
      </c>
      <c r="F77" s="13">
        <v>3.1189293981481483E-2</v>
      </c>
      <c r="G77" s="13">
        <v>3.1202476851851856E-2</v>
      </c>
      <c r="H77" s="13">
        <v>3.1189293981481483E-2</v>
      </c>
      <c r="I77" s="13">
        <v>3.1203854166666666E-2</v>
      </c>
      <c r="J77" s="13">
        <v>3.1209560185185184E-2</v>
      </c>
      <c r="K77" s="13"/>
      <c r="L77" s="13"/>
      <c r="M77" s="13"/>
      <c r="N77" s="13"/>
      <c r="O77" s="13"/>
      <c r="P77" s="13"/>
      <c r="Q77" s="13"/>
      <c r="R77" s="13"/>
      <c r="S77" s="13"/>
      <c r="T77" s="13">
        <v>3.1226701388888889E-2</v>
      </c>
      <c r="U77" s="13"/>
      <c r="V77" s="14" t="s">
        <v>50</v>
      </c>
      <c r="W77" s="14" t="s">
        <v>51</v>
      </c>
      <c r="X77" s="14" t="s">
        <v>53</v>
      </c>
      <c r="Y77" s="14" t="s">
        <v>51</v>
      </c>
      <c r="AI77" s="14" t="s">
        <v>51</v>
      </c>
    </row>
    <row r="78" spans="1:35" x14ac:dyDescent="0.25">
      <c r="B78" s="14">
        <v>4</v>
      </c>
      <c r="C78" s="13"/>
      <c r="D78" s="13">
        <v>2.8447210648148147E-2</v>
      </c>
      <c r="E78" s="13">
        <v>2.8452719907407404E-2</v>
      </c>
      <c r="F78" s="13">
        <v>2.8457835648148147E-2</v>
      </c>
      <c r="G78" s="13">
        <v>2.8475543981481485E-2</v>
      </c>
      <c r="H78" s="13">
        <v>2.8457835648148147E-2</v>
      </c>
      <c r="I78" s="13">
        <v>2.8476331018518517E-2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>
        <v>2.8479236111111111E-2</v>
      </c>
      <c r="U78" s="13"/>
      <c r="V78" s="14" t="s">
        <v>53</v>
      </c>
      <c r="W78" s="14" t="s">
        <v>51</v>
      </c>
      <c r="X78" s="14" t="s">
        <v>53</v>
      </c>
      <c r="AI78" s="14" t="s">
        <v>53</v>
      </c>
    </row>
    <row r="79" spans="1:35" x14ac:dyDescent="0.25">
      <c r="B79" s="14">
        <v>6</v>
      </c>
      <c r="C79" s="13"/>
      <c r="D79" s="13">
        <v>1.338494212962963E-2</v>
      </c>
      <c r="E79" s="13">
        <v>1.3385335648148146E-2</v>
      </c>
      <c r="F79" s="13">
        <v>1.3385925925925926E-2</v>
      </c>
      <c r="G79" s="13"/>
      <c r="H79" s="13">
        <v>1.3385925925925926E-2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>
        <v>1.3428055555555556E-2</v>
      </c>
      <c r="U79" s="13"/>
      <c r="V79" s="14" t="s">
        <v>50</v>
      </c>
      <c r="W79" s="14" t="s">
        <v>51</v>
      </c>
      <c r="AI79" s="14" t="s">
        <v>51</v>
      </c>
    </row>
    <row r="80" spans="1:35" x14ac:dyDescent="0.25">
      <c r="B80" s="14">
        <v>7</v>
      </c>
      <c r="C80" s="13"/>
      <c r="D80" s="13">
        <v>1.8138298611111114E-2</v>
      </c>
      <c r="E80" s="13">
        <v>1.8140462962962966E-2</v>
      </c>
      <c r="F80" s="13">
        <v>1.8145775462962963E-2</v>
      </c>
      <c r="G80" s="13"/>
      <c r="H80" s="13">
        <v>1.8145775462962963E-2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>
        <v>1.8158958333333333E-2</v>
      </c>
      <c r="U80" s="13"/>
      <c r="V80" s="14" t="s">
        <v>50</v>
      </c>
      <c r="W80" s="14" t="s">
        <v>51</v>
      </c>
      <c r="AI80" s="14" t="s">
        <v>51</v>
      </c>
    </row>
    <row r="81" spans="1:35" x14ac:dyDescent="0.25">
      <c r="B81" s="14">
        <v>8</v>
      </c>
      <c r="C81" s="13"/>
      <c r="D81" s="13">
        <v>1.5204768518518519E-2</v>
      </c>
      <c r="E81" s="13">
        <v>1.5211458333333332E-2</v>
      </c>
      <c r="F81" s="13">
        <v>1.5212442129629628E-2</v>
      </c>
      <c r="G81" s="13">
        <v>1.5260451388888888E-2</v>
      </c>
      <c r="H81" s="13">
        <v>1.5212442129629628E-2</v>
      </c>
      <c r="I81" s="13">
        <v>1.5260451388888888E-2</v>
      </c>
      <c r="J81" s="13">
        <v>1.5271493055555557E-2</v>
      </c>
      <c r="K81" s="13"/>
      <c r="L81" s="13"/>
      <c r="M81" s="13"/>
      <c r="N81" s="13"/>
      <c r="O81" s="13"/>
      <c r="P81" s="13"/>
      <c r="Q81" s="13"/>
      <c r="R81" s="13"/>
      <c r="S81" s="13"/>
      <c r="T81" s="13">
        <v>1.5272847222222221E-2</v>
      </c>
      <c r="U81" s="13"/>
      <c r="V81" s="14" t="s">
        <v>53</v>
      </c>
      <c r="W81" s="14" t="s">
        <v>51</v>
      </c>
      <c r="X81" s="14" t="s">
        <v>52</v>
      </c>
      <c r="Y81" s="14" t="s">
        <v>53</v>
      </c>
      <c r="AI81" s="14" t="s">
        <v>53</v>
      </c>
    </row>
    <row r="82" spans="1:35" x14ac:dyDescent="0.25">
      <c r="A82" s="13"/>
      <c r="B82" s="14">
        <v>9</v>
      </c>
      <c r="C82" s="13"/>
      <c r="D82" s="13">
        <v>1.4483599537037038E-2</v>
      </c>
      <c r="E82" s="13">
        <v>1.4491273148148147E-2</v>
      </c>
      <c r="F82" s="13">
        <v>1.4494224537037038E-2</v>
      </c>
      <c r="G82" s="13">
        <v>1.4507604166666667E-2</v>
      </c>
      <c r="H82" s="13">
        <v>1.4494224537037038E-2</v>
      </c>
      <c r="I82" s="13">
        <v>1.4507800925925926E-2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>
        <v>1.4513414351851854E-2</v>
      </c>
      <c r="U82" s="13"/>
      <c r="V82" s="14" t="s">
        <v>50</v>
      </c>
      <c r="W82" s="14" t="s">
        <v>51</v>
      </c>
      <c r="X82" s="14" t="s">
        <v>53</v>
      </c>
      <c r="AI82" s="14" t="s">
        <v>53</v>
      </c>
    </row>
    <row r="83" spans="1:35" x14ac:dyDescent="0.25">
      <c r="B83" s="14">
        <v>10</v>
      </c>
      <c r="C83" s="13"/>
      <c r="D83" s="13">
        <v>1.3081504629629632E-2</v>
      </c>
      <c r="E83" s="13">
        <v>1.3086817129629629E-2</v>
      </c>
      <c r="F83" s="13">
        <v>1.3087604166666668E-2</v>
      </c>
      <c r="G83" s="13">
        <v>1.3096851851851853E-2</v>
      </c>
      <c r="H83" s="13">
        <v>1.3087604166666668E-2</v>
      </c>
      <c r="I83" s="13">
        <v>1.3096851851851853E-2</v>
      </c>
      <c r="J83" s="13">
        <v>1.3101770833333333E-2</v>
      </c>
      <c r="K83" s="13">
        <v>1.3112986111111112E-2</v>
      </c>
      <c r="L83" s="13">
        <v>1.3118298611111112E-2</v>
      </c>
      <c r="M83" s="13"/>
      <c r="N83" s="13"/>
      <c r="O83" s="13"/>
      <c r="P83" s="13"/>
      <c r="Q83" s="13"/>
      <c r="R83" s="13"/>
      <c r="S83" s="13"/>
      <c r="T83" s="13">
        <v>1.3141909722222221E-2</v>
      </c>
      <c r="U83" s="13"/>
      <c r="V83" s="14" t="s">
        <v>50</v>
      </c>
      <c r="W83" s="14" t="s">
        <v>51</v>
      </c>
      <c r="X83" s="14" t="s">
        <v>53</v>
      </c>
      <c r="Y83" s="14" t="s">
        <v>51</v>
      </c>
      <c r="Z83" s="14" t="s">
        <v>53</v>
      </c>
      <c r="AA83" s="14" t="s">
        <v>51</v>
      </c>
      <c r="AI83" s="14" t="s">
        <v>51</v>
      </c>
    </row>
    <row r="84" spans="1:35" x14ac:dyDescent="0.25">
      <c r="B84" s="14">
        <v>11</v>
      </c>
      <c r="D84" s="13">
        <v>2.6025358796296295E-2</v>
      </c>
      <c r="E84" s="13">
        <v>2.6037557870370372E-2</v>
      </c>
      <c r="F84" s="13">
        <v>2.6039525462962964E-2</v>
      </c>
      <c r="G84" s="13">
        <v>2.6052708333333337E-2</v>
      </c>
      <c r="H84" s="13">
        <v>2.6039525462962964E-2</v>
      </c>
      <c r="I84" s="13">
        <v>2.6052708333333337E-2</v>
      </c>
      <c r="J84" s="13">
        <v>2.6059004629629626E-2</v>
      </c>
      <c r="K84" s="13">
        <v>2.6060972222222225E-2</v>
      </c>
      <c r="L84" s="13">
        <v>2.6068842592592591E-2</v>
      </c>
      <c r="M84" s="13"/>
      <c r="N84" s="13"/>
      <c r="O84" s="13"/>
      <c r="P84" s="13"/>
      <c r="Q84" s="13"/>
      <c r="R84" s="13"/>
      <c r="S84" s="13"/>
      <c r="T84" s="13">
        <v>2.6077187500000001E-2</v>
      </c>
      <c r="V84" s="14" t="s">
        <v>50</v>
      </c>
      <c r="W84" s="14" t="s">
        <v>51</v>
      </c>
      <c r="X84" s="14" t="s">
        <v>53</v>
      </c>
      <c r="Y84" s="14" t="s">
        <v>51</v>
      </c>
      <c r="Z84" s="14" t="s">
        <v>50</v>
      </c>
      <c r="AA84" s="14" t="s">
        <v>51</v>
      </c>
      <c r="AI84" s="14" t="s">
        <v>51</v>
      </c>
    </row>
    <row r="85" spans="1:35" x14ac:dyDescent="0.25">
      <c r="B85" s="14">
        <v>13</v>
      </c>
      <c r="C85" s="13"/>
      <c r="D85" s="13">
        <v>1.6819594907407406E-2</v>
      </c>
      <c r="E85" s="13">
        <v>1.6825694444444445E-2</v>
      </c>
      <c r="F85" s="13">
        <v>1.682648148148148E-2</v>
      </c>
      <c r="G85" s="13">
        <v>1.6851863425925925E-2</v>
      </c>
      <c r="H85" s="13">
        <v>1.682648148148148E-2</v>
      </c>
      <c r="I85" s="13">
        <v>1.6851863425925925E-2</v>
      </c>
      <c r="J85" s="13">
        <v>1.6855798611111111E-2</v>
      </c>
      <c r="K85" s="13"/>
      <c r="L85" s="13"/>
      <c r="M85" s="13"/>
      <c r="N85" s="13"/>
      <c r="O85" s="13"/>
      <c r="P85" s="13"/>
      <c r="Q85" s="13"/>
      <c r="R85" s="13"/>
      <c r="S85" s="13"/>
      <c r="T85" s="13">
        <v>1.686701388888889E-2</v>
      </c>
      <c r="U85" s="13"/>
      <c r="V85" s="14" t="s">
        <v>50</v>
      </c>
      <c r="W85" s="14" t="s">
        <v>51</v>
      </c>
      <c r="X85" s="14" t="s">
        <v>53</v>
      </c>
      <c r="Y85" s="14" t="s">
        <v>51</v>
      </c>
      <c r="AI85" s="14" t="s">
        <v>51</v>
      </c>
    </row>
    <row r="86" spans="1:35" x14ac:dyDescent="0.25">
      <c r="B86" s="14">
        <v>14</v>
      </c>
      <c r="C86" s="13"/>
      <c r="D86" s="13">
        <v>2.869128472222222E-2</v>
      </c>
      <c r="E86" s="13">
        <v>2.871076388888889E-2</v>
      </c>
      <c r="F86" s="13">
        <v>2.8713124999999996E-2</v>
      </c>
      <c r="G86" s="13">
        <v>2.8728472222222221E-2</v>
      </c>
      <c r="H86" s="13">
        <v>2.8713124999999996E-2</v>
      </c>
      <c r="I86" s="13">
        <v>2.8728472222222221E-2</v>
      </c>
      <c r="J86" s="13">
        <v>2.8730243055555552E-2</v>
      </c>
      <c r="K86" s="13"/>
      <c r="L86" s="13"/>
      <c r="M86" s="13"/>
      <c r="N86" s="13"/>
      <c r="O86" s="13"/>
      <c r="P86" s="13"/>
      <c r="Q86" s="13"/>
      <c r="R86" s="13"/>
      <c r="S86" s="13"/>
      <c r="T86" s="13">
        <v>2.8732997685185186E-2</v>
      </c>
      <c r="U86" s="13"/>
      <c r="V86" s="14" t="s">
        <v>50</v>
      </c>
      <c r="W86" s="14" t="s">
        <v>51</v>
      </c>
      <c r="X86" s="14" t="s">
        <v>53</v>
      </c>
      <c r="Y86" s="14" t="s">
        <v>51</v>
      </c>
      <c r="AI86" s="14" t="s">
        <v>51</v>
      </c>
    </row>
    <row r="87" spans="1:35" x14ac:dyDescent="0.25">
      <c r="B87" s="14">
        <v>15</v>
      </c>
      <c r="C87" s="13"/>
      <c r="D87" s="13">
        <v>2.6456006944444443E-2</v>
      </c>
      <c r="E87" s="13">
        <v>2.6462696759259257E-2</v>
      </c>
      <c r="F87" s="13">
        <v>2.646368055555556E-2</v>
      </c>
      <c r="G87" s="13">
        <v>2.6474108796296299E-2</v>
      </c>
      <c r="H87" s="13">
        <v>2.646368055555556E-2</v>
      </c>
      <c r="I87" s="13">
        <v>2.6480995370370367E-2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>
        <v>2.6482372685185187E-2</v>
      </c>
      <c r="U87" s="13"/>
      <c r="V87" s="14" t="s">
        <v>50</v>
      </c>
      <c r="W87" s="14" t="s">
        <v>51</v>
      </c>
      <c r="X87" s="14" t="s">
        <v>53</v>
      </c>
      <c r="Y87" s="14" t="s">
        <v>51</v>
      </c>
      <c r="AI87" s="14" t="s">
        <v>51</v>
      </c>
    </row>
    <row r="88" spans="1:35" x14ac:dyDescent="0.25">
      <c r="B88" s="14">
        <v>16</v>
      </c>
      <c r="C88" s="13"/>
      <c r="D88" s="13">
        <v>2.8516250000000003E-2</v>
      </c>
      <c r="E88" s="13">
        <v>2.8521365740740739E-2</v>
      </c>
      <c r="F88" s="13">
        <v>2.8522743055555553E-2</v>
      </c>
      <c r="G88" s="13">
        <v>2.8529039351851856E-2</v>
      </c>
      <c r="H88" s="13">
        <v>2.8522743055555553E-2</v>
      </c>
      <c r="I88" s="13">
        <v>2.8529039351851856E-2</v>
      </c>
      <c r="J88" s="13">
        <v>2.8533958333333335E-2</v>
      </c>
      <c r="K88" s="13"/>
      <c r="L88" s="13"/>
      <c r="M88" s="13"/>
      <c r="N88" s="13"/>
      <c r="O88" s="13"/>
      <c r="P88" s="13"/>
      <c r="Q88" s="13"/>
      <c r="R88" s="13"/>
      <c r="S88" s="13"/>
      <c r="T88" s="13">
        <v>2.8535532407407405E-2</v>
      </c>
      <c r="U88" s="13"/>
      <c r="V88" s="14" t="s">
        <v>50</v>
      </c>
      <c r="W88" s="14" t="s">
        <v>51</v>
      </c>
      <c r="X88" s="14" t="s">
        <v>53</v>
      </c>
      <c r="Y88" s="14" t="s">
        <v>51</v>
      </c>
      <c r="AI88" s="14" t="s">
        <v>51</v>
      </c>
    </row>
    <row r="89" spans="1:35" x14ac:dyDescent="0.25">
      <c r="B89" s="14">
        <v>17</v>
      </c>
      <c r="C89" s="13"/>
      <c r="D89" s="13">
        <v>2.6819108796296297E-2</v>
      </c>
      <c r="E89" s="13">
        <v>2.6824224537037037E-2</v>
      </c>
      <c r="F89" s="13">
        <v>2.6826192129629629E-2</v>
      </c>
      <c r="G89" s="13"/>
      <c r="H89" s="13">
        <v>2.6822650462962963E-2</v>
      </c>
      <c r="I89" s="13">
        <v>2.6826192129629629E-2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>
        <v>2.6843703703703703E-2</v>
      </c>
      <c r="U89" s="13"/>
      <c r="V89" s="14" t="s">
        <v>53</v>
      </c>
      <c r="W89" s="14" t="s">
        <v>50</v>
      </c>
      <c r="X89" s="14" t="s">
        <v>51</v>
      </c>
      <c r="AI89" s="14" t="s">
        <v>51</v>
      </c>
    </row>
    <row r="90" spans="1:35" x14ac:dyDescent="0.25">
      <c r="B90" s="14">
        <v>18</v>
      </c>
      <c r="C90" s="13"/>
      <c r="D90" s="13">
        <v>2.7964062500000001E-2</v>
      </c>
      <c r="E90" s="13">
        <v>2.7988460648148149E-2</v>
      </c>
      <c r="F90" s="13">
        <v>2.7988854166666664E-2</v>
      </c>
      <c r="G90" s="13"/>
      <c r="H90" s="13">
        <v>2.7975277777777776E-2</v>
      </c>
      <c r="I90" s="13">
        <v>2.7988854166666664E-2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>
        <v>2.7989837962962963E-2</v>
      </c>
      <c r="U90" s="13"/>
      <c r="V90" s="14" t="s">
        <v>50</v>
      </c>
      <c r="W90" s="14" t="s">
        <v>53</v>
      </c>
      <c r="X90" s="14" t="s">
        <v>51</v>
      </c>
      <c r="AI90" s="14" t="s">
        <v>51</v>
      </c>
    </row>
    <row r="91" spans="1:35" x14ac:dyDescent="0.25">
      <c r="B91" s="14">
        <v>19</v>
      </c>
      <c r="C91" s="13"/>
      <c r="D91" s="13">
        <v>2.4564467592592593E-2</v>
      </c>
      <c r="E91" s="13">
        <v>2.4568796296296297E-2</v>
      </c>
      <c r="F91" s="13">
        <v>2.4573321759259262E-2</v>
      </c>
      <c r="G91" s="13">
        <v>2.4587488425925924E-2</v>
      </c>
      <c r="H91" s="13">
        <v>2.4573321759259262E-2</v>
      </c>
      <c r="I91" s="13">
        <v>2.4587488425925924E-2</v>
      </c>
      <c r="J91" s="13">
        <v>2.4591817129629628E-2</v>
      </c>
      <c r="K91" s="13">
        <v>2.4610115740740738E-2</v>
      </c>
      <c r="L91" s="13">
        <v>2.461483796296296E-2</v>
      </c>
      <c r="N91" s="13"/>
      <c r="O91" s="13"/>
      <c r="P91" s="13"/>
      <c r="Q91" s="13"/>
      <c r="R91" s="13"/>
      <c r="S91" s="13"/>
      <c r="T91" s="13">
        <v>2.4642187499999999E-2</v>
      </c>
      <c r="U91" s="13"/>
      <c r="V91" s="14" t="s">
        <v>50</v>
      </c>
      <c r="W91" s="14" t="s">
        <v>51</v>
      </c>
      <c r="X91" s="14" t="s">
        <v>52</v>
      </c>
      <c r="Y91" s="14" t="s">
        <v>51</v>
      </c>
      <c r="Z91" s="14" t="s">
        <v>53</v>
      </c>
      <c r="AA91" s="14" t="s">
        <v>51</v>
      </c>
      <c r="AI91" s="14" t="s">
        <v>51</v>
      </c>
    </row>
    <row r="92" spans="1:35" x14ac:dyDescent="0.25">
      <c r="B92" s="14">
        <v>20</v>
      </c>
      <c r="C92" s="13"/>
      <c r="D92" s="13">
        <v>3.2791562500000003E-2</v>
      </c>
      <c r="E92" s="13">
        <v>3.2797268518518517E-2</v>
      </c>
      <c r="F92" s="13">
        <v>3.2798842592592595E-2</v>
      </c>
      <c r="G92" s="13">
        <v>3.2817337962962961E-2</v>
      </c>
      <c r="H92" s="13">
        <v>3.2798842592592595E-2</v>
      </c>
      <c r="I92" s="13">
        <v>3.2817337962962961E-2</v>
      </c>
      <c r="J92" s="13">
        <v>3.2823634259259257E-2</v>
      </c>
      <c r="K92" s="13">
        <v>3.2827962962962962E-2</v>
      </c>
      <c r="L92" s="13">
        <v>3.2831504629629631E-2</v>
      </c>
      <c r="M92" s="13"/>
      <c r="N92" s="13"/>
      <c r="O92" s="13"/>
      <c r="P92" s="13"/>
      <c r="Q92" s="13"/>
      <c r="R92" s="13"/>
      <c r="S92" s="13"/>
      <c r="T92" s="13">
        <v>3.2838784722222222E-2</v>
      </c>
      <c r="U92" s="13"/>
      <c r="V92" s="14" t="s">
        <v>50</v>
      </c>
      <c r="W92" s="14" t="s">
        <v>51</v>
      </c>
      <c r="X92" s="14" t="s">
        <v>53</v>
      </c>
      <c r="Y92" s="14" t="s">
        <v>51</v>
      </c>
      <c r="Z92" s="14" t="s">
        <v>52</v>
      </c>
      <c r="AA92" s="14" t="s">
        <v>51</v>
      </c>
      <c r="AI92" s="14" t="s">
        <v>51</v>
      </c>
    </row>
    <row r="93" spans="1:35" x14ac:dyDescent="0.25">
      <c r="B93" s="14">
        <v>21</v>
      </c>
      <c r="C93" s="13"/>
      <c r="D93" s="13">
        <v>2.6194502314814818E-2</v>
      </c>
      <c r="E93" s="13">
        <v>2.6197847222222223E-2</v>
      </c>
      <c r="F93" s="13">
        <v>2.6198437500000001E-2</v>
      </c>
      <c r="G93" s="13"/>
      <c r="H93" s="13">
        <v>2.6198437500000001E-2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>
        <v>2.6213391203703706E-2</v>
      </c>
      <c r="U93" s="13"/>
      <c r="V93" s="14" t="s">
        <v>50</v>
      </c>
      <c r="W93" s="14" t="s">
        <v>51</v>
      </c>
      <c r="AI93" s="14" t="s">
        <v>51</v>
      </c>
    </row>
    <row r="94" spans="1:35" x14ac:dyDescent="0.25">
      <c r="B94" s="14">
        <v>23</v>
      </c>
      <c r="D94" s="13">
        <v>2.7136620370370373E-2</v>
      </c>
      <c r="E94" s="13">
        <v>2.7142546296296297E-2</v>
      </c>
      <c r="F94" s="13">
        <v>2.7142939814814814E-2</v>
      </c>
      <c r="G94" s="13"/>
      <c r="H94" s="13">
        <v>2.7142939814814814E-2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2.7167337962962963E-2</v>
      </c>
      <c r="V94" s="14" t="s">
        <v>50</v>
      </c>
      <c r="W94" s="14" t="s">
        <v>51</v>
      </c>
      <c r="AI94" s="14" t="s">
        <v>51</v>
      </c>
    </row>
    <row r="95" spans="1:35" x14ac:dyDescent="0.25">
      <c r="B95" s="14">
        <v>24</v>
      </c>
      <c r="C95" s="13"/>
      <c r="D95" s="13">
        <v>2.7533784722222222E-2</v>
      </c>
      <c r="E95" s="13">
        <v>2.7545983796296292E-2</v>
      </c>
      <c r="F95" s="13">
        <v>2.7548148148148151E-2</v>
      </c>
      <c r="G95" s="13">
        <v>2.7561724537037039E-2</v>
      </c>
      <c r="H95" s="13">
        <v>2.7548148148148151E-2</v>
      </c>
      <c r="I95" s="13">
        <v>2.7561724537037039E-2</v>
      </c>
      <c r="J95" s="13">
        <v>2.7565266203703708E-2</v>
      </c>
      <c r="K95" s="13"/>
      <c r="L95" s="13"/>
      <c r="M95" s="13"/>
      <c r="N95" s="13"/>
      <c r="O95" s="13"/>
      <c r="P95" s="13"/>
      <c r="Q95" s="13"/>
      <c r="R95" s="13"/>
      <c r="S95" s="13"/>
      <c r="T95" s="13">
        <v>2.7593206018518519E-2</v>
      </c>
      <c r="U95" s="13"/>
      <c r="V95" s="14" t="s">
        <v>50</v>
      </c>
      <c r="W95" s="14" t="s">
        <v>51</v>
      </c>
      <c r="X95" s="14" t="s">
        <v>52</v>
      </c>
      <c r="Y95" s="14" t="s">
        <v>51</v>
      </c>
      <c r="AI95" s="14" t="s">
        <v>51</v>
      </c>
    </row>
    <row r="96" spans="1:35" x14ac:dyDescent="0.25">
      <c r="B96" s="14">
        <v>25</v>
      </c>
      <c r="C96" s="13"/>
      <c r="D96" s="13">
        <v>2.306744212962963E-2</v>
      </c>
      <c r="E96" s="13">
        <v>2.3069212962962965E-2</v>
      </c>
      <c r="F96" s="13">
        <v>2.3069606481481483E-2</v>
      </c>
      <c r="G96" s="13"/>
      <c r="H96" s="13">
        <v>2.3069606481481483E-2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>
        <v>2.3085150462962958E-2</v>
      </c>
      <c r="U96" s="13"/>
      <c r="V96" s="14" t="s">
        <v>50</v>
      </c>
      <c r="W96" s="14" t="s">
        <v>51</v>
      </c>
      <c r="AI96" s="14" t="s">
        <v>51</v>
      </c>
    </row>
    <row r="97" spans="2:35" x14ac:dyDescent="0.25">
      <c r="B97" s="14">
        <v>26</v>
      </c>
      <c r="C97" s="13"/>
      <c r="D97" s="13">
        <v>3.3851087962962968E-2</v>
      </c>
      <c r="E97" s="13">
        <v>3.3860729166666666E-2</v>
      </c>
      <c r="F97" s="13">
        <v>3.3861122685185187E-2</v>
      </c>
      <c r="G97" s="13"/>
      <c r="H97" s="13">
        <v>3.3861122685185187E-2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>
        <v>3.387430555555556E-2</v>
      </c>
      <c r="U97" s="13"/>
      <c r="V97" s="14" t="s">
        <v>50</v>
      </c>
      <c r="W97" s="14" t="s">
        <v>51</v>
      </c>
      <c r="AI97" s="14" t="s">
        <v>51</v>
      </c>
    </row>
    <row r="98" spans="2:35" x14ac:dyDescent="0.25">
      <c r="B98" s="14">
        <v>28</v>
      </c>
      <c r="C98" s="13"/>
      <c r="D98" s="13">
        <v>2.2481030092592596E-2</v>
      </c>
      <c r="E98" s="13">
        <v>2.2486342592592592E-2</v>
      </c>
      <c r="F98" s="13">
        <v>2.248673611111111E-2</v>
      </c>
      <c r="G98" s="13">
        <v>2.2498738425925927E-2</v>
      </c>
      <c r="H98" s="13">
        <v>2.248673611111111E-2</v>
      </c>
      <c r="I98" s="13">
        <v>2.2498738425925927E-2</v>
      </c>
      <c r="J98" s="13">
        <v>2.2504444444444442E-2</v>
      </c>
      <c r="K98" s="13">
        <v>2.2530717592592595E-2</v>
      </c>
      <c r="L98" s="13"/>
      <c r="M98" s="13"/>
      <c r="N98" s="13"/>
      <c r="O98" s="13"/>
      <c r="P98" s="13"/>
      <c r="Q98" s="13"/>
      <c r="R98" s="13"/>
      <c r="S98" s="13"/>
      <c r="T98" s="13">
        <v>2.2535925925925928E-2</v>
      </c>
      <c r="U98" s="13"/>
      <c r="V98" s="14" t="s">
        <v>50</v>
      </c>
      <c r="W98" s="14" t="s">
        <v>51</v>
      </c>
      <c r="X98" s="14" t="s">
        <v>53</v>
      </c>
      <c r="Y98" s="14" t="s">
        <v>51</v>
      </c>
      <c r="Z98" s="14" t="s">
        <v>52</v>
      </c>
      <c r="AI98" s="14" t="s">
        <v>52</v>
      </c>
    </row>
    <row r="99" spans="2:35" x14ac:dyDescent="0.25">
      <c r="B99" s="14">
        <v>29</v>
      </c>
      <c r="C99" s="13"/>
      <c r="D99" s="13">
        <v>2.7008043981481485E-2</v>
      </c>
      <c r="E99" s="13">
        <v>2.7014733796296295E-2</v>
      </c>
      <c r="F99" s="13">
        <v>2.7016898148148148E-2</v>
      </c>
      <c r="G99" s="13">
        <v>2.7031458333333331E-2</v>
      </c>
      <c r="H99" s="13">
        <v>2.7016898148148148E-2</v>
      </c>
      <c r="I99" s="13">
        <v>2.7031458333333331E-2</v>
      </c>
      <c r="J99" s="13">
        <v>2.7035983796296296E-2</v>
      </c>
      <c r="K99" s="13">
        <v>2.7046412037037035E-2</v>
      </c>
      <c r="L99" s="13">
        <v>2.7048379629629627E-2</v>
      </c>
      <c r="M99" s="13"/>
      <c r="N99" s="13"/>
      <c r="O99" s="13"/>
      <c r="P99" s="13"/>
      <c r="Q99" s="13"/>
      <c r="R99" s="13"/>
      <c r="S99" s="13"/>
      <c r="T99" s="13">
        <v>2.7058611111111106E-2</v>
      </c>
      <c r="U99" s="13"/>
      <c r="V99" s="14" t="s">
        <v>50</v>
      </c>
      <c r="W99" s="14" t="s">
        <v>51</v>
      </c>
      <c r="X99" s="14" t="s">
        <v>53</v>
      </c>
      <c r="Y99" s="14" t="s">
        <v>51</v>
      </c>
      <c r="Z99" s="14" t="s">
        <v>52</v>
      </c>
      <c r="AA99" s="14" t="s">
        <v>51</v>
      </c>
      <c r="AI99" s="14" t="s">
        <v>51</v>
      </c>
    </row>
    <row r="100" spans="2:35" x14ac:dyDescent="0.25">
      <c r="B100" s="14">
        <v>30</v>
      </c>
      <c r="C100" s="13"/>
      <c r="D100" s="13">
        <v>3.1503159722222222E-2</v>
      </c>
      <c r="E100" s="13">
        <v>3.1509849537037039E-2</v>
      </c>
      <c r="F100" s="13">
        <v>3.1510439814814814E-2</v>
      </c>
      <c r="G100" s="13">
        <v>3.154310185185185E-2</v>
      </c>
      <c r="H100" s="13">
        <v>3.1510439814814814E-2</v>
      </c>
      <c r="I100" s="13">
        <v>3.154310185185185E-2</v>
      </c>
      <c r="J100" s="13">
        <v>3.154703703703704E-2</v>
      </c>
      <c r="K100" s="13"/>
      <c r="L100" s="13"/>
      <c r="M100" s="13"/>
      <c r="N100" s="13"/>
      <c r="O100" s="13"/>
      <c r="P100" s="13"/>
      <c r="Q100" s="13"/>
      <c r="R100" s="13"/>
      <c r="S100" s="13"/>
      <c r="T100" s="13">
        <v>3.1552546296296301E-2</v>
      </c>
      <c r="U100" s="13"/>
      <c r="V100" s="14" t="s">
        <v>50</v>
      </c>
      <c r="W100" s="14" t="s">
        <v>51</v>
      </c>
      <c r="X100" s="14" t="s">
        <v>52</v>
      </c>
      <c r="Y100" s="14" t="s">
        <v>51</v>
      </c>
      <c r="AI100" s="14" t="s">
        <v>51</v>
      </c>
    </row>
    <row r="101" spans="2:35" x14ac:dyDescent="0.25">
      <c r="B101" s="14">
        <v>31</v>
      </c>
      <c r="C101" s="13"/>
      <c r="D101" s="13">
        <v>2.8848645833333336E-2</v>
      </c>
      <c r="E101" s="13">
        <v>2.8852777777777779E-2</v>
      </c>
      <c r="F101" s="13">
        <v>2.8853368055555554E-2</v>
      </c>
      <c r="G101" s="13">
        <v>2.8867731481481484E-2</v>
      </c>
      <c r="H101" s="13">
        <v>2.8853368055555554E-2</v>
      </c>
      <c r="I101" s="13">
        <v>2.8867731481481484E-2</v>
      </c>
      <c r="J101" s="13">
        <v>2.8875995370370375E-2</v>
      </c>
      <c r="K101" s="13">
        <v>2.8890752314814815E-2</v>
      </c>
      <c r="L101" s="13">
        <v>2.8912986111111112E-2</v>
      </c>
      <c r="M101" s="13">
        <v>2.8929907407407408E-2</v>
      </c>
      <c r="N101" s="13">
        <v>2.8946238425925929E-2</v>
      </c>
      <c r="O101" s="13">
        <v>2.8962766203703704E-2</v>
      </c>
      <c r="P101" s="13"/>
      <c r="Q101" s="13"/>
      <c r="R101" s="13"/>
      <c r="S101" s="13"/>
      <c r="T101" s="13">
        <v>2.8967094907407408E-2</v>
      </c>
      <c r="U101" s="13"/>
      <c r="V101" s="14" t="s">
        <v>50</v>
      </c>
      <c r="W101" s="14" t="s">
        <v>51</v>
      </c>
      <c r="X101" s="14" t="s">
        <v>53</v>
      </c>
      <c r="Y101" s="14" t="s">
        <v>51</v>
      </c>
      <c r="Z101" s="14" t="s">
        <v>53</v>
      </c>
      <c r="AA101" s="14" t="s">
        <v>51</v>
      </c>
      <c r="AB101" s="14" t="s">
        <v>53</v>
      </c>
      <c r="AC101" s="14" t="s">
        <v>51</v>
      </c>
      <c r="AD101" s="14" t="s">
        <v>53</v>
      </c>
      <c r="AI101" s="14" t="s">
        <v>53</v>
      </c>
    </row>
    <row r="102" spans="2:35" x14ac:dyDescent="0.25">
      <c r="B102" s="14">
        <v>32</v>
      </c>
      <c r="C102" s="13"/>
      <c r="D102" s="13">
        <v>2.3098946759259262E-2</v>
      </c>
      <c r="E102" s="13">
        <v>2.3132199074074072E-2</v>
      </c>
      <c r="F102" s="13">
        <v>2.3133773148148146E-2</v>
      </c>
      <c r="G102" s="13"/>
      <c r="H102" s="13">
        <v>2.3107604166666667E-2</v>
      </c>
      <c r="I102" s="13">
        <v>2.3124525462962967E-2</v>
      </c>
      <c r="J102" s="13">
        <v>2.3133773148148146E-2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>
        <v>2.3149710648148147E-2</v>
      </c>
      <c r="U102" s="13"/>
      <c r="V102" s="14" t="s">
        <v>50</v>
      </c>
      <c r="W102" s="14" t="s">
        <v>53</v>
      </c>
      <c r="X102" s="14" t="s">
        <v>52</v>
      </c>
      <c r="Y102" s="14" t="s">
        <v>51</v>
      </c>
      <c r="AI102" s="14" t="s">
        <v>51</v>
      </c>
    </row>
    <row r="103" spans="2:35" x14ac:dyDescent="0.25">
      <c r="B103" s="14">
        <v>33</v>
      </c>
      <c r="C103" s="13"/>
      <c r="D103" s="13">
        <v>2.7146122685185185E-2</v>
      </c>
      <c r="E103" s="13">
        <v>0</v>
      </c>
      <c r="F103" s="13">
        <v>0</v>
      </c>
      <c r="G103" s="13">
        <v>2.7149270833333333E-2</v>
      </c>
      <c r="H103" s="13">
        <v>2.7149270833333333E-2</v>
      </c>
      <c r="I103" s="13">
        <v>2.715478009259259E-2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>
        <v>2.7163634259259259E-2</v>
      </c>
      <c r="U103" s="13"/>
      <c r="V103" s="14" t="s">
        <v>51</v>
      </c>
      <c r="W103" s="14" t="s">
        <v>53</v>
      </c>
      <c r="X103" s="14" t="s">
        <v>51</v>
      </c>
      <c r="AI103" s="14" t="s">
        <v>51</v>
      </c>
    </row>
    <row r="104" spans="2:35" x14ac:dyDescent="0.25">
      <c r="B104" s="14">
        <v>35</v>
      </c>
      <c r="C104" s="13"/>
      <c r="D104" s="13">
        <v>2.236420138888889E-2</v>
      </c>
      <c r="E104" s="13">
        <v>2.237226851851852E-2</v>
      </c>
      <c r="F104" s="13">
        <v>2.2376597222222221E-2</v>
      </c>
      <c r="G104" s="13">
        <v>2.2385844907407405E-2</v>
      </c>
      <c r="H104" s="13">
        <v>2.2376597222222221E-2</v>
      </c>
      <c r="I104" s="13">
        <v>2.2385844907407405E-2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>
        <v>2.2386828703703704E-2</v>
      </c>
      <c r="U104" s="13"/>
      <c r="V104" s="14" t="s">
        <v>50</v>
      </c>
      <c r="W104" s="14" t="s">
        <v>51</v>
      </c>
      <c r="X104" s="14" t="s">
        <v>53</v>
      </c>
      <c r="AI104" s="14" t="s">
        <v>53</v>
      </c>
    </row>
    <row r="105" spans="2:35" x14ac:dyDescent="0.25">
      <c r="B105" s="14">
        <v>36</v>
      </c>
      <c r="C105" s="13"/>
      <c r="D105" s="13">
        <v>3.0461724537037035E-2</v>
      </c>
      <c r="E105" s="13">
        <v>3.0466446759259261E-2</v>
      </c>
      <c r="F105" s="13">
        <v>3.0467824074074071E-2</v>
      </c>
      <c r="G105" s="13"/>
      <c r="H105" s="13">
        <v>3.0467824074074071E-2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>
        <v>3.0489074074074071E-2</v>
      </c>
      <c r="U105" s="13"/>
      <c r="V105" s="14" t="s">
        <v>50</v>
      </c>
      <c r="W105" s="14" t="s">
        <v>51</v>
      </c>
      <c r="AI105" s="14" t="s">
        <v>51</v>
      </c>
    </row>
    <row r="106" spans="2:35" x14ac:dyDescent="0.25">
      <c r="B106" s="14">
        <v>37</v>
      </c>
      <c r="C106" s="13"/>
      <c r="D106" s="13">
        <v>2.8004467592592591E-2</v>
      </c>
      <c r="E106" s="13">
        <v>2.801056712962963E-2</v>
      </c>
      <c r="F106" s="13">
        <v>2.8011944444444447E-2</v>
      </c>
      <c r="G106" s="13">
        <v>2.8017650462962961E-2</v>
      </c>
      <c r="H106" s="13">
        <v>2.8011944444444447E-2</v>
      </c>
      <c r="I106" s="13">
        <v>2.8017650462962961E-2</v>
      </c>
      <c r="J106" s="13">
        <v>2.8020208333333334E-2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>
        <v>2.8023356481481482E-2</v>
      </c>
      <c r="U106" s="13"/>
      <c r="V106" s="14" t="s">
        <v>50</v>
      </c>
      <c r="W106" s="14" t="s">
        <v>51</v>
      </c>
      <c r="X106" s="14" t="s">
        <v>53</v>
      </c>
      <c r="Y106" s="14" t="s">
        <v>51</v>
      </c>
      <c r="AI106" s="14" t="s">
        <v>51</v>
      </c>
    </row>
    <row r="107" spans="2:35" x14ac:dyDescent="0.25">
      <c r="B107" s="14">
        <v>38</v>
      </c>
      <c r="C107" s="13"/>
      <c r="D107" s="13">
        <v>2.9171562499999998E-2</v>
      </c>
      <c r="E107" s="13">
        <v>2.9176087962962963E-2</v>
      </c>
      <c r="F107" s="13">
        <v>2.9176481481481484E-2</v>
      </c>
      <c r="G107" s="13">
        <v>2.919064814814815E-2</v>
      </c>
      <c r="H107" s="13">
        <v>2.9176481481481484E-2</v>
      </c>
      <c r="I107" s="13">
        <v>2.919064814814815E-2</v>
      </c>
      <c r="J107" s="13">
        <v>2.9199502314814815E-2</v>
      </c>
      <c r="K107" s="13">
        <v>2.9212291666666668E-2</v>
      </c>
      <c r="L107" s="13">
        <v>2.9218587962962964E-2</v>
      </c>
      <c r="M107" s="13">
        <v>2.9223506944444446E-2</v>
      </c>
      <c r="N107" s="13">
        <v>2.9231180555555555E-2</v>
      </c>
      <c r="O107" s="13"/>
      <c r="P107" s="13"/>
      <c r="Q107" s="13"/>
      <c r="R107" s="13"/>
      <c r="S107" s="13"/>
      <c r="T107" s="13">
        <v>2.9233935185185186E-2</v>
      </c>
      <c r="U107" s="13"/>
      <c r="V107" s="14" t="s">
        <v>50</v>
      </c>
      <c r="W107" s="14" t="s">
        <v>51</v>
      </c>
      <c r="X107" s="14" t="s">
        <v>53</v>
      </c>
      <c r="Y107" s="14" t="s">
        <v>51</v>
      </c>
      <c r="Z107" s="14" t="s">
        <v>53</v>
      </c>
      <c r="AA107" s="14" t="s">
        <v>51</v>
      </c>
      <c r="AB107" s="14" t="s">
        <v>52</v>
      </c>
      <c r="AC107" s="14" t="s">
        <v>51</v>
      </c>
      <c r="AI107" s="14" t="s">
        <v>51</v>
      </c>
    </row>
    <row r="108" spans="2:35" x14ac:dyDescent="0.25">
      <c r="B108" s="14">
        <v>50</v>
      </c>
      <c r="C108" s="13"/>
      <c r="D108" s="13">
        <v>3.3682106481481483E-2</v>
      </c>
      <c r="E108" s="13">
        <v>3.3690567129629631E-2</v>
      </c>
      <c r="F108" s="13">
        <v>3.3691157407407406E-2</v>
      </c>
      <c r="G108" s="13">
        <v>3.3717523148148146E-2</v>
      </c>
      <c r="H108" s="13">
        <v>3.3691157407407406E-2</v>
      </c>
      <c r="I108" s="13">
        <v>3.3717523148148146E-2</v>
      </c>
      <c r="J108" s="13">
        <v>3.3722245370370371E-2</v>
      </c>
      <c r="K108" s="13">
        <v>3.3728148148148153E-2</v>
      </c>
      <c r="L108" s="13">
        <v>3.3732280092592597E-2</v>
      </c>
      <c r="M108" s="13"/>
      <c r="N108" s="13"/>
      <c r="O108" s="13"/>
      <c r="P108" s="13"/>
      <c r="Q108" s="13"/>
      <c r="R108" s="13"/>
      <c r="S108" s="13"/>
      <c r="T108" s="13">
        <v>3.3745659722222224E-2</v>
      </c>
      <c r="U108" s="13"/>
      <c r="V108" s="14" t="s">
        <v>50</v>
      </c>
      <c r="W108" s="14" t="s">
        <v>51</v>
      </c>
      <c r="X108" s="14" t="s">
        <v>53</v>
      </c>
      <c r="Y108" s="14" t="s">
        <v>51</v>
      </c>
      <c r="Z108" s="14" t="s">
        <v>52</v>
      </c>
      <c r="AA108" s="14" t="s">
        <v>51</v>
      </c>
      <c r="AI108" s="14" t="s">
        <v>51</v>
      </c>
    </row>
    <row r="109" spans="2:35" x14ac:dyDescent="0.25">
      <c r="B109" s="14">
        <v>51</v>
      </c>
      <c r="C109" s="13"/>
      <c r="D109" s="13">
        <v>3.0903912037037035E-2</v>
      </c>
      <c r="E109" s="13">
        <v>3.0908831018518518E-2</v>
      </c>
      <c r="F109" s="13">
        <v>3.0910798611111109E-2</v>
      </c>
      <c r="G109" s="13">
        <v>3.0927916666666666E-2</v>
      </c>
      <c r="H109" s="13">
        <v>3.0910798611111109E-2</v>
      </c>
      <c r="I109" s="13">
        <v>3.0927916666666666E-2</v>
      </c>
      <c r="J109" s="13">
        <v>3.093342592592593E-2</v>
      </c>
      <c r="K109" s="13">
        <v>3.0944050925925923E-2</v>
      </c>
      <c r="L109" s="13">
        <v>3.0952905092592593E-2</v>
      </c>
      <c r="M109" s="13">
        <v>3.0960185185185188E-2</v>
      </c>
      <c r="N109" s="13"/>
      <c r="O109" s="13"/>
      <c r="P109" s="13"/>
      <c r="Q109" s="13"/>
      <c r="R109" s="13"/>
      <c r="S109" s="13"/>
      <c r="T109" s="13">
        <v>3.0960381944444445E-2</v>
      </c>
      <c r="U109" s="13"/>
      <c r="V109" s="14" t="s">
        <v>50</v>
      </c>
      <c r="W109" s="14" t="s">
        <v>51</v>
      </c>
      <c r="X109" s="14" t="s">
        <v>53</v>
      </c>
      <c r="Y109" s="14" t="s">
        <v>51</v>
      </c>
      <c r="Z109" s="14" t="s">
        <v>53</v>
      </c>
      <c r="AA109" s="14" t="s">
        <v>51</v>
      </c>
      <c r="AB109" s="14" t="s">
        <v>53</v>
      </c>
      <c r="AI109" s="14" t="s">
        <v>53</v>
      </c>
    </row>
    <row r="110" spans="2:35" x14ac:dyDescent="0.25">
      <c r="B110" s="14">
        <v>52</v>
      </c>
      <c r="C110" s="13"/>
      <c r="D110" s="13">
        <v>3.4785289351851857E-2</v>
      </c>
      <c r="E110" s="13">
        <v>3.479060185185185E-2</v>
      </c>
      <c r="F110" s="13">
        <v>3.4791388888888893E-2</v>
      </c>
      <c r="G110" s="13">
        <v>3.481165509259259E-2</v>
      </c>
      <c r="H110" s="13">
        <v>3.4791388888888893E-2</v>
      </c>
      <c r="I110" s="13">
        <v>3.481165509259259E-2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>
        <v>3.4812638888888893E-2</v>
      </c>
      <c r="U110" s="13"/>
      <c r="V110" s="14" t="s">
        <v>50</v>
      </c>
      <c r="W110" s="14" t="s">
        <v>51</v>
      </c>
      <c r="X110" s="14" t="s">
        <v>53</v>
      </c>
      <c r="AI110" s="14" t="s">
        <v>53</v>
      </c>
    </row>
    <row r="111" spans="2:35" x14ac:dyDescent="0.25">
      <c r="B111" s="14">
        <v>53</v>
      </c>
      <c r="C111" s="13"/>
      <c r="D111" s="13">
        <v>3.5030486111111113E-2</v>
      </c>
      <c r="E111" s="13">
        <v>0</v>
      </c>
      <c r="F111" s="13">
        <v>0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>
        <v>3.5073773148148149E-2</v>
      </c>
      <c r="U111" s="13"/>
      <c r="V111" s="14" t="s">
        <v>51</v>
      </c>
      <c r="AI111" s="14" t="s">
        <v>51</v>
      </c>
    </row>
    <row r="112" spans="2:35" x14ac:dyDescent="0.25">
      <c r="B112" s="14">
        <v>54</v>
      </c>
      <c r="D112" s="13">
        <v>3.3636979166666664E-2</v>
      </c>
      <c r="E112" s="13">
        <v>0</v>
      </c>
      <c r="F112" s="13">
        <v>0</v>
      </c>
      <c r="G112" s="13">
        <v>3.3653171296296296E-2</v>
      </c>
      <c r="H112" s="13">
        <v>3.3653958333333338E-2</v>
      </c>
      <c r="I112" s="13">
        <v>3.3664398148148152E-2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>
        <v>3.3681701388888888E-2</v>
      </c>
      <c r="U112" s="13"/>
      <c r="V112" s="14" t="s">
        <v>51</v>
      </c>
      <c r="W112" s="14" t="s">
        <v>52</v>
      </c>
      <c r="X112" s="14" t="s">
        <v>51</v>
      </c>
      <c r="AI112" s="14" t="s">
        <v>51</v>
      </c>
    </row>
    <row r="113" spans="1:35" x14ac:dyDescent="0.25">
      <c r="B113" s="14">
        <v>56</v>
      </c>
      <c r="C113" s="13"/>
      <c r="D113" s="13">
        <v>3.0680798611111112E-2</v>
      </c>
      <c r="E113" s="13">
        <v>3.068650462962963E-2</v>
      </c>
      <c r="F113" s="13">
        <v>3.0687094907407408E-2</v>
      </c>
      <c r="G113" s="13">
        <v>3.0701851851851855E-2</v>
      </c>
      <c r="H113" s="13">
        <v>3.0687094907407408E-2</v>
      </c>
      <c r="I113" s="13">
        <v>3.0701851851851855E-2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>
        <v>3.0704212962962964E-2</v>
      </c>
      <c r="U113" s="13"/>
      <c r="V113" s="14" t="s">
        <v>50</v>
      </c>
      <c r="W113" s="14" t="s">
        <v>51</v>
      </c>
      <c r="X113" s="14" t="s">
        <v>53</v>
      </c>
      <c r="AI113" s="14" t="s">
        <v>53</v>
      </c>
    </row>
    <row r="114" spans="1:35" x14ac:dyDescent="0.25">
      <c r="A114" s="14" t="s">
        <v>124</v>
      </c>
      <c r="B114" s="15">
        <v>57</v>
      </c>
      <c r="D114" s="13">
        <v>1.4795162037037039E-2</v>
      </c>
      <c r="E114" s="13">
        <v>1.4806967592592592E-2</v>
      </c>
      <c r="F114" s="13">
        <v>1.4807361111111111E-2</v>
      </c>
      <c r="G114" s="13">
        <v>1.4828414351851851E-2</v>
      </c>
      <c r="H114" s="13">
        <v>1.4807361111111111E-2</v>
      </c>
      <c r="I114" s="13">
        <v>1.4828414351851851E-2</v>
      </c>
      <c r="J114" s="13">
        <v>1.4832743055555556E-2</v>
      </c>
      <c r="K114" s="13">
        <v>1.4854189814814817E-2</v>
      </c>
      <c r="L114" s="13">
        <v>1.4858912037037037E-2</v>
      </c>
      <c r="M114" s="13">
        <v>1.4898055555555555E-2</v>
      </c>
      <c r="N114" s="13">
        <v>1.4905347222222221E-2</v>
      </c>
      <c r="O114" s="13">
        <v>1.4932546296296296E-2</v>
      </c>
      <c r="P114" s="13" t="s">
        <v>125</v>
      </c>
      <c r="Q114" s="13">
        <v>1.4959652777777777E-2</v>
      </c>
      <c r="R114" s="13">
        <v>1.4960243055555556E-2</v>
      </c>
      <c r="S114" s="13">
        <v>1.4980706018518518E-2</v>
      </c>
      <c r="T114" s="13">
        <v>1.508420138888889E-2</v>
      </c>
      <c r="U114" s="13"/>
      <c r="V114" s="14" t="s">
        <v>50</v>
      </c>
      <c r="W114" s="14" t="s">
        <v>51</v>
      </c>
      <c r="X114" s="14" t="s">
        <v>53</v>
      </c>
      <c r="Y114" s="14" t="s">
        <v>51</v>
      </c>
      <c r="Z114" s="14" t="s">
        <v>53</v>
      </c>
      <c r="AA114" s="14" t="s">
        <v>51</v>
      </c>
      <c r="AB114" s="14" t="s">
        <v>53</v>
      </c>
      <c r="AC114" s="14" t="s">
        <v>51</v>
      </c>
      <c r="AD114" s="14" t="s">
        <v>53</v>
      </c>
      <c r="AE114" s="14" t="s">
        <v>51</v>
      </c>
      <c r="AF114" s="14" t="s">
        <v>53</v>
      </c>
      <c r="AG114" s="14" t="s">
        <v>51</v>
      </c>
      <c r="AH114" s="14" t="s">
        <v>53</v>
      </c>
      <c r="AI114" s="14" t="s">
        <v>51</v>
      </c>
    </row>
    <row r="115" spans="1:35" x14ac:dyDescent="0.25">
      <c r="A115" s="14" t="s">
        <v>124</v>
      </c>
      <c r="B115" s="15">
        <v>58</v>
      </c>
      <c r="C115" s="13"/>
      <c r="D115" s="13">
        <v>1.4825555555555557E-2</v>
      </c>
      <c r="E115" s="13">
        <v>0</v>
      </c>
      <c r="F115" s="13">
        <v>0</v>
      </c>
      <c r="G115" s="13">
        <v>1.485900462962963E-2</v>
      </c>
      <c r="H115" s="13">
        <v>1.4859201388888889E-2</v>
      </c>
      <c r="I115" s="13">
        <v>1.4863333333333333E-2</v>
      </c>
      <c r="J115" s="13">
        <v>1.4924108796296296E-2</v>
      </c>
      <c r="K115" s="13">
        <v>1.4929224537037038E-2</v>
      </c>
      <c r="L115" s="13">
        <v>1.497369212962963E-2</v>
      </c>
      <c r="M115" s="13">
        <v>1.4981759259259259E-2</v>
      </c>
      <c r="N115" s="13"/>
      <c r="O115" s="13"/>
      <c r="P115" s="13"/>
      <c r="Q115" s="13"/>
      <c r="R115" s="13"/>
      <c r="S115" s="13"/>
      <c r="T115" s="13">
        <v>1.5114965277777779E-2</v>
      </c>
      <c r="U115" s="13"/>
      <c r="V115" s="14" t="s">
        <v>51</v>
      </c>
      <c r="W115" s="14" t="s">
        <v>53</v>
      </c>
      <c r="X115" s="14" t="s">
        <v>51</v>
      </c>
      <c r="Y115" s="14" t="s">
        <v>53</v>
      </c>
      <c r="Z115" s="14" t="s">
        <v>51</v>
      </c>
      <c r="AA115" s="14" t="s">
        <v>53</v>
      </c>
      <c r="AB115" s="14" t="s">
        <v>51</v>
      </c>
      <c r="AC115" s="14" t="s">
        <v>53</v>
      </c>
      <c r="AD115" s="14" t="s">
        <v>51</v>
      </c>
      <c r="AE115" s="14" t="s">
        <v>53</v>
      </c>
      <c r="AF115" s="14" t="s">
        <v>51</v>
      </c>
      <c r="AI115" s="14" t="s">
        <v>51</v>
      </c>
    </row>
    <row r="116" spans="1:35" x14ac:dyDescent="0.25">
      <c r="B116" s="14">
        <v>59</v>
      </c>
      <c r="C116" s="13"/>
      <c r="D116" s="13">
        <v>1.2675023148148147E-2</v>
      </c>
      <c r="E116" s="13">
        <v>1.2702962962962963E-2</v>
      </c>
      <c r="F116" s="13">
        <v>1.2705520833333333E-2</v>
      </c>
      <c r="G116" s="13">
        <v>1.2718310185185185E-2</v>
      </c>
      <c r="H116" s="13">
        <v>1.2705520833333333E-2</v>
      </c>
      <c r="I116" s="13">
        <v>1.2718310185185185E-2</v>
      </c>
      <c r="J116" s="13">
        <v>1.2731886574074076E-2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>
        <v>1.2732673611111111E-2</v>
      </c>
      <c r="U116" s="13"/>
      <c r="V116" s="14" t="s">
        <v>50</v>
      </c>
      <c r="W116" s="14" t="s">
        <v>51</v>
      </c>
      <c r="X116" s="14" t="s">
        <v>52</v>
      </c>
      <c r="Y116" s="14" t="s">
        <v>51</v>
      </c>
      <c r="AI116" s="14" t="s">
        <v>51</v>
      </c>
    </row>
    <row r="117" spans="1:35" x14ac:dyDescent="0.25">
      <c r="B117" s="14">
        <v>60</v>
      </c>
      <c r="C117" s="13"/>
      <c r="D117" s="13">
        <v>1.3666192129629629E-2</v>
      </c>
      <c r="E117" s="13">
        <v>1.3671701388888888E-2</v>
      </c>
      <c r="F117" s="13">
        <v>1.3673472222222221E-2</v>
      </c>
      <c r="G117" s="13">
        <v>1.3692557870370372E-2</v>
      </c>
      <c r="H117" s="13">
        <v>1.3673472222222221E-2</v>
      </c>
      <c r="I117" s="13">
        <v>1.3692557870370372E-2</v>
      </c>
      <c r="J117" s="13">
        <v>1.3708495370370369E-2</v>
      </c>
      <c r="K117" s="13">
        <v>1.3746273148148148E-2</v>
      </c>
      <c r="L117" s="13">
        <v>1.3765162037037038E-2</v>
      </c>
      <c r="M117" s="13"/>
      <c r="N117" s="13"/>
      <c r="O117" s="13"/>
      <c r="P117" s="13"/>
      <c r="Q117" s="13"/>
      <c r="R117" s="13"/>
      <c r="S117" s="13"/>
      <c r="T117" s="13">
        <v>1.3775787037037038E-2</v>
      </c>
      <c r="U117" s="13"/>
      <c r="V117" s="14" t="s">
        <v>50</v>
      </c>
      <c r="W117" s="14" t="s">
        <v>51</v>
      </c>
      <c r="X117" s="14" t="s">
        <v>50</v>
      </c>
      <c r="Y117" s="14" t="s">
        <v>51</v>
      </c>
      <c r="Z117" s="14" t="s">
        <v>53</v>
      </c>
      <c r="AA117" s="14" t="s">
        <v>51</v>
      </c>
      <c r="AI117" s="14" t="s">
        <v>51</v>
      </c>
    </row>
    <row r="118" spans="1:35" x14ac:dyDescent="0.25">
      <c r="B118" s="14">
        <v>61</v>
      </c>
      <c r="C118" s="13"/>
      <c r="D118" s="13">
        <v>1.1984432870370369E-2</v>
      </c>
      <c r="E118" s="13">
        <v>1.1984629629629628E-2</v>
      </c>
      <c r="F118" s="13">
        <v>1.1985023148148149E-2</v>
      </c>
      <c r="G118" s="13">
        <v>1.2014340277777778E-2</v>
      </c>
      <c r="H118" s="13">
        <v>1.1985023148148149E-2</v>
      </c>
      <c r="I118" s="13">
        <v>1.2014340277777778E-2</v>
      </c>
      <c r="J118" s="13">
        <v>1.2017881944444446E-2</v>
      </c>
      <c r="K118" s="13">
        <v>1.2023391203703703E-2</v>
      </c>
      <c r="L118" s="13">
        <v>1.2027326388888889E-2</v>
      </c>
      <c r="M118" s="13"/>
      <c r="N118" s="13"/>
      <c r="O118" s="13"/>
      <c r="P118" s="13"/>
      <c r="Q118" s="13"/>
      <c r="R118" s="13"/>
      <c r="S118" s="13"/>
      <c r="T118" s="13">
        <v>1.2033425925925927E-2</v>
      </c>
      <c r="U118" s="13"/>
      <c r="V118" s="14" t="s">
        <v>50</v>
      </c>
      <c r="W118" s="14" t="s">
        <v>51</v>
      </c>
      <c r="X118" s="14" t="s">
        <v>53</v>
      </c>
      <c r="Y118" s="14" t="s">
        <v>51</v>
      </c>
      <c r="Z118" s="14" t="s">
        <v>52</v>
      </c>
      <c r="AA118" s="14" t="s">
        <v>51</v>
      </c>
      <c r="AI118" s="14" t="s">
        <v>51</v>
      </c>
    </row>
    <row r="119" spans="1:35" x14ac:dyDescent="0.25">
      <c r="B119" s="14">
        <v>69</v>
      </c>
      <c r="C119" s="13"/>
      <c r="D119" s="13">
        <v>6.7581018518518511E-4</v>
      </c>
      <c r="E119" s="13">
        <v>6.876157407407407E-4</v>
      </c>
      <c r="F119" s="13">
        <v>6.8859953703703704E-4</v>
      </c>
      <c r="G119" s="13">
        <v>7.039467592592592E-4</v>
      </c>
      <c r="H119" s="13">
        <v>6.8859953703703704E-4</v>
      </c>
      <c r="I119" s="13">
        <v>7.039467592592592E-4</v>
      </c>
      <c r="J119" s="13">
        <v>7.1240740740740737E-4</v>
      </c>
      <c r="K119" s="13">
        <v>7.2657407407407404E-4</v>
      </c>
      <c r="L119" s="13">
        <v>7.2795138888888877E-4</v>
      </c>
      <c r="M119" s="13"/>
      <c r="N119" s="13"/>
      <c r="O119" s="13"/>
      <c r="P119" s="13"/>
      <c r="Q119" s="13"/>
      <c r="R119" s="13"/>
      <c r="S119" s="13"/>
      <c r="T119" s="13">
        <v>7.3719907407407415E-4</v>
      </c>
      <c r="U119" s="13"/>
      <c r="V119" s="14" t="s">
        <v>50</v>
      </c>
      <c r="W119" s="14" t="s">
        <v>51</v>
      </c>
      <c r="X119" s="14" t="s">
        <v>53</v>
      </c>
      <c r="Y119" s="14" t="s">
        <v>51</v>
      </c>
      <c r="Z119" s="14" t="s">
        <v>53</v>
      </c>
      <c r="AA119" s="14" t="s">
        <v>51</v>
      </c>
      <c r="AI119" s="14" t="s">
        <v>51</v>
      </c>
    </row>
    <row r="120" spans="1:35" x14ac:dyDescent="0.25">
      <c r="B120" s="14">
        <v>70</v>
      </c>
      <c r="C120" s="13"/>
      <c r="D120" s="13">
        <v>2.7796111111111115E-2</v>
      </c>
      <c r="E120" s="13">
        <v>2.7966111111111112E-2</v>
      </c>
      <c r="F120" s="13">
        <v>2.7966504629629629E-2</v>
      </c>
      <c r="G120" s="13">
        <v>2.796925925925926E-2</v>
      </c>
      <c r="H120" s="13">
        <v>2.7943287037037037E-2</v>
      </c>
      <c r="I120" s="13">
        <v>2.7966504629629629E-2</v>
      </c>
      <c r="J120" s="13">
        <v>2.796925925925926E-2</v>
      </c>
      <c r="K120" s="13">
        <v>2.7972210648148147E-2</v>
      </c>
      <c r="L120" s="13"/>
      <c r="M120" s="13"/>
      <c r="N120" s="13"/>
      <c r="O120" s="13"/>
      <c r="P120" s="13"/>
      <c r="Q120" s="13"/>
      <c r="R120" s="13"/>
      <c r="S120" s="13"/>
      <c r="T120" s="13">
        <v>2.7983425925925925E-2</v>
      </c>
      <c r="U120" s="13"/>
      <c r="V120" s="14" t="s">
        <v>50</v>
      </c>
      <c r="W120" s="14" t="s">
        <v>53</v>
      </c>
      <c r="X120" s="14" t="s">
        <v>51</v>
      </c>
      <c r="Y120" s="14" t="s">
        <v>52</v>
      </c>
      <c r="Z120" s="14" t="s">
        <v>51</v>
      </c>
      <c r="AI120" s="14" t="s">
        <v>51</v>
      </c>
    </row>
    <row r="121" spans="1:35" x14ac:dyDescent="0.25">
      <c r="A121" s="14" t="s">
        <v>126</v>
      </c>
      <c r="B121" s="15">
        <v>72</v>
      </c>
      <c r="C121" s="13"/>
      <c r="D121" s="13">
        <v>3.8416284722222228E-2</v>
      </c>
      <c r="E121" s="13">
        <v>3.8615208333333331E-2</v>
      </c>
      <c r="F121" s="13">
        <v>3.8618946759259261E-2</v>
      </c>
      <c r="G121" s="13">
        <v>3.8623472222222226E-2</v>
      </c>
      <c r="H121" s="13">
        <v>3.8430451388888891E-2</v>
      </c>
      <c r="I121" s="13">
        <v>3.8441273148148145E-2</v>
      </c>
      <c r="J121" s="13">
        <v>3.8473738425925927E-2</v>
      </c>
      <c r="K121" s="13">
        <v>3.8482002314814814E-2</v>
      </c>
      <c r="L121" s="13">
        <v>3.8498136574074075E-2</v>
      </c>
      <c r="M121" s="13">
        <v>3.8509155092592597E-2</v>
      </c>
      <c r="N121" s="13">
        <v>3.8579004629629633E-2</v>
      </c>
      <c r="O121" s="13">
        <v>3.8583923611111112E-2</v>
      </c>
      <c r="P121" s="13">
        <v>3.8606944444444444E-2</v>
      </c>
      <c r="Q121" s="13">
        <v>3.8618946759259261E-2</v>
      </c>
      <c r="R121" s="13">
        <v>3.8623472222222226E-2</v>
      </c>
      <c r="S121" s="13">
        <v>3.8636851851851853E-2</v>
      </c>
      <c r="T121" s="13">
        <v>3.8640393518518522E-2</v>
      </c>
      <c r="U121" s="13"/>
      <c r="V121" s="14" t="s">
        <v>50</v>
      </c>
      <c r="W121" s="14" t="s">
        <v>53</v>
      </c>
      <c r="X121" s="14" t="s">
        <v>50</v>
      </c>
      <c r="Y121" s="14" t="s">
        <v>53</v>
      </c>
      <c r="Z121" s="14" t="s">
        <v>50</v>
      </c>
      <c r="AA121" s="14" t="s">
        <v>53</v>
      </c>
      <c r="AB121" s="14" t="s">
        <v>50</v>
      </c>
      <c r="AC121" s="14" t="s">
        <v>53</v>
      </c>
      <c r="AD121" s="14" t="s">
        <v>50</v>
      </c>
      <c r="AE121" s="14" t="s">
        <v>53</v>
      </c>
      <c r="AF121" s="14" t="s">
        <v>51</v>
      </c>
      <c r="AG121" s="14" t="s">
        <v>52</v>
      </c>
      <c r="AH121" s="14" t="s">
        <v>51</v>
      </c>
      <c r="AI121" s="14" t="s">
        <v>51</v>
      </c>
    </row>
    <row r="122" spans="1:35" x14ac:dyDescent="0.25">
      <c r="B122" s="14">
        <v>74</v>
      </c>
      <c r="C122" s="13"/>
      <c r="D122" s="13">
        <v>2.607783564814815E-2</v>
      </c>
      <c r="E122" s="13">
        <v>0</v>
      </c>
      <c r="F122" s="13">
        <v>0</v>
      </c>
      <c r="G122" s="13">
        <v>2.6134699074074074E-2</v>
      </c>
      <c r="H122" s="13">
        <v>2.6134699074074074E-2</v>
      </c>
      <c r="I122" s="13">
        <v>2.6138124999999998E-2</v>
      </c>
      <c r="J122" s="13">
        <v>2.6144537037037036E-2</v>
      </c>
      <c r="K122" s="13">
        <v>2.6147881944444441E-2</v>
      </c>
      <c r="L122" s="13">
        <v>2.6185266203703705E-2</v>
      </c>
      <c r="M122" s="13"/>
      <c r="N122" s="13"/>
      <c r="O122" s="13"/>
      <c r="P122" s="13"/>
      <c r="Q122" s="13"/>
      <c r="R122" s="13"/>
      <c r="S122" s="13"/>
      <c r="T122" s="13">
        <v>2.6190381944444441E-2</v>
      </c>
      <c r="U122" s="13"/>
      <c r="V122" s="14" t="s">
        <v>51</v>
      </c>
      <c r="W122" s="14" t="s">
        <v>53</v>
      </c>
      <c r="X122" s="14" t="s">
        <v>51</v>
      </c>
      <c r="Y122" s="14" t="s">
        <v>53</v>
      </c>
      <c r="Z122" s="14" t="s">
        <v>51</v>
      </c>
      <c r="AA122" s="14" t="s">
        <v>53</v>
      </c>
      <c r="AI122" s="14" t="s">
        <v>53</v>
      </c>
    </row>
    <row r="123" spans="1:35" x14ac:dyDescent="0.25">
      <c r="B123" s="14">
        <v>75</v>
      </c>
      <c r="C123" s="13"/>
      <c r="D123" s="13">
        <v>5.4945601851851857E-3</v>
      </c>
      <c r="E123" s="13">
        <v>5.690532407407408E-3</v>
      </c>
      <c r="F123" s="13">
        <v>5.6993865740740737E-3</v>
      </c>
      <c r="G123" s="13"/>
      <c r="H123" s="13">
        <v>5.5134490740740734E-3</v>
      </c>
      <c r="I123" s="13">
        <v>5.5197453703703702E-3</v>
      </c>
      <c r="J123" s="13">
        <v>5.5598842592592601E-3</v>
      </c>
      <c r="K123" s="13">
        <v>5.5681481481481485E-3</v>
      </c>
      <c r="L123" s="13">
        <v>5.5829050925925924E-3</v>
      </c>
      <c r="M123" s="13">
        <v>5.589398148148148E-3</v>
      </c>
      <c r="N123" s="13">
        <v>5.6793171296296288E-3</v>
      </c>
      <c r="O123" s="13">
        <v>5.6873842592592592E-3</v>
      </c>
      <c r="P123" s="13">
        <v>5.6993865740740737E-3</v>
      </c>
      <c r="Q123" s="13"/>
      <c r="R123" s="13"/>
      <c r="S123" s="13"/>
      <c r="T123" s="13">
        <v>5.7037962962962971E-3</v>
      </c>
      <c r="U123" s="13"/>
      <c r="V123" s="14" t="s">
        <v>50</v>
      </c>
      <c r="W123" s="14" t="s">
        <v>53</v>
      </c>
      <c r="X123" s="14" t="s">
        <v>50</v>
      </c>
      <c r="Y123" s="14" t="s">
        <v>53</v>
      </c>
      <c r="Z123" s="14" t="s">
        <v>50</v>
      </c>
      <c r="AA123" s="14" t="s">
        <v>53</v>
      </c>
      <c r="AB123" s="14" t="s">
        <v>50</v>
      </c>
      <c r="AC123" s="14" t="s">
        <v>53</v>
      </c>
      <c r="AD123" s="14" t="s">
        <v>50</v>
      </c>
      <c r="AE123" s="14" t="s">
        <v>51</v>
      </c>
      <c r="AI123" s="14" t="s">
        <v>51</v>
      </c>
    </row>
    <row r="124" spans="1:35" x14ac:dyDescent="0.25">
      <c r="B124" s="14">
        <v>76</v>
      </c>
      <c r="C124" s="13"/>
      <c r="D124" s="13">
        <v>2.2309710648148146E-2</v>
      </c>
      <c r="E124" s="13">
        <v>0</v>
      </c>
      <c r="F124" s="13">
        <v>0</v>
      </c>
      <c r="G124" s="13">
        <v>2.2357349537037038E-2</v>
      </c>
      <c r="H124" s="13">
        <v>2.2357349537037038E-2</v>
      </c>
      <c r="I124" s="13">
        <v>2.2360891203703704E-2</v>
      </c>
      <c r="J124" s="13">
        <v>2.239375E-2</v>
      </c>
      <c r="K124" s="13">
        <v>2.2396504629629627E-2</v>
      </c>
      <c r="L124" s="13"/>
      <c r="M124" s="13"/>
      <c r="N124" s="13"/>
      <c r="O124" s="13"/>
      <c r="P124" s="13"/>
      <c r="Q124" s="13"/>
      <c r="R124" s="13"/>
      <c r="S124" s="13"/>
      <c r="T124" s="13">
        <v>2.2397685185185187E-2</v>
      </c>
      <c r="U124" s="13"/>
      <c r="V124" s="14" t="s">
        <v>51</v>
      </c>
      <c r="W124" s="14" t="s">
        <v>53</v>
      </c>
      <c r="X124" s="14" t="s">
        <v>51</v>
      </c>
      <c r="Y124" s="14" t="s">
        <v>53</v>
      </c>
      <c r="Z124" s="14" t="s">
        <v>51</v>
      </c>
      <c r="AI124" s="14" t="s">
        <v>51</v>
      </c>
    </row>
    <row r="125" spans="1:35" x14ac:dyDescent="0.25">
      <c r="B125" s="14">
        <v>77</v>
      </c>
      <c r="C125" s="13"/>
      <c r="D125" s="13">
        <v>2.8929386574074071E-2</v>
      </c>
      <c r="E125" s="13">
        <v>2.8940601851851853E-2</v>
      </c>
      <c r="F125" s="13">
        <v>2.894197916666667E-2</v>
      </c>
      <c r="G125" s="13">
        <v>2.8979363425925928E-2</v>
      </c>
      <c r="H125" s="13">
        <v>2.894197916666667E-2</v>
      </c>
      <c r="I125" s="13">
        <v>2.8979363425925928E-2</v>
      </c>
      <c r="J125" s="13">
        <v>2.8988414351851854E-2</v>
      </c>
      <c r="K125" s="13">
        <v>2.9009467592592594E-2</v>
      </c>
      <c r="L125" s="13">
        <v>2.9014976851851854E-2</v>
      </c>
      <c r="M125" s="13"/>
      <c r="N125" s="13"/>
      <c r="O125" s="13"/>
      <c r="P125" s="13"/>
      <c r="Q125" s="13"/>
      <c r="R125" s="13"/>
      <c r="S125" s="13"/>
      <c r="T125" s="13">
        <v>2.9028553240740742E-2</v>
      </c>
      <c r="U125" s="13"/>
      <c r="V125" s="14" t="s">
        <v>50</v>
      </c>
      <c r="W125" s="14" t="s">
        <v>51</v>
      </c>
      <c r="X125" s="14" t="s">
        <v>53</v>
      </c>
      <c r="Y125" s="14" t="s">
        <v>51</v>
      </c>
      <c r="Z125" s="14" t="s">
        <v>53</v>
      </c>
      <c r="AA125" s="14" t="s">
        <v>51</v>
      </c>
      <c r="AI125" s="14" t="s">
        <v>51</v>
      </c>
    </row>
    <row r="126" spans="1:35" x14ac:dyDescent="0.25">
      <c r="B126" s="14">
        <v>80</v>
      </c>
      <c r="C126" s="13"/>
      <c r="D126" s="13">
        <v>3.6566782407407405E-2</v>
      </c>
      <c r="E126" s="13">
        <v>3.6765312500000001E-2</v>
      </c>
      <c r="F126" s="13">
        <v>3.6766296296296297E-2</v>
      </c>
      <c r="G126" s="13"/>
      <c r="H126" s="13">
        <v>3.6614791666666667E-2</v>
      </c>
      <c r="I126" s="13">
        <v>3.6621087962962963E-2</v>
      </c>
      <c r="J126" s="13">
        <v>3.665020833333333E-2</v>
      </c>
      <c r="K126" s="13">
        <v>3.6658275462962964E-2</v>
      </c>
      <c r="L126" s="13">
        <v>3.67015625E-2</v>
      </c>
      <c r="M126" s="13">
        <v>3.6711203703703704E-2</v>
      </c>
      <c r="N126" s="13">
        <v>3.6755671296296297E-2</v>
      </c>
      <c r="O126" s="13">
        <v>3.6762754629629628E-2</v>
      </c>
      <c r="P126" s="13">
        <v>3.6766296296296297E-2</v>
      </c>
      <c r="Q126" s="13"/>
      <c r="R126" s="13"/>
      <c r="S126" s="13"/>
      <c r="T126" s="13">
        <v>3.6778888888888889E-2</v>
      </c>
      <c r="U126" s="13"/>
      <c r="V126" s="14" t="s">
        <v>50</v>
      </c>
      <c r="W126" s="14" t="s">
        <v>53</v>
      </c>
      <c r="X126" s="14" t="s">
        <v>50</v>
      </c>
      <c r="Y126" s="14" t="s">
        <v>53</v>
      </c>
      <c r="Z126" s="14" t="s">
        <v>50</v>
      </c>
      <c r="AA126" s="14" t="s">
        <v>53</v>
      </c>
      <c r="AB126" s="14" t="s">
        <v>50</v>
      </c>
      <c r="AC126" s="14" t="s">
        <v>53</v>
      </c>
      <c r="AD126" s="14" t="s">
        <v>50</v>
      </c>
      <c r="AE126" s="14" t="s">
        <v>51</v>
      </c>
      <c r="AI126" s="14" t="s">
        <v>51</v>
      </c>
    </row>
    <row r="127" spans="1:35" x14ac:dyDescent="0.25">
      <c r="B127" s="14">
        <v>81</v>
      </c>
      <c r="D127" s="13">
        <v>8.3545717592592595E-3</v>
      </c>
      <c r="E127" s="13">
        <v>0</v>
      </c>
      <c r="F127" s="13">
        <v>0</v>
      </c>
      <c r="G127" s="13">
        <v>8.3569328703703705E-3</v>
      </c>
      <c r="H127" s="13">
        <v>8.3569328703703705E-3</v>
      </c>
      <c r="I127" s="13">
        <v>8.3606712962962949E-3</v>
      </c>
      <c r="J127" s="13">
        <v>8.3892013888888905E-3</v>
      </c>
      <c r="K127" s="13">
        <v>8.4035648148148151E-3</v>
      </c>
      <c r="L127" s="13">
        <v>8.4204861111111112E-3</v>
      </c>
      <c r="M127" s="13">
        <v>8.4208796296296306E-3</v>
      </c>
      <c r="N127" s="13"/>
      <c r="O127" s="13"/>
      <c r="P127" s="13"/>
      <c r="Q127" s="13"/>
      <c r="R127" s="13"/>
      <c r="S127" s="13"/>
      <c r="T127" s="13">
        <v>8.4462615740740748E-3</v>
      </c>
      <c r="V127" s="14" t="s">
        <v>51</v>
      </c>
      <c r="W127" s="14" t="s">
        <v>50</v>
      </c>
      <c r="X127" s="14" t="s">
        <v>51</v>
      </c>
      <c r="Y127" s="14" t="s">
        <v>52</v>
      </c>
      <c r="Z127" s="14" t="s">
        <v>51</v>
      </c>
      <c r="AA127" s="14" t="s">
        <v>53</v>
      </c>
      <c r="AB127" s="14" t="s">
        <v>51</v>
      </c>
      <c r="AI127" s="14" t="s">
        <v>51</v>
      </c>
    </row>
    <row r="128" spans="1:35" x14ac:dyDescent="0.25">
      <c r="B128" s="14">
        <v>82</v>
      </c>
      <c r="D128" s="13">
        <v>8.8297800925925922E-3</v>
      </c>
      <c r="E128" s="13">
        <v>0</v>
      </c>
      <c r="F128" s="13">
        <v>0</v>
      </c>
      <c r="G128" s="13">
        <v>8.8537847222222212E-3</v>
      </c>
      <c r="H128" s="13">
        <v>8.8537847222222212E-3</v>
      </c>
      <c r="I128" s="13">
        <v>8.863032407407408E-3</v>
      </c>
      <c r="J128" s="13">
        <v>8.8709027777777779E-3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>
        <v>8.917337962962962E-3</v>
      </c>
      <c r="V128" s="14" t="s">
        <v>51</v>
      </c>
      <c r="W128" s="14" t="s">
        <v>53</v>
      </c>
      <c r="X128" s="14" t="s">
        <v>50</v>
      </c>
      <c r="Y128" s="14" t="s">
        <v>51</v>
      </c>
      <c r="AI128" s="14" t="s">
        <v>51</v>
      </c>
    </row>
    <row r="129" spans="1:35" x14ac:dyDescent="0.2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35" x14ac:dyDescent="0.25">
      <c r="B130" s="14">
        <v>27</v>
      </c>
      <c r="C130" s="13"/>
      <c r="D130" s="13">
        <v>3.6335810185185183E-2</v>
      </c>
      <c r="E130" s="13">
        <v>3.6349976851851852E-2</v>
      </c>
      <c r="F130" s="13">
        <v>3.6350370370370373E-2</v>
      </c>
      <c r="G130" s="13">
        <v>3.6391689814814811E-2</v>
      </c>
      <c r="H130" s="13">
        <v>3.6343090277777775E-2</v>
      </c>
      <c r="I130" s="13">
        <v>3.6350370370370373E-2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>
        <v>3.6391689814814811E-2</v>
      </c>
      <c r="V130" s="14" t="s">
        <v>50</v>
      </c>
      <c r="W130" s="14" t="s">
        <v>53</v>
      </c>
      <c r="X130" s="14" t="s">
        <v>51</v>
      </c>
      <c r="AI130" s="14" t="s">
        <v>51</v>
      </c>
    </row>
    <row r="131" spans="1:35" x14ac:dyDescent="0.25">
      <c r="B131" s="14">
        <v>34</v>
      </c>
      <c r="C131" s="13"/>
      <c r="D131" s="13">
        <v>2.8184340277777779E-2</v>
      </c>
      <c r="E131" s="13">
        <v>2.8188078703703708E-2</v>
      </c>
      <c r="F131" s="13">
        <v>2.8188472222222222E-2</v>
      </c>
      <c r="G131" s="13">
        <v>2.8204212962962962E-2</v>
      </c>
      <c r="H131" s="13">
        <v>2.8188472222222222E-2</v>
      </c>
      <c r="I131" s="13">
        <v>2.8204606481481476E-2</v>
      </c>
      <c r="J131" s="13">
        <v>2.8212870370370371E-2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>
        <v>2.8218379629629631E-2</v>
      </c>
      <c r="V131" s="14" t="s">
        <v>53</v>
      </c>
      <c r="W131" s="14" t="s">
        <v>51</v>
      </c>
      <c r="X131" s="14" t="s">
        <v>52</v>
      </c>
      <c r="Y131" s="14" t="s">
        <v>53</v>
      </c>
      <c r="AI131" s="14" t="s">
        <v>53</v>
      </c>
    </row>
    <row r="132" spans="1:35" x14ac:dyDescent="0.25">
      <c r="B132" s="14">
        <v>62</v>
      </c>
      <c r="C132" s="13"/>
      <c r="D132" s="13">
        <v>2.9126273148148151E-2</v>
      </c>
      <c r="E132" s="13">
        <v>2.917585648148148E-2</v>
      </c>
      <c r="F132" s="13">
        <v>2.9176250000000001E-2</v>
      </c>
      <c r="G132" s="13">
        <v>2.9182939814814818E-2</v>
      </c>
      <c r="H132" s="13">
        <v>2.9173888888888888E-2</v>
      </c>
      <c r="I132" s="13">
        <v>2.9176250000000001E-2</v>
      </c>
      <c r="J132" s="13">
        <v>2.9184513888888888E-2</v>
      </c>
      <c r="K132" s="13">
        <v>2.9188252314814814E-2</v>
      </c>
      <c r="L132" s="13">
        <v>2.9202418981481477E-2</v>
      </c>
      <c r="M132" s="13">
        <v>2.8510335648148147E-2</v>
      </c>
      <c r="N132" s="13"/>
      <c r="O132" s="13"/>
      <c r="P132" s="13"/>
      <c r="Q132" s="13"/>
      <c r="R132" s="13"/>
      <c r="S132" s="13"/>
      <c r="T132" s="13" t="s">
        <v>127</v>
      </c>
      <c r="V132" s="14" t="s">
        <v>50</v>
      </c>
      <c r="W132" s="14" t="s">
        <v>53</v>
      </c>
      <c r="X132" s="14" t="s">
        <v>51</v>
      </c>
      <c r="Y132" s="14" t="s">
        <v>50</v>
      </c>
      <c r="Z132" s="14" t="s">
        <v>51</v>
      </c>
      <c r="AA132" s="14" t="s">
        <v>53</v>
      </c>
      <c r="AB132" s="14" t="s">
        <v>51</v>
      </c>
      <c r="AI132" s="14" t="s">
        <v>51</v>
      </c>
    </row>
    <row r="133" spans="1:35" x14ac:dyDescent="0.25">
      <c r="B133" s="14">
        <v>63</v>
      </c>
      <c r="C133" s="13"/>
      <c r="D133" s="13">
        <v>1.0927094907407406E-2</v>
      </c>
      <c r="E133" s="13"/>
      <c r="F133" s="13"/>
      <c r="G133" s="13"/>
      <c r="H133" s="13">
        <v>1.1001469907407408E-2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 t="s">
        <v>128</v>
      </c>
      <c r="V133" s="14" t="s">
        <v>50</v>
      </c>
      <c r="W133" s="14" t="s">
        <v>53</v>
      </c>
      <c r="AI133" s="14" t="s">
        <v>53</v>
      </c>
    </row>
    <row r="134" spans="1:35" x14ac:dyDescent="0.25">
      <c r="B134" s="14">
        <v>64</v>
      </c>
      <c r="C134" s="13"/>
      <c r="D134" s="13">
        <v>2.8508715277777777E-2</v>
      </c>
      <c r="E134" s="13">
        <v>2.8554942129629626E-2</v>
      </c>
      <c r="F134" s="13">
        <v>2.8555925925925926E-2</v>
      </c>
      <c r="G134" s="13"/>
      <c r="H134" s="13">
        <v>2.8555925925925926E-2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 t="s">
        <v>128</v>
      </c>
      <c r="V134" s="14" t="s">
        <v>50</v>
      </c>
      <c r="W134" s="14" t="s">
        <v>51</v>
      </c>
      <c r="AI134" s="14" t="s">
        <v>51</v>
      </c>
    </row>
    <row r="135" spans="1:35" x14ac:dyDescent="0.25">
      <c r="B135" s="14">
        <v>65</v>
      </c>
      <c r="C135" s="13"/>
      <c r="D135" s="13">
        <v>3.4490509259259262E-3</v>
      </c>
      <c r="E135" s="13">
        <v>3.46462962962963E-3</v>
      </c>
      <c r="F135" s="13">
        <v>3.4656134259259262E-3</v>
      </c>
      <c r="G135" s="13">
        <v>3.4996527777777782E-3</v>
      </c>
      <c r="H135" s="13">
        <v>3.4656134259259262E-3</v>
      </c>
      <c r="I135" s="13">
        <v>3.5006365740740744E-3</v>
      </c>
      <c r="J135" s="13">
        <v>3.5059490740740741E-3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 t="s">
        <v>128</v>
      </c>
      <c r="V135" s="14" t="s">
        <v>50</v>
      </c>
      <c r="W135" s="14" t="s">
        <v>51</v>
      </c>
      <c r="X135" s="14" t="s">
        <v>53</v>
      </c>
      <c r="Y135" s="14" t="s">
        <v>51</v>
      </c>
      <c r="AI135" s="14" t="s">
        <v>51</v>
      </c>
    </row>
    <row r="136" spans="1:35" x14ac:dyDescent="0.25">
      <c r="B136" s="14">
        <v>66</v>
      </c>
      <c r="C136" s="13"/>
      <c r="D136" s="13">
        <v>2.7850995370370366E-2</v>
      </c>
      <c r="E136" s="13"/>
      <c r="F136" s="13"/>
      <c r="G136" s="13"/>
      <c r="H136" s="13">
        <v>2.7881493055555553E-2</v>
      </c>
      <c r="I136" s="13">
        <v>2.7887986111111113E-2</v>
      </c>
      <c r="J136" s="13">
        <v>2.7900972222222223E-2</v>
      </c>
      <c r="K136" s="13">
        <v>2.7909826388888892E-2</v>
      </c>
      <c r="L136" s="13"/>
      <c r="M136" s="13"/>
      <c r="N136" s="13"/>
      <c r="O136" s="13"/>
      <c r="P136" s="13"/>
      <c r="Q136" s="13"/>
      <c r="R136" s="13"/>
      <c r="S136" s="13"/>
      <c r="T136" s="13" t="s">
        <v>128</v>
      </c>
      <c r="V136" s="14" t="s">
        <v>51</v>
      </c>
      <c r="W136" s="14" t="s">
        <v>53</v>
      </c>
      <c r="X136" s="14" t="s">
        <v>51</v>
      </c>
      <c r="Y136" s="14" t="s">
        <v>52</v>
      </c>
      <c r="Z136" s="14" t="s">
        <v>51</v>
      </c>
      <c r="AI136" s="14" t="s">
        <v>51</v>
      </c>
    </row>
    <row r="137" spans="1:35" x14ac:dyDescent="0.25">
      <c r="B137" s="14">
        <v>67</v>
      </c>
      <c r="C137" s="13"/>
      <c r="D137" s="13">
        <v>3.1534340277777774E-2</v>
      </c>
      <c r="E137" s="13">
        <v>3.153854166666667E-2</v>
      </c>
      <c r="F137" s="13">
        <v>3.1539131944444444E-2</v>
      </c>
      <c r="G137" s="13">
        <v>3.1557430555555557E-2</v>
      </c>
      <c r="H137" s="13">
        <v>3.1539131944444444E-2</v>
      </c>
      <c r="I137" s="13">
        <v>3.1559594907407403E-2</v>
      </c>
      <c r="J137" s="13">
        <v>3.1562939814814818E-2</v>
      </c>
      <c r="K137" s="13">
        <v>3.1577893518518522E-2</v>
      </c>
      <c r="L137" s="13">
        <v>3.1578680555555558E-2</v>
      </c>
      <c r="M137" s="13">
        <v>3.1597372685185185E-2</v>
      </c>
      <c r="N137" s="13">
        <v>3.1603668981481488E-2</v>
      </c>
      <c r="O137" s="13"/>
      <c r="P137" s="13"/>
      <c r="Q137" s="13"/>
      <c r="R137" s="13"/>
      <c r="S137" s="13"/>
      <c r="T137" s="13" t="s">
        <v>128</v>
      </c>
      <c r="V137" s="14" t="s">
        <v>50</v>
      </c>
      <c r="W137" s="14" t="s">
        <v>51</v>
      </c>
      <c r="X137" s="14" t="s">
        <v>53</v>
      </c>
      <c r="Y137" s="14" t="s">
        <v>51</v>
      </c>
      <c r="Z137" s="14" t="s">
        <v>53</v>
      </c>
      <c r="AA137" s="14" t="s">
        <v>51</v>
      </c>
      <c r="AB137" s="14" t="s">
        <v>52</v>
      </c>
      <c r="AC137" s="14" t="s">
        <v>51</v>
      </c>
      <c r="AI137" s="14" t="s">
        <v>51</v>
      </c>
    </row>
    <row r="138" spans="1:35" x14ac:dyDescent="0.25">
      <c r="A138" s="14" t="s">
        <v>129</v>
      </c>
      <c r="B138" s="14">
        <v>71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35" x14ac:dyDescent="0.25">
      <c r="A139" s="14" t="s">
        <v>129</v>
      </c>
      <c r="B139" s="14">
        <v>78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35" x14ac:dyDescent="0.25">
      <c r="A140" s="14" t="s">
        <v>85</v>
      </c>
      <c r="B140" s="14">
        <v>79</v>
      </c>
      <c r="C140" s="13"/>
      <c r="D140" s="13">
        <v>1.3915543981481482E-2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 t="s">
        <v>128</v>
      </c>
      <c r="V140" s="14" t="s">
        <v>50</v>
      </c>
    </row>
    <row r="143" spans="1:35" x14ac:dyDescent="0.25">
      <c r="B143" s="13">
        <v>1.2660613425925926E-2</v>
      </c>
      <c r="C143" s="13">
        <v>1.3081365740740742E-2</v>
      </c>
      <c r="D143" s="13">
        <f>C143-B143</f>
        <v>4.2075231481481651E-4</v>
      </c>
    </row>
    <row r="144" spans="1:35" x14ac:dyDescent="0.25">
      <c r="B144" s="13">
        <v>2.2650312500000002E-2</v>
      </c>
      <c r="C144" s="13">
        <v>2.306729166666667E-2</v>
      </c>
      <c r="D144" s="13">
        <f>C144-B144</f>
        <v>4.1697916666666793E-4</v>
      </c>
    </row>
    <row r="147" spans="1:1" x14ac:dyDescent="0.25">
      <c r="A147" s="14" t="s">
        <v>160</v>
      </c>
    </row>
  </sheetData>
  <conditionalFormatting sqref="F1:F70 D143:D144 F73:F133 F135:F1048576">
    <cfRule type="cellIs" dxfId="31" priority="12" operator="equal">
      <formula>0</formula>
    </cfRule>
  </conditionalFormatting>
  <conditionalFormatting sqref="H61">
    <cfRule type="cellIs" dxfId="30" priority="11" operator="equal">
      <formula>0</formula>
    </cfRule>
  </conditionalFormatting>
  <conditionalFormatting sqref="J62">
    <cfRule type="cellIs" dxfId="29" priority="10" operator="equal">
      <formula>0</formula>
    </cfRule>
  </conditionalFormatting>
  <conditionalFormatting sqref="I132">
    <cfRule type="cellIs" dxfId="28" priority="9" operator="equal">
      <formula>0</formula>
    </cfRule>
  </conditionalFormatting>
  <conditionalFormatting sqref="H64">
    <cfRule type="cellIs" dxfId="27" priority="8" operator="equal">
      <formula>0</formula>
    </cfRule>
  </conditionalFormatting>
  <conditionalFormatting sqref="L65">
    <cfRule type="cellIs" dxfId="26" priority="7" operator="equal">
      <formula>0</formula>
    </cfRule>
  </conditionalFormatting>
  <conditionalFormatting sqref="H137">
    <cfRule type="cellIs" dxfId="25" priority="6" operator="equal">
      <formula>0</formula>
    </cfRule>
  </conditionalFormatting>
  <conditionalFormatting sqref="F134">
    <cfRule type="cellIs" dxfId="24" priority="5" operator="equal">
      <formula>0</formula>
    </cfRule>
  </conditionalFormatting>
  <conditionalFormatting sqref="H134">
    <cfRule type="cellIs" dxfId="23" priority="4" operator="equal">
      <formula>0</formula>
    </cfRule>
  </conditionalFormatting>
  <conditionalFormatting sqref="H135">
    <cfRule type="cellIs" dxfId="22" priority="3" operator="equal">
      <formula>0</formula>
    </cfRule>
  </conditionalFormatting>
  <conditionalFormatting sqref="I130">
    <cfRule type="cellIs" dxfId="21" priority="2" operator="equal">
      <formula>0</formula>
    </cfRule>
  </conditionalFormatting>
  <conditionalFormatting sqref="H131">
    <cfRule type="cellIs" dxfId="20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42FC-109E-4EC3-AC6F-A2C267388412}">
  <dimension ref="A1:AI127"/>
  <sheetViews>
    <sheetView zoomScale="70" zoomScaleNormal="70" workbookViewId="0">
      <pane ySplit="1" topLeftCell="A2" activePane="bottomLeft" state="frozen"/>
      <selection pane="bottomLeft" sqref="A1:AI120"/>
    </sheetView>
  </sheetViews>
  <sheetFormatPr defaultColWidth="12.5703125" defaultRowHeight="15.75" x14ac:dyDescent="0.25"/>
  <cols>
    <col min="1" max="19" width="12.5703125" style="14"/>
    <col min="20" max="20" width="18" style="14" customWidth="1"/>
    <col min="21" max="16384" width="12.5703125" style="14"/>
  </cols>
  <sheetData>
    <row r="1" spans="1:35" s="28" customFormat="1" ht="30.75" customHeight="1" x14ac:dyDescent="0.2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93</v>
      </c>
      <c r="G1" s="17" t="s">
        <v>94</v>
      </c>
      <c r="H1" s="17" t="s">
        <v>95</v>
      </c>
      <c r="I1" s="17" t="s">
        <v>96</v>
      </c>
      <c r="J1" s="17" t="s">
        <v>97</v>
      </c>
      <c r="K1" s="17" t="s">
        <v>98</v>
      </c>
      <c r="L1" s="17" t="s">
        <v>99</v>
      </c>
      <c r="M1" s="17" t="s">
        <v>100</v>
      </c>
      <c r="N1" s="17" t="s">
        <v>101</v>
      </c>
      <c r="O1" s="17" t="s">
        <v>102</v>
      </c>
      <c r="P1" s="17" t="s">
        <v>103</v>
      </c>
      <c r="Q1" s="17" t="s">
        <v>104</v>
      </c>
      <c r="R1" s="17" t="s">
        <v>105</v>
      </c>
      <c r="S1" s="17" t="s">
        <v>106</v>
      </c>
      <c r="T1" s="17" t="s">
        <v>107</v>
      </c>
      <c r="U1" s="17"/>
      <c r="V1" s="17" t="s">
        <v>108</v>
      </c>
      <c r="W1" s="17" t="s">
        <v>109</v>
      </c>
      <c r="X1" s="17" t="s">
        <v>110</v>
      </c>
      <c r="Y1" s="17" t="s">
        <v>111</v>
      </c>
      <c r="Z1" s="17" t="s">
        <v>112</v>
      </c>
      <c r="AA1" s="17" t="s">
        <v>113</v>
      </c>
      <c r="AB1" s="17" t="s">
        <v>114</v>
      </c>
      <c r="AC1" s="17" t="s">
        <v>115</v>
      </c>
      <c r="AD1" s="17" t="s">
        <v>116</v>
      </c>
      <c r="AE1" s="17" t="s">
        <v>117</v>
      </c>
      <c r="AF1" s="17" t="s">
        <v>118</v>
      </c>
      <c r="AG1" s="17" t="s">
        <v>119</v>
      </c>
      <c r="AH1" s="17" t="s">
        <v>120</v>
      </c>
      <c r="AI1" s="17" t="s">
        <v>121</v>
      </c>
    </row>
    <row r="2" spans="1:35" x14ac:dyDescent="0.25">
      <c r="A2" s="13"/>
      <c r="B2" s="14">
        <v>1</v>
      </c>
      <c r="C2" s="13"/>
      <c r="D2" s="13">
        <v>2.208380787037037E-2</v>
      </c>
      <c r="E2" s="13">
        <v>2.2090300925925926E-2</v>
      </c>
      <c r="F2" s="13">
        <v>2.2090694444444444E-2</v>
      </c>
      <c r="G2" s="13">
        <v>2.2145983796296297E-2</v>
      </c>
      <c r="H2" s="13">
        <v>2.2090694444444444E-2</v>
      </c>
      <c r="I2" s="13">
        <v>2.2145983796296297E-2</v>
      </c>
      <c r="J2" s="13">
        <v>2.2153067129629628E-2</v>
      </c>
      <c r="K2" s="13">
        <v>2.2199629629629628E-2</v>
      </c>
      <c r="L2" s="13">
        <v>2.2206388888888887E-2</v>
      </c>
      <c r="M2" s="13">
        <v>2.2250069444444447E-2</v>
      </c>
      <c r="N2" s="13"/>
      <c r="O2" s="13"/>
      <c r="P2" s="13"/>
      <c r="Q2" s="13"/>
      <c r="R2" s="13"/>
      <c r="S2" s="13"/>
      <c r="T2" s="13">
        <v>2.2252627314814814E-2</v>
      </c>
      <c r="U2" s="13"/>
      <c r="V2" s="14" t="s">
        <v>130</v>
      </c>
      <c r="W2" s="14" t="s">
        <v>51</v>
      </c>
      <c r="X2" s="14" t="s">
        <v>53</v>
      </c>
      <c r="Y2" s="14" t="s">
        <v>51</v>
      </c>
      <c r="Z2" s="14" t="s">
        <v>53</v>
      </c>
      <c r="AA2" s="14" t="s">
        <v>51</v>
      </c>
      <c r="AB2" s="14" t="s">
        <v>53</v>
      </c>
      <c r="AI2" s="14" t="s">
        <v>53</v>
      </c>
    </row>
    <row r="3" spans="1:35" x14ac:dyDescent="0.25">
      <c r="A3" s="13"/>
      <c r="B3" s="14">
        <v>2</v>
      </c>
      <c r="C3" s="13"/>
      <c r="D3" s="13">
        <v>2.5726111111111113E-2</v>
      </c>
      <c r="E3" s="13">
        <v>2.5816226851851854E-2</v>
      </c>
      <c r="F3" s="13">
        <v>2.5816817129629632E-2</v>
      </c>
      <c r="G3" s="13">
        <v>2.5838067129629633E-2</v>
      </c>
      <c r="H3" s="13">
        <v>2.5782974537037037E-2</v>
      </c>
      <c r="I3" s="13">
        <v>2.5791631944444445E-2</v>
      </c>
      <c r="J3" s="13">
        <v>2.5816817129629632E-2</v>
      </c>
      <c r="K3" s="13">
        <v>2.5838067129629633E-2</v>
      </c>
      <c r="L3" s="13">
        <v>2.5848692129629629E-2</v>
      </c>
      <c r="M3" s="13"/>
      <c r="N3" s="13"/>
      <c r="O3" s="13"/>
      <c r="P3" s="13"/>
      <c r="Q3" s="13"/>
      <c r="R3" s="13"/>
      <c r="S3" s="13"/>
      <c r="T3" s="13">
        <v>2.5851053240740742E-2</v>
      </c>
      <c r="U3" s="13"/>
      <c r="V3" s="14" t="s">
        <v>50</v>
      </c>
      <c r="W3" s="14" t="s">
        <v>53</v>
      </c>
      <c r="X3" s="14" t="s">
        <v>50</v>
      </c>
      <c r="Y3" s="14" t="s">
        <v>51</v>
      </c>
      <c r="Z3" s="14" t="s">
        <v>50</v>
      </c>
      <c r="AA3" s="14" t="s">
        <v>53</v>
      </c>
      <c r="AI3" s="14" t="s">
        <v>53</v>
      </c>
    </row>
    <row r="4" spans="1:35" x14ac:dyDescent="0.25">
      <c r="A4" s="13"/>
      <c r="B4" s="14">
        <v>4</v>
      </c>
      <c r="C4" s="13"/>
      <c r="D4" s="13">
        <v>1.9832627314814815E-2</v>
      </c>
      <c r="E4" s="13">
        <v>1.983872685185185E-2</v>
      </c>
      <c r="F4" s="13">
        <v>1.9839120370370372E-2</v>
      </c>
      <c r="G4" s="13"/>
      <c r="H4" s="13">
        <v>1.9839120370370372E-2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>
        <v>1.9897361111111112E-2</v>
      </c>
      <c r="V4" s="14" t="s">
        <v>50</v>
      </c>
      <c r="W4" s="14" t="s">
        <v>51</v>
      </c>
      <c r="AI4" s="14" t="s">
        <v>51</v>
      </c>
    </row>
    <row r="5" spans="1:35" x14ac:dyDescent="0.25">
      <c r="A5" s="13"/>
      <c r="B5" s="14">
        <v>5</v>
      </c>
      <c r="C5" s="13"/>
      <c r="D5" s="13">
        <v>2.0800648148148148E-2</v>
      </c>
      <c r="E5" s="13">
        <v>2.0877187500000002E-2</v>
      </c>
      <c r="F5" s="13">
        <v>2.0878171296296297E-2</v>
      </c>
      <c r="G5" s="13">
        <v>2.0915949074074073E-2</v>
      </c>
      <c r="H5" s="13">
        <v>2.0878171296296297E-2</v>
      </c>
      <c r="I5" s="13">
        <v>2.0915949074074073E-2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>
        <v>2.0918310185185186E-2</v>
      </c>
      <c r="U5" s="13"/>
      <c r="V5" s="14" t="s">
        <v>50</v>
      </c>
      <c r="W5" s="14" t="s">
        <v>51</v>
      </c>
      <c r="X5" s="14" t="s">
        <v>53</v>
      </c>
      <c r="AI5" s="14" t="s">
        <v>53</v>
      </c>
    </row>
    <row r="6" spans="1:35" x14ac:dyDescent="0.25">
      <c r="A6" s="13"/>
      <c r="B6" s="14">
        <v>9</v>
      </c>
      <c r="C6" s="13"/>
      <c r="D6" s="13">
        <v>2.2600439814814813E-2</v>
      </c>
      <c r="E6" s="13">
        <v>2.2608703703703704E-2</v>
      </c>
      <c r="F6" s="13">
        <v>2.2609097222222221E-2</v>
      </c>
      <c r="G6" s="13">
        <v>2.2650613425925923E-2</v>
      </c>
      <c r="H6" s="13">
        <v>2.2609097222222221E-2</v>
      </c>
      <c r="I6" s="13">
        <v>2.2650613425925923E-2</v>
      </c>
      <c r="J6" s="13">
        <v>2.2656516203703705E-2</v>
      </c>
      <c r="K6" s="13"/>
      <c r="L6" s="13"/>
      <c r="M6" s="13"/>
      <c r="N6" s="13"/>
      <c r="O6" s="13"/>
      <c r="P6" s="13"/>
      <c r="Q6" s="13"/>
      <c r="R6" s="13"/>
      <c r="S6" s="13"/>
      <c r="T6" s="13">
        <v>2.2658680555555557E-2</v>
      </c>
      <c r="V6" s="14" t="s">
        <v>50</v>
      </c>
      <c r="W6" s="14" t="s">
        <v>51</v>
      </c>
      <c r="X6" s="14" t="s">
        <v>53</v>
      </c>
      <c r="Y6" s="14" t="s">
        <v>51</v>
      </c>
      <c r="AI6" s="14" t="s">
        <v>51</v>
      </c>
    </row>
    <row r="7" spans="1:35" x14ac:dyDescent="0.25">
      <c r="A7" s="13"/>
      <c r="B7" s="14">
        <v>11</v>
      </c>
      <c r="C7" s="13"/>
      <c r="D7" s="13">
        <v>2.2267858796296294E-2</v>
      </c>
      <c r="E7" s="13">
        <v>2.2276909722222224E-2</v>
      </c>
      <c r="F7" s="13">
        <v>2.2277303240740742E-2</v>
      </c>
      <c r="G7" s="13">
        <v>2.2325706018518521E-2</v>
      </c>
      <c r="H7" s="13">
        <v>2.2277303240740742E-2</v>
      </c>
      <c r="I7" s="13">
        <v>2.2325706018518521E-2</v>
      </c>
      <c r="J7" s="13">
        <v>2.2333182870370366E-2</v>
      </c>
      <c r="K7" s="13">
        <v>2.2356006944444447E-2</v>
      </c>
      <c r="L7" s="13"/>
      <c r="M7" s="13"/>
      <c r="N7" s="13"/>
      <c r="O7" s="13"/>
      <c r="P7" s="13"/>
      <c r="Q7" s="13"/>
      <c r="R7" s="13"/>
      <c r="S7" s="13"/>
      <c r="T7" s="13">
        <v>2.2365451388888888E-2</v>
      </c>
      <c r="U7" s="13"/>
      <c r="V7" s="14" t="s">
        <v>50</v>
      </c>
      <c r="W7" s="14" t="s">
        <v>51</v>
      </c>
      <c r="X7" s="14" t="s">
        <v>53</v>
      </c>
      <c r="Y7" s="14" t="s">
        <v>51</v>
      </c>
      <c r="Z7" s="14" t="s">
        <v>52</v>
      </c>
      <c r="AI7" s="14" t="s">
        <v>52</v>
      </c>
    </row>
    <row r="8" spans="1:35" x14ac:dyDescent="0.25">
      <c r="A8" s="13"/>
      <c r="B8" s="14">
        <v>13</v>
      </c>
      <c r="C8" s="13"/>
      <c r="D8" s="13">
        <v>2.1591319444444448E-2</v>
      </c>
      <c r="E8" s="13">
        <v>2.1774108796296297E-2</v>
      </c>
      <c r="F8" s="13">
        <v>2.1774895833333335E-2</v>
      </c>
      <c r="G8" s="13">
        <v>2.180322916666667E-2</v>
      </c>
      <c r="H8" s="13">
        <v>2.1639918981481484E-2</v>
      </c>
      <c r="I8" s="13">
        <v>2.1648969907407407E-2</v>
      </c>
      <c r="J8" s="13">
        <v>2.1753252314814814E-2</v>
      </c>
      <c r="K8" s="13">
        <v>2.1759155092592592E-2</v>
      </c>
      <c r="L8" s="13">
        <v>2.1774895833333335E-2</v>
      </c>
      <c r="M8" s="13">
        <v>2.180322916666667E-2</v>
      </c>
      <c r="N8" s="13">
        <v>2.180991898148148E-2</v>
      </c>
      <c r="O8" s="13"/>
      <c r="P8" s="13"/>
      <c r="Q8" s="13"/>
      <c r="R8" s="13"/>
      <c r="S8" s="13"/>
      <c r="T8" s="13">
        <v>2.1853599537037038E-2</v>
      </c>
      <c r="V8" s="14" t="s">
        <v>50</v>
      </c>
      <c r="W8" s="14" t="s">
        <v>53</v>
      </c>
      <c r="X8" s="14" t="s">
        <v>50</v>
      </c>
      <c r="Y8" s="14" t="s">
        <v>53</v>
      </c>
      <c r="Z8" s="14" t="s">
        <v>50</v>
      </c>
      <c r="AA8" s="14" t="s">
        <v>51</v>
      </c>
      <c r="AB8" s="14" t="s">
        <v>53</v>
      </c>
      <c r="AC8" s="14" t="s">
        <v>51</v>
      </c>
      <c r="AI8" s="14" t="s">
        <v>51</v>
      </c>
    </row>
    <row r="9" spans="1:35" x14ac:dyDescent="0.25">
      <c r="A9" s="14" t="s">
        <v>131</v>
      </c>
      <c r="B9" s="14">
        <v>15</v>
      </c>
      <c r="C9" s="13"/>
      <c r="D9" s="13">
        <v>2.280729166666667E-2</v>
      </c>
      <c r="E9" s="13">
        <v>2.2815752314814818E-2</v>
      </c>
      <c r="F9" s="13">
        <v>2.2818113425925924E-2</v>
      </c>
      <c r="G9" s="13">
        <v>2.287832175925926E-2</v>
      </c>
      <c r="H9" s="13">
        <v>2.2818113425925924E-2</v>
      </c>
      <c r="I9" s="13">
        <v>2.287832175925926E-2</v>
      </c>
      <c r="J9" s="13">
        <v>2.2885798611111115E-2</v>
      </c>
      <c r="K9" s="13"/>
      <c r="L9" s="13"/>
      <c r="M9" s="13"/>
      <c r="N9" s="13"/>
      <c r="O9" s="13"/>
      <c r="P9" s="13"/>
      <c r="Q9" s="13"/>
      <c r="R9" s="13"/>
      <c r="S9" s="13"/>
      <c r="T9" s="13">
        <v>2.3077638888888891E-2</v>
      </c>
      <c r="U9" s="13"/>
      <c r="V9" s="14" t="s">
        <v>50</v>
      </c>
      <c r="W9" s="14" t="s">
        <v>51</v>
      </c>
      <c r="X9" s="14" t="s">
        <v>52</v>
      </c>
      <c r="Y9" s="14" t="s">
        <v>51</v>
      </c>
      <c r="AI9" s="14" t="s">
        <v>51</v>
      </c>
    </row>
    <row r="10" spans="1:35" x14ac:dyDescent="0.25">
      <c r="B10" s="14">
        <v>16</v>
      </c>
      <c r="C10" s="13"/>
      <c r="D10" s="13">
        <v>2.3220925925925926E-2</v>
      </c>
      <c r="E10" s="13">
        <v>2.3378136574074074E-2</v>
      </c>
      <c r="F10" s="13">
        <v>2.3378923611111112E-2</v>
      </c>
      <c r="G10" s="13"/>
      <c r="H10" s="13">
        <v>2.3378923611111112E-2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>
        <v>2.3396631944444444E-2</v>
      </c>
      <c r="V10" s="14" t="s">
        <v>50</v>
      </c>
      <c r="W10" s="14" t="s">
        <v>51</v>
      </c>
      <c r="AI10" s="14" t="s">
        <v>51</v>
      </c>
    </row>
    <row r="11" spans="1:35" x14ac:dyDescent="0.25">
      <c r="B11" s="14">
        <v>18</v>
      </c>
      <c r="C11" s="13"/>
      <c r="D11" s="13">
        <v>2.7650648148148146E-2</v>
      </c>
      <c r="E11" s="13">
        <v>2.767721064814815E-2</v>
      </c>
      <c r="F11" s="13">
        <v>2.7679178240740742E-2</v>
      </c>
      <c r="G11" s="13">
        <v>2.7687835648148151E-2</v>
      </c>
      <c r="H11" s="13">
        <v>2.7672685185185186E-2</v>
      </c>
      <c r="I11" s="13">
        <v>2.7679178240740742E-2</v>
      </c>
      <c r="J11" s="13">
        <v>2.7687835648148151E-2</v>
      </c>
      <c r="K11" s="13">
        <v>2.7788576388888889E-2</v>
      </c>
      <c r="L11" s="13">
        <v>2.7817106481481477E-2</v>
      </c>
      <c r="M11" s="13"/>
      <c r="N11" s="13"/>
      <c r="O11" s="13"/>
      <c r="P11" s="13"/>
      <c r="Q11" s="13"/>
      <c r="R11" s="13"/>
      <c r="S11" s="13"/>
      <c r="T11" s="13">
        <v>2.7831273148148147E-2</v>
      </c>
      <c r="V11" s="13" t="s">
        <v>50</v>
      </c>
      <c r="W11" s="14" t="s">
        <v>53</v>
      </c>
      <c r="X11" s="14" t="s">
        <v>51</v>
      </c>
      <c r="Y11" s="14" t="s">
        <v>50</v>
      </c>
      <c r="Z11" s="14" t="s">
        <v>53</v>
      </c>
      <c r="AA11" s="14" t="s">
        <v>51</v>
      </c>
      <c r="AI11" s="14" t="s">
        <v>51</v>
      </c>
    </row>
    <row r="12" spans="1:35" x14ac:dyDescent="0.25">
      <c r="B12" s="14">
        <v>21</v>
      </c>
      <c r="C12" s="13"/>
      <c r="D12" s="13">
        <v>2.0615891203703704E-2</v>
      </c>
      <c r="E12" s="13">
        <v>2.0782349537037035E-2</v>
      </c>
      <c r="F12" s="13">
        <v>2.0783923611111112E-2</v>
      </c>
      <c r="G12" s="13">
        <v>2.0820717592592592E-2</v>
      </c>
      <c r="H12" s="13">
        <v>2.0783923611111112E-2</v>
      </c>
      <c r="I12" s="13">
        <v>2.0820717592592592E-2</v>
      </c>
      <c r="J12" s="13">
        <v>2.082662037037037E-2</v>
      </c>
      <c r="K12" s="13"/>
      <c r="L12" s="13"/>
      <c r="M12" s="13"/>
      <c r="N12" s="13"/>
      <c r="O12" s="13"/>
      <c r="P12" s="13"/>
      <c r="Q12" s="13"/>
      <c r="R12" s="13"/>
      <c r="S12" s="13"/>
      <c r="T12" s="13">
        <v>2.0859675925925927E-2</v>
      </c>
      <c r="U12" s="13"/>
      <c r="V12" s="14" t="s">
        <v>50</v>
      </c>
      <c r="W12" s="14" t="s">
        <v>51</v>
      </c>
      <c r="X12" s="14" t="s">
        <v>53</v>
      </c>
      <c r="Y12" s="14" t="s">
        <v>51</v>
      </c>
      <c r="AI12" s="14" t="s">
        <v>51</v>
      </c>
    </row>
    <row r="13" spans="1:35" x14ac:dyDescent="0.25">
      <c r="B13" s="14">
        <v>51</v>
      </c>
      <c r="C13" s="13"/>
      <c r="D13" s="13">
        <v>3.0002291666666667E-2</v>
      </c>
      <c r="E13" s="13">
        <v>3.0263391203703707E-2</v>
      </c>
      <c r="F13" s="13">
        <v>3.026457175925926E-2</v>
      </c>
      <c r="G13" s="13">
        <v>3.0293101851851852E-2</v>
      </c>
      <c r="H13" s="13">
        <v>3.0066631944444446E-2</v>
      </c>
      <c r="I13" s="13">
        <v>3.0072141203703703E-2</v>
      </c>
      <c r="J13" s="13">
        <v>3.018409722222222E-2</v>
      </c>
      <c r="K13" s="13">
        <v>3.0194722222222223E-2</v>
      </c>
      <c r="L13" s="13">
        <v>3.0223252314814816E-2</v>
      </c>
      <c r="M13" s="13">
        <v>3.0229548611111112E-2</v>
      </c>
      <c r="N13" s="13">
        <v>3.0261030092592591E-2</v>
      </c>
      <c r="O13" s="13">
        <v>3.026457175925926E-2</v>
      </c>
      <c r="P13" s="13">
        <v>3.0311006944444444E-2</v>
      </c>
      <c r="Q13" s="13"/>
      <c r="R13" s="13"/>
      <c r="S13" s="13"/>
      <c r="T13" s="13">
        <v>3.0313761574074075E-2</v>
      </c>
      <c r="U13" s="13"/>
      <c r="V13" s="14" t="s">
        <v>50</v>
      </c>
      <c r="W13" s="14" t="s">
        <v>53</v>
      </c>
      <c r="X13" s="14" t="s">
        <v>50</v>
      </c>
      <c r="Y13" s="14" t="s">
        <v>53</v>
      </c>
      <c r="Z13" s="14" t="s">
        <v>50</v>
      </c>
      <c r="AA13" s="14" t="s">
        <v>53</v>
      </c>
      <c r="AB13" s="14" t="s">
        <v>50</v>
      </c>
      <c r="AC13" s="14" t="s">
        <v>53</v>
      </c>
      <c r="AD13" s="14" t="s">
        <v>51</v>
      </c>
      <c r="AE13" s="14" t="s">
        <v>53</v>
      </c>
      <c r="AI13" s="14" t="s">
        <v>53</v>
      </c>
    </row>
    <row r="14" spans="1:35" x14ac:dyDescent="0.25">
      <c r="B14" s="14">
        <v>52</v>
      </c>
      <c r="C14" s="13"/>
      <c r="D14" s="13">
        <v>2.0550231481481482E-2</v>
      </c>
      <c r="E14" s="13">
        <v>2.0710787037037038E-2</v>
      </c>
      <c r="F14" s="13">
        <v>2.0712164351851851E-2</v>
      </c>
      <c r="G14" s="13">
        <v>2.0736365740740743E-2</v>
      </c>
      <c r="H14" s="13">
        <v>2.0696423611111112E-2</v>
      </c>
      <c r="I14" s="13">
        <v>2.0704976851851849E-2</v>
      </c>
      <c r="J14" s="13">
        <v>2.0712164351851851E-2</v>
      </c>
      <c r="K14" s="13">
        <v>2.0736365740740743E-2</v>
      </c>
      <c r="L14" s="13">
        <v>2.0741678240740739E-2</v>
      </c>
      <c r="M14" s="13"/>
      <c r="N14" s="13"/>
      <c r="O14" s="13"/>
      <c r="P14" s="13"/>
      <c r="Q14" s="13"/>
      <c r="R14" s="13"/>
      <c r="S14" s="13"/>
      <c r="T14" s="13">
        <v>2.0804050925925927E-2</v>
      </c>
      <c r="U14" s="13"/>
      <c r="V14" s="14" t="s">
        <v>50</v>
      </c>
      <c r="W14" s="14" t="s">
        <v>53</v>
      </c>
      <c r="X14" s="14" t="s">
        <v>50</v>
      </c>
      <c r="Y14" s="14" t="s">
        <v>51</v>
      </c>
      <c r="Z14" s="14" t="s">
        <v>53</v>
      </c>
      <c r="AA14" s="14" t="s">
        <v>51</v>
      </c>
      <c r="AI14" s="14" t="s">
        <v>51</v>
      </c>
    </row>
    <row r="15" spans="1:35" x14ac:dyDescent="0.25">
      <c r="A15" s="14" t="s">
        <v>132</v>
      </c>
      <c r="B15" s="14">
        <v>53</v>
      </c>
      <c r="C15" s="13"/>
      <c r="D15" s="13">
        <v>2.4677777777777781E-2</v>
      </c>
      <c r="E15" s="13"/>
      <c r="F15" s="13"/>
      <c r="G15" s="13"/>
      <c r="H15" s="13">
        <v>2.4710636574074074E-2</v>
      </c>
      <c r="I15" s="13">
        <v>2.4719293981481479E-2</v>
      </c>
      <c r="J15" s="13">
        <v>2.4908969907407406E-2</v>
      </c>
      <c r="K15" s="13">
        <v>2.4915659722222219E-2</v>
      </c>
      <c r="L15" s="13" t="s">
        <v>133</v>
      </c>
      <c r="M15" s="13"/>
      <c r="N15" s="13"/>
      <c r="O15" s="13"/>
      <c r="P15" s="13"/>
      <c r="Q15" s="13"/>
      <c r="R15" s="13"/>
      <c r="S15" s="13"/>
      <c r="T15" s="13">
        <v>2.5082627314814813E-2</v>
      </c>
      <c r="U15" s="13"/>
      <c r="V15" s="14" t="s">
        <v>50</v>
      </c>
      <c r="W15" s="14" t="s">
        <v>53</v>
      </c>
      <c r="X15" s="14" t="s">
        <v>50</v>
      </c>
      <c r="AI15" s="14" t="s">
        <v>50</v>
      </c>
    </row>
    <row r="16" spans="1:35" x14ac:dyDescent="0.25">
      <c r="B16" s="14">
        <v>54</v>
      </c>
      <c r="C16" s="13"/>
      <c r="D16" s="13">
        <v>2.6811087962962967E-2</v>
      </c>
      <c r="E16" s="13">
        <v>2.6816400462962964E-2</v>
      </c>
      <c r="F16" s="13">
        <v>2.6816990740740742E-2</v>
      </c>
      <c r="G16" s="13">
        <v>2.6917928240740741E-2</v>
      </c>
      <c r="H16" s="13">
        <v>2.6816990740740742E-2</v>
      </c>
      <c r="I16" s="13">
        <v>2.6917928240740741E-2</v>
      </c>
      <c r="J16" s="13">
        <v>2.6939768518518519E-2</v>
      </c>
      <c r="K16" s="13">
        <v>2.6969675925925928E-2</v>
      </c>
      <c r="L16" s="13">
        <v>2.6983645833333333E-2</v>
      </c>
      <c r="M16" s="13">
        <v>2.7005879629629626E-2</v>
      </c>
      <c r="N16" s="13">
        <v>2.7019259259259257E-2</v>
      </c>
      <c r="O16" s="13">
        <v>2.7040706018518518E-2</v>
      </c>
      <c r="P16" s="13">
        <v>2.7052314814814817E-2</v>
      </c>
      <c r="Q16" s="13">
        <v>2.7084583333333332E-2</v>
      </c>
      <c r="R16" s="13">
        <v>2.7097314814814814E-2</v>
      </c>
      <c r="S16" s="13">
        <v>2.710465277777778E-2</v>
      </c>
      <c r="T16" s="13">
        <v>2.7105636574074072E-2</v>
      </c>
      <c r="U16" s="13"/>
      <c r="V16" s="14" t="s">
        <v>53</v>
      </c>
      <c r="W16" s="14" t="s">
        <v>51</v>
      </c>
      <c r="X16" s="14" t="s">
        <v>50</v>
      </c>
      <c r="Y16" s="14" t="s">
        <v>51</v>
      </c>
      <c r="Z16" s="14" t="s">
        <v>50</v>
      </c>
      <c r="AA16" s="14" t="s">
        <v>51</v>
      </c>
      <c r="AB16" s="14" t="s">
        <v>50</v>
      </c>
      <c r="AC16" s="14" t="s">
        <v>51</v>
      </c>
      <c r="AD16" s="14" t="s">
        <v>50</v>
      </c>
      <c r="AE16" s="14" t="s">
        <v>51</v>
      </c>
      <c r="AF16" s="14" t="s">
        <v>52</v>
      </c>
      <c r="AG16" s="14" t="s">
        <v>51</v>
      </c>
      <c r="AH16" s="14" t="s">
        <v>53</v>
      </c>
      <c r="AI16" s="14" t="s">
        <v>53</v>
      </c>
    </row>
    <row r="17" spans="1:35" x14ac:dyDescent="0.25">
      <c r="A17" s="14" t="s">
        <v>134</v>
      </c>
      <c r="B17" s="14">
        <v>57</v>
      </c>
      <c r="C17" s="13"/>
      <c r="D17" s="13">
        <v>2.4497986111111109E-2</v>
      </c>
      <c r="E17" s="13"/>
      <c r="F17" s="13"/>
      <c r="G17" s="13"/>
      <c r="H17" s="13">
        <v>2.4640439814814813E-2</v>
      </c>
      <c r="I17" s="13">
        <v>2.4647523148148148E-2</v>
      </c>
      <c r="J17" s="13">
        <v>2.4749444444444445E-2</v>
      </c>
      <c r="K17" s="13">
        <v>2.4758298611111108E-2</v>
      </c>
      <c r="L17" s="13"/>
      <c r="M17" s="13"/>
      <c r="N17" s="13"/>
      <c r="O17" s="13"/>
      <c r="P17" s="13"/>
      <c r="Q17" s="13"/>
      <c r="R17" s="13"/>
      <c r="S17" s="13"/>
      <c r="T17" s="13">
        <v>2.4904097222222223E-2</v>
      </c>
      <c r="U17" s="13"/>
      <c r="V17" s="14" t="s">
        <v>50</v>
      </c>
      <c r="W17" s="14" t="s">
        <v>53</v>
      </c>
      <c r="X17" s="14" t="s">
        <v>50</v>
      </c>
      <c r="Y17" s="14" t="s">
        <v>53</v>
      </c>
      <c r="Z17" s="14" t="s">
        <v>50</v>
      </c>
      <c r="AI17" s="14" t="s">
        <v>50</v>
      </c>
    </row>
    <row r="18" spans="1:35" x14ac:dyDescent="0.25">
      <c r="B18" s="14">
        <v>58</v>
      </c>
      <c r="C18" s="13"/>
      <c r="D18" s="13">
        <v>2.9414467592592596E-2</v>
      </c>
      <c r="E18" s="13">
        <v>2.9713657407407407E-2</v>
      </c>
      <c r="F18" s="13">
        <v>2.9714756944444448E-2</v>
      </c>
      <c r="G18" s="13"/>
      <c r="H18" s="13">
        <v>2.9534884259259261E-2</v>
      </c>
      <c r="I18" s="13">
        <v>2.9540787037037039E-2</v>
      </c>
      <c r="J18" s="13">
        <v>2.9673993055555556E-2</v>
      </c>
      <c r="K18" s="13">
        <v>2.9680092592592591E-2</v>
      </c>
      <c r="L18" s="13">
        <v>2.9694259259259264E-2</v>
      </c>
      <c r="M18" s="13">
        <v>2.9714756944444448E-2</v>
      </c>
      <c r="N18" s="13"/>
      <c r="O18" s="13"/>
      <c r="P18" s="13"/>
      <c r="Q18" s="13"/>
      <c r="R18" s="13"/>
      <c r="S18" s="13"/>
      <c r="T18" s="13">
        <v>2.9721412037037039E-2</v>
      </c>
      <c r="U18" s="13"/>
      <c r="V18" s="14" t="s">
        <v>50</v>
      </c>
      <c r="W18" s="14" t="s">
        <v>53</v>
      </c>
      <c r="X18" s="14" t="s">
        <v>50</v>
      </c>
      <c r="Y18" s="14" t="s">
        <v>53</v>
      </c>
      <c r="Z18" s="14" t="s">
        <v>50</v>
      </c>
      <c r="AA18" s="14" t="s">
        <v>53</v>
      </c>
      <c r="AB18" s="14" t="s">
        <v>51</v>
      </c>
      <c r="AI18" s="14" t="s">
        <v>51</v>
      </c>
    </row>
    <row r="19" spans="1:35" x14ac:dyDescent="0.25">
      <c r="B19" s="14">
        <v>60</v>
      </c>
      <c r="C19" s="13"/>
      <c r="D19" s="13">
        <v>2.9481851851851856E-2</v>
      </c>
      <c r="E19" s="13">
        <v>0</v>
      </c>
      <c r="F19" s="13">
        <v>0</v>
      </c>
      <c r="G19" s="13">
        <v>2.951766203703704E-2</v>
      </c>
      <c r="H19" s="13">
        <v>2.951766203703704E-2</v>
      </c>
      <c r="I19" s="13">
        <v>2.952553240740741E-2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>
        <v>2.9558391203703707E-2</v>
      </c>
      <c r="U19" s="13"/>
      <c r="V19" s="14" t="s">
        <v>51</v>
      </c>
      <c r="W19" s="14" t="s">
        <v>52</v>
      </c>
      <c r="X19" s="14" t="s">
        <v>51</v>
      </c>
      <c r="AI19" s="14" t="s">
        <v>51</v>
      </c>
    </row>
    <row r="20" spans="1:35" x14ac:dyDescent="0.25">
      <c r="B20" s="14">
        <v>64</v>
      </c>
      <c r="C20" s="13"/>
      <c r="D20" s="13">
        <v>2.2298564814814816E-2</v>
      </c>
      <c r="E20" s="13">
        <v>2.2589178240740738E-2</v>
      </c>
      <c r="F20" s="13">
        <v>2.2590949074074076E-2</v>
      </c>
      <c r="G20" s="13"/>
      <c r="H20" s="13">
        <v>2.2546284722222223E-2</v>
      </c>
      <c r="I20" s="13">
        <v>2.2548645833333335E-2</v>
      </c>
      <c r="J20" s="13">
        <v>2.2590949074074076E-2</v>
      </c>
      <c r="K20" s="13"/>
      <c r="L20" s="13"/>
      <c r="M20" s="13"/>
      <c r="N20" s="13"/>
      <c r="O20" s="13"/>
      <c r="P20" s="13"/>
      <c r="Q20" s="13"/>
      <c r="R20" s="13"/>
      <c r="S20" s="13"/>
      <c r="T20" s="13">
        <v>2.2614560185185182E-2</v>
      </c>
      <c r="U20" s="13"/>
      <c r="V20" s="14" t="s">
        <v>50</v>
      </c>
      <c r="W20" s="14" t="s">
        <v>53</v>
      </c>
      <c r="X20" s="14" t="s">
        <v>50</v>
      </c>
      <c r="Y20" s="14" t="s">
        <v>51</v>
      </c>
      <c r="AI20" s="14" t="s">
        <v>51</v>
      </c>
    </row>
    <row r="21" spans="1:35" x14ac:dyDescent="0.25">
      <c r="B21" s="14">
        <v>66</v>
      </c>
      <c r="C21" s="13"/>
      <c r="D21" s="13">
        <v>2.5735879629629629E-3</v>
      </c>
      <c r="E21" s="13">
        <v>2.7205671296296296E-3</v>
      </c>
      <c r="F21" s="13">
        <v>2.7223379629629629E-3</v>
      </c>
      <c r="G21" s="13">
        <v>2.7382754629629632E-3</v>
      </c>
      <c r="H21" s="13">
        <v>2.6806250000000003E-3</v>
      </c>
      <c r="I21" s="13">
        <v>2.6965624999999997E-3</v>
      </c>
      <c r="J21" s="13">
        <v>2.7223379629629629E-3</v>
      </c>
      <c r="K21" s="13">
        <v>2.7382754629629632E-3</v>
      </c>
      <c r="L21" s="13">
        <v>2.7603125000000002E-3</v>
      </c>
      <c r="M21" s="13">
        <v>2.810289351851852E-3</v>
      </c>
      <c r="N21" s="13">
        <v>2.812650462962963E-3</v>
      </c>
      <c r="O21" s="13"/>
      <c r="P21" s="13"/>
      <c r="Q21" s="13"/>
      <c r="R21" s="13"/>
      <c r="S21" s="13"/>
      <c r="T21" s="13">
        <v>2.8276041666666662E-3</v>
      </c>
      <c r="U21" s="13"/>
      <c r="V21" s="14" t="s">
        <v>50</v>
      </c>
      <c r="W21" s="14" t="s">
        <v>53</v>
      </c>
      <c r="X21" s="14" t="s">
        <v>50</v>
      </c>
      <c r="Y21" s="14" t="s">
        <v>51</v>
      </c>
      <c r="Z21" s="14" t="s">
        <v>53</v>
      </c>
      <c r="AA21" s="14" t="s">
        <v>51</v>
      </c>
      <c r="AB21" s="14" t="s">
        <v>53</v>
      </c>
      <c r="AC21" s="14" t="s">
        <v>51</v>
      </c>
      <c r="AI21" s="14" t="s">
        <v>51</v>
      </c>
    </row>
    <row r="22" spans="1:35" x14ac:dyDescent="0.25">
      <c r="B22" s="14">
        <v>67</v>
      </c>
      <c r="C22" s="13"/>
      <c r="D22" s="13">
        <v>2.9033136574074071E-2</v>
      </c>
      <c r="E22" s="13">
        <v>2.9079375000000001E-2</v>
      </c>
      <c r="F22" s="13">
        <v>2.9079965277777776E-2</v>
      </c>
      <c r="G22" s="13">
        <v>2.9208645833333335E-2</v>
      </c>
      <c r="H22" s="13">
        <v>2.9068750000000001E-2</v>
      </c>
      <c r="I22" s="13">
        <v>2.9079965277777776E-2</v>
      </c>
      <c r="J22" s="13">
        <v>2.9208645833333335E-2</v>
      </c>
      <c r="K22" s="13">
        <v>2.9214351851851852E-2</v>
      </c>
      <c r="L22" s="13">
        <v>2.9247604166666663E-2</v>
      </c>
      <c r="M22" s="13">
        <v>2.9261574074074068E-2</v>
      </c>
      <c r="N22" s="13"/>
      <c r="O22" s="13"/>
      <c r="P22" s="13"/>
      <c r="Q22" s="13"/>
      <c r="R22" s="13"/>
      <c r="S22" s="13"/>
      <c r="T22" s="13">
        <v>2.9284201388888889E-2</v>
      </c>
      <c r="U22" s="13"/>
      <c r="V22" s="14" t="s">
        <v>50</v>
      </c>
      <c r="W22" s="14" t="s">
        <v>53</v>
      </c>
      <c r="X22" s="14" t="s">
        <v>51</v>
      </c>
      <c r="Y22" s="14" t="s">
        <v>53</v>
      </c>
      <c r="Z22" s="14" t="s">
        <v>51</v>
      </c>
      <c r="AA22" s="14" t="s">
        <v>53</v>
      </c>
      <c r="AB22" s="14" t="s">
        <v>51</v>
      </c>
      <c r="AI22" s="14" t="s">
        <v>51</v>
      </c>
    </row>
    <row r="23" spans="1:35" x14ac:dyDescent="0.25">
      <c r="B23" s="14">
        <v>69</v>
      </c>
      <c r="C23" s="13"/>
      <c r="D23" s="13">
        <v>2.3671111111111112E-2</v>
      </c>
      <c r="E23" s="13">
        <v>2.3800185185185185E-2</v>
      </c>
      <c r="F23" s="13">
        <v>2.3801956018518519E-2</v>
      </c>
      <c r="G23" s="13"/>
      <c r="H23" s="13">
        <v>2.3684490740740739E-2</v>
      </c>
      <c r="I23" s="13">
        <v>2.3720300925925922E-2</v>
      </c>
      <c r="J23" s="13">
        <v>2.3801956018518519E-2</v>
      </c>
      <c r="K23" s="13"/>
      <c r="L23" s="13"/>
      <c r="M23" s="13"/>
      <c r="N23" s="13"/>
      <c r="O23" s="13"/>
      <c r="P23" s="13"/>
      <c r="Q23" s="13"/>
      <c r="R23" s="13"/>
      <c r="S23" s="13"/>
      <c r="T23" s="13">
        <v>2.3838946759259256E-2</v>
      </c>
      <c r="U23" s="13"/>
      <c r="V23" s="14" t="s">
        <v>50</v>
      </c>
      <c r="W23" s="14" t="s">
        <v>53</v>
      </c>
      <c r="X23" s="14" t="s">
        <v>50</v>
      </c>
      <c r="Y23" s="14" t="s">
        <v>51</v>
      </c>
      <c r="AI23" s="14" t="s">
        <v>51</v>
      </c>
    </row>
    <row r="24" spans="1:35" x14ac:dyDescent="0.25">
      <c r="B24" s="14">
        <v>71</v>
      </c>
      <c r="C24" s="13"/>
      <c r="D24" s="13">
        <v>2.0180046296296297E-2</v>
      </c>
      <c r="E24" s="13">
        <v>2.0270949074074073E-2</v>
      </c>
      <c r="F24" s="13">
        <v>2.0274097222222221E-2</v>
      </c>
      <c r="G24" s="13">
        <v>2.0300462962962961E-2</v>
      </c>
      <c r="H24" s="13">
        <v>2.0274097222222221E-2</v>
      </c>
      <c r="I24" s="13">
        <v>2.0300462962962961E-2</v>
      </c>
      <c r="J24" s="13">
        <v>2.0310300925925926E-2</v>
      </c>
      <c r="K24" s="13"/>
      <c r="L24" s="13"/>
      <c r="M24" s="13"/>
      <c r="N24" s="13"/>
      <c r="O24" s="13"/>
      <c r="P24" s="13"/>
      <c r="Q24" s="13"/>
      <c r="R24" s="13"/>
      <c r="S24" s="13"/>
      <c r="T24" s="13">
        <v>2.0329780092592592E-2</v>
      </c>
      <c r="U24" s="13"/>
      <c r="V24" s="14" t="s">
        <v>50</v>
      </c>
      <c r="W24" s="14" t="s">
        <v>51</v>
      </c>
      <c r="X24" s="14" t="s">
        <v>52</v>
      </c>
      <c r="Y24" s="14" t="s">
        <v>51</v>
      </c>
      <c r="AI24" s="14" t="s">
        <v>51</v>
      </c>
    </row>
    <row r="25" spans="1:35" x14ac:dyDescent="0.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35" x14ac:dyDescent="0.25">
      <c r="B26" s="14">
        <v>3</v>
      </c>
      <c r="C26" s="13" t="s">
        <v>135</v>
      </c>
      <c r="D26" s="13">
        <v>2.6423414351851856E-2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8" t="s">
        <v>86</v>
      </c>
      <c r="U26" s="13"/>
      <c r="V26" s="14" t="s">
        <v>50</v>
      </c>
      <c r="AI26" s="19" t="s">
        <v>50</v>
      </c>
    </row>
    <row r="27" spans="1:35" x14ac:dyDescent="0.25">
      <c r="B27" s="14">
        <v>6</v>
      </c>
      <c r="C27" s="13"/>
      <c r="D27" s="13">
        <v>2.4799675925925926E-2</v>
      </c>
      <c r="E27" s="13">
        <v>2.4815254629629632E-2</v>
      </c>
      <c r="F27" s="13">
        <v>2.4816041666666667E-2</v>
      </c>
      <c r="G27" s="13">
        <v>2.4850671296296298E-2</v>
      </c>
      <c r="H27" s="13">
        <v>2.4816041666666667E-2</v>
      </c>
      <c r="I27" s="13">
        <v>2.4851064814814815E-2</v>
      </c>
      <c r="J27" s="13">
        <v>2.4855266203703704E-2</v>
      </c>
      <c r="K27" s="13"/>
      <c r="L27" s="13"/>
      <c r="M27" s="13"/>
      <c r="N27" s="13"/>
      <c r="O27" s="13"/>
      <c r="P27" s="13"/>
      <c r="Q27" s="13"/>
      <c r="R27" s="13"/>
      <c r="S27" s="13"/>
      <c r="T27" s="13">
        <v>2.4861145833333334E-2</v>
      </c>
      <c r="U27" s="13"/>
      <c r="V27" s="14" t="s">
        <v>50</v>
      </c>
      <c r="W27" s="14" t="s">
        <v>51</v>
      </c>
      <c r="X27" s="14" t="s">
        <v>52</v>
      </c>
      <c r="Y27" s="14" t="s">
        <v>51</v>
      </c>
      <c r="AI27" s="14" t="s">
        <v>51</v>
      </c>
    </row>
    <row r="28" spans="1:35" x14ac:dyDescent="0.25">
      <c r="B28" s="14">
        <v>7</v>
      </c>
      <c r="C28" s="13" t="s">
        <v>135</v>
      </c>
      <c r="D28" s="13">
        <v>3.2837928240740742E-2</v>
      </c>
      <c r="E28" s="13"/>
      <c r="F28" s="13"/>
      <c r="G28" s="13"/>
      <c r="H28" s="13">
        <v>3.3004745370370368E-2</v>
      </c>
      <c r="I28" s="13">
        <v>3.30171412037037E-2</v>
      </c>
      <c r="J28" s="13">
        <v>3.301733796296296E-2</v>
      </c>
      <c r="K28" s="13">
        <v>3.3017534722222221E-2</v>
      </c>
      <c r="L28" s="13"/>
      <c r="M28" s="13"/>
      <c r="N28" s="13"/>
      <c r="O28" s="13"/>
      <c r="P28" s="13"/>
      <c r="Q28" s="13"/>
      <c r="R28" s="13"/>
      <c r="S28" s="13"/>
      <c r="T28" s="20" t="s">
        <v>86</v>
      </c>
      <c r="U28" s="13"/>
      <c r="V28" s="14" t="s">
        <v>50</v>
      </c>
      <c r="W28" s="14" t="s">
        <v>53</v>
      </c>
      <c r="X28" s="14" t="s">
        <v>50</v>
      </c>
      <c r="Y28" s="14" t="s">
        <v>53</v>
      </c>
      <c r="Z28" s="14" t="s">
        <v>50</v>
      </c>
      <c r="AI28" s="19" t="s">
        <v>50</v>
      </c>
    </row>
    <row r="29" spans="1:35" x14ac:dyDescent="0.25">
      <c r="B29" s="14">
        <v>8</v>
      </c>
      <c r="C29" s="13"/>
      <c r="D29" s="13">
        <v>2.4176226851851852E-2</v>
      </c>
      <c r="E29" s="13">
        <v>2.4194999999999998E-2</v>
      </c>
      <c r="F29" s="13">
        <v>2.4195787037037036E-2</v>
      </c>
      <c r="G29" s="13">
        <v>2.4208773148148149E-2</v>
      </c>
      <c r="H29" s="13">
        <v>2.4195787037037036E-2</v>
      </c>
      <c r="I29" s="13">
        <v>2.4209166666666667E-2</v>
      </c>
      <c r="J29" s="13">
        <v>2.4230023148148146E-2</v>
      </c>
      <c r="K29" s="13">
        <v>2.4236319444444446E-2</v>
      </c>
      <c r="L29" s="13"/>
      <c r="M29" s="13"/>
      <c r="N29" s="13"/>
      <c r="O29" s="13"/>
      <c r="P29" s="13"/>
      <c r="Q29" s="13"/>
      <c r="R29" s="13"/>
      <c r="S29" s="13"/>
      <c r="T29" s="13">
        <v>2.4289247685185186E-2</v>
      </c>
      <c r="U29" s="13"/>
      <c r="V29" s="14" t="s">
        <v>136</v>
      </c>
      <c r="W29" s="14" t="s">
        <v>51</v>
      </c>
      <c r="X29" s="14" t="s">
        <v>52</v>
      </c>
      <c r="Y29" s="14" t="s">
        <v>51</v>
      </c>
      <c r="Z29" s="14" t="s">
        <v>52</v>
      </c>
      <c r="AI29" s="14" t="s">
        <v>52</v>
      </c>
    </row>
    <row r="30" spans="1:35" x14ac:dyDescent="0.25">
      <c r="B30" s="14">
        <v>10</v>
      </c>
      <c r="C30" s="13"/>
      <c r="D30" s="13">
        <v>2.7235381944444442E-2</v>
      </c>
      <c r="E30" s="13">
        <v>2.7353495370370368E-2</v>
      </c>
      <c r="F30" s="13">
        <v>2.7354282407407407E-2</v>
      </c>
      <c r="G30" s="13">
        <v>0.27530837962962967</v>
      </c>
      <c r="H30" s="13">
        <v>2.7354282407407407E-2</v>
      </c>
      <c r="I30" s="13">
        <v>2.7394270833333331E-2</v>
      </c>
      <c r="J30" s="13">
        <v>2.7398124999999999E-2</v>
      </c>
      <c r="K30" s="13" t="s">
        <v>137</v>
      </c>
      <c r="L30" s="13"/>
      <c r="M30" s="13"/>
      <c r="N30" s="13"/>
      <c r="O30" s="13"/>
      <c r="P30" s="13"/>
      <c r="Q30" s="13"/>
      <c r="R30" s="13"/>
      <c r="S30" s="13"/>
      <c r="T30" s="13">
        <v>2.7423946759259257E-2</v>
      </c>
      <c r="U30" s="13"/>
      <c r="V30" s="14" t="s">
        <v>53</v>
      </c>
      <c r="W30" s="14" t="s">
        <v>51</v>
      </c>
      <c r="X30" s="14" t="s">
        <v>53</v>
      </c>
      <c r="Y30" s="14" t="s">
        <v>51</v>
      </c>
      <c r="Z30" s="14" t="s">
        <v>53</v>
      </c>
      <c r="AI30" s="14" t="s">
        <v>53</v>
      </c>
    </row>
    <row r="31" spans="1:35" x14ac:dyDescent="0.25">
      <c r="B31" s="14">
        <v>12</v>
      </c>
      <c r="C31" s="13"/>
      <c r="D31" s="13">
        <v>2.0781585648148148E-2</v>
      </c>
      <c r="E31" s="13">
        <v>2.0790324074074076E-2</v>
      </c>
      <c r="F31" s="13">
        <v>2.0791111111111111E-2</v>
      </c>
      <c r="G31" s="13">
        <v>2.0818067129629629E-2</v>
      </c>
      <c r="H31" s="13">
        <v>2.0791111111111111E-2</v>
      </c>
      <c r="I31" s="13">
        <v>2.0819444444444443E-2</v>
      </c>
      <c r="J31" s="13">
        <v>2.0830462962962964E-2</v>
      </c>
      <c r="K31" s="13"/>
      <c r="L31" s="13"/>
      <c r="M31" s="13"/>
      <c r="N31" s="13"/>
      <c r="O31" s="13"/>
      <c r="P31" s="13"/>
      <c r="Q31" s="13"/>
      <c r="R31" s="13"/>
      <c r="S31" s="13"/>
      <c r="T31" s="13">
        <v>2.084462962962963E-2</v>
      </c>
      <c r="U31" s="13"/>
      <c r="V31" s="14" t="s">
        <v>50</v>
      </c>
      <c r="W31" s="14" t="s">
        <v>51</v>
      </c>
      <c r="X31" s="14" t="s">
        <v>53</v>
      </c>
      <c r="Y31" s="14" t="s">
        <v>51</v>
      </c>
      <c r="AI31" s="14" t="s">
        <v>51</v>
      </c>
    </row>
    <row r="32" spans="1:35" x14ac:dyDescent="0.25">
      <c r="B32" s="14">
        <v>14</v>
      </c>
      <c r="C32" s="13"/>
      <c r="D32" s="13">
        <v>2.4419421296296293E-2</v>
      </c>
      <c r="E32" s="13">
        <v>2.4528900462962962E-2</v>
      </c>
      <c r="F32" s="13">
        <v>2.4425127314814818E-2</v>
      </c>
      <c r="G32" s="13">
        <v>2.4519374999999996E-2</v>
      </c>
      <c r="H32" s="13">
        <v>2.4425127314814818E-2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>
        <v>2.4512881944444443E-2</v>
      </c>
      <c r="U32" s="13"/>
      <c r="V32" s="14" t="s">
        <v>53</v>
      </c>
      <c r="W32" s="14" t="s">
        <v>51</v>
      </c>
      <c r="AI32" s="14" t="s">
        <v>51</v>
      </c>
    </row>
    <row r="33" spans="2:35" x14ac:dyDescent="0.25">
      <c r="B33" s="14">
        <v>19</v>
      </c>
      <c r="C33" s="13" t="s">
        <v>138</v>
      </c>
      <c r="D33" s="13">
        <v>2.4314270833333332E-2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>
        <v>2.4382534722222224E-2</v>
      </c>
      <c r="U33" s="13"/>
      <c r="V33" s="14" t="s">
        <v>51</v>
      </c>
      <c r="AI33" s="14" t="s">
        <v>51</v>
      </c>
    </row>
    <row r="34" spans="2:35" x14ac:dyDescent="0.25">
      <c r="B34" s="14">
        <v>20</v>
      </c>
      <c r="C34" s="13"/>
      <c r="D34" s="13">
        <v>1.9911192129629631E-2</v>
      </c>
      <c r="E34" s="13">
        <v>2.6962893518518518E-2</v>
      </c>
      <c r="F34" s="13">
        <v>2.0018645833333334E-2</v>
      </c>
      <c r="G34" s="13">
        <v>2.003025462962963E-2</v>
      </c>
      <c r="H34" s="13">
        <v>1.9926562499999998E-2</v>
      </c>
      <c r="I34" s="13">
        <v>1.9948796296296298E-2</v>
      </c>
      <c r="J34" s="13">
        <v>1.9965324074074073E-2</v>
      </c>
      <c r="K34" s="13">
        <v>2.0018645833333334E-2</v>
      </c>
      <c r="L34" s="13"/>
      <c r="M34" s="13"/>
      <c r="N34" s="13"/>
      <c r="O34" s="13"/>
      <c r="P34" s="13"/>
      <c r="Q34" s="13"/>
      <c r="R34" s="13"/>
      <c r="S34" s="13"/>
      <c r="T34" s="13">
        <v>2.0025138888888891E-2</v>
      </c>
      <c r="U34" s="13"/>
      <c r="V34" s="14" t="s">
        <v>50</v>
      </c>
      <c r="W34" s="14" t="s">
        <v>53</v>
      </c>
      <c r="X34" s="14" t="s">
        <v>50</v>
      </c>
      <c r="Y34" s="14" t="s">
        <v>51</v>
      </c>
      <c r="AI34" s="14" t="s">
        <v>51</v>
      </c>
    </row>
    <row r="35" spans="2:35" x14ac:dyDescent="0.25">
      <c r="B35" s="14">
        <v>55</v>
      </c>
      <c r="C35" s="13"/>
      <c r="D35" s="13">
        <v>2.1703356481481483E-2</v>
      </c>
      <c r="E35" s="13"/>
      <c r="F35" s="13"/>
      <c r="G35" s="13"/>
      <c r="H35" s="13">
        <v>2.175884259259259E-2</v>
      </c>
      <c r="I35" s="13">
        <v>2.1773796296296295E-2</v>
      </c>
      <c r="J35" s="13">
        <v>2.1796423611111112E-2</v>
      </c>
      <c r="K35" s="13">
        <v>2.1804259259259259E-2</v>
      </c>
      <c r="L35" s="13">
        <v>2.1822951388888887E-2</v>
      </c>
      <c r="M35" s="13">
        <v>2.1829247685185186E-2</v>
      </c>
      <c r="N35" s="13">
        <v>2.1847546296296292E-2</v>
      </c>
      <c r="O35" s="13">
        <v>2.1854826388888887E-2</v>
      </c>
      <c r="P35" s="13">
        <v>2.1874108796296296E-2</v>
      </c>
      <c r="Q35" s="13">
        <v>2.189791666666667E-2</v>
      </c>
      <c r="R35" s="13" t="s">
        <v>139</v>
      </c>
      <c r="S35" s="13">
        <v>2.1930185185185181E-2</v>
      </c>
      <c r="T35" s="21" t="s">
        <v>140</v>
      </c>
      <c r="U35" s="13"/>
      <c r="V35" s="14" t="s">
        <v>51</v>
      </c>
      <c r="W35" s="14" t="s">
        <v>53</v>
      </c>
      <c r="X35" s="14" t="s">
        <v>51</v>
      </c>
      <c r="Y35" s="14" t="s">
        <v>52</v>
      </c>
      <c r="Z35" s="14" t="s">
        <v>51</v>
      </c>
      <c r="AA35" s="14" t="s">
        <v>53</v>
      </c>
      <c r="AB35" s="14" t="s">
        <v>51</v>
      </c>
      <c r="AC35" s="14" t="s">
        <v>53</v>
      </c>
      <c r="AD35" s="14" t="s">
        <v>51</v>
      </c>
      <c r="AE35" s="14" t="s">
        <v>53</v>
      </c>
      <c r="AF35" s="14" t="s">
        <v>51</v>
      </c>
      <c r="AG35" s="14" t="s">
        <v>53</v>
      </c>
      <c r="AH35" s="14" t="s">
        <v>51</v>
      </c>
      <c r="AI35" s="19" t="s">
        <v>51</v>
      </c>
    </row>
    <row r="36" spans="2:35" x14ac:dyDescent="0.25">
      <c r="B36" s="14">
        <v>56</v>
      </c>
      <c r="C36" s="13"/>
      <c r="D36" s="13">
        <v>2.2321782407407408E-2</v>
      </c>
      <c r="E36" s="13">
        <v>2.2439837962962964E-2</v>
      </c>
      <c r="F36" s="13">
        <v>2.2441018518518516E-2</v>
      </c>
      <c r="G36" s="13">
        <v>2.2444756944444446E-2</v>
      </c>
      <c r="H36" s="13">
        <v>2.2441018518518516E-2</v>
      </c>
      <c r="I36" s="13">
        <v>2.249630787037037E-2</v>
      </c>
      <c r="J36" s="13">
        <v>2.249630787037037E-2</v>
      </c>
      <c r="K36" s="13">
        <v>2.2543726851851853E-2</v>
      </c>
      <c r="L36" s="13"/>
      <c r="M36" s="13"/>
      <c r="N36" s="13"/>
      <c r="O36" s="13"/>
      <c r="P36" s="13"/>
      <c r="Q36" s="13"/>
      <c r="R36" s="13"/>
      <c r="S36" s="13"/>
      <c r="T36" s="21" t="s">
        <v>86</v>
      </c>
      <c r="U36" s="13"/>
      <c r="V36" s="14" t="s">
        <v>53</v>
      </c>
      <c r="W36" s="14" t="s">
        <v>51</v>
      </c>
      <c r="X36" s="14" t="s">
        <v>53</v>
      </c>
      <c r="Y36" s="14" t="s">
        <v>51</v>
      </c>
      <c r="Z36" s="14" t="s">
        <v>53</v>
      </c>
      <c r="AI36" s="14" t="s">
        <v>53</v>
      </c>
    </row>
    <row r="37" spans="2:35" x14ac:dyDescent="0.25">
      <c r="B37" s="14">
        <v>59</v>
      </c>
      <c r="C37" s="13"/>
      <c r="D37" s="13">
        <v>2.6827106481481483E-2</v>
      </c>
      <c r="E37" s="13">
        <v>2.6975462962962965E-2</v>
      </c>
      <c r="F37" s="13">
        <v>2.6977627314814814E-2</v>
      </c>
      <c r="G37" s="13">
        <v>2.6985300925925926E-2</v>
      </c>
      <c r="H37" s="13">
        <v>2.6977627314814814E-2</v>
      </c>
      <c r="I37" s="13">
        <v>2.6986678240740736E-2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21" t="s">
        <v>86</v>
      </c>
      <c r="U37" s="13"/>
      <c r="V37" s="14" t="s">
        <v>50</v>
      </c>
      <c r="W37" s="14" t="s">
        <v>51</v>
      </c>
      <c r="X37" s="14" t="s">
        <v>50</v>
      </c>
      <c r="AI37" s="14" t="s">
        <v>50</v>
      </c>
    </row>
    <row r="38" spans="2:35" x14ac:dyDescent="0.25">
      <c r="B38" s="14">
        <v>61</v>
      </c>
      <c r="C38" s="13" t="s">
        <v>141</v>
      </c>
      <c r="D38" s="13">
        <v>2.2083645833333335E-2</v>
      </c>
      <c r="E38" s="13"/>
      <c r="F38" s="13"/>
      <c r="G38" s="13"/>
      <c r="H38" s="13">
        <v>2.219363425925926E-2</v>
      </c>
      <c r="I38" s="13">
        <v>2.2199537037037035E-2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1" t="s">
        <v>86</v>
      </c>
      <c r="U38" s="13"/>
      <c r="V38" s="14" t="s">
        <v>50</v>
      </c>
      <c r="W38" s="14" t="s">
        <v>53</v>
      </c>
      <c r="X38" s="14" t="s">
        <v>50</v>
      </c>
      <c r="AI38" s="14" t="s">
        <v>50</v>
      </c>
    </row>
    <row r="39" spans="2:35" x14ac:dyDescent="0.25">
      <c r="B39" s="14">
        <v>62</v>
      </c>
      <c r="C39" s="13" t="s">
        <v>135</v>
      </c>
      <c r="D39" s="13">
        <v>2.2770844907407408E-2</v>
      </c>
      <c r="E39" s="13"/>
      <c r="F39" s="13"/>
      <c r="G39" s="13"/>
      <c r="H39" s="13">
        <v>2.2781863425925929E-2</v>
      </c>
      <c r="I39" s="13">
        <v>2.2907592592592591E-2</v>
      </c>
      <c r="J39" s="13">
        <v>2.2922349537037038E-2</v>
      </c>
      <c r="K39" s="13">
        <v>2.2944189814814817E-2</v>
      </c>
      <c r="L39" s="13">
        <v>2.2965243055555556E-2</v>
      </c>
      <c r="M39" s="13"/>
      <c r="N39" s="13"/>
      <c r="O39" s="13"/>
      <c r="P39" s="13"/>
      <c r="Q39" s="13"/>
      <c r="R39" s="13"/>
      <c r="S39" s="13"/>
      <c r="T39" s="13" t="s">
        <v>86</v>
      </c>
      <c r="U39" s="13"/>
      <c r="V39" s="14" t="s">
        <v>50</v>
      </c>
      <c r="W39" s="14" t="s">
        <v>53</v>
      </c>
      <c r="X39" s="14" t="s">
        <v>50</v>
      </c>
      <c r="Y39" s="14" t="s">
        <v>53</v>
      </c>
      <c r="Z39" s="14" t="s">
        <v>50</v>
      </c>
      <c r="AA39" s="14" t="s">
        <v>53</v>
      </c>
      <c r="AI39" s="14" t="s">
        <v>53</v>
      </c>
    </row>
    <row r="40" spans="2:35" x14ac:dyDescent="0.25">
      <c r="B40" s="14">
        <v>63</v>
      </c>
      <c r="C40" s="13" t="s">
        <v>135</v>
      </c>
      <c r="D40" s="13">
        <v>2.2662824074074075E-2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 t="s">
        <v>86</v>
      </c>
      <c r="U40" s="13"/>
      <c r="V40" s="14" t="s">
        <v>50</v>
      </c>
      <c r="AI40" s="14" t="s">
        <v>50</v>
      </c>
    </row>
    <row r="41" spans="2:35" x14ac:dyDescent="0.25">
      <c r="B41" s="14">
        <v>65</v>
      </c>
      <c r="C41" s="13"/>
      <c r="D41" s="13">
        <v>2.4294155092592595E-2</v>
      </c>
      <c r="E41" s="13">
        <v>2.4499768518518514E-2</v>
      </c>
      <c r="F41" s="13">
        <v>2.4501932870370374E-2</v>
      </c>
      <c r="G41" s="13">
        <v>2.4508229166666663E-2</v>
      </c>
      <c r="H41" s="13">
        <v>2.4296122685185186E-2</v>
      </c>
      <c r="I41" s="13">
        <v>2.4322916666666666E-2</v>
      </c>
      <c r="J41" s="13">
        <v>2.4501932870370374E-2</v>
      </c>
      <c r="K41" s="13">
        <v>2.4509606481481479E-2</v>
      </c>
      <c r="L41" s="13"/>
      <c r="M41" s="13"/>
      <c r="N41" s="13"/>
      <c r="O41" s="13"/>
      <c r="P41" s="13"/>
      <c r="Q41" s="13"/>
      <c r="R41" s="13"/>
      <c r="S41" s="13"/>
      <c r="T41" s="13" t="s">
        <v>86</v>
      </c>
      <c r="U41" s="13"/>
      <c r="V41" s="14" t="s">
        <v>50</v>
      </c>
      <c r="W41" s="14" t="s">
        <v>53</v>
      </c>
      <c r="X41" s="14" t="s">
        <v>50</v>
      </c>
      <c r="Y41" s="14" t="s">
        <v>51</v>
      </c>
      <c r="Z41" s="14" t="s">
        <v>53</v>
      </c>
      <c r="AI41" s="14" t="s">
        <v>53</v>
      </c>
    </row>
    <row r="42" spans="2:35" x14ac:dyDescent="0.2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2:35" x14ac:dyDescent="0.25">
      <c r="B43" s="14">
        <v>68</v>
      </c>
      <c r="C43" s="13"/>
      <c r="D43" s="13">
        <v>2.2915972222222223E-2</v>
      </c>
      <c r="E43" s="13">
        <v>2.2925416666666667E-2</v>
      </c>
      <c r="F43" s="13">
        <v>2.2925416666666667E-2</v>
      </c>
      <c r="G43" s="13">
        <v>2.2960636574074073E-2</v>
      </c>
      <c r="H43" s="13">
        <v>2.2925416666666667E-2</v>
      </c>
      <c r="I43" s="13">
        <v>2.2961030092592594E-2</v>
      </c>
      <c r="J43" s="13">
        <v>2.2965949074074069E-2</v>
      </c>
      <c r="K43" s="13">
        <v>2.3008842592592591E-2</v>
      </c>
      <c r="L43" s="13">
        <v>2.3012581018518521E-2</v>
      </c>
      <c r="M43" s="13">
        <v>2.3018680555555556E-2</v>
      </c>
      <c r="N43" s="13">
        <v>2.3022418981481482E-2</v>
      </c>
      <c r="O43" s="13"/>
      <c r="P43" s="13"/>
      <c r="Q43" s="13"/>
      <c r="R43" s="13"/>
      <c r="S43" s="13"/>
      <c r="T43" s="13">
        <v>2.304012731481481E-2</v>
      </c>
      <c r="U43" s="13"/>
      <c r="V43" s="14" t="s">
        <v>53</v>
      </c>
      <c r="W43" s="14" t="s">
        <v>51</v>
      </c>
      <c r="X43" s="14" t="s">
        <v>53</v>
      </c>
      <c r="Y43" s="14" t="s">
        <v>51</v>
      </c>
      <c r="Z43" s="14" t="s">
        <v>53</v>
      </c>
      <c r="AA43" s="14" t="s">
        <v>51</v>
      </c>
      <c r="AB43" s="14" t="s">
        <v>52</v>
      </c>
      <c r="AC43" s="14" t="s">
        <v>51</v>
      </c>
      <c r="AI43" s="14" t="s">
        <v>51</v>
      </c>
    </row>
    <row r="44" spans="2:35" x14ac:dyDescent="0.25">
      <c r="B44" s="14">
        <v>70</v>
      </c>
      <c r="C44" s="13" t="s">
        <v>135</v>
      </c>
      <c r="D44" s="13">
        <v>2.439025462962963E-2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 t="s">
        <v>86</v>
      </c>
      <c r="U44" s="13"/>
      <c r="V44" s="14" t="s">
        <v>50</v>
      </c>
      <c r="AI44" s="14" t="s">
        <v>50</v>
      </c>
    </row>
    <row r="45" spans="2:35" x14ac:dyDescent="0.2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2:35" x14ac:dyDescent="0.2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2:35" x14ac:dyDescent="0.2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2:35" x14ac:dyDescent="0.2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3:21" x14ac:dyDescent="0.2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3:21" x14ac:dyDescent="0.2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3:21" x14ac:dyDescent="0.2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3:21" x14ac:dyDescent="0.25">
      <c r="C52" s="13"/>
      <c r="D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3:21" x14ac:dyDescent="0.2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3:21" x14ac:dyDescent="0.2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3:21" x14ac:dyDescent="0.25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3:21" x14ac:dyDescent="0.2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3:21" x14ac:dyDescent="0.2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3:21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3:21" x14ac:dyDescent="0.25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3:21" x14ac:dyDescent="0.2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3:21" x14ac:dyDescent="0.2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3:21" x14ac:dyDescent="0.2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3:21" x14ac:dyDescent="0.2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3:21" x14ac:dyDescent="0.2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35" x14ac:dyDescent="0.2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35" x14ac:dyDescent="0.2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35" x14ac:dyDescent="0.2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35" x14ac:dyDescent="0.2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35" x14ac:dyDescent="0.2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35" x14ac:dyDescent="0.2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35" x14ac:dyDescent="0.25">
      <c r="A71" s="13">
        <v>6.9444444444441422E-5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35" x14ac:dyDescent="0.2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35" x14ac:dyDescent="0.2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35" x14ac:dyDescent="0.25">
      <c r="A74" s="16" t="s">
        <v>123</v>
      </c>
      <c r="B74" s="16" t="s">
        <v>89</v>
      </c>
      <c r="C74" s="16" t="s">
        <v>90</v>
      </c>
      <c r="D74" s="16" t="s">
        <v>91</v>
      </c>
      <c r="E74" s="16" t="s">
        <v>92</v>
      </c>
      <c r="F74" s="16" t="s">
        <v>93</v>
      </c>
      <c r="G74" s="16" t="s">
        <v>94</v>
      </c>
      <c r="H74" s="16" t="s">
        <v>95</v>
      </c>
      <c r="I74" s="16" t="s">
        <v>96</v>
      </c>
      <c r="J74" s="16" t="s">
        <v>97</v>
      </c>
      <c r="K74" s="16" t="s">
        <v>98</v>
      </c>
      <c r="L74" s="16" t="s">
        <v>99</v>
      </c>
      <c r="M74" s="16" t="s">
        <v>100</v>
      </c>
      <c r="N74" s="16" t="s">
        <v>101</v>
      </c>
      <c r="O74" s="16" t="s">
        <v>102</v>
      </c>
      <c r="P74" s="16" t="s">
        <v>103</v>
      </c>
      <c r="Q74" s="16" t="s">
        <v>104</v>
      </c>
      <c r="R74" s="16" t="s">
        <v>105</v>
      </c>
      <c r="S74" s="16" t="s">
        <v>106</v>
      </c>
      <c r="T74" s="16" t="s">
        <v>107</v>
      </c>
      <c r="U74" s="16"/>
      <c r="V74" s="16" t="s">
        <v>108</v>
      </c>
      <c r="W74" s="16" t="s">
        <v>109</v>
      </c>
      <c r="X74" s="16" t="s">
        <v>110</v>
      </c>
      <c r="Y74" s="16" t="s">
        <v>111</v>
      </c>
      <c r="Z74" s="16" t="s">
        <v>112</v>
      </c>
      <c r="AA74" s="16" t="s">
        <v>113</v>
      </c>
      <c r="AB74" s="16" t="s">
        <v>114</v>
      </c>
      <c r="AC74" s="16" t="s">
        <v>115</v>
      </c>
      <c r="AD74" s="16" t="s">
        <v>116</v>
      </c>
      <c r="AE74" s="16" t="s">
        <v>117</v>
      </c>
      <c r="AF74" s="16" t="s">
        <v>118</v>
      </c>
      <c r="AG74" s="16" t="s">
        <v>119</v>
      </c>
      <c r="AH74" s="16" t="s">
        <v>120</v>
      </c>
      <c r="AI74" s="16" t="s">
        <v>121</v>
      </c>
    </row>
    <row r="75" spans="1:35" x14ac:dyDescent="0.25">
      <c r="B75" s="14">
        <v>1</v>
      </c>
      <c r="C75" s="13"/>
      <c r="D75" s="13">
        <v>2.6896874999999997E-2</v>
      </c>
      <c r="E75" s="13">
        <v>2.6901203703703701E-2</v>
      </c>
      <c r="F75" s="13">
        <v>2.6901597222222226E-2</v>
      </c>
      <c r="G75" s="13">
        <v>2.6917534722222219E-2</v>
      </c>
      <c r="H75" s="13">
        <v>2.6901597222222226E-2</v>
      </c>
      <c r="I75" s="13">
        <v>2.6917534722222219E-2</v>
      </c>
      <c r="J75" s="13">
        <v>2.6923831018518519E-2</v>
      </c>
      <c r="K75" s="13">
        <v>2.6926782407407406E-2</v>
      </c>
      <c r="L75" s="13"/>
      <c r="M75" s="13"/>
      <c r="N75" s="13"/>
      <c r="O75" s="13"/>
      <c r="P75" s="13"/>
      <c r="Q75" s="13"/>
      <c r="R75" s="13"/>
      <c r="S75" s="13"/>
      <c r="T75" s="13">
        <v>2.6930324074074072E-2</v>
      </c>
      <c r="U75" s="13"/>
      <c r="V75" s="14" t="s">
        <v>50</v>
      </c>
      <c r="W75" s="14" t="s">
        <v>51</v>
      </c>
      <c r="X75" s="14" t="s">
        <v>53</v>
      </c>
      <c r="Y75" s="14" t="s">
        <v>51</v>
      </c>
      <c r="Z75" s="14" t="s">
        <v>53</v>
      </c>
      <c r="AI75" s="14" t="s">
        <v>53</v>
      </c>
    </row>
    <row r="76" spans="1:35" x14ac:dyDescent="0.25">
      <c r="B76" s="14">
        <v>2</v>
      </c>
      <c r="C76" s="13"/>
      <c r="D76" s="13">
        <v>3.0418564814814818E-2</v>
      </c>
      <c r="E76" s="13">
        <v>3.0432812500000003E-2</v>
      </c>
      <c r="F76" s="13">
        <v>3.0435960648148148E-2</v>
      </c>
      <c r="G76" s="13">
        <v>3.0452291666666669E-2</v>
      </c>
      <c r="H76" s="13">
        <v>3.0435960648148148E-2</v>
      </c>
      <c r="I76" s="13">
        <v>3.0452291666666669E-2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>
        <v>3.0453472222222222E-2</v>
      </c>
      <c r="U76" s="13"/>
      <c r="V76" s="14" t="s">
        <v>50</v>
      </c>
      <c r="W76" s="14" t="s">
        <v>51</v>
      </c>
      <c r="X76" s="14" t="s">
        <v>53</v>
      </c>
      <c r="AI76" s="14" t="s">
        <v>53</v>
      </c>
    </row>
    <row r="77" spans="1:35" x14ac:dyDescent="0.25">
      <c r="B77" s="14">
        <v>3</v>
      </c>
      <c r="C77" s="13"/>
      <c r="D77" s="13">
        <v>3.1264166666666669E-2</v>
      </c>
      <c r="E77" s="13">
        <v>3.1306076388888888E-2</v>
      </c>
      <c r="F77" s="13">
        <v>3.1314537037037037E-2</v>
      </c>
      <c r="G77" s="13"/>
      <c r="H77" s="13">
        <v>3.1314537037037037E-2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>
        <v>3.1391863425925932E-2</v>
      </c>
      <c r="U77" s="13"/>
      <c r="V77" s="14" t="s">
        <v>50</v>
      </c>
      <c r="W77" s="14" t="s">
        <v>51</v>
      </c>
      <c r="AI77" s="14" t="s">
        <v>51</v>
      </c>
    </row>
    <row r="78" spans="1:35" x14ac:dyDescent="0.25">
      <c r="B78" s="14">
        <v>4</v>
      </c>
      <c r="C78" s="13"/>
      <c r="D78" s="13">
        <v>2.4165462962962962E-2</v>
      </c>
      <c r="E78" s="13">
        <v>0</v>
      </c>
      <c r="F78" s="13">
        <v>0</v>
      </c>
      <c r="G78" s="13">
        <v>2.416625E-2</v>
      </c>
      <c r="H78" s="13">
        <v>2.416625E-2</v>
      </c>
      <c r="I78" s="13">
        <v>2.4175694444444448E-2</v>
      </c>
      <c r="J78" s="13">
        <v>2.4188090277777779E-2</v>
      </c>
      <c r="K78" s="13">
        <v>2.4194189814814814E-2</v>
      </c>
      <c r="L78" s="13"/>
      <c r="M78" s="13"/>
      <c r="N78" s="13"/>
      <c r="O78" s="13"/>
      <c r="P78" s="13"/>
      <c r="Q78" s="13"/>
      <c r="R78" s="13"/>
      <c r="S78" s="13"/>
      <c r="T78" s="13">
        <v>2.420579861111111E-2</v>
      </c>
      <c r="U78" s="13"/>
      <c r="V78" s="14" t="s">
        <v>51</v>
      </c>
      <c r="W78" s="14" t="s">
        <v>50</v>
      </c>
      <c r="X78" s="14" t="s">
        <v>53</v>
      </c>
      <c r="Y78" s="14" t="s">
        <v>51</v>
      </c>
      <c r="AI78" s="14" t="s">
        <v>51</v>
      </c>
    </row>
    <row r="79" spans="1:35" x14ac:dyDescent="0.25">
      <c r="B79" s="14">
        <v>5</v>
      </c>
      <c r="C79" s="13"/>
      <c r="D79" s="13">
        <v>2.5384189814814814E-2</v>
      </c>
      <c r="E79" s="13">
        <v>2.5395208333333332E-2</v>
      </c>
      <c r="F79" s="13">
        <v>2.5395405092592593E-2</v>
      </c>
      <c r="G79" s="13"/>
      <c r="H79" s="13">
        <v>2.5395405092592593E-2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>
        <v>2.5419999999999998E-2</v>
      </c>
      <c r="U79" s="13"/>
      <c r="V79" s="14" t="s">
        <v>50</v>
      </c>
      <c r="W79" s="14" t="s">
        <v>51</v>
      </c>
      <c r="AI79" s="14" t="s">
        <v>51</v>
      </c>
    </row>
    <row r="80" spans="1:35" x14ac:dyDescent="0.25">
      <c r="B80" s="14">
        <v>9</v>
      </c>
      <c r="C80" s="13"/>
      <c r="D80" s="13">
        <v>2.7411782407407406E-2</v>
      </c>
      <c r="E80" s="13">
        <v>2.7416701388888885E-2</v>
      </c>
      <c r="F80" s="13">
        <v>2.7417291666666666E-2</v>
      </c>
      <c r="G80" s="13">
        <v>2.7430081018518519E-2</v>
      </c>
      <c r="H80" s="13">
        <v>2.7417291666666666E-2</v>
      </c>
      <c r="I80" s="13">
        <v>2.7430081018518519E-2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>
        <v>2.7433425925925927E-2</v>
      </c>
      <c r="U80" s="13"/>
      <c r="V80" s="14" t="s">
        <v>50</v>
      </c>
      <c r="W80" s="14" t="s">
        <v>51</v>
      </c>
      <c r="X80" s="14" t="s">
        <v>53</v>
      </c>
      <c r="AI80" s="14" t="s">
        <v>53</v>
      </c>
    </row>
    <row r="81" spans="1:35" x14ac:dyDescent="0.25">
      <c r="A81" s="13"/>
      <c r="B81" s="14">
        <v>10</v>
      </c>
      <c r="C81" s="13"/>
      <c r="D81" s="13">
        <v>3.3972557870370373E-2</v>
      </c>
      <c r="E81" s="13">
        <v>3.3974918981481479E-2</v>
      </c>
      <c r="F81" s="13">
        <v>3.39753125E-2</v>
      </c>
      <c r="G81" s="13"/>
      <c r="H81" s="13">
        <v>3.39753125E-2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>
        <v>3.3992233796296296E-2</v>
      </c>
      <c r="U81" s="13"/>
      <c r="V81" s="14" t="s">
        <v>53</v>
      </c>
      <c r="W81" s="14" t="s">
        <v>51</v>
      </c>
      <c r="AI81" s="14" t="s">
        <v>51</v>
      </c>
    </row>
    <row r="82" spans="1:35" x14ac:dyDescent="0.25">
      <c r="B82" s="14">
        <v>11</v>
      </c>
      <c r="C82" s="13"/>
      <c r="D82" s="13">
        <v>2.7091307870370368E-2</v>
      </c>
      <c r="E82" s="13">
        <v>2.7098981481481484E-2</v>
      </c>
      <c r="F82" s="13">
        <v>2.7099374999999998E-2</v>
      </c>
      <c r="G82" s="13"/>
      <c r="H82" s="13">
        <v>2.7099374999999998E-2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>
        <v>2.7117870370370372E-2</v>
      </c>
      <c r="U82" s="13"/>
      <c r="V82" s="14" t="s">
        <v>50</v>
      </c>
      <c r="W82" s="14" t="s">
        <v>51</v>
      </c>
      <c r="AI82" s="14" t="s">
        <v>51</v>
      </c>
    </row>
    <row r="83" spans="1:35" x14ac:dyDescent="0.25">
      <c r="B83" s="14">
        <v>12</v>
      </c>
      <c r="D83" s="13">
        <v>2.5095891203703705E-2</v>
      </c>
      <c r="E83" s="13">
        <v>2.5104745370370371E-2</v>
      </c>
      <c r="F83" s="13">
        <v>2.5113009259259259E-2</v>
      </c>
      <c r="G83" s="13"/>
      <c r="H83" s="13">
        <v>2.5113009259259259E-2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>
        <v>2.512402777777778E-2</v>
      </c>
      <c r="V83" s="14" t="s">
        <v>50</v>
      </c>
      <c r="W83" s="14" t="s">
        <v>51</v>
      </c>
      <c r="AI83" s="14" t="s">
        <v>51</v>
      </c>
    </row>
    <row r="84" spans="1:35" x14ac:dyDescent="0.25">
      <c r="B84" s="14">
        <v>13</v>
      </c>
      <c r="C84" s="13"/>
      <c r="D84" s="13">
        <v>2.7721851851851848E-2</v>
      </c>
      <c r="E84" s="13">
        <v>2.7730706018518517E-2</v>
      </c>
      <c r="F84" s="13">
        <v>2.7731296296296296E-2</v>
      </c>
      <c r="G84" s="13"/>
      <c r="H84" s="13">
        <v>2.7731296296296296E-2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>
        <v>2.7746840277777778E-2</v>
      </c>
      <c r="U84" s="13"/>
      <c r="V84" s="14" t="s">
        <v>50</v>
      </c>
      <c r="W84" s="14" t="s">
        <v>51</v>
      </c>
      <c r="AI84" s="14" t="s">
        <v>51</v>
      </c>
    </row>
    <row r="85" spans="1:35" x14ac:dyDescent="0.25">
      <c r="B85" s="14">
        <v>14</v>
      </c>
      <c r="C85" s="13"/>
      <c r="D85" s="13">
        <v>2.8919328703703704E-2</v>
      </c>
      <c r="E85" s="13">
        <v>0</v>
      </c>
      <c r="F85" s="13">
        <v>0</v>
      </c>
      <c r="G85" s="13">
        <v>2.8942743055555553E-2</v>
      </c>
      <c r="H85" s="13">
        <v>2.8942743055555553E-2</v>
      </c>
      <c r="I85" s="13">
        <v>2.8989375000000001E-2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>
        <v>2.899940972222222E-2</v>
      </c>
      <c r="U85" s="13"/>
      <c r="V85" s="14" t="s">
        <v>51</v>
      </c>
      <c r="W85" s="14" t="s">
        <v>53</v>
      </c>
      <c r="X85" s="14" t="s">
        <v>51</v>
      </c>
      <c r="AI85" s="14" t="s">
        <v>51</v>
      </c>
    </row>
    <row r="86" spans="1:35" x14ac:dyDescent="0.25">
      <c r="B86" s="14">
        <v>15</v>
      </c>
      <c r="C86" s="13"/>
      <c r="D86" s="13">
        <v>2.8409675925925928E-2</v>
      </c>
      <c r="E86" s="13">
        <v>2.8417546296296295E-2</v>
      </c>
      <c r="F86" s="13">
        <v>2.84208912037037E-2</v>
      </c>
      <c r="G86" s="13"/>
      <c r="H86" s="13">
        <v>2.84208912037037E-2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>
        <v>2.8497627314814814E-2</v>
      </c>
      <c r="U86" s="13"/>
      <c r="V86" s="14" t="s">
        <v>50</v>
      </c>
      <c r="W86" s="14" t="s">
        <v>51</v>
      </c>
      <c r="AI86" s="14" t="s">
        <v>51</v>
      </c>
    </row>
    <row r="87" spans="1:35" x14ac:dyDescent="0.25">
      <c r="B87" s="14">
        <v>16</v>
      </c>
      <c r="C87" s="13"/>
      <c r="D87" s="13">
        <v>2.7591469907407407E-2</v>
      </c>
      <c r="E87" s="13">
        <v>2.7596979166666664E-2</v>
      </c>
      <c r="F87" s="13">
        <v>2.3434247685185188E-2</v>
      </c>
      <c r="G87" s="13">
        <v>2.7618622685185185E-2</v>
      </c>
      <c r="H87" s="13">
        <v>2.3434247685185188E-2</v>
      </c>
      <c r="I87" s="13">
        <v>2.7618622685185185E-2</v>
      </c>
      <c r="J87" s="13">
        <v>2.7620787037037034E-2</v>
      </c>
      <c r="K87" s="13"/>
      <c r="L87" s="13"/>
      <c r="M87" s="13"/>
      <c r="N87" s="13"/>
      <c r="O87" s="13"/>
      <c r="P87" s="13"/>
      <c r="Q87" s="13"/>
      <c r="R87" s="13"/>
      <c r="S87" s="13"/>
      <c r="T87" s="13">
        <v>2.7622754629629629E-2</v>
      </c>
      <c r="U87" s="13"/>
      <c r="V87" s="14" t="s">
        <v>50</v>
      </c>
      <c r="W87" s="14" t="s">
        <v>51</v>
      </c>
      <c r="X87" s="14" t="s">
        <v>53</v>
      </c>
      <c r="Y87" s="14" t="s">
        <v>51</v>
      </c>
      <c r="AI87" s="14" t="s">
        <v>51</v>
      </c>
    </row>
    <row r="88" spans="1:35" x14ac:dyDescent="0.25">
      <c r="B88" s="14">
        <v>18</v>
      </c>
      <c r="C88" s="13"/>
      <c r="D88" s="13">
        <v>3.314295138888889E-2</v>
      </c>
      <c r="E88" s="13">
        <v>3.3149641203703707E-2</v>
      </c>
      <c r="F88" s="13">
        <v>3.3150034722222221E-2</v>
      </c>
      <c r="G88" s="13">
        <v>3.3171284722222222E-2</v>
      </c>
      <c r="H88" s="13">
        <v>3.3150034722222221E-2</v>
      </c>
      <c r="I88" s="13">
        <v>3.3171284722222222E-2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>
        <v>3.3173449074074074E-2</v>
      </c>
      <c r="U88" s="13"/>
      <c r="V88" s="14" t="s">
        <v>50</v>
      </c>
      <c r="W88" s="14" t="s">
        <v>51</v>
      </c>
      <c r="X88" s="14" t="s">
        <v>53</v>
      </c>
      <c r="AI88" s="14" t="s">
        <v>53</v>
      </c>
    </row>
    <row r="89" spans="1:35" x14ac:dyDescent="0.25">
      <c r="B89" s="14">
        <v>19</v>
      </c>
      <c r="C89" s="13"/>
      <c r="D89" s="13">
        <v>2.917462962962963E-2</v>
      </c>
      <c r="E89" s="13">
        <v>2.9180138888888887E-2</v>
      </c>
      <c r="F89" s="13">
        <v>2.918131944444444E-2</v>
      </c>
      <c r="G89" s="13"/>
      <c r="H89" s="13">
        <v>2.918131944444444E-2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>
        <v>2.9196620370370366E-2</v>
      </c>
      <c r="U89" s="13"/>
      <c r="V89" s="14" t="s">
        <v>53</v>
      </c>
      <c r="W89" s="14" t="s">
        <v>51</v>
      </c>
      <c r="AI89" s="14" t="s">
        <v>51</v>
      </c>
    </row>
    <row r="90" spans="1:35" x14ac:dyDescent="0.25">
      <c r="B90" s="14">
        <v>20</v>
      </c>
      <c r="C90" s="13"/>
      <c r="D90" s="13">
        <v>2.4528831018518521E-2</v>
      </c>
      <c r="E90" s="13">
        <v>2.455224537037037E-2</v>
      </c>
      <c r="F90" s="13">
        <v>2.4553032407407405E-2</v>
      </c>
      <c r="G90" s="13">
        <v>2.4553425925925923E-2</v>
      </c>
      <c r="H90" s="13">
        <v>2.4535324074074074E-2</v>
      </c>
      <c r="I90" s="13">
        <v>2.4553032407407405E-2</v>
      </c>
      <c r="J90" s="13">
        <v>2.4553425925925923E-2</v>
      </c>
      <c r="K90" s="13"/>
      <c r="L90" s="13"/>
      <c r="N90" s="13"/>
      <c r="O90" s="13"/>
      <c r="P90" s="13"/>
      <c r="Q90" s="13"/>
      <c r="R90" s="13"/>
      <c r="S90" s="13"/>
      <c r="T90" s="13">
        <v>2.4554803240740743E-2</v>
      </c>
      <c r="U90" s="13"/>
      <c r="V90" s="14" t="s">
        <v>50</v>
      </c>
      <c r="W90" s="14" t="s">
        <v>53</v>
      </c>
      <c r="X90" s="14" t="s">
        <v>51</v>
      </c>
      <c r="Y90" s="14" t="s">
        <v>53</v>
      </c>
      <c r="AI90" s="14" t="s">
        <v>53</v>
      </c>
    </row>
    <row r="91" spans="1:35" x14ac:dyDescent="0.25">
      <c r="B91" s="14">
        <v>21</v>
      </c>
      <c r="C91" s="13"/>
      <c r="D91" s="13">
        <v>2.6133460648148147E-2</v>
      </c>
      <c r="E91" s="13">
        <v>2.6141724537037034E-2</v>
      </c>
      <c r="F91" s="13">
        <v>2.6142118055555556E-2</v>
      </c>
      <c r="G91" s="13">
        <v>2.6178321759259261E-2</v>
      </c>
      <c r="H91" s="13">
        <v>2.6142118055555556E-2</v>
      </c>
      <c r="I91" s="13">
        <v>2.6178321759259261E-2</v>
      </c>
      <c r="J91" s="13">
        <v>2.618993055555556E-2</v>
      </c>
      <c r="K91" s="13"/>
      <c r="L91" s="13"/>
      <c r="M91" s="13"/>
      <c r="N91" s="13"/>
      <c r="O91" s="13"/>
      <c r="P91" s="13"/>
      <c r="Q91" s="13"/>
      <c r="R91" s="13"/>
      <c r="S91" s="13"/>
      <c r="T91" s="13">
        <v>2.6219444444444445E-2</v>
      </c>
      <c r="U91" s="13"/>
      <c r="V91" s="14" t="s">
        <v>50</v>
      </c>
      <c r="W91" s="14" t="s">
        <v>51</v>
      </c>
      <c r="X91" s="14" t="s">
        <v>53</v>
      </c>
      <c r="Y91" s="14" t="s">
        <v>51</v>
      </c>
      <c r="AI91" s="14" t="s">
        <v>51</v>
      </c>
    </row>
    <row r="92" spans="1:35" x14ac:dyDescent="0.25">
      <c r="B92" s="14">
        <v>52</v>
      </c>
      <c r="C92" s="13"/>
      <c r="D92" s="13">
        <v>2.5923611111111109E-2</v>
      </c>
      <c r="E92" s="13">
        <v>2.5928136574074074E-2</v>
      </c>
      <c r="F92" s="13">
        <v>2.5931481481481482E-2</v>
      </c>
      <c r="G92" s="13">
        <v>2.5944270833333335E-2</v>
      </c>
      <c r="H92" s="13">
        <v>2.5931481481481482E-2</v>
      </c>
      <c r="I92" s="13">
        <v>2.5944270833333335E-2</v>
      </c>
      <c r="J92" s="13">
        <v>2.5952928240740743E-2</v>
      </c>
      <c r="K92" s="13">
        <v>2.6002986111111112E-2</v>
      </c>
      <c r="L92" s="13"/>
      <c r="M92" s="13"/>
      <c r="N92" s="13"/>
      <c r="O92" s="13"/>
      <c r="P92" s="13"/>
      <c r="Q92" s="13"/>
      <c r="R92" s="13"/>
      <c r="S92" s="13"/>
      <c r="T92" s="13">
        <v>2.6008611111111107E-2</v>
      </c>
      <c r="U92" s="13"/>
      <c r="V92" s="14" t="s">
        <v>50</v>
      </c>
      <c r="W92" s="14" t="s">
        <v>51</v>
      </c>
      <c r="X92" s="14" t="s">
        <v>53</v>
      </c>
      <c r="Y92" s="14" t="s">
        <v>51</v>
      </c>
      <c r="Z92" s="14" t="s">
        <v>142</v>
      </c>
      <c r="AI92" s="14" t="s">
        <v>53</v>
      </c>
    </row>
    <row r="93" spans="1:35" x14ac:dyDescent="0.25">
      <c r="B93" s="14">
        <v>53</v>
      </c>
      <c r="D93" s="13">
        <v>2.936695601851852E-2</v>
      </c>
      <c r="E93" s="13">
        <v>2.9367152777777777E-2</v>
      </c>
      <c r="F93" s="13">
        <v>2.9368333333333333E-2</v>
      </c>
      <c r="G93" s="13">
        <v>2.9411620370370369E-2</v>
      </c>
      <c r="H93" s="13">
        <v>2.9368333333333333E-2</v>
      </c>
      <c r="I93" s="13">
        <v>2.9411620370370369E-2</v>
      </c>
      <c r="J93" s="13">
        <v>2.9423819444444443E-2</v>
      </c>
      <c r="K93" s="13">
        <v>2.9478912037037036E-2</v>
      </c>
      <c r="L93" s="13">
        <v>2.949366898148148E-2</v>
      </c>
      <c r="M93" s="13"/>
      <c r="N93" s="13"/>
      <c r="O93" s="13"/>
      <c r="P93" s="13"/>
      <c r="Q93" s="13"/>
      <c r="R93" s="13"/>
      <c r="S93" s="13"/>
      <c r="T93" s="13">
        <v>2.9497800925925924E-2</v>
      </c>
      <c r="V93" s="14" t="s">
        <v>53</v>
      </c>
      <c r="W93" s="14" t="s">
        <v>51</v>
      </c>
      <c r="X93" s="14" t="s">
        <v>53</v>
      </c>
      <c r="Y93" s="14" t="s">
        <v>51</v>
      </c>
      <c r="Z93" s="14" t="s">
        <v>53</v>
      </c>
      <c r="AA93" s="14" t="s">
        <v>51</v>
      </c>
      <c r="AI93" s="14" t="s">
        <v>51</v>
      </c>
    </row>
    <row r="94" spans="1:35" x14ac:dyDescent="0.25">
      <c r="B94" s="14">
        <v>54</v>
      </c>
      <c r="C94" s="13"/>
      <c r="D94" s="13">
        <v>3.2382546296296298E-2</v>
      </c>
      <c r="E94" s="13">
        <v>3.2409930555555556E-2</v>
      </c>
      <c r="F94" s="13">
        <v>3.2410717592592592E-2</v>
      </c>
      <c r="G94" s="13"/>
      <c r="H94" s="13">
        <v>3.2410717592592592E-2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>
        <v>3.2436099537037036E-2</v>
      </c>
      <c r="U94" s="13"/>
      <c r="V94" s="14" t="s">
        <v>50</v>
      </c>
      <c r="W94" s="14" t="s">
        <v>51</v>
      </c>
      <c r="AI94" s="14" t="s">
        <v>51</v>
      </c>
    </row>
    <row r="95" spans="1:35" x14ac:dyDescent="0.25">
      <c r="B95" s="14">
        <v>57</v>
      </c>
      <c r="C95" s="13"/>
      <c r="D95" s="13">
        <v>2.8961238425925923E-2</v>
      </c>
      <c r="E95" s="13">
        <v>2.8983865740740741E-2</v>
      </c>
      <c r="F95" s="13">
        <v>2.8985046296296297E-2</v>
      </c>
      <c r="G95" s="13"/>
      <c r="H95" s="13">
        <v>2.8985046296296297E-2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>
        <v>2.9050960648148147E-2</v>
      </c>
      <c r="U95" s="13"/>
      <c r="V95" s="14" t="s">
        <v>53</v>
      </c>
      <c r="W95" s="14" t="s">
        <v>51</v>
      </c>
      <c r="AI95" s="14" t="s">
        <v>51</v>
      </c>
    </row>
    <row r="96" spans="1:35" x14ac:dyDescent="0.25">
      <c r="B96" s="14">
        <v>58</v>
      </c>
      <c r="C96" s="13"/>
      <c r="D96" s="13">
        <v>3.7194594907407411E-2</v>
      </c>
      <c r="E96" s="13">
        <v>3.7240833333333334E-2</v>
      </c>
      <c r="F96" s="13">
        <v>3.7242210648148151E-2</v>
      </c>
      <c r="G96" s="13"/>
      <c r="H96" s="13">
        <v>3.7242210648148151E-2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>
        <v>3.7299664351851856E-2</v>
      </c>
      <c r="U96" s="13"/>
      <c r="V96" s="14" t="s">
        <v>50</v>
      </c>
      <c r="W96" s="14" t="s">
        <v>51</v>
      </c>
      <c r="AI96" s="14" t="s">
        <v>51</v>
      </c>
    </row>
    <row r="97" spans="2:35" x14ac:dyDescent="0.25">
      <c r="B97" s="14">
        <v>60</v>
      </c>
      <c r="C97" s="13"/>
      <c r="D97" s="13">
        <v>3.4321574074074074E-2</v>
      </c>
      <c r="E97" s="13">
        <v>3.434912037037037E-2</v>
      </c>
      <c r="F97" s="13">
        <v>3.4349710648148145E-2</v>
      </c>
      <c r="G97" s="13">
        <v>3.4391620370370371E-2</v>
      </c>
      <c r="H97" s="13">
        <v>3.4349710648148145E-2</v>
      </c>
      <c r="I97" s="13">
        <v>3.4391620370370371E-2</v>
      </c>
      <c r="J97" s="13">
        <v>3.4399490740740737E-2</v>
      </c>
      <c r="K97" s="13"/>
      <c r="L97" s="13"/>
      <c r="M97" s="13"/>
      <c r="N97" s="13"/>
      <c r="O97" s="13"/>
      <c r="P97" s="13"/>
      <c r="Q97" s="13"/>
      <c r="R97" s="13"/>
      <c r="S97" s="13"/>
      <c r="T97" s="13">
        <v>3.4403819444444442E-2</v>
      </c>
      <c r="U97" s="13"/>
      <c r="V97" s="14" t="s">
        <v>53</v>
      </c>
      <c r="W97" s="14" t="s">
        <v>51</v>
      </c>
      <c r="X97" s="14" t="s">
        <v>52</v>
      </c>
      <c r="Y97" s="14" t="s">
        <v>51</v>
      </c>
      <c r="AI97" s="14" t="s">
        <v>51</v>
      </c>
    </row>
    <row r="98" spans="2:35" x14ac:dyDescent="0.25">
      <c r="B98" s="14">
        <v>61</v>
      </c>
      <c r="C98" s="13"/>
      <c r="D98" s="13">
        <v>2.6258587962962963E-2</v>
      </c>
      <c r="E98" s="13">
        <v>0</v>
      </c>
      <c r="F98" s="13">
        <v>0</v>
      </c>
      <c r="G98" s="13">
        <v>2.6295775462962964E-2</v>
      </c>
      <c r="H98" s="13">
        <v>2.6295775462962964E-2</v>
      </c>
      <c r="I98" s="13">
        <v>2.6306597222222224E-2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>
        <v>2.6307337962962963E-2</v>
      </c>
      <c r="U98" s="13"/>
      <c r="V98" s="14" t="s">
        <v>51</v>
      </c>
      <c r="W98" s="14" t="s">
        <v>52</v>
      </c>
      <c r="X98" s="14" t="s">
        <v>51</v>
      </c>
      <c r="AI98" s="14" t="s">
        <v>51</v>
      </c>
    </row>
    <row r="99" spans="2:35" x14ac:dyDescent="0.25">
      <c r="B99" s="14">
        <v>64</v>
      </c>
      <c r="C99" s="13"/>
      <c r="D99" s="13">
        <v>2.671614583333333E-2</v>
      </c>
      <c r="E99" s="13">
        <v>2.6725787037037037E-2</v>
      </c>
      <c r="F99" s="13">
        <v>2.6741921296296295E-2</v>
      </c>
      <c r="G99" s="13"/>
      <c r="H99" s="13">
        <v>2.6741921296296295E-2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>
        <v>2.6804490740740743E-2</v>
      </c>
      <c r="U99" s="13"/>
      <c r="V99" s="14" t="s">
        <v>50</v>
      </c>
      <c r="W99" s="14" t="s">
        <v>51</v>
      </c>
      <c r="AI99" s="14" t="s">
        <v>51</v>
      </c>
    </row>
    <row r="100" spans="2:35" x14ac:dyDescent="0.25">
      <c r="B100" s="14">
        <v>67</v>
      </c>
      <c r="C100" s="13"/>
      <c r="D100" s="13">
        <v>3.6529791666666665E-2</v>
      </c>
      <c r="E100" s="13">
        <v>3.6641354166666668E-2</v>
      </c>
      <c r="F100" s="13">
        <v>3.6645092592592597E-2</v>
      </c>
      <c r="G100" s="13"/>
      <c r="H100" s="13">
        <v>3.6624826388888886E-2</v>
      </c>
      <c r="I100" s="13">
        <v>3.6645092592592597E-2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>
        <v>3.6663981481481478E-2</v>
      </c>
      <c r="U100" s="13"/>
      <c r="V100" s="14" t="s">
        <v>50</v>
      </c>
      <c r="W100" s="14" t="s">
        <v>53</v>
      </c>
      <c r="X100" s="14" t="s">
        <v>51</v>
      </c>
      <c r="AI100" s="14" t="s">
        <v>51</v>
      </c>
    </row>
    <row r="101" spans="2:35" x14ac:dyDescent="0.25">
      <c r="B101" s="14">
        <v>69</v>
      </c>
      <c r="C101" s="13"/>
      <c r="D101" s="13">
        <v>2.8817013888888885E-2</v>
      </c>
      <c r="E101" s="13">
        <v>2.8840625000000005E-2</v>
      </c>
      <c r="F101" s="13">
        <v>2.8841412037037037E-2</v>
      </c>
      <c r="G101" s="13">
        <v>2.8884108796296298E-2</v>
      </c>
      <c r="H101" s="13">
        <v>2.8827835648148153E-2</v>
      </c>
      <c r="I101" s="13">
        <v>2.8841412037037037E-2</v>
      </c>
      <c r="J101" s="13">
        <v>2.8884108796296298E-2</v>
      </c>
      <c r="K101" s="13">
        <v>2.8888240740740742E-2</v>
      </c>
      <c r="L101" s="13"/>
      <c r="M101" s="13"/>
      <c r="N101" s="13"/>
      <c r="O101" s="13"/>
      <c r="P101" s="13"/>
      <c r="Q101" s="13"/>
      <c r="R101" s="13"/>
      <c r="S101" s="13"/>
      <c r="T101" s="13">
        <v>2.8896111111111109E-2</v>
      </c>
      <c r="U101" s="13"/>
      <c r="V101" s="14" t="s">
        <v>53</v>
      </c>
      <c r="W101" s="14" t="s">
        <v>50</v>
      </c>
      <c r="X101" s="14" t="s">
        <v>51</v>
      </c>
      <c r="Y101" s="14" t="s">
        <v>52</v>
      </c>
      <c r="Z101" s="14" t="s">
        <v>51</v>
      </c>
      <c r="AI101" s="14" t="s">
        <v>51</v>
      </c>
    </row>
    <row r="102" spans="2:35" x14ac:dyDescent="0.25">
      <c r="B102" s="14">
        <v>71</v>
      </c>
      <c r="C102" s="13"/>
      <c r="D102" s="13">
        <v>2.4053553240740738E-2</v>
      </c>
      <c r="E102" s="13">
        <v>2.4057094907407411E-2</v>
      </c>
      <c r="F102" s="13">
        <v>2.4060833333333333E-2</v>
      </c>
      <c r="G102" s="13">
        <v>2.4073622685185186E-2</v>
      </c>
      <c r="H102" s="13">
        <v>2.4060833333333333E-2</v>
      </c>
      <c r="I102" s="13">
        <v>2.4073622685185186E-2</v>
      </c>
      <c r="J102" s="13">
        <v>2.407283564814815E-2</v>
      </c>
      <c r="K102" s="13">
        <v>2.4073622685185186E-2</v>
      </c>
      <c r="L102" s="13">
        <v>2.407795138888889E-2</v>
      </c>
      <c r="M102" s="13"/>
      <c r="N102" s="13"/>
      <c r="O102" s="13"/>
      <c r="P102" s="13"/>
      <c r="Q102" s="13"/>
      <c r="R102" s="13"/>
      <c r="S102" s="13"/>
      <c r="T102" s="13">
        <v>2.4084837962962961E-2</v>
      </c>
      <c r="U102" s="13"/>
      <c r="V102" s="14" t="s">
        <v>50</v>
      </c>
      <c r="W102" s="14" t="s">
        <v>51</v>
      </c>
      <c r="X102" s="14" t="s">
        <v>52</v>
      </c>
      <c r="Y102" s="14" t="s">
        <v>51</v>
      </c>
      <c r="Z102" s="14" t="s">
        <v>52</v>
      </c>
      <c r="AA102" s="14" t="s">
        <v>51</v>
      </c>
      <c r="AI102" s="14" t="s">
        <v>51</v>
      </c>
    </row>
    <row r="103" spans="2:35" x14ac:dyDescent="0.2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2:35" s="19" customFormat="1" x14ac:dyDescent="0.25">
      <c r="B104" s="19">
        <v>6</v>
      </c>
      <c r="C104" s="21"/>
      <c r="D104" s="21">
        <v>3.311340277777778E-2</v>
      </c>
      <c r="E104" s="21">
        <v>3.3117731481481477E-2</v>
      </c>
      <c r="F104" s="21">
        <v>3.3118321759259266E-2</v>
      </c>
      <c r="G104" s="21">
        <v>3.3138194444444442E-2</v>
      </c>
      <c r="H104" s="21">
        <v>3.3118321759259266E-2</v>
      </c>
      <c r="I104" s="21">
        <v>3.3138391203703703E-2</v>
      </c>
      <c r="J104" s="21">
        <v>3.3144097222222217E-2</v>
      </c>
      <c r="K104" s="21">
        <v>3.3166365740740743E-2</v>
      </c>
      <c r="L104" s="21">
        <v>3.3170300925925926E-2</v>
      </c>
      <c r="M104" s="21"/>
      <c r="N104" s="21"/>
      <c r="O104" s="21"/>
      <c r="P104" s="21"/>
      <c r="Q104" s="21"/>
      <c r="R104" s="21"/>
      <c r="S104" s="21"/>
      <c r="T104" s="21" t="s">
        <v>140</v>
      </c>
      <c r="U104" s="21"/>
      <c r="V104" s="19" t="s">
        <v>50</v>
      </c>
      <c r="W104" s="19" t="s">
        <v>51</v>
      </c>
      <c r="X104" s="19" t="s">
        <v>53</v>
      </c>
      <c r="Y104" s="19" t="s">
        <v>51</v>
      </c>
      <c r="Z104" s="19" t="s">
        <v>52</v>
      </c>
      <c r="AA104" s="19" t="s">
        <v>51</v>
      </c>
      <c r="AI104" s="19" t="s">
        <v>51</v>
      </c>
    </row>
    <row r="105" spans="2:35" x14ac:dyDescent="0.25">
      <c r="B105" s="14">
        <v>7</v>
      </c>
      <c r="C105" s="13"/>
      <c r="D105" s="13">
        <v>3.8486006944444442E-2</v>
      </c>
      <c r="E105" s="13">
        <v>3.8522997685185183E-2</v>
      </c>
      <c r="F105" s="13">
        <v>3.8523587962962964E-2</v>
      </c>
      <c r="G105" s="13">
        <v>3.8554675925925923E-2</v>
      </c>
      <c r="H105" s="13">
        <v>3.8518668981481478E-2</v>
      </c>
      <c r="I105" s="13">
        <v>3.8523587962962964E-2</v>
      </c>
      <c r="J105" s="13">
        <v>3.8554872685185183E-2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 t="s">
        <v>140</v>
      </c>
      <c r="U105" s="13"/>
      <c r="V105" s="14" t="s">
        <v>50</v>
      </c>
      <c r="W105" s="14" t="s">
        <v>53</v>
      </c>
      <c r="X105" s="14" t="s">
        <v>51</v>
      </c>
      <c r="Y105" s="14" t="s">
        <v>53</v>
      </c>
      <c r="AI105" s="14" t="s">
        <v>53</v>
      </c>
    </row>
    <row r="106" spans="2:35" x14ac:dyDescent="0.25">
      <c r="B106" s="14">
        <v>8</v>
      </c>
      <c r="C106" s="13"/>
      <c r="D106" s="13">
        <v>2.9600590277777779E-2</v>
      </c>
      <c r="E106" s="13">
        <v>2.9602557870370371E-2</v>
      </c>
      <c r="F106" s="13">
        <v>2.9616296296296297E-2</v>
      </c>
      <c r="G106" s="13">
        <v>2.9611018518518523E-2</v>
      </c>
      <c r="H106" s="13">
        <v>2.9618055555555554E-2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 t="s">
        <v>86</v>
      </c>
      <c r="U106" s="13"/>
      <c r="V106" s="14" t="s">
        <v>136</v>
      </c>
      <c r="W106" s="14" t="s">
        <v>51</v>
      </c>
      <c r="X106" s="14" t="s">
        <v>52</v>
      </c>
      <c r="AI106" s="14" t="s">
        <v>52</v>
      </c>
    </row>
    <row r="107" spans="2:35" x14ac:dyDescent="0.2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2:35" x14ac:dyDescent="0.25">
      <c r="B108" s="14">
        <v>51</v>
      </c>
      <c r="C108" s="13" t="s">
        <v>143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</row>
    <row r="109" spans="2:35" x14ac:dyDescent="0.25">
      <c r="B109" s="14">
        <v>55</v>
      </c>
      <c r="C109" s="13" t="s">
        <v>135</v>
      </c>
      <c r="D109" s="13">
        <v>2.6664641203703706E-2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 t="s">
        <v>86</v>
      </c>
      <c r="U109" s="13"/>
      <c r="V109" s="14" t="s">
        <v>53</v>
      </c>
      <c r="AI109" s="14" t="s">
        <v>53</v>
      </c>
    </row>
    <row r="110" spans="2:35" x14ac:dyDescent="0.25">
      <c r="B110" s="14">
        <v>56</v>
      </c>
      <c r="C110" s="13" t="s">
        <v>143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2:35" x14ac:dyDescent="0.25">
      <c r="B111" s="14">
        <v>59</v>
      </c>
      <c r="C111" s="13" t="s">
        <v>135</v>
      </c>
      <c r="D111" s="13">
        <v>3.2357604166666665E-2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 t="s">
        <v>86</v>
      </c>
      <c r="U111" s="13"/>
      <c r="V111" s="14" t="s">
        <v>50</v>
      </c>
      <c r="AI111" s="14" t="s">
        <v>50</v>
      </c>
    </row>
    <row r="112" spans="2:35" x14ac:dyDescent="0.25">
      <c r="B112" s="14">
        <v>62</v>
      </c>
      <c r="C112" s="13" t="s">
        <v>135</v>
      </c>
      <c r="D112" s="13">
        <v>2.8561168981481481E-2</v>
      </c>
      <c r="E112" s="13"/>
      <c r="F112" s="13"/>
      <c r="G112" s="13"/>
      <c r="H112" s="13">
        <v>2.8563333333333333E-2</v>
      </c>
      <c r="I112" s="13">
        <v>2.8624131944444447E-2</v>
      </c>
      <c r="J112" s="13">
        <v>2.8627870370370373E-2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 t="s">
        <v>86</v>
      </c>
      <c r="U112" s="13"/>
      <c r="V112" s="14" t="s">
        <v>53</v>
      </c>
      <c r="W112" s="14" t="s">
        <v>50</v>
      </c>
      <c r="X112" s="13" t="s">
        <v>53</v>
      </c>
      <c r="AI112" s="14" t="s">
        <v>53</v>
      </c>
    </row>
    <row r="113" spans="2:35" x14ac:dyDescent="0.25">
      <c r="B113" s="14">
        <v>63</v>
      </c>
      <c r="C113" s="13" t="s">
        <v>135</v>
      </c>
      <c r="D113" s="13">
        <v>2.7146018518518517E-2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 t="s">
        <v>86</v>
      </c>
      <c r="U113" s="13"/>
      <c r="V113" s="14" t="s">
        <v>50</v>
      </c>
      <c r="AI113" s="14" t="s">
        <v>50</v>
      </c>
    </row>
    <row r="114" spans="2:35" x14ac:dyDescent="0.25">
      <c r="B114" s="14">
        <v>65</v>
      </c>
      <c r="C114" s="13" t="s">
        <v>135</v>
      </c>
      <c r="D114" s="13">
        <v>2.8538263888888891E-2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 t="s">
        <v>86</v>
      </c>
      <c r="U114" s="13"/>
      <c r="V114" s="14" t="s">
        <v>50</v>
      </c>
      <c r="AI114" s="14" t="s">
        <v>50</v>
      </c>
    </row>
    <row r="115" spans="2:35" x14ac:dyDescent="0.25">
      <c r="B115" s="14">
        <v>66</v>
      </c>
      <c r="C115" s="13"/>
      <c r="D115" s="13">
        <v>7.3890046296296299E-3</v>
      </c>
      <c r="E115" s="13">
        <v>7.4289467592592593E-3</v>
      </c>
      <c r="F115" s="13">
        <v>7.4301273148148148E-3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 t="s">
        <v>86</v>
      </c>
      <c r="U115" s="13"/>
      <c r="V115" s="14" t="s">
        <v>50</v>
      </c>
      <c r="W115" s="14" t="s">
        <v>51</v>
      </c>
      <c r="AI115" s="14" t="s">
        <v>51</v>
      </c>
    </row>
    <row r="116" spans="2:35" x14ac:dyDescent="0.25">
      <c r="B116" s="14">
        <v>68</v>
      </c>
      <c r="C116" s="13" t="s">
        <v>143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2:35" x14ac:dyDescent="0.25">
      <c r="B117" s="14">
        <v>70</v>
      </c>
      <c r="C117" s="13" t="s">
        <v>135</v>
      </c>
      <c r="D117" s="13">
        <v>2.8960648148148149E-2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 t="s">
        <v>86</v>
      </c>
      <c r="U117" s="13"/>
      <c r="AI117" s="14" t="s">
        <v>50</v>
      </c>
    </row>
    <row r="118" spans="2:35" x14ac:dyDescent="0.2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2:35" x14ac:dyDescent="0.2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2:35" x14ac:dyDescent="0.2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2:35" x14ac:dyDescent="0.2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2:35" x14ac:dyDescent="0.2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2:35" x14ac:dyDescent="0.2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2:35" x14ac:dyDescent="0.2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2:35" x14ac:dyDescent="0.2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2:35" x14ac:dyDescent="0.25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2:35" x14ac:dyDescent="0.25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</sheetData>
  <conditionalFormatting sqref="F1:F1048576">
    <cfRule type="cellIs" dxfId="19" priority="14" operator="equal">
      <formula>0</formula>
    </cfRule>
  </conditionalFormatting>
  <conditionalFormatting sqref="H27">
    <cfRule type="cellIs" dxfId="18" priority="13" operator="equal">
      <formula>0</formula>
    </cfRule>
  </conditionalFormatting>
  <conditionalFormatting sqref="H104">
    <cfRule type="cellIs" dxfId="17" priority="12" operator="equal">
      <formula>0</formula>
    </cfRule>
  </conditionalFormatting>
  <conditionalFormatting sqref="H29">
    <cfRule type="cellIs" dxfId="16" priority="11" operator="equal">
      <formula>0</formula>
    </cfRule>
  </conditionalFormatting>
  <conditionalFormatting sqref="H106">
    <cfRule type="cellIs" dxfId="15" priority="10" operator="equal">
      <formula>0</formula>
    </cfRule>
  </conditionalFormatting>
  <conditionalFormatting sqref="H30">
    <cfRule type="cellIs" dxfId="14" priority="9" operator="equal">
      <formula>0</formula>
    </cfRule>
  </conditionalFormatting>
  <conditionalFormatting sqref="H31">
    <cfRule type="cellIs" dxfId="13" priority="8" operator="equal">
      <formula>0</formula>
    </cfRule>
  </conditionalFormatting>
  <conditionalFormatting sqref="V2">
    <cfRule type="expression" dxfId="12" priority="7">
      <formula>$V$2=$A$2</formula>
    </cfRule>
  </conditionalFormatting>
  <conditionalFormatting sqref="H32">
    <cfRule type="cellIs" dxfId="11" priority="6" operator="equal">
      <formula>0</formula>
    </cfRule>
  </conditionalFormatting>
  <conditionalFormatting sqref="K34">
    <cfRule type="cellIs" dxfId="10" priority="5" operator="equal">
      <formula>0</formula>
    </cfRule>
  </conditionalFormatting>
  <conditionalFormatting sqref="H36">
    <cfRule type="cellIs" dxfId="9" priority="4" operator="equal">
      <formula>0</formula>
    </cfRule>
  </conditionalFormatting>
  <conditionalFormatting sqref="H37">
    <cfRule type="cellIs" dxfId="8" priority="3" operator="equal">
      <formula>0</formula>
    </cfRule>
  </conditionalFormatting>
  <conditionalFormatting sqref="J41">
    <cfRule type="cellIs" dxfId="7" priority="2" operator="equal">
      <formula>0</formula>
    </cfRule>
  </conditionalFormatting>
  <conditionalFormatting sqref="H43">
    <cfRule type="cellIs" dxfId="6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23E0-8AC8-412C-BB9F-1B23D3634FF2}">
  <sheetPr filterMode="1"/>
  <dimension ref="A1:AM226"/>
  <sheetViews>
    <sheetView zoomScale="70" zoomScaleNormal="70" workbookViewId="0">
      <pane ySplit="1" topLeftCell="A2" activePane="bottomLeft" state="frozen"/>
      <selection pane="bottomLeft" activeCell="Y112" sqref="Y112"/>
    </sheetView>
  </sheetViews>
  <sheetFormatPr defaultColWidth="11.42578125" defaultRowHeight="15" x14ac:dyDescent="0.25"/>
  <cols>
    <col min="1" max="3" width="5.7109375" style="31" customWidth="1"/>
    <col min="4" max="4" width="42.85546875" style="31" customWidth="1"/>
    <col min="5" max="5" width="42.85546875" style="32" customWidth="1"/>
    <col min="6" max="8" width="12.140625" style="32" customWidth="1"/>
    <col min="9" max="16384" width="11.42578125" style="31"/>
  </cols>
  <sheetData>
    <row r="1" spans="1:39" s="29" customFormat="1" ht="45" x14ac:dyDescent="0.25">
      <c r="A1" s="29" t="s">
        <v>0</v>
      </c>
      <c r="B1" s="29" t="s">
        <v>75</v>
      </c>
      <c r="C1" s="29" t="s">
        <v>1</v>
      </c>
      <c r="D1" s="29" t="s">
        <v>165</v>
      </c>
      <c r="E1" s="30" t="s">
        <v>2</v>
      </c>
      <c r="F1" s="30" t="s">
        <v>162</v>
      </c>
      <c r="G1" s="30" t="s">
        <v>163</v>
      </c>
      <c r="H1" s="30" t="s">
        <v>164</v>
      </c>
      <c r="I1" s="29" t="s">
        <v>15</v>
      </c>
      <c r="J1" s="29" t="s">
        <v>17</v>
      </c>
      <c r="K1" s="29" t="s">
        <v>33</v>
      </c>
      <c r="L1" s="29" t="s">
        <v>18</v>
      </c>
      <c r="M1" s="29" t="s">
        <v>3</v>
      </c>
      <c r="N1" s="29" t="s">
        <v>4</v>
      </c>
      <c r="O1" s="29" t="s">
        <v>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14</v>
      </c>
      <c r="Y1" s="29" t="s">
        <v>16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</row>
    <row r="2" spans="1:39" x14ac:dyDescent="0.25">
      <c r="A2" s="31">
        <v>1</v>
      </c>
      <c r="B2" s="31" t="s">
        <v>76</v>
      </c>
      <c r="C2" s="31">
        <v>1</v>
      </c>
      <c r="E2" s="33"/>
      <c r="F2" s="33" t="str">
        <f>IF(Z2="ic","X","")</f>
        <v/>
      </c>
      <c r="G2" s="33" t="str">
        <f t="shared" ref="G2:G65" si="0">IF(COUNTIF(Z2:AM2,"ic")&gt;0,"","X")</f>
        <v/>
      </c>
      <c r="H2" s="33" t="str">
        <f>IF(OR(COUNTIF(AA2:AM2,"street")&gt;0, COUNTIF(AA2:AM2,"surt")&gt;0, COUNTIF(AA2:AM2,"wheel")&gt;0 ),"","X")</f>
        <v/>
      </c>
      <c r="I2" s="34">
        <v>2.1472222222222222E-2</v>
      </c>
      <c r="J2" s="34">
        <v>2.1477314814814814E-2</v>
      </c>
      <c r="K2" s="34">
        <v>2.1477662037037035E-2</v>
      </c>
      <c r="L2" s="34">
        <v>2.1514004629629629E-2</v>
      </c>
      <c r="M2" s="34">
        <v>2.1477662037037035E-2</v>
      </c>
      <c r="N2" s="34">
        <v>2.1514699074074075E-2</v>
      </c>
      <c r="O2" s="34">
        <v>2.1520717592592595E-2</v>
      </c>
      <c r="P2" s="34">
        <v>2.1526504629629628E-2</v>
      </c>
      <c r="Q2" s="34">
        <v>2.152951388888889E-2</v>
      </c>
      <c r="R2" s="34">
        <v>2.1543518518518517E-2</v>
      </c>
      <c r="S2" s="34">
        <v>2.1548263888888888E-2</v>
      </c>
      <c r="T2" s="34">
        <v>2.1579513888888888E-2</v>
      </c>
      <c r="U2" s="34">
        <v>2.1582523148148149E-2</v>
      </c>
      <c r="V2" s="34">
        <v>2.1583333333333333E-2</v>
      </c>
      <c r="W2" s="34">
        <v>2.1589120370370373E-2</v>
      </c>
      <c r="X2" s="34">
        <v>2.1619675925925924E-2</v>
      </c>
      <c r="Y2" s="34">
        <v>2.1659374999999998E-2</v>
      </c>
      <c r="Z2" s="31" t="s">
        <v>50</v>
      </c>
      <c r="AA2" s="31" t="s">
        <v>51</v>
      </c>
      <c r="AB2" s="31" t="s">
        <v>52</v>
      </c>
      <c r="AC2" s="31" t="s">
        <v>51</v>
      </c>
      <c r="AD2" s="31" t="s">
        <v>52</v>
      </c>
      <c r="AE2" s="31" t="s">
        <v>51</v>
      </c>
      <c r="AF2" s="31" t="s">
        <v>52</v>
      </c>
      <c r="AG2" s="31" t="s">
        <v>51</v>
      </c>
      <c r="AH2" s="31" t="s">
        <v>53</v>
      </c>
      <c r="AI2" s="31" t="s">
        <v>51</v>
      </c>
      <c r="AJ2" s="31" t="s">
        <v>52</v>
      </c>
      <c r="AK2" s="31" t="s">
        <v>51</v>
      </c>
      <c r="AL2" s="31" t="s">
        <v>52</v>
      </c>
      <c r="AM2" s="31" t="s">
        <v>53</v>
      </c>
    </row>
    <row r="3" spans="1:39" x14ac:dyDescent="0.25">
      <c r="A3" s="31">
        <v>1</v>
      </c>
      <c r="B3" s="31" t="s">
        <v>76</v>
      </c>
      <c r="C3" s="31">
        <v>2</v>
      </c>
      <c r="E3" s="33"/>
      <c r="F3" s="33" t="str">
        <f t="shared" ref="F3:F66" si="1">IF(Z3="ic","X","")</f>
        <v/>
      </c>
      <c r="G3" s="33" t="str">
        <f t="shared" si="0"/>
        <v/>
      </c>
      <c r="H3" s="33" t="str">
        <f t="shared" ref="H3:H66" si="2">IF(OR(COUNTIF(AA3:AM3,"street")&gt;0, COUNTIF(AA3:AM3,"surt")&gt;0, COUNTIF(AA3:AM3,"wheel")&gt;0 ),"","X")</f>
        <v/>
      </c>
      <c r="I3" s="34">
        <v>2.1674189814814813E-2</v>
      </c>
      <c r="J3" s="34">
        <v>2.1727777777777776E-2</v>
      </c>
      <c r="K3" s="34">
        <v>2.1729166666666664E-2</v>
      </c>
      <c r="L3" s="34">
        <v>2.1732638888888892E-2</v>
      </c>
      <c r="M3" s="34">
        <v>2.1729166666666664E-2</v>
      </c>
      <c r="N3" s="34">
        <v>2.173275462962963E-2</v>
      </c>
      <c r="O3" s="34">
        <v>2.1737152777777779E-2</v>
      </c>
      <c r="P3" s="34">
        <v>2.1744444444444445E-2</v>
      </c>
      <c r="Q3" s="34">
        <v>2.1748958333333332E-2</v>
      </c>
      <c r="R3" s="34">
        <v>2.1778356481481478E-2</v>
      </c>
      <c r="S3" s="34">
        <v>2.1783449074074077E-2</v>
      </c>
      <c r="T3" s="34">
        <v>2.1786805555555556E-2</v>
      </c>
      <c r="U3" s="34">
        <v>2.1794212962962963E-2</v>
      </c>
      <c r="V3" s="34">
        <v>2.1803356481481479E-2</v>
      </c>
      <c r="W3" s="34">
        <v>2.1811226851851852E-2</v>
      </c>
      <c r="X3" s="34">
        <v>2.1840856481481482E-2</v>
      </c>
      <c r="Y3" s="34">
        <v>2.1933333333333332E-2</v>
      </c>
      <c r="Z3" s="31" t="s">
        <v>50</v>
      </c>
      <c r="AA3" s="31" t="s">
        <v>51</v>
      </c>
      <c r="AB3" s="31" t="s">
        <v>50</v>
      </c>
      <c r="AC3" s="31" t="s">
        <v>51</v>
      </c>
      <c r="AD3" s="31" t="s">
        <v>53</v>
      </c>
      <c r="AE3" s="31" t="s">
        <v>51</v>
      </c>
      <c r="AF3" s="31" t="s">
        <v>53</v>
      </c>
      <c r="AG3" s="31" t="s">
        <v>51</v>
      </c>
      <c r="AH3" s="31" t="s">
        <v>53</v>
      </c>
      <c r="AI3" s="31" t="s">
        <v>51</v>
      </c>
      <c r="AJ3" s="31" t="s">
        <v>50</v>
      </c>
      <c r="AK3" s="31" t="s">
        <v>51</v>
      </c>
      <c r="AL3" s="31" t="s">
        <v>53</v>
      </c>
      <c r="AM3" s="31" t="s">
        <v>51</v>
      </c>
    </row>
    <row r="4" spans="1:39" x14ac:dyDescent="0.25">
      <c r="A4" s="31">
        <v>1</v>
      </c>
      <c r="B4" s="31" t="s">
        <v>76</v>
      </c>
      <c r="C4" s="31">
        <v>3</v>
      </c>
      <c r="E4" s="33"/>
      <c r="F4" s="33" t="str">
        <f t="shared" si="1"/>
        <v/>
      </c>
      <c r="G4" s="33" t="str">
        <f t="shared" si="0"/>
        <v/>
      </c>
      <c r="H4" s="33" t="str">
        <f t="shared" si="2"/>
        <v/>
      </c>
      <c r="I4" s="34">
        <v>2.5169560185185184E-2</v>
      </c>
      <c r="J4" s="34">
        <v>2.5175462962962965E-2</v>
      </c>
      <c r="K4" s="34">
        <v>2.5176736111111112E-2</v>
      </c>
      <c r="L4" s="34">
        <v>2.5265509259259258E-2</v>
      </c>
      <c r="M4" s="34">
        <v>2.5176736111111112E-2</v>
      </c>
      <c r="N4" s="34">
        <v>2.5265509259259258E-2</v>
      </c>
      <c r="O4" s="34">
        <v>2.5273611111111108E-2</v>
      </c>
      <c r="P4" s="34">
        <v>2.5274305555555557E-2</v>
      </c>
      <c r="Q4" s="34">
        <v>2.5278935185185186E-2</v>
      </c>
      <c r="R4" s="34">
        <v>2.5297453703703704E-2</v>
      </c>
      <c r="S4" s="34"/>
      <c r="T4" s="34"/>
      <c r="U4" s="34"/>
      <c r="V4" s="34"/>
      <c r="W4" s="34"/>
      <c r="X4" s="34"/>
      <c r="Y4" s="34">
        <v>2.5288425925925926E-2</v>
      </c>
      <c r="Z4" s="31" t="s">
        <v>50</v>
      </c>
      <c r="AA4" s="31" t="s">
        <v>51</v>
      </c>
      <c r="AB4" s="31" t="s">
        <v>52</v>
      </c>
      <c r="AC4" s="31" t="s">
        <v>51</v>
      </c>
      <c r="AD4" s="31" t="s">
        <v>53</v>
      </c>
      <c r="AE4" s="31" t="s">
        <v>51</v>
      </c>
      <c r="AF4" s="31" t="s">
        <v>53</v>
      </c>
    </row>
    <row r="5" spans="1:39" x14ac:dyDescent="0.25">
      <c r="A5" s="31">
        <v>1</v>
      </c>
      <c r="B5" s="31" t="s">
        <v>76</v>
      </c>
      <c r="C5" s="31">
        <v>4</v>
      </c>
      <c r="E5" s="33"/>
      <c r="F5" s="33" t="str">
        <f t="shared" si="1"/>
        <v/>
      </c>
      <c r="G5" s="33" t="str">
        <f t="shared" si="0"/>
        <v/>
      </c>
      <c r="H5" s="33" t="str">
        <f t="shared" si="2"/>
        <v/>
      </c>
      <c r="I5" s="34">
        <v>2.1269907407407408E-2</v>
      </c>
      <c r="J5" s="34">
        <v>2.1277430555555556E-2</v>
      </c>
      <c r="K5" s="34">
        <v>2.1278124999999998E-2</v>
      </c>
      <c r="L5" s="34">
        <v>2.1317013888888889E-2</v>
      </c>
      <c r="M5" s="34">
        <v>2.1278124999999998E-2</v>
      </c>
      <c r="N5" s="34">
        <v>2.1317013888888889E-2</v>
      </c>
      <c r="O5" s="34">
        <v>2.1324305555555558E-2</v>
      </c>
      <c r="P5" s="34">
        <v>2.1333333333333333E-2</v>
      </c>
      <c r="Q5" s="34">
        <v>2.1381365740740742E-2</v>
      </c>
      <c r="R5" s="34">
        <v>2.1384259259259259E-2</v>
      </c>
      <c r="S5" s="34">
        <v>2.1392129629629632E-2</v>
      </c>
      <c r="T5" s="34"/>
      <c r="U5" s="34"/>
      <c r="V5" s="34"/>
      <c r="W5" s="34"/>
      <c r="X5" s="34"/>
      <c r="Y5" s="34">
        <v>2.1384259259259259E-2</v>
      </c>
      <c r="Z5" s="31" t="s">
        <v>50</v>
      </c>
      <c r="AA5" s="31" t="s">
        <v>51</v>
      </c>
      <c r="AB5" s="31" t="s">
        <v>52</v>
      </c>
      <c r="AC5" s="31" t="s">
        <v>53</v>
      </c>
      <c r="AD5" s="31" t="s">
        <v>51</v>
      </c>
      <c r="AE5" s="31" t="s">
        <v>52</v>
      </c>
      <c r="AF5" s="31" t="s">
        <v>51</v>
      </c>
      <c r="AG5" s="31" t="s">
        <v>53</v>
      </c>
    </row>
    <row r="6" spans="1:39" x14ac:dyDescent="0.25">
      <c r="A6" s="31">
        <v>1</v>
      </c>
      <c r="B6" s="31" t="s">
        <v>76</v>
      </c>
      <c r="C6" s="31">
        <v>5</v>
      </c>
      <c r="E6" s="33"/>
      <c r="F6" s="33" t="str">
        <f t="shared" si="1"/>
        <v>X</v>
      </c>
      <c r="G6" s="33" t="str">
        <f t="shared" si="0"/>
        <v/>
      </c>
      <c r="H6" s="33" t="str">
        <f t="shared" si="2"/>
        <v/>
      </c>
      <c r="I6" s="34">
        <v>2.4542708333333333E-2</v>
      </c>
      <c r="J6" s="34"/>
      <c r="K6" s="34"/>
      <c r="L6" s="34">
        <v>2.45787037037037E-2</v>
      </c>
      <c r="M6" s="34">
        <v>0</v>
      </c>
      <c r="N6" s="34">
        <v>2.45787037037037E-2</v>
      </c>
      <c r="O6" s="34">
        <v>2.4589351851851852E-2</v>
      </c>
      <c r="P6" s="34">
        <v>2.459108796296296E-2</v>
      </c>
      <c r="Q6" s="34">
        <v>2.4631597222222218E-2</v>
      </c>
      <c r="R6" s="34">
        <v>2.4635532407407405E-2</v>
      </c>
      <c r="S6" s="34">
        <v>2.463912037037037E-2</v>
      </c>
      <c r="T6" s="34">
        <v>2.4642476851851849E-2</v>
      </c>
      <c r="U6" s="34"/>
      <c r="V6" s="34"/>
      <c r="W6" s="34"/>
      <c r="X6" s="34"/>
      <c r="Y6" s="34">
        <v>2.4656365740740743E-2</v>
      </c>
      <c r="Z6" s="31" t="s">
        <v>51</v>
      </c>
      <c r="AA6" s="31" t="s">
        <v>52</v>
      </c>
      <c r="AB6" s="31" t="s">
        <v>53</v>
      </c>
      <c r="AC6" s="31" t="s">
        <v>51</v>
      </c>
      <c r="AD6" s="31" t="s">
        <v>53</v>
      </c>
      <c r="AE6" s="31" t="s">
        <v>51</v>
      </c>
      <c r="AF6" s="31" t="s">
        <v>52</v>
      </c>
      <c r="AG6" s="31" t="s">
        <v>53</v>
      </c>
    </row>
    <row r="7" spans="1:39" x14ac:dyDescent="0.25">
      <c r="A7" s="31">
        <v>1</v>
      </c>
      <c r="B7" s="31" t="s">
        <v>76</v>
      </c>
      <c r="C7" s="31">
        <v>6</v>
      </c>
      <c r="E7" s="33"/>
      <c r="F7" s="33" t="str">
        <f t="shared" si="1"/>
        <v/>
      </c>
      <c r="G7" s="33" t="str">
        <f t="shared" si="0"/>
        <v/>
      </c>
      <c r="H7" s="33" t="str">
        <f t="shared" si="2"/>
        <v/>
      </c>
      <c r="I7" s="34" t="s">
        <v>35</v>
      </c>
      <c r="J7" s="34">
        <v>1.9766550925925927E-2</v>
      </c>
      <c r="K7" s="34">
        <v>1.9773263888888889E-2</v>
      </c>
      <c r="L7" s="34">
        <v>1.9810763888888888E-2</v>
      </c>
      <c r="M7" s="34">
        <v>1.9773263888888889E-2</v>
      </c>
      <c r="N7" s="34">
        <v>1.9810763888888888E-2</v>
      </c>
      <c r="O7" s="34">
        <v>1.9817129629629629E-2</v>
      </c>
      <c r="P7" s="34">
        <v>1.9824189814814815E-2</v>
      </c>
      <c r="Q7" s="34">
        <v>1.9833449074074073E-2</v>
      </c>
      <c r="R7" s="34">
        <v>1.9845254629629629E-2</v>
      </c>
      <c r="S7" s="34">
        <v>1.9850694444444445E-2</v>
      </c>
      <c r="T7" s="34">
        <v>1.9854513888888887E-2</v>
      </c>
      <c r="U7" s="34">
        <v>1.9868865740740739E-2</v>
      </c>
      <c r="V7" s="34">
        <v>1.9885069444444445E-2</v>
      </c>
      <c r="W7" s="34">
        <v>1.9890509259259257E-2</v>
      </c>
      <c r="X7" s="34">
        <v>1.9898495370370372E-2</v>
      </c>
      <c r="Y7" s="34">
        <v>1.9894328703703706E-2</v>
      </c>
      <c r="Z7" s="31" t="s">
        <v>50</v>
      </c>
      <c r="AA7" s="31" t="s">
        <v>51</v>
      </c>
      <c r="AB7" s="31" t="s">
        <v>53</v>
      </c>
      <c r="AC7" s="31" t="s">
        <v>51</v>
      </c>
      <c r="AD7" s="31" t="s">
        <v>53</v>
      </c>
      <c r="AE7" s="31" t="s">
        <v>51</v>
      </c>
      <c r="AF7" s="31" t="s">
        <v>53</v>
      </c>
      <c r="AG7" s="31" t="s">
        <v>51</v>
      </c>
      <c r="AH7" s="31" t="s">
        <v>52</v>
      </c>
      <c r="AI7" s="31" t="s">
        <v>51</v>
      </c>
      <c r="AJ7" s="31" t="s">
        <v>52</v>
      </c>
      <c r="AK7" s="31" t="s">
        <v>51</v>
      </c>
      <c r="AL7" s="31" t="s">
        <v>53</v>
      </c>
    </row>
    <row r="8" spans="1:39" x14ac:dyDescent="0.25">
      <c r="A8" s="31">
        <v>1</v>
      </c>
      <c r="B8" s="31" t="s">
        <v>76</v>
      </c>
      <c r="C8" s="31">
        <v>7</v>
      </c>
      <c r="E8" s="33"/>
      <c r="F8" s="33" t="str">
        <f t="shared" si="1"/>
        <v/>
      </c>
      <c r="G8" s="33" t="str">
        <f t="shared" si="0"/>
        <v/>
      </c>
      <c r="H8" s="33" t="str">
        <f t="shared" si="2"/>
        <v/>
      </c>
      <c r="I8" s="34">
        <v>1.9285185185185186E-2</v>
      </c>
      <c r="J8" s="34">
        <v>1.928912037037037E-2</v>
      </c>
      <c r="K8" s="34">
        <v>1.9289467592592594E-2</v>
      </c>
      <c r="L8" s="34">
        <v>1.9383333333333332E-2</v>
      </c>
      <c r="M8" s="34">
        <v>1.9289467592592594E-2</v>
      </c>
      <c r="N8" s="34">
        <v>1.9383101851851849E-2</v>
      </c>
      <c r="O8" s="34">
        <v>1.9393518518518518E-2</v>
      </c>
      <c r="P8" s="34">
        <v>1.941226851851852E-2</v>
      </c>
      <c r="Q8" s="34">
        <v>1.9419097222222223E-2</v>
      </c>
      <c r="R8" s="34">
        <v>1.9430902777777776E-2</v>
      </c>
      <c r="S8" s="34">
        <v>1.9480208333333335E-2</v>
      </c>
      <c r="T8" s="34">
        <v>1.9485416666666668E-2</v>
      </c>
      <c r="U8" s="34">
        <v>1.9543055555555553E-2</v>
      </c>
      <c r="V8" s="34"/>
      <c r="W8" s="34"/>
      <c r="X8" s="34"/>
      <c r="Y8" s="34">
        <v>1.948923611111111E-2</v>
      </c>
      <c r="Z8" s="31" t="s">
        <v>50</v>
      </c>
      <c r="AA8" s="31" t="s">
        <v>51</v>
      </c>
      <c r="AB8" s="31" t="s">
        <v>52</v>
      </c>
      <c r="AC8" s="31" t="s">
        <v>51</v>
      </c>
      <c r="AD8" s="31" t="s">
        <v>50</v>
      </c>
      <c r="AE8" s="31" t="s">
        <v>53</v>
      </c>
      <c r="AF8" s="31" t="s">
        <v>51</v>
      </c>
      <c r="AG8" s="31" t="s">
        <v>52</v>
      </c>
      <c r="AH8" s="31" t="s">
        <v>51</v>
      </c>
      <c r="AI8" s="31" t="s">
        <v>53</v>
      </c>
    </row>
    <row r="9" spans="1:39" x14ac:dyDescent="0.25">
      <c r="A9" s="31">
        <v>1</v>
      </c>
      <c r="B9" s="31" t="s">
        <v>76</v>
      </c>
      <c r="C9" s="31">
        <v>8</v>
      </c>
      <c r="E9" s="33"/>
      <c r="F9" s="33" t="str">
        <f t="shared" si="1"/>
        <v/>
      </c>
      <c r="G9" s="33" t="str">
        <f t="shared" si="0"/>
        <v/>
      </c>
      <c r="H9" s="33" t="str">
        <f t="shared" si="2"/>
        <v/>
      </c>
      <c r="I9" s="34">
        <v>2.2276736111111112E-2</v>
      </c>
      <c r="J9" s="34">
        <v>2.237824074074074E-2</v>
      </c>
      <c r="K9" s="34">
        <v>2.2378819444444444E-2</v>
      </c>
      <c r="L9" s="34">
        <v>2.2388657407407406E-2</v>
      </c>
      <c r="M9" s="34">
        <v>2.237719907407407E-2</v>
      </c>
      <c r="N9" s="34">
        <v>2.2378819444444444E-2</v>
      </c>
      <c r="O9" s="34">
        <v>2.2388657407407406E-2</v>
      </c>
      <c r="P9" s="34">
        <v>2.2394791666666667E-2</v>
      </c>
      <c r="Q9" s="34">
        <v>2.1727430555555555E-2</v>
      </c>
      <c r="R9" s="34">
        <v>2.2434837962962962E-2</v>
      </c>
      <c r="S9" s="34">
        <v>2.1752083333333335E-2</v>
      </c>
      <c r="T9" s="34">
        <v>2.2455092592592592E-2</v>
      </c>
      <c r="U9" s="34">
        <v>2.2461689814814816E-2</v>
      </c>
      <c r="V9" s="34">
        <v>2.2468518518518516E-2</v>
      </c>
      <c r="W9" s="34">
        <v>2.2482291666666664E-2</v>
      </c>
      <c r="X9" s="34">
        <v>2.2497685185185187E-2</v>
      </c>
      <c r="Y9" s="34">
        <v>2.2528587962962962E-2</v>
      </c>
      <c r="Z9" s="31" t="s">
        <v>50</v>
      </c>
      <c r="AA9" s="31" t="s">
        <v>52</v>
      </c>
      <c r="AB9" s="31" t="s">
        <v>51</v>
      </c>
      <c r="AC9" s="31" t="s">
        <v>53</v>
      </c>
      <c r="AD9" s="31" t="s">
        <v>51</v>
      </c>
      <c r="AE9" s="31" t="s">
        <v>53</v>
      </c>
      <c r="AF9" s="31" t="s">
        <v>51</v>
      </c>
      <c r="AG9" s="31" t="s">
        <v>53</v>
      </c>
      <c r="AH9" s="31" t="s">
        <v>51</v>
      </c>
      <c r="AI9" s="31" t="s">
        <v>53</v>
      </c>
      <c r="AJ9" s="31" t="s">
        <v>51</v>
      </c>
      <c r="AK9" s="31" t="s">
        <v>53</v>
      </c>
      <c r="AL9" s="31" t="s">
        <v>51</v>
      </c>
      <c r="AM9" s="31" t="s">
        <v>53</v>
      </c>
    </row>
    <row r="10" spans="1:39" x14ac:dyDescent="0.25">
      <c r="A10" s="31">
        <v>1</v>
      </c>
      <c r="B10" s="31" t="s">
        <v>76</v>
      </c>
      <c r="C10" s="31">
        <v>9</v>
      </c>
      <c r="E10" s="33"/>
      <c r="F10" s="33" t="str">
        <f t="shared" si="1"/>
        <v/>
      </c>
      <c r="G10" s="33" t="str">
        <f t="shared" si="0"/>
        <v/>
      </c>
      <c r="H10" s="33" t="str">
        <f t="shared" si="2"/>
        <v/>
      </c>
      <c r="I10" s="34">
        <v>2.3321875000000002E-2</v>
      </c>
      <c r="J10" s="34">
        <v>2.3416435185185186E-2</v>
      </c>
      <c r="K10" s="34">
        <v>2.341782407407407E-2</v>
      </c>
      <c r="L10" s="34">
        <v>2.346875E-2</v>
      </c>
      <c r="M10" s="34">
        <v>2.341782407407407E-2</v>
      </c>
      <c r="N10" s="34">
        <v>2.3469212962962963E-2</v>
      </c>
      <c r="O10" s="34">
        <v>2.347002314814815E-2</v>
      </c>
      <c r="P10" s="34">
        <v>2.3479976851851853E-2</v>
      </c>
      <c r="Q10" s="34">
        <v>2.3485532407407406E-2</v>
      </c>
      <c r="R10" s="34">
        <v>2.3490856481481481E-2</v>
      </c>
      <c r="S10" s="34">
        <v>2.3491898148148147E-2</v>
      </c>
      <c r="T10" s="34">
        <v>2.351759259259259E-2</v>
      </c>
      <c r="U10" s="34">
        <v>2.3521296296296294E-2</v>
      </c>
      <c r="V10" s="34">
        <v>2.3521874999999998E-2</v>
      </c>
      <c r="W10" s="34">
        <v>2.3524305555555555E-2</v>
      </c>
      <c r="X10" s="34">
        <v>2.3527199074074075E-2</v>
      </c>
      <c r="Y10" s="34">
        <v>2.3531365740740742E-2</v>
      </c>
      <c r="Z10" s="31" t="s">
        <v>50</v>
      </c>
      <c r="AA10" s="31" t="s">
        <v>51</v>
      </c>
      <c r="AB10" s="31" t="s">
        <v>53</v>
      </c>
      <c r="AC10" s="31" t="s">
        <v>51</v>
      </c>
      <c r="AD10" s="31" t="s">
        <v>53</v>
      </c>
      <c r="AE10" s="31" t="s">
        <v>51</v>
      </c>
      <c r="AF10" s="31" t="s">
        <v>53</v>
      </c>
      <c r="AG10" s="31" t="s">
        <v>51</v>
      </c>
      <c r="AH10" s="31" t="s">
        <v>53</v>
      </c>
      <c r="AI10" s="31" t="s">
        <v>51</v>
      </c>
      <c r="AJ10" s="31" t="s">
        <v>52</v>
      </c>
      <c r="AK10" s="31" t="s">
        <v>51</v>
      </c>
      <c r="AL10" s="31" t="s">
        <v>52</v>
      </c>
      <c r="AM10" s="31" t="s">
        <v>53</v>
      </c>
    </row>
    <row r="11" spans="1:39" x14ac:dyDescent="0.25">
      <c r="A11" s="31">
        <v>1</v>
      </c>
      <c r="B11" s="31" t="s">
        <v>76</v>
      </c>
      <c r="C11" s="31">
        <v>10</v>
      </c>
      <c r="E11" s="33"/>
      <c r="F11" s="33" t="str">
        <f t="shared" si="1"/>
        <v/>
      </c>
      <c r="G11" s="33" t="str">
        <f t="shared" si="0"/>
        <v/>
      </c>
      <c r="H11" s="33" t="str">
        <f t="shared" si="2"/>
        <v/>
      </c>
      <c r="I11" s="34">
        <v>1.9699189814814815E-2</v>
      </c>
      <c r="J11" s="34">
        <v>1.9703703703703706E-2</v>
      </c>
      <c r="K11" s="34">
        <v>1.9706018518518519E-2</v>
      </c>
      <c r="L11" s="34">
        <v>1.9735300925925927E-2</v>
      </c>
      <c r="M11" s="34">
        <v>1.9706018518518519E-2</v>
      </c>
      <c r="N11" s="34">
        <v>1.9735300925925927E-2</v>
      </c>
      <c r="O11" s="34">
        <v>1.9746296296296293E-2</v>
      </c>
      <c r="P11" s="34">
        <v>1.977465277777778E-2</v>
      </c>
      <c r="Q11" s="34">
        <v>1.9778935185185184E-2</v>
      </c>
      <c r="R11" s="34">
        <v>1.9814583333333333E-2</v>
      </c>
      <c r="S11" s="34"/>
      <c r="T11" s="34"/>
      <c r="U11" s="34"/>
      <c r="V11" s="34"/>
      <c r="W11" s="34"/>
      <c r="X11" s="34"/>
      <c r="Y11" s="34">
        <v>1.9806944444444443E-2</v>
      </c>
      <c r="Z11" s="31" t="s">
        <v>50</v>
      </c>
      <c r="AA11" s="31" t="s">
        <v>51</v>
      </c>
      <c r="AB11" s="31" t="s">
        <v>50</v>
      </c>
      <c r="AC11" s="31" t="s">
        <v>51</v>
      </c>
      <c r="AD11" s="31" t="s">
        <v>52</v>
      </c>
      <c r="AE11" s="31" t="s">
        <v>51</v>
      </c>
      <c r="AF11" s="31" t="s">
        <v>53</v>
      </c>
    </row>
    <row r="12" spans="1:39" x14ac:dyDescent="0.25">
      <c r="A12" s="31">
        <v>1</v>
      </c>
      <c r="B12" s="31" t="s">
        <v>76</v>
      </c>
      <c r="C12" s="31">
        <v>11</v>
      </c>
      <c r="E12" s="33"/>
      <c r="F12" s="33" t="str">
        <f t="shared" si="1"/>
        <v/>
      </c>
      <c r="G12" s="33" t="str">
        <f t="shared" si="0"/>
        <v/>
      </c>
      <c r="H12" s="33" t="str">
        <f t="shared" si="2"/>
        <v/>
      </c>
      <c r="I12" s="34">
        <v>1.9788310185185187E-2</v>
      </c>
      <c r="J12" s="34">
        <v>1.982326388888889E-2</v>
      </c>
      <c r="K12" s="34">
        <v>1.982453703703704E-2</v>
      </c>
      <c r="L12" s="34">
        <v>1.9851273148148149E-2</v>
      </c>
      <c r="M12" s="34">
        <v>1.982453703703704E-2</v>
      </c>
      <c r="N12" s="34">
        <v>1.9851273148148149E-2</v>
      </c>
      <c r="O12" s="34">
        <v>1.985659722222222E-2</v>
      </c>
      <c r="P12" s="34">
        <v>1.9858680555555553E-2</v>
      </c>
      <c r="Q12" s="34">
        <v>1.9862268518518519E-2</v>
      </c>
      <c r="R12" s="34">
        <v>1.9862847222222223E-2</v>
      </c>
      <c r="S12" s="34">
        <v>1.9869907407407409E-2</v>
      </c>
      <c r="T12" s="34">
        <v>1.9882175925925925E-2</v>
      </c>
      <c r="U12" s="34"/>
      <c r="V12" s="34"/>
      <c r="W12" s="34"/>
      <c r="X12" s="34"/>
      <c r="Y12" s="34">
        <v>1.9875231481481483E-2</v>
      </c>
      <c r="Z12" s="31" t="s">
        <v>50</v>
      </c>
      <c r="AA12" s="31" t="s">
        <v>51</v>
      </c>
      <c r="AB12" s="31" t="s">
        <v>52</v>
      </c>
      <c r="AC12" s="31" t="s">
        <v>51</v>
      </c>
      <c r="AD12" s="31" t="s">
        <v>53</v>
      </c>
      <c r="AE12" s="31" t="s">
        <v>51</v>
      </c>
      <c r="AF12" s="31" t="s">
        <v>52</v>
      </c>
      <c r="AG12" s="31" t="s">
        <v>51</v>
      </c>
      <c r="AH12" s="31" t="s">
        <v>53</v>
      </c>
    </row>
    <row r="13" spans="1:39" x14ac:dyDescent="0.25">
      <c r="A13" s="31">
        <v>1</v>
      </c>
      <c r="B13" s="31" t="s">
        <v>76</v>
      </c>
      <c r="C13" s="31">
        <v>12</v>
      </c>
      <c r="E13" s="33"/>
      <c r="F13" s="33" t="str">
        <f t="shared" si="1"/>
        <v/>
      </c>
      <c r="G13" s="33" t="str">
        <f t="shared" si="0"/>
        <v/>
      </c>
      <c r="H13" s="33" t="str">
        <f t="shared" si="2"/>
        <v/>
      </c>
      <c r="I13" s="34">
        <v>1.4351851851851852E-2</v>
      </c>
      <c r="J13" s="34">
        <v>1.4351851851851852E-2</v>
      </c>
      <c r="K13" s="34">
        <v>1.435763888888889E-2</v>
      </c>
      <c r="L13" s="34">
        <v>1.438900462962963E-2</v>
      </c>
      <c r="M13" s="34">
        <v>2.1296875000000003E-2</v>
      </c>
      <c r="N13" s="34">
        <v>1.438900462962963E-2</v>
      </c>
      <c r="O13" s="34">
        <v>1.4405324074074072E-2</v>
      </c>
      <c r="P13" s="34">
        <v>1.4420023148148149E-2</v>
      </c>
      <c r="Q13" s="34">
        <v>1.4437384259259259E-2</v>
      </c>
      <c r="R13" s="34">
        <v>1.4455439814814815E-2</v>
      </c>
      <c r="S13" s="34">
        <v>1.4460416666666668E-2</v>
      </c>
      <c r="T13" s="34">
        <v>1.4503472222222223E-2</v>
      </c>
      <c r="U13" s="34">
        <v>1.4527083333333335E-2</v>
      </c>
      <c r="V13" s="34">
        <v>1.4541319444444444E-2</v>
      </c>
      <c r="W13" s="34">
        <v>1.4553703703703706E-2</v>
      </c>
      <c r="X13" s="34">
        <v>1.4567476851851851E-2</v>
      </c>
      <c r="Y13" s="34">
        <v>1.4575115740740741E-2</v>
      </c>
      <c r="Z13" s="31" t="s">
        <v>50</v>
      </c>
      <c r="AA13" s="31" t="s">
        <v>51</v>
      </c>
      <c r="AB13" s="31" t="s">
        <v>50</v>
      </c>
      <c r="AC13" s="31" t="s">
        <v>51</v>
      </c>
      <c r="AD13" s="31" t="s">
        <v>50</v>
      </c>
      <c r="AE13" s="31" t="s">
        <v>51</v>
      </c>
      <c r="AF13" s="31" t="s">
        <v>52</v>
      </c>
      <c r="AG13" s="31" t="s">
        <v>51</v>
      </c>
      <c r="AH13" s="31" t="s">
        <v>50</v>
      </c>
      <c r="AI13" s="31" t="s">
        <v>51</v>
      </c>
      <c r="AJ13" s="31" t="s">
        <v>50</v>
      </c>
      <c r="AK13" s="31" t="s">
        <v>51</v>
      </c>
      <c r="AL13" s="31" t="s">
        <v>52</v>
      </c>
      <c r="AM13" s="31" t="s">
        <v>53</v>
      </c>
    </row>
    <row r="14" spans="1:39" x14ac:dyDescent="0.25">
      <c r="A14" s="31">
        <v>1</v>
      </c>
      <c r="B14" s="31" t="s">
        <v>76</v>
      </c>
      <c r="C14" s="31">
        <v>13</v>
      </c>
      <c r="E14" s="33"/>
      <c r="F14" s="33" t="str">
        <f t="shared" si="1"/>
        <v/>
      </c>
      <c r="G14" s="33" t="str">
        <f t="shared" si="0"/>
        <v/>
      </c>
      <c r="H14" s="33" t="str">
        <f t="shared" si="2"/>
        <v/>
      </c>
      <c r="I14" s="34" t="s">
        <v>36</v>
      </c>
      <c r="J14" s="34">
        <v>2.0888888888888887E-2</v>
      </c>
      <c r="K14" s="34">
        <v>2.0889351851851853E-2</v>
      </c>
      <c r="L14" s="34">
        <v>2.0927893518518519E-2</v>
      </c>
      <c r="M14" s="34">
        <v>2.0883101851851851E-2</v>
      </c>
      <c r="N14" s="34">
        <v>2.0889351851851853E-2</v>
      </c>
      <c r="O14" s="34">
        <v>2.0927893518518519E-2</v>
      </c>
      <c r="P14" s="34">
        <v>2.0945833333333334E-2</v>
      </c>
      <c r="Q14" s="34">
        <v>2.0946527777777779E-2</v>
      </c>
      <c r="R14" s="34">
        <v>2.0950925925925928E-2</v>
      </c>
      <c r="S14" s="34">
        <v>2.0987500000000003E-2</v>
      </c>
      <c r="T14" s="34">
        <v>2.099363425925926E-2</v>
      </c>
      <c r="U14" s="34">
        <v>2.1034953703703702E-2</v>
      </c>
      <c r="V14" s="34">
        <v>2.1043402777777775E-2</v>
      </c>
      <c r="W14" s="34">
        <v>2.1056597222222223E-2</v>
      </c>
      <c r="X14" s="34">
        <v>2.1067939814814817E-2</v>
      </c>
      <c r="Y14" s="34">
        <v>2.1074305555555558E-2</v>
      </c>
      <c r="Z14" s="31" t="s">
        <v>50</v>
      </c>
      <c r="AA14" s="31" t="s">
        <v>53</v>
      </c>
      <c r="AB14" s="31" t="s">
        <v>51</v>
      </c>
      <c r="AC14" s="31" t="s">
        <v>52</v>
      </c>
      <c r="AD14" s="31" t="s">
        <v>51</v>
      </c>
      <c r="AE14" s="31" t="s">
        <v>53</v>
      </c>
      <c r="AF14" s="31" t="s">
        <v>51</v>
      </c>
      <c r="AG14" s="31" t="s">
        <v>52</v>
      </c>
      <c r="AH14" s="31" t="s">
        <v>51</v>
      </c>
      <c r="AI14" s="31" t="s">
        <v>53</v>
      </c>
      <c r="AJ14" s="31" t="s">
        <v>51</v>
      </c>
      <c r="AK14" s="31" t="s">
        <v>52</v>
      </c>
      <c r="AL14" s="31" t="s">
        <v>51</v>
      </c>
      <c r="AM14" s="31" t="s">
        <v>53</v>
      </c>
    </row>
    <row r="15" spans="1:39" hidden="1" x14ac:dyDescent="0.25">
      <c r="A15" s="31">
        <v>1</v>
      </c>
      <c r="B15" s="31" t="s">
        <v>76</v>
      </c>
      <c r="C15" s="31">
        <v>14</v>
      </c>
      <c r="E15" s="33" t="s">
        <v>161</v>
      </c>
      <c r="F15" s="33" t="str">
        <f t="shared" si="1"/>
        <v/>
      </c>
      <c r="G15" s="33" t="str">
        <f t="shared" si="0"/>
        <v>X</v>
      </c>
      <c r="H15" s="33" t="str">
        <f t="shared" si="2"/>
        <v>X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39" hidden="1" x14ac:dyDescent="0.25">
      <c r="A16" s="31">
        <v>1</v>
      </c>
      <c r="B16" s="31" t="s">
        <v>76</v>
      </c>
      <c r="C16" s="31">
        <v>15</v>
      </c>
      <c r="E16" s="33" t="s">
        <v>161</v>
      </c>
      <c r="F16" s="33" t="str">
        <f t="shared" si="1"/>
        <v/>
      </c>
      <c r="G16" s="33" t="str">
        <f t="shared" si="0"/>
        <v>X</v>
      </c>
      <c r="H16" s="33" t="str">
        <f t="shared" si="2"/>
        <v>X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39" hidden="1" x14ac:dyDescent="0.25">
      <c r="A17" s="31">
        <v>1</v>
      </c>
      <c r="B17" s="31" t="s">
        <v>76</v>
      </c>
      <c r="C17" s="31">
        <v>16</v>
      </c>
      <c r="E17" s="33" t="s">
        <v>161</v>
      </c>
      <c r="F17" s="33" t="str">
        <f t="shared" si="1"/>
        <v/>
      </c>
      <c r="G17" s="33" t="str">
        <f t="shared" si="0"/>
        <v>X</v>
      </c>
      <c r="H17" s="33" t="str">
        <f t="shared" si="2"/>
        <v>X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39" x14ac:dyDescent="0.25">
      <c r="A18" s="31">
        <v>1</v>
      </c>
      <c r="B18" s="31" t="s">
        <v>76</v>
      </c>
      <c r="C18" s="31">
        <v>17</v>
      </c>
      <c r="E18" s="33"/>
      <c r="F18" s="33" t="str">
        <f t="shared" si="1"/>
        <v/>
      </c>
      <c r="G18" s="33" t="str">
        <f t="shared" si="0"/>
        <v/>
      </c>
      <c r="H18" s="33" t="str">
        <f t="shared" si="2"/>
        <v/>
      </c>
      <c r="I18" s="34">
        <v>1.9285648148148149E-2</v>
      </c>
      <c r="J18" s="34">
        <v>1.9312615740740741E-2</v>
      </c>
      <c r="K18" s="34">
        <v>1.9313888888888891E-2</v>
      </c>
      <c r="L18" s="34">
        <v>1.9339583333333334E-2</v>
      </c>
      <c r="M18" s="34">
        <v>1.9313888888888891E-2</v>
      </c>
      <c r="N18" s="34">
        <v>1.9340740740740738E-2</v>
      </c>
      <c r="O18" s="34">
        <v>1.9349189814814816E-2</v>
      </c>
      <c r="P18" s="34">
        <v>1.9380439814814816E-2</v>
      </c>
      <c r="Q18" s="34">
        <v>1.9384374999999999E-2</v>
      </c>
      <c r="R18" s="34">
        <v>1.9397453703703705E-2</v>
      </c>
      <c r="S18" s="34"/>
      <c r="T18" s="34"/>
      <c r="U18" s="34"/>
      <c r="V18" s="34"/>
      <c r="W18" s="34"/>
      <c r="X18" s="34"/>
      <c r="Y18" s="34">
        <v>1.9389120370370369E-2</v>
      </c>
      <c r="Z18" s="31" t="s">
        <v>50</v>
      </c>
      <c r="AA18" s="31" t="s">
        <v>51</v>
      </c>
      <c r="AB18" s="31" t="s">
        <v>52</v>
      </c>
      <c r="AC18" s="31" t="s">
        <v>51</v>
      </c>
      <c r="AD18" s="31" t="s">
        <v>52</v>
      </c>
      <c r="AE18" s="31" t="s">
        <v>51</v>
      </c>
      <c r="AF18" s="31" t="s">
        <v>53</v>
      </c>
    </row>
    <row r="19" spans="1:39" x14ac:dyDescent="0.25">
      <c r="A19" s="31">
        <v>1</v>
      </c>
      <c r="B19" s="31" t="s">
        <v>76</v>
      </c>
      <c r="C19" s="31">
        <v>18</v>
      </c>
      <c r="E19" s="33"/>
      <c r="F19" s="33" t="str">
        <f t="shared" si="1"/>
        <v/>
      </c>
      <c r="G19" s="33" t="str">
        <f t="shared" si="0"/>
        <v/>
      </c>
      <c r="H19" s="33" t="str">
        <f t="shared" si="2"/>
        <v/>
      </c>
      <c r="I19" s="34">
        <v>2.113460648148148E-2</v>
      </c>
      <c r="J19" s="34">
        <v>2.1233796296296296E-2</v>
      </c>
      <c r="K19" s="34">
        <v>2.1235185185185187E-2</v>
      </c>
      <c r="L19" s="34">
        <v>2.1241203703703703E-2</v>
      </c>
      <c r="M19" s="34">
        <v>2.1235185185185187E-2</v>
      </c>
      <c r="N19" s="34">
        <v>2.1241203703703703E-2</v>
      </c>
      <c r="O19" s="34">
        <v>2.1245370370370373E-2</v>
      </c>
      <c r="P19" s="34">
        <v>2.1262037037037038E-2</v>
      </c>
      <c r="Q19" s="34">
        <v>2.1269328703703707E-2</v>
      </c>
      <c r="R19" s="34">
        <v>2.128587962962963E-2</v>
      </c>
      <c r="S19" s="34">
        <v>2.1287615740740739E-2</v>
      </c>
      <c r="T19" s="34">
        <v>2.129479166666667E-2</v>
      </c>
      <c r="U19" s="34"/>
      <c r="V19" s="34"/>
      <c r="W19" s="34"/>
      <c r="X19" s="34"/>
      <c r="Y19" s="34">
        <v>2.1290972222222222E-2</v>
      </c>
      <c r="Z19" s="31" t="s">
        <v>50</v>
      </c>
      <c r="AA19" s="31" t="s">
        <v>51</v>
      </c>
      <c r="AB19" s="31" t="s">
        <v>53</v>
      </c>
      <c r="AC19" s="31" t="s">
        <v>51</v>
      </c>
      <c r="AD19" s="31" t="s">
        <v>53</v>
      </c>
      <c r="AE19" s="31" t="s">
        <v>51</v>
      </c>
      <c r="AF19" s="31" t="s">
        <v>52</v>
      </c>
      <c r="AG19" s="31" t="s">
        <v>51</v>
      </c>
      <c r="AH19" s="31" t="s">
        <v>53</v>
      </c>
    </row>
    <row r="20" spans="1:39" x14ac:dyDescent="0.25">
      <c r="A20" s="31">
        <v>1</v>
      </c>
      <c r="B20" s="31" t="s">
        <v>76</v>
      </c>
      <c r="C20" s="31">
        <v>19</v>
      </c>
      <c r="E20" s="33"/>
      <c r="F20" s="33" t="str">
        <f t="shared" si="1"/>
        <v/>
      </c>
      <c r="G20" s="33" t="str">
        <f t="shared" si="0"/>
        <v/>
      </c>
      <c r="H20" s="33" t="str">
        <f t="shared" si="2"/>
        <v/>
      </c>
      <c r="I20" s="34">
        <v>2.1401041666666665E-2</v>
      </c>
      <c r="J20" s="34">
        <v>2.1406250000000002E-2</v>
      </c>
      <c r="K20" s="34">
        <v>2.1407523148148148E-2</v>
      </c>
      <c r="L20" s="34">
        <v>2.1452430555555554E-2</v>
      </c>
      <c r="M20" s="34">
        <v>2.1407523148148148E-2</v>
      </c>
      <c r="N20" s="34">
        <v>2.1453009259259258E-2</v>
      </c>
      <c r="O20" s="34">
        <v>2.1466782407407407E-2</v>
      </c>
      <c r="P20" s="34">
        <v>2.1516782407407408E-2</v>
      </c>
      <c r="Q20" s="34">
        <v>2.1527199074074074E-2</v>
      </c>
      <c r="R20" s="34">
        <v>2.1551157407407404E-2</v>
      </c>
      <c r="S20" s="34">
        <v>2.1570254629629627E-2</v>
      </c>
      <c r="T20" s="34">
        <v>2.1588541666666666E-2</v>
      </c>
      <c r="U20" s="34">
        <v>2.1604513888888888E-2</v>
      </c>
      <c r="V20" s="34">
        <v>2.1621643518518519E-2</v>
      </c>
      <c r="W20" s="34">
        <v>2.1642129629629626E-2</v>
      </c>
      <c r="X20" s="34">
        <v>2.165798611111111E-2</v>
      </c>
      <c r="Y20" s="34">
        <v>2.1665046296296297E-2</v>
      </c>
      <c r="Z20" s="31" t="s">
        <v>50</v>
      </c>
      <c r="AA20" s="31" t="s">
        <v>51</v>
      </c>
      <c r="AB20" s="31" t="s">
        <v>52</v>
      </c>
      <c r="AC20" s="31" t="s">
        <v>51</v>
      </c>
      <c r="AD20" s="31" t="s">
        <v>53</v>
      </c>
      <c r="AE20" s="31" t="s">
        <v>51</v>
      </c>
      <c r="AF20" s="31" t="s">
        <v>53</v>
      </c>
      <c r="AG20" s="31" t="s">
        <v>51</v>
      </c>
      <c r="AH20" s="31" t="s">
        <v>53</v>
      </c>
      <c r="AI20" s="31" t="s">
        <v>51</v>
      </c>
      <c r="AJ20" s="31" t="s">
        <v>53</v>
      </c>
      <c r="AK20" s="31" t="s">
        <v>51</v>
      </c>
      <c r="AL20" s="31" t="s">
        <v>53</v>
      </c>
    </row>
    <row r="21" spans="1:39" x14ac:dyDescent="0.25">
      <c r="A21" s="31">
        <v>1</v>
      </c>
      <c r="B21" s="31" t="s">
        <v>76</v>
      </c>
      <c r="C21" s="31">
        <v>20</v>
      </c>
      <c r="E21" s="33"/>
      <c r="F21" s="33" t="str">
        <f t="shared" si="1"/>
        <v/>
      </c>
      <c r="G21" s="33" t="str">
        <f t="shared" si="0"/>
        <v/>
      </c>
      <c r="H21" s="33" t="str">
        <f t="shared" si="2"/>
        <v/>
      </c>
      <c r="I21" s="34">
        <v>2.0055439814814814E-2</v>
      </c>
      <c r="J21" s="34">
        <v>2.0141435185185186E-2</v>
      </c>
      <c r="K21" s="34">
        <v>2.0142824074074073E-2</v>
      </c>
      <c r="L21" s="34">
        <v>2.0224884259259258E-2</v>
      </c>
      <c r="M21" s="34">
        <v>2.0142824074074073E-2</v>
      </c>
      <c r="N21" s="34">
        <v>2.0224884259259258E-2</v>
      </c>
      <c r="O21" s="34">
        <v>2.0233217592592594E-2</v>
      </c>
      <c r="P21" s="34">
        <v>2.0247569444444443E-2</v>
      </c>
      <c r="Q21" s="34">
        <v>2.0252314814814817E-2</v>
      </c>
      <c r="R21" s="34">
        <v>2.0297916666666665E-2</v>
      </c>
      <c r="S21" s="34">
        <v>2.030300925925926E-2</v>
      </c>
      <c r="T21" s="34">
        <v>2.0306944444444443E-2</v>
      </c>
      <c r="U21" s="34">
        <v>2.0324305555555557E-2</v>
      </c>
      <c r="V21" s="34">
        <v>2.0333333333333335E-2</v>
      </c>
      <c r="W21" s="34">
        <v>2.0340740740740739E-2</v>
      </c>
      <c r="X21" s="34">
        <v>2.0346643518518521E-2</v>
      </c>
      <c r="Y21" s="34">
        <v>2.0350462962962963E-2</v>
      </c>
      <c r="Z21" s="31" t="s">
        <v>50</v>
      </c>
      <c r="AA21" s="31" t="s">
        <v>51</v>
      </c>
      <c r="AB21" s="31" t="s">
        <v>53</v>
      </c>
      <c r="AC21" s="31" t="s">
        <v>51</v>
      </c>
      <c r="AD21" s="31" t="s">
        <v>53</v>
      </c>
      <c r="AE21" s="31" t="s">
        <v>51</v>
      </c>
      <c r="AF21" s="31" t="s">
        <v>53</v>
      </c>
      <c r="AG21" s="31" t="s">
        <v>51</v>
      </c>
      <c r="AH21" s="31" t="s">
        <v>53</v>
      </c>
      <c r="AI21" s="31" t="s">
        <v>51</v>
      </c>
      <c r="AJ21" s="31" t="s">
        <v>53</v>
      </c>
      <c r="AK21" s="31" t="s">
        <v>51</v>
      </c>
      <c r="AL21" s="31" t="s">
        <v>53</v>
      </c>
    </row>
    <row r="22" spans="1:39" x14ac:dyDescent="0.25">
      <c r="A22" s="31">
        <v>1</v>
      </c>
      <c r="B22" s="31" t="s">
        <v>76</v>
      </c>
      <c r="C22" s="31">
        <v>21</v>
      </c>
      <c r="E22" s="33"/>
      <c r="F22" s="33" t="str">
        <f t="shared" si="1"/>
        <v/>
      </c>
      <c r="G22" s="33" t="str">
        <f t="shared" si="0"/>
        <v/>
      </c>
      <c r="H22" s="33" t="str">
        <f t="shared" si="2"/>
        <v/>
      </c>
      <c r="I22" s="34">
        <v>2.3080092592592596E-2</v>
      </c>
      <c r="J22" s="34">
        <v>2.3085995370370371E-2</v>
      </c>
      <c r="K22" s="34">
        <v>2.3086805555555551E-2</v>
      </c>
      <c r="L22" s="34">
        <v>2.3114699074074072E-2</v>
      </c>
      <c r="M22" s="34">
        <v>2.3086805555555551E-2</v>
      </c>
      <c r="N22" s="34">
        <v>2.3114699074074072E-2</v>
      </c>
      <c r="O22" s="34">
        <v>2.3126157407407408E-2</v>
      </c>
      <c r="P22" s="34">
        <v>2.3141087962962964E-2</v>
      </c>
      <c r="Q22" s="34">
        <v>2.3153356481481483E-2</v>
      </c>
      <c r="R22" s="34">
        <v>2.3159143518518523E-2</v>
      </c>
      <c r="S22" s="34">
        <v>2.3171759259259263E-2</v>
      </c>
      <c r="T22" s="34">
        <v>2.3179050925925926E-2</v>
      </c>
      <c r="U22" s="34">
        <v>2.3196412037037036E-2</v>
      </c>
      <c r="V22" s="34"/>
      <c r="W22" s="34"/>
      <c r="X22" s="34"/>
      <c r="Y22" s="34">
        <v>2.3190046296296299E-2</v>
      </c>
      <c r="Z22" s="31" t="s">
        <v>50</v>
      </c>
      <c r="AA22" s="31" t="s">
        <v>51</v>
      </c>
      <c r="AB22" s="31" t="s">
        <v>50</v>
      </c>
      <c r="AC22" s="31" t="s">
        <v>53</v>
      </c>
      <c r="AD22" s="31" t="s">
        <v>51</v>
      </c>
      <c r="AE22" s="31" t="s">
        <v>53</v>
      </c>
      <c r="AF22" s="31" t="s">
        <v>51</v>
      </c>
      <c r="AG22" s="31" t="s">
        <v>53</v>
      </c>
      <c r="AH22" s="31" t="s">
        <v>51</v>
      </c>
      <c r="AI22" s="31" t="s">
        <v>53</v>
      </c>
    </row>
    <row r="23" spans="1:39" x14ac:dyDescent="0.25">
      <c r="A23" s="31">
        <v>1</v>
      </c>
      <c r="B23" s="31" t="s">
        <v>76</v>
      </c>
      <c r="C23" s="31">
        <v>22</v>
      </c>
      <c r="E23" s="33"/>
      <c r="F23" s="33" t="str">
        <f t="shared" si="1"/>
        <v/>
      </c>
      <c r="G23" s="33" t="str">
        <f t="shared" si="0"/>
        <v/>
      </c>
      <c r="H23" s="33" t="str">
        <f t="shared" si="2"/>
        <v/>
      </c>
      <c r="I23" s="34">
        <v>1.7410532407407409E-2</v>
      </c>
      <c r="J23" s="34">
        <v>1.7414120370370371E-2</v>
      </c>
      <c r="K23" s="34">
        <v>1.7415277777777776E-2</v>
      </c>
      <c r="L23" s="34">
        <v>1.7451851851851854E-2</v>
      </c>
      <c r="M23" s="34">
        <v>1.7415277777777776E-2</v>
      </c>
      <c r="N23" s="34">
        <v>1.7451851851851854E-2</v>
      </c>
      <c r="O23" s="34">
        <v>1.7454976851851853E-2</v>
      </c>
      <c r="P23" s="34">
        <v>1.7470949074074073E-2</v>
      </c>
      <c r="Q23" s="34">
        <v>1.7481944444444442E-2</v>
      </c>
      <c r="R23" s="34">
        <v>1.752037037037037E-2</v>
      </c>
      <c r="S23" s="34">
        <v>1.752511574074074E-2</v>
      </c>
      <c r="T23" s="34">
        <v>1.7545486111111109E-2</v>
      </c>
      <c r="U23" s="34"/>
      <c r="V23" s="34"/>
      <c r="W23" s="34"/>
      <c r="X23" s="34"/>
      <c r="Y23" s="34">
        <v>1.7533912037037035E-2</v>
      </c>
      <c r="Z23" s="31" t="s">
        <v>50</v>
      </c>
      <c r="AA23" s="31" t="s">
        <v>51</v>
      </c>
      <c r="AB23" s="31" t="s">
        <v>53</v>
      </c>
      <c r="AC23" s="31" t="s">
        <v>51</v>
      </c>
      <c r="AD23" s="31" t="s">
        <v>52</v>
      </c>
      <c r="AE23" s="31" t="s">
        <v>51</v>
      </c>
      <c r="AF23" s="31" t="s">
        <v>53</v>
      </c>
      <c r="AG23" s="31" t="s">
        <v>51</v>
      </c>
      <c r="AH23" s="31" t="s">
        <v>53</v>
      </c>
    </row>
    <row r="24" spans="1:39" x14ac:dyDescent="0.25">
      <c r="A24" s="31">
        <v>1</v>
      </c>
      <c r="B24" s="31" t="s">
        <v>76</v>
      </c>
      <c r="C24" s="31">
        <v>23</v>
      </c>
      <c r="E24" s="33"/>
      <c r="F24" s="33" t="str">
        <f t="shared" si="1"/>
        <v/>
      </c>
      <c r="G24" s="33" t="str">
        <f t="shared" si="0"/>
        <v/>
      </c>
      <c r="H24" s="33" t="str">
        <f t="shared" si="2"/>
        <v/>
      </c>
      <c r="I24" s="34">
        <v>1.8742361111111112E-2</v>
      </c>
      <c r="J24" s="34">
        <v>1.8839120370370371E-2</v>
      </c>
      <c r="K24" s="34">
        <v>1.8839699074074075E-2</v>
      </c>
      <c r="L24" s="34">
        <v>1.8857754629629627E-2</v>
      </c>
      <c r="M24" s="34">
        <v>1.8839699074074075E-2</v>
      </c>
      <c r="N24" s="34">
        <v>1.8857754629629627E-2</v>
      </c>
      <c r="O24" s="34">
        <v>1.8865856481481483E-2</v>
      </c>
      <c r="P24" s="34">
        <v>1.8876504629629632E-2</v>
      </c>
      <c r="Q24" s="34">
        <v>1.8881018518518519E-2</v>
      </c>
      <c r="R24" s="34">
        <v>1.8893634259259259E-2</v>
      </c>
      <c r="S24" s="34">
        <v>1.8900462962962963E-2</v>
      </c>
      <c r="T24" s="34">
        <v>1.892962962962963E-2</v>
      </c>
      <c r="U24" s="34">
        <v>1.8932175925925925E-2</v>
      </c>
      <c r="V24" s="34">
        <v>1.8933912037037034E-2</v>
      </c>
      <c r="W24" s="34">
        <v>1.8936111111111112E-2</v>
      </c>
      <c r="X24" s="34">
        <v>1.8940046296296299E-2</v>
      </c>
      <c r="Y24" s="34">
        <v>1.8947685185185185E-2</v>
      </c>
      <c r="Z24" s="31" t="s">
        <v>50</v>
      </c>
      <c r="AA24" s="31" t="s">
        <v>51</v>
      </c>
      <c r="AB24" s="31" t="s">
        <v>53</v>
      </c>
      <c r="AC24" s="31" t="s">
        <v>51</v>
      </c>
      <c r="AD24" s="31" t="s">
        <v>53</v>
      </c>
      <c r="AE24" s="31" t="s">
        <v>51</v>
      </c>
      <c r="AF24" s="31" t="s">
        <v>53</v>
      </c>
      <c r="AG24" s="31" t="s">
        <v>51</v>
      </c>
      <c r="AH24" s="31" t="s">
        <v>53</v>
      </c>
      <c r="AI24" s="31" t="s">
        <v>51</v>
      </c>
      <c r="AJ24" s="31" t="s">
        <v>52</v>
      </c>
      <c r="AK24" s="31" t="s">
        <v>51</v>
      </c>
      <c r="AL24" s="31" t="s">
        <v>52</v>
      </c>
      <c r="AM24" s="31" t="s">
        <v>53</v>
      </c>
    </row>
    <row r="25" spans="1:39" x14ac:dyDescent="0.25">
      <c r="A25" s="31">
        <v>1</v>
      </c>
      <c r="B25" s="31" t="s">
        <v>76</v>
      </c>
      <c r="C25" s="31">
        <v>24</v>
      </c>
      <c r="E25" s="33"/>
      <c r="F25" s="33" t="str">
        <f t="shared" si="1"/>
        <v/>
      </c>
      <c r="G25" s="33" t="str">
        <f t="shared" si="0"/>
        <v/>
      </c>
      <c r="H25" s="33" t="str">
        <f t="shared" si="2"/>
        <v/>
      </c>
      <c r="I25" s="34">
        <v>2.2670949074074073E-2</v>
      </c>
      <c r="J25" s="34">
        <v>2.2969907407407408E-2</v>
      </c>
      <c r="K25" s="34">
        <v>2.2971296296296295E-2</v>
      </c>
      <c r="L25" s="34">
        <v>2.3018750000000001E-2</v>
      </c>
      <c r="M25" s="34">
        <v>2.2906134259259261E-2</v>
      </c>
      <c r="N25" s="34">
        <v>2.2944444444444444E-2</v>
      </c>
      <c r="O25" s="34">
        <v>2.2950231481481481E-2</v>
      </c>
      <c r="P25" s="34">
        <v>2.2971296296296295E-2</v>
      </c>
      <c r="Q25" s="34">
        <v>2.3018750000000001E-2</v>
      </c>
      <c r="R25" s="34">
        <v>2.3024189814814817E-2</v>
      </c>
      <c r="S25" s="34">
        <v>2.3042708333333332E-2</v>
      </c>
      <c r="T25" s="34">
        <v>2.3060300925925929E-2</v>
      </c>
      <c r="U25" s="34">
        <v>2.3078009259259263E-2</v>
      </c>
      <c r="V25" s="34">
        <v>2.3082523148148151E-2</v>
      </c>
      <c r="W25" s="34">
        <v>2.3098263888888887E-2</v>
      </c>
      <c r="X25" s="34"/>
      <c r="Y25" s="34">
        <v>2.3089120370370374E-2</v>
      </c>
      <c r="Z25" s="31" t="s">
        <v>53</v>
      </c>
      <c r="AA25" s="31" t="s">
        <v>50</v>
      </c>
      <c r="AB25" s="31" t="s">
        <v>53</v>
      </c>
      <c r="AC25" s="31" t="s">
        <v>50</v>
      </c>
      <c r="AD25" s="31" t="s">
        <v>51</v>
      </c>
      <c r="AE25" s="31" t="s">
        <v>53</v>
      </c>
      <c r="AF25" s="31" t="s">
        <v>51</v>
      </c>
      <c r="AG25" s="31" t="s">
        <v>53</v>
      </c>
      <c r="AH25" s="31" t="s">
        <v>51</v>
      </c>
      <c r="AI25" s="31" t="s">
        <v>53</v>
      </c>
      <c r="AJ25" s="31" t="s">
        <v>51</v>
      </c>
      <c r="AK25" s="31" t="s">
        <v>53</v>
      </c>
    </row>
    <row r="26" spans="1:39" x14ac:dyDescent="0.25">
      <c r="A26" s="31">
        <v>1</v>
      </c>
      <c r="B26" s="31" t="s">
        <v>76</v>
      </c>
      <c r="C26" s="31">
        <v>25</v>
      </c>
      <c r="E26" s="33"/>
      <c r="F26" s="33" t="str">
        <f t="shared" si="1"/>
        <v/>
      </c>
      <c r="G26" s="33" t="str">
        <f t="shared" si="0"/>
        <v/>
      </c>
      <c r="H26" s="33" t="str">
        <f t="shared" si="2"/>
        <v/>
      </c>
      <c r="I26" s="34">
        <v>2.2500810185185186E-2</v>
      </c>
      <c r="J26" s="34">
        <v>2.2529050925925928E-2</v>
      </c>
      <c r="K26" s="34">
        <v>2.2530092592592591E-2</v>
      </c>
      <c r="L26" s="34">
        <v>2.2556712962962966E-2</v>
      </c>
      <c r="M26" s="34">
        <v>2.2503703703703703E-2</v>
      </c>
      <c r="N26" s="34">
        <v>2.2530092592592591E-2</v>
      </c>
      <c r="O26" s="34">
        <v>2.2556712962962966E-2</v>
      </c>
      <c r="P26" s="34">
        <v>2.2561805555555554E-2</v>
      </c>
      <c r="Q26" s="34">
        <v>2.2571412037037039E-2</v>
      </c>
      <c r="R26" s="34">
        <v>2.2580092592592593E-2</v>
      </c>
      <c r="S26" s="34">
        <v>2.2592708333333333E-2</v>
      </c>
      <c r="T26" s="34"/>
      <c r="U26" s="34"/>
      <c r="V26" s="34"/>
      <c r="W26" s="34"/>
      <c r="X26" s="34"/>
      <c r="Y26" s="34">
        <v>2.2585995370370371E-2</v>
      </c>
      <c r="Z26" s="31" t="s">
        <v>53</v>
      </c>
      <c r="AA26" s="31" t="s">
        <v>50</v>
      </c>
      <c r="AB26" s="31" t="s">
        <v>51</v>
      </c>
      <c r="AC26" s="31" t="s">
        <v>53</v>
      </c>
      <c r="AD26" s="31" t="s">
        <v>51</v>
      </c>
      <c r="AE26" s="31" t="s">
        <v>52</v>
      </c>
      <c r="AF26" s="31" t="s">
        <v>51</v>
      </c>
      <c r="AG26" s="31" t="s">
        <v>53</v>
      </c>
    </row>
    <row r="27" spans="1:39" hidden="1" x14ac:dyDescent="0.25">
      <c r="A27" s="31">
        <v>1</v>
      </c>
      <c r="B27" s="31" t="s">
        <v>76</v>
      </c>
      <c r="C27" s="31">
        <v>26</v>
      </c>
      <c r="E27" s="33" t="s">
        <v>161</v>
      </c>
      <c r="F27" s="33" t="str">
        <f t="shared" si="1"/>
        <v/>
      </c>
      <c r="G27" s="33" t="str">
        <f t="shared" si="0"/>
        <v>X</v>
      </c>
      <c r="H27" s="33" t="str">
        <f t="shared" si="2"/>
        <v>X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39" x14ac:dyDescent="0.25">
      <c r="A28" s="31">
        <v>1</v>
      </c>
      <c r="B28" s="31" t="s">
        <v>77</v>
      </c>
      <c r="C28" s="31">
        <v>51</v>
      </c>
      <c r="E28" s="33"/>
      <c r="F28" s="33" t="str">
        <f t="shared" si="1"/>
        <v/>
      </c>
      <c r="G28" s="33" t="str">
        <f t="shared" si="0"/>
        <v/>
      </c>
      <c r="H28" s="33" t="str">
        <f t="shared" si="2"/>
        <v/>
      </c>
      <c r="I28" s="34">
        <v>2.331354166666667E-2</v>
      </c>
      <c r="J28" s="34">
        <v>2.3319675925925928E-2</v>
      </c>
      <c r="K28" s="34">
        <v>2.3320601851851849E-2</v>
      </c>
      <c r="L28" s="34">
        <v>2.3355902777777781E-2</v>
      </c>
      <c r="M28" s="34">
        <v>2.3320601851851849E-2</v>
      </c>
      <c r="N28" s="34">
        <v>2.3355902777777781E-2</v>
      </c>
      <c r="O28" s="34">
        <v>2.3362268518518515E-2</v>
      </c>
      <c r="P28" s="34">
        <v>2.3375810185185183E-2</v>
      </c>
      <c r="Q28" s="34"/>
      <c r="R28" s="34"/>
      <c r="S28" s="34"/>
      <c r="T28" s="34"/>
      <c r="U28" s="34"/>
      <c r="V28" s="34"/>
      <c r="W28" s="34"/>
      <c r="X28" s="34"/>
      <c r="Y28" s="34">
        <v>2.3369560185185184E-2</v>
      </c>
      <c r="Z28" s="31" t="s">
        <v>50</v>
      </c>
      <c r="AA28" s="31" t="s">
        <v>51</v>
      </c>
      <c r="AB28" s="31" t="s">
        <v>52</v>
      </c>
      <c r="AC28" s="31" t="s">
        <v>51</v>
      </c>
      <c r="AD28" s="31" t="s">
        <v>53</v>
      </c>
    </row>
    <row r="29" spans="1:39" hidden="1" x14ac:dyDescent="0.25">
      <c r="A29" s="31">
        <v>1</v>
      </c>
      <c r="B29" s="31" t="s">
        <v>77</v>
      </c>
      <c r="C29" s="31">
        <v>52</v>
      </c>
      <c r="E29" s="33" t="s">
        <v>161</v>
      </c>
      <c r="F29" s="33" t="str">
        <f t="shared" si="1"/>
        <v/>
      </c>
      <c r="G29" s="33" t="str">
        <f t="shared" si="0"/>
        <v>X</v>
      </c>
      <c r="H29" s="33" t="str">
        <f t="shared" si="2"/>
        <v>X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39" x14ac:dyDescent="0.25">
      <c r="A30" s="31">
        <v>1</v>
      </c>
      <c r="B30" s="31" t="s">
        <v>77</v>
      </c>
      <c r="C30" s="31">
        <v>53</v>
      </c>
      <c r="E30" s="33"/>
      <c r="F30" s="33" t="str">
        <f t="shared" si="1"/>
        <v/>
      </c>
      <c r="G30" s="33" t="str">
        <f t="shared" si="0"/>
        <v/>
      </c>
      <c r="H30" s="33" t="str">
        <f t="shared" si="2"/>
        <v/>
      </c>
      <c r="I30" s="34">
        <v>1.9219907407407408E-2</v>
      </c>
      <c r="J30" s="34">
        <v>1.9224652777777778E-2</v>
      </c>
      <c r="K30" s="34">
        <v>1.922662037037037E-2</v>
      </c>
      <c r="L30" s="34">
        <v>1.9251157407407408E-2</v>
      </c>
      <c r="M30" s="34">
        <v>1.922662037037037E-2</v>
      </c>
      <c r="N30" s="34">
        <v>1.9251157407407408E-2</v>
      </c>
      <c r="O30" s="34">
        <v>1.9256018518518516E-2</v>
      </c>
      <c r="P30" s="34">
        <v>1.9303240740740742E-2</v>
      </c>
      <c r="Q30" s="34"/>
      <c r="R30" s="34"/>
      <c r="S30" s="34"/>
      <c r="T30" s="34"/>
      <c r="U30" s="34"/>
      <c r="V30" s="34"/>
      <c r="W30" s="34"/>
      <c r="X30" s="34"/>
      <c r="Y30" s="34">
        <v>1.9296064814814815E-2</v>
      </c>
      <c r="Z30" s="31" t="s">
        <v>50</v>
      </c>
      <c r="AA30" s="31" t="s">
        <v>51</v>
      </c>
      <c r="AB30" s="31" t="s">
        <v>53</v>
      </c>
      <c r="AC30" s="31" t="s">
        <v>51</v>
      </c>
      <c r="AD30" s="31" t="s">
        <v>53</v>
      </c>
    </row>
    <row r="31" spans="1:39" x14ac:dyDescent="0.25">
      <c r="A31" s="31">
        <v>1</v>
      </c>
      <c r="B31" s="31" t="s">
        <v>77</v>
      </c>
      <c r="C31" s="31">
        <v>54</v>
      </c>
      <c r="E31" s="33"/>
      <c r="F31" s="33" t="str">
        <f t="shared" si="1"/>
        <v/>
      </c>
      <c r="G31" s="33" t="str">
        <f t="shared" si="0"/>
        <v/>
      </c>
      <c r="H31" s="33" t="str">
        <f t="shared" si="2"/>
        <v/>
      </c>
      <c r="I31" s="34">
        <v>1.8652430555555554E-2</v>
      </c>
      <c r="J31" s="34">
        <v>1.8657754629629628E-2</v>
      </c>
      <c r="K31" s="34">
        <v>1.8658680555555557E-2</v>
      </c>
      <c r="L31" s="34">
        <v>1.8746990740740741E-2</v>
      </c>
      <c r="M31" s="34">
        <v>1.8658680555555557E-2</v>
      </c>
      <c r="N31" s="34">
        <v>1.8746990740740741E-2</v>
      </c>
      <c r="O31" s="34">
        <v>1.8756944444444448E-2</v>
      </c>
      <c r="P31" s="34">
        <v>1.8766319444444443E-2</v>
      </c>
      <c r="Q31" s="34"/>
      <c r="R31" s="34"/>
      <c r="S31" s="34"/>
      <c r="T31" s="34"/>
      <c r="U31" s="34"/>
      <c r="V31" s="34"/>
      <c r="W31" s="34"/>
      <c r="X31" s="34"/>
      <c r="Y31" s="34">
        <v>1.8761574074074073E-2</v>
      </c>
      <c r="Z31" s="31" t="s">
        <v>50</v>
      </c>
      <c r="AA31" s="31" t="s">
        <v>51</v>
      </c>
      <c r="AB31" s="31" t="s">
        <v>52</v>
      </c>
      <c r="AC31" s="31" t="s">
        <v>51</v>
      </c>
      <c r="AD31" s="31" t="s">
        <v>53</v>
      </c>
    </row>
    <row r="32" spans="1:39" x14ac:dyDescent="0.25">
      <c r="A32" s="31">
        <v>1</v>
      </c>
      <c r="B32" s="31" t="s">
        <v>77</v>
      </c>
      <c r="C32" s="31">
        <v>55</v>
      </c>
      <c r="E32" s="33"/>
      <c r="F32" s="33" t="str">
        <f t="shared" si="1"/>
        <v/>
      </c>
      <c r="G32" s="33" t="str">
        <f t="shared" si="0"/>
        <v/>
      </c>
      <c r="H32" s="33" t="str">
        <f t="shared" si="2"/>
        <v/>
      </c>
      <c r="I32" s="34">
        <v>2.0279398148148147E-2</v>
      </c>
      <c r="J32" s="34">
        <v>2.0341782407407406E-2</v>
      </c>
      <c r="K32" s="34">
        <v>2.0343171296296297E-2</v>
      </c>
      <c r="L32" s="34">
        <v>2.0585648148148148E-2</v>
      </c>
      <c r="M32" s="34">
        <v>2.0343171296296297E-2</v>
      </c>
      <c r="N32" s="34">
        <v>2.0585648148148148E-2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>
        <v>2.0542824074074074E-2</v>
      </c>
      <c r="Z32" s="31" t="s">
        <v>50</v>
      </c>
      <c r="AA32" s="31" t="s">
        <v>51</v>
      </c>
      <c r="AB32" s="31" t="s">
        <v>53</v>
      </c>
    </row>
    <row r="33" spans="1:39" x14ac:dyDescent="0.25">
      <c r="A33" s="31">
        <v>1</v>
      </c>
      <c r="B33" s="31" t="s">
        <v>77</v>
      </c>
      <c r="C33" s="31">
        <v>56</v>
      </c>
      <c r="E33" s="33"/>
      <c r="F33" s="33" t="str">
        <f t="shared" si="1"/>
        <v/>
      </c>
      <c r="G33" s="33" t="str">
        <f t="shared" si="0"/>
        <v/>
      </c>
      <c r="H33" s="33" t="str">
        <f t="shared" si="2"/>
        <v/>
      </c>
      <c r="I33" s="34">
        <v>2.3418981481481485E-2</v>
      </c>
      <c r="J33" s="34">
        <v>2.373946759259259E-2</v>
      </c>
      <c r="K33" s="34">
        <v>2.3739930555555552E-2</v>
      </c>
      <c r="L33" s="34">
        <v>2.3760763888888887E-2</v>
      </c>
      <c r="M33" s="34">
        <v>2.3721527777777779E-2</v>
      </c>
      <c r="N33" s="34">
        <v>2.3739930555555552E-2</v>
      </c>
      <c r="O33" s="34">
        <v>2.3760763888888887E-2</v>
      </c>
      <c r="P33" s="34"/>
      <c r="Q33" s="34"/>
      <c r="R33" s="34"/>
      <c r="S33" s="34"/>
      <c r="T33" s="34"/>
      <c r="U33" s="34"/>
      <c r="V33" s="34"/>
      <c r="W33" s="34"/>
      <c r="X33" s="34"/>
      <c r="Y33" s="34">
        <v>2.3730208333333336E-2</v>
      </c>
      <c r="Z33" s="31" t="s">
        <v>50</v>
      </c>
      <c r="AA33" s="31" t="s">
        <v>53</v>
      </c>
      <c r="AB33" s="31" t="s">
        <v>51</v>
      </c>
      <c r="AC33" s="31" t="s">
        <v>53</v>
      </c>
    </row>
    <row r="34" spans="1:39" hidden="1" x14ac:dyDescent="0.25">
      <c r="A34" s="31">
        <v>1</v>
      </c>
      <c r="B34" s="31" t="s">
        <v>77</v>
      </c>
      <c r="C34" s="31">
        <v>57</v>
      </c>
      <c r="E34" s="33" t="s">
        <v>67</v>
      </c>
      <c r="F34" s="33" t="str">
        <f t="shared" si="1"/>
        <v/>
      </c>
      <c r="G34" s="33" t="str">
        <f t="shared" si="0"/>
        <v/>
      </c>
      <c r="H34" s="33" t="str">
        <f t="shared" si="2"/>
        <v/>
      </c>
      <c r="I34" s="34">
        <v>1.9907523148148146E-2</v>
      </c>
      <c r="J34" s="34">
        <v>2.0103472222222224E-2</v>
      </c>
      <c r="K34" s="34">
        <v>2.0104513888888891E-2</v>
      </c>
      <c r="L34" s="34">
        <v>2.0113078703703702E-2</v>
      </c>
      <c r="M34" s="34">
        <v>2.0104513888888891E-2</v>
      </c>
      <c r="N34" s="34">
        <v>2.0113078703703702E-2</v>
      </c>
      <c r="O34" s="34">
        <v>2.0115277777777777E-2</v>
      </c>
      <c r="P34" s="34">
        <v>2.0116666666666668E-2</v>
      </c>
      <c r="Q34" s="34">
        <v>2.0117592592592593E-2</v>
      </c>
      <c r="R34" s="34">
        <v>2.0127430555555555E-2</v>
      </c>
      <c r="S34" s="34">
        <v>2.0180787037037035E-2</v>
      </c>
      <c r="T34" s="34">
        <v>2.0192592592592592E-2</v>
      </c>
      <c r="U34" s="34">
        <v>2.0202546296296295E-2</v>
      </c>
      <c r="V34" s="34">
        <v>2.021111111111111E-2</v>
      </c>
      <c r="W34" s="34"/>
      <c r="X34" s="34"/>
      <c r="Y34" s="34">
        <v>2.0212731481481481E-2</v>
      </c>
      <c r="Z34" s="31" t="s">
        <v>50</v>
      </c>
      <c r="AA34" s="31" t="s">
        <v>51</v>
      </c>
      <c r="AB34" s="31" t="s">
        <v>50</v>
      </c>
      <c r="AC34" s="31" t="s">
        <v>53</v>
      </c>
      <c r="AD34" s="31" t="s">
        <v>50</v>
      </c>
      <c r="AE34" s="31" t="s">
        <v>51</v>
      </c>
      <c r="AF34" s="31" t="s">
        <v>50</v>
      </c>
      <c r="AG34" s="31" t="s">
        <v>51</v>
      </c>
      <c r="AH34" s="31" t="s">
        <v>53</v>
      </c>
      <c r="AI34" s="31" t="s">
        <v>51</v>
      </c>
      <c r="AJ34" s="31" t="s">
        <v>53</v>
      </c>
    </row>
    <row r="35" spans="1:39" x14ac:dyDescent="0.25">
      <c r="A35" s="31">
        <v>1</v>
      </c>
      <c r="B35" s="31" t="s">
        <v>77</v>
      </c>
      <c r="C35" s="31">
        <v>58</v>
      </c>
      <c r="E35" s="33"/>
      <c r="F35" s="33" t="str">
        <f t="shared" si="1"/>
        <v/>
      </c>
      <c r="G35" s="33" t="str">
        <f t="shared" si="0"/>
        <v/>
      </c>
      <c r="H35" s="33" t="str">
        <f t="shared" si="2"/>
        <v/>
      </c>
      <c r="I35" s="34">
        <v>1.9806134259259259E-2</v>
      </c>
      <c r="J35" s="34">
        <v>2.0045023148148149E-2</v>
      </c>
      <c r="K35" s="34">
        <v>2.0046064814814815E-2</v>
      </c>
      <c r="L35" s="34">
        <v>2.0058796296296297E-2</v>
      </c>
      <c r="M35" s="34" t="s">
        <v>61</v>
      </c>
      <c r="N35" s="34">
        <v>2.0058796296296297E-2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>
        <v>2.0068171296296299E-2</v>
      </c>
      <c r="Z35" s="31" t="s">
        <v>50</v>
      </c>
      <c r="AA35" s="31" t="s">
        <v>51</v>
      </c>
      <c r="AB35" s="31" t="s">
        <v>53</v>
      </c>
    </row>
    <row r="36" spans="1:39" x14ac:dyDescent="0.25">
      <c r="A36" s="31">
        <v>1</v>
      </c>
      <c r="B36" s="31" t="s">
        <v>77</v>
      </c>
      <c r="C36" s="31">
        <v>59</v>
      </c>
      <c r="E36" s="33"/>
      <c r="F36" s="33" t="str">
        <f t="shared" si="1"/>
        <v/>
      </c>
      <c r="G36" s="33" t="str">
        <f t="shared" si="0"/>
        <v/>
      </c>
      <c r="H36" s="33" t="str">
        <f t="shared" si="2"/>
        <v/>
      </c>
      <c r="I36" s="34">
        <v>2.12E-2</v>
      </c>
      <c r="J36" s="34">
        <v>2.1290972222222222E-2</v>
      </c>
      <c r="K36" s="34">
        <v>2.129270833333333E-2</v>
      </c>
      <c r="L36" s="34">
        <v>2.1333796296296295E-2</v>
      </c>
      <c r="M36" s="34">
        <v>2.129270833333333E-2</v>
      </c>
      <c r="N36" s="34">
        <v>2.1333796296296295E-2</v>
      </c>
      <c r="O36" s="34">
        <v>2.1341666666666665E-2</v>
      </c>
      <c r="P36" s="34">
        <v>2.1349421296296297E-2</v>
      </c>
      <c r="Q36" s="34">
        <v>2.1354513888888888E-2</v>
      </c>
      <c r="R36" s="34">
        <v>2.1369560185185186E-2</v>
      </c>
      <c r="S36" s="34">
        <v>2.1374305555555556E-2</v>
      </c>
      <c r="T36" s="34">
        <v>2.1380902777777776E-2</v>
      </c>
      <c r="U36" s="34"/>
      <c r="V36" s="34"/>
      <c r="W36" s="34"/>
      <c r="X36" s="34"/>
      <c r="Y36" s="34">
        <v>2.1374652777777777E-2</v>
      </c>
      <c r="Z36" s="31" t="s">
        <v>50</v>
      </c>
      <c r="AA36" s="31" t="s">
        <v>51</v>
      </c>
      <c r="AB36" s="31" t="s">
        <v>53</v>
      </c>
      <c r="AC36" s="31" t="s">
        <v>51</v>
      </c>
      <c r="AD36" s="31" t="s">
        <v>52</v>
      </c>
      <c r="AE36" s="31" t="s">
        <v>51</v>
      </c>
      <c r="AF36" s="31" t="s">
        <v>53</v>
      </c>
      <c r="AG36" s="31" t="s">
        <v>51</v>
      </c>
      <c r="AH36" s="31" t="s">
        <v>53</v>
      </c>
    </row>
    <row r="37" spans="1:39" x14ac:dyDescent="0.25">
      <c r="A37" s="31">
        <v>1</v>
      </c>
      <c r="B37" s="31" t="s">
        <v>77</v>
      </c>
      <c r="C37" s="31">
        <v>60</v>
      </c>
      <c r="E37" s="33"/>
      <c r="F37" s="33" t="str">
        <f t="shared" si="1"/>
        <v/>
      </c>
      <c r="G37" s="33" t="str">
        <f t="shared" si="0"/>
        <v/>
      </c>
      <c r="H37" s="33" t="str">
        <f t="shared" si="2"/>
        <v/>
      </c>
      <c r="I37" s="34">
        <v>1.8448032407407406E-2</v>
      </c>
      <c r="J37" s="34">
        <v>1.8452777777777776E-2</v>
      </c>
      <c r="K37" s="34">
        <v>1.8453587962962963E-2</v>
      </c>
      <c r="L37" s="34">
        <v>1.8497453703703703E-2</v>
      </c>
      <c r="M37" s="34">
        <v>1.8453587962962963E-2</v>
      </c>
      <c r="N37" s="34">
        <v>1.8497453703703703E-2</v>
      </c>
      <c r="O37" s="34">
        <v>1.8501967592592591E-2</v>
      </c>
      <c r="P37" s="34">
        <v>1.8527777777777778E-2</v>
      </c>
      <c r="Q37" s="34"/>
      <c r="R37" s="34"/>
      <c r="S37" s="34"/>
      <c r="T37" s="34"/>
      <c r="U37" s="34"/>
      <c r="V37" s="34"/>
      <c r="W37" s="34"/>
      <c r="X37" s="34"/>
      <c r="Y37" s="34">
        <v>1.8518518518518521E-2</v>
      </c>
      <c r="Z37" s="31" t="s">
        <v>50</v>
      </c>
      <c r="AA37" s="31" t="s">
        <v>51</v>
      </c>
      <c r="AB37" s="31" t="s">
        <v>52</v>
      </c>
      <c r="AC37" s="31" t="s">
        <v>51</v>
      </c>
      <c r="AD37" s="31" t="s">
        <v>53</v>
      </c>
    </row>
    <row r="38" spans="1:39" x14ac:dyDescent="0.25">
      <c r="A38" s="31">
        <v>1</v>
      </c>
      <c r="B38" s="31" t="s">
        <v>77</v>
      </c>
      <c r="C38" s="31">
        <v>61</v>
      </c>
      <c r="E38" s="33"/>
      <c r="F38" s="33" t="str">
        <f t="shared" si="1"/>
        <v/>
      </c>
      <c r="G38" s="33" t="str">
        <f t="shared" si="0"/>
        <v/>
      </c>
      <c r="H38" s="33" t="str">
        <f t="shared" si="2"/>
        <v/>
      </c>
      <c r="I38" s="34">
        <v>1.8148611111111112E-2</v>
      </c>
      <c r="J38" s="34">
        <v>1.8234722222222222E-2</v>
      </c>
      <c r="K38" s="34">
        <v>1.8236111111111113E-2</v>
      </c>
      <c r="L38" s="34">
        <v>1.8292245370370368E-2</v>
      </c>
      <c r="M38" s="34">
        <v>1.8236111111111113E-2</v>
      </c>
      <c r="N38" s="34">
        <v>1.8292245370370368E-2</v>
      </c>
      <c r="O38" s="34">
        <v>1.8299305555555555E-2</v>
      </c>
      <c r="P38" s="34">
        <v>1.831759259259259E-2</v>
      </c>
      <c r="Q38" s="34"/>
      <c r="R38" s="34"/>
      <c r="S38" s="34"/>
      <c r="T38" s="34"/>
      <c r="U38" s="34"/>
      <c r="V38" s="34"/>
      <c r="W38" s="34"/>
      <c r="X38" s="34"/>
      <c r="Y38" s="34">
        <v>1.830914351851852E-2</v>
      </c>
      <c r="Z38" s="31" t="s">
        <v>50</v>
      </c>
      <c r="AA38" s="31" t="s">
        <v>51</v>
      </c>
      <c r="AB38" s="31" t="s">
        <v>52</v>
      </c>
      <c r="AC38" s="31" t="s">
        <v>51</v>
      </c>
      <c r="AD38" s="31" t="s">
        <v>53</v>
      </c>
    </row>
    <row r="39" spans="1:39" x14ac:dyDescent="0.25">
      <c r="A39" s="31">
        <v>1</v>
      </c>
      <c r="B39" s="31" t="s">
        <v>77</v>
      </c>
      <c r="C39" s="31">
        <v>62</v>
      </c>
      <c r="E39" s="33"/>
      <c r="F39" s="33" t="str">
        <f t="shared" si="1"/>
        <v/>
      </c>
      <c r="G39" s="33" t="str">
        <f t="shared" si="0"/>
        <v/>
      </c>
      <c r="H39" s="33" t="str">
        <f t="shared" si="2"/>
        <v/>
      </c>
      <c r="I39" s="34">
        <v>2.1696064814814814E-2</v>
      </c>
      <c r="J39" s="34">
        <v>2.1966319444444441E-2</v>
      </c>
      <c r="K39" s="34">
        <v>2.1967592592592594E-2</v>
      </c>
      <c r="L39" s="34">
        <v>2.1982523148148147E-2</v>
      </c>
      <c r="M39" s="34">
        <v>2.1963657407407407E-2</v>
      </c>
      <c r="N39" s="34">
        <v>2.1967592592592594E-2</v>
      </c>
      <c r="O39" s="34">
        <v>2.1982638888888892E-2</v>
      </c>
      <c r="P39" s="34">
        <v>2.199351851851852E-2</v>
      </c>
      <c r="Q39" s="34">
        <v>2.2000231481481478E-2</v>
      </c>
      <c r="R39" s="34"/>
      <c r="S39" s="34"/>
      <c r="T39" s="34"/>
      <c r="U39" s="34"/>
      <c r="V39" s="34"/>
      <c r="W39" s="34"/>
      <c r="X39" s="34"/>
      <c r="Y39" s="34">
        <v>2.1999074074074074E-2</v>
      </c>
      <c r="Z39" s="31" t="s">
        <v>50</v>
      </c>
      <c r="AA39" s="31" t="s">
        <v>53</v>
      </c>
      <c r="AB39" s="31" t="s">
        <v>51</v>
      </c>
      <c r="AC39" s="31" t="s">
        <v>53</v>
      </c>
      <c r="AD39" s="31" t="s">
        <v>51</v>
      </c>
      <c r="AE39" s="31" t="s">
        <v>53</v>
      </c>
    </row>
    <row r="40" spans="1:39" x14ac:dyDescent="0.25">
      <c r="A40" s="31">
        <v>1</v>
      </c>
      <c r="B40" s="31" t="s">
        <v>77</v>
      </c>
      <c r="C40" s="31">
        <v>63</v>
      </c>
      <c r="E40" s="33"/>
      <c r="F40" s="33" t="str">
        <f t="shared" si="1"/>
        <v/>
      </c>
      <c r="G40" s="33" t="str">
        <f t="shared" si="0"/>
        <v/>
      </c>
      <c r="H40" s="33" t="str">
        <f t="shared" si="2"/>
        <v/>
      </c>
      <c r="I40" s="34">
        <v>1.863900462962963E-2</v>
      </c>
      <c r="J40" s="34">
        <v>1.8644560185185188E-2</v>
      </c>
      <c r="K40" s="34">
        <v>1.8646875E-2</v>
      </c>
      <c r="L40" s="34">
        <v>1.8695486111111114E-2</v>
      </c>
      <c r="M40" s="34">
        <v>1.8646875E-2</v>
      </c>
      <c r="N40" s="34">
        <v>1.8695486111111114E-2</v>
      </c>
      <c r="O40" s="34">
        <v>1.8700810185185185E-2</v>
      </c>
      <c r="P40" s="34">
        <v>1.8726620370370369E-2</v>
      </c>
      <c r="Q40" s="34"/>
      <c r="R40" s="34"/>
      <c r="S40" s="34"/>
      <c r="T40" s="34"/>
      <c r="U40" s="34"/>
      <c r="V40" s="34"/>
      <c r="W40" s="34"/>
      <c r="X40" s="34"/>
      <c r="Y40" s="34">
        <v>1.8731481481481481E-2</v>
      </c>
      <c r="Z40" s="31" t="s">
        <v>50</v>
      </c>
      <c r="AA40" s="31" t="s">
        <v>51</v>
      </c>
      <c r="AB40" s="31" t="s">
        <v>52</v>
      </c>
      <c r="AC40" s="31" t="s">
        <v>51</v>
      </c>
      <c r="AD40" s="31" t="s">
        <v>53</v>
      </c>
    </row>
    <row r="41" spans="1:39" hidden="1" x14ac:dyDescent="0.25">
      <c r="A41" s="31">
        <v>1</v>
      </c>
      <c r="B41" s="31" t="s">
        <v>77</v>
      </c>
      <c r="C41" s="31">
        <v>64</v>
      </c>
      <c r="E41" s="33" t="s">
        <v>161</v>
      </c>
      <c r="F41" s="33" t="str">
        <f t="shared" si="1"/>
        <v/>
      </c>
      <c r="G41" s="33" t="str">
        <f t="shared" si="0"/>
        <v>X</v>
      </c>
      <c r="H41" s="33" t="str">
        <f t="shared" si="2"/>
        <v>X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39" x14ac:dyDescent="0.25">
      <c r="A42" s="31">
        <v>1</v>
      </c>
      <c r="B42" s="31" t="s">
        <v>77</v>
      </c>
      <c r="C42" s="31">
        <v>65</v>
      </c>
      <c r="E42" s="33"/>
      <c r="F42" s="33" t="str">
        <f t="shared" si="1"/>
        <v/>
      </c>
      <c r="G42" s="33" t="str">
        <f t="shared" si="0"/>
        <v/>
      </c>
      <c r="H42" s="33" t="str">
        <f t="shared" si="2"/>
        <v/>
      </c>
      <c r="I42" s="34">
        <v>1.7877083333333332E-2</v>
      </c>
      <c r="J42" s="34">
        <v>1.7880439814814814E-2</v>
      </c>
      <c r="K42" s="34">
        <v>1.7881249999999998E-2</v>
      </c>
      <c r="L42" s="34">
        <v>1.7917592592592593E-2</v>
      </c>
      <c r="M42" s="34">
        <v>1.7881249999999998E-2</v>
      </c>
      <c r="N42" s="34">
        <v>1.7917592592592593E-2</v>
      </c>
      <c r="O42" s="34">
        <v>1.7923611111111109E-2</v>
      </c>
      <c r="P42" s="34">
        <v>1.7930439814814816E-2</v>
      </c>
      <c r="Q42" s="34">
        <v>1.8133449074074073E-2</v>
      </c>
      <c r="R42" s="34">
        <v>1.8140972222222222E-2</v>
      </c>
      <c r="S42" s="34">
        <v>1.8166087962962964E-2</v>
      </c>
      <c r="T42" s="34"/>
      <c r="U42" s="34"/>
      <c r="V42" s="34"/>
      <c r="W42" s="34"/>
      <c r="X42" s="34"/>
      <c r="Y42" s="34">
        <v>1.8160995370370369E-2</v>
      </c>
      <c r="Z42" s="31" t="s">
        <v>50</v>
      </c>
      <c r="AA42" s="31" t="s">
        <v>51</v>
      </c>
      <c r="AB42" s="31" t="s">
        <v>50</v>
      </c>
      <c r="AC42" s="31" t="s">
        <v>51</v>
      </c>
      <c r="AD42" s="31" t="s">
        <v>50</v>
      </c>
      <c r="AE42" s="31" t="s">
        <v>53</v>
      </c>
      <c r="AF42" s="31" t="s">
        <v>51</v>
      </c>
      <c r="AG42" s="31" t="s">
        <v>53</v>
      </c>
    </row>
    <row r="43" spans="1:39" x14ac:dyDescent="0.25">
      <c r="A43" s="31">
        <v>1</v>
      </c>
      <c r="B43" s="31" t="s">
        <v>77</v>
      </c>
      <c r="C43" s="31">
        <v>66</v>
      </c>
      <c r="E43" s="33"/>
      <c r="F43" s="33" t="str">
        <f t="shared" si="1"/>
        <v>X</v>
      </c>
      <c r="G43" s="33" t="str">
        <f t="shared" si="0"/>
        <v/>
      </c>
      <c r="H43" s="33" t="str">
        <f t="shared" si="2"/>
        <v/>
      </c>
      <c r="I43" s="34">
        <v>2.0263657407407407E-2</v>
      </c>
      <c r="J43" s="34"/>
      <c r="K43" s="34"/>
      <c r="L43" s="34">
        <v>2.026828703703704E-2</v>
      </c>
      <c r="M43" s="34">
        <v>2.026828703703704E-2</v>
      </c>
      <c r="N43" s="34">
        <v>2.0282291666666664E-2</v>
      </c>
      <c r="O43" s="34">
        <v>2.0287615740740741E-2</v>
      </c>
      <c r="P43" s="34">
        <v>2.0290740740740741E-2</v>
      </c>
      <c r="Q43" s="34">
        <v>2.0337152777777777E-2</v>
      </c>
      <c r="R43" s="34">
        <v>1.9656365740740742E-2</v>
      </c>
      <c r="S43" s="34">
        <v>2.039861111111111E-2</v>
      </c>
      <c r="T43" s="34">
        <v>2.0408217592592592E-2</v>
      </c>
      <c r="U43" s="34">
        <v>2.0416898148148146E-2</v>
      </c>
      <c r="V43" s="34">
        <v>2.0428472222222223E-2</v>
      </c>
      <c r="W43" s="34">
        <v>2.0436805555555555E-2</v>
      </c>
      <c r="X43" s="34">
        <v>2.0446180555555554E-2</v>
      </c>
      <c r="Y43" s="34">
        <v>2.0540856481481479E-2</v>
      </c>
      <c r="Z43" s="31" t="s">
        <v>51</v>
      </c>
      <c r="AA43" s="31" t="s">
        <v>50</v>
      </c>
      <c r="AB43" s="31" t="s">
        <v>51</v>
      </c>
      <c r="AC43" s="31" t="s">
        <v>50</v>
      </c>
      <c r="AD43" s="31" t="s">
        <v>51</v>
      </c>
      <c r="AE43" s="31" t="s">
        <v>53</v>
      </c>
      <c r="AF43" s="31" t="s">
        <v>51</v>
      </c>
      <c r="AG43" s="31" t="s">
        <v>53</v>
      </c>
      <c r="AH43" s="31" t="s">
        <v>51</v>
      </c>
      <c r="AI43" s="31" t="s">
        <v>50</v>
      </c>
      <c r="AJ43" s="31" t="s">
        <v>51</v>
      </c>
      <c r="AK43" s="31" t="s">
        <v>53</v>
      </c>
      <c r="AL43" s="31" t="s">
        <v>51</v>
      </c>
      <c r="AM43" s="31" t="s">
        <v>53</v>
      </c>
    </row>
    <row r="44" spans="1:39" x14ac:dyDescent="0.25">
      <c r="A44" s="31">
        <v>1</v>
      </c>
      <c r="B44" s="31" t="s">
        <v>77</v>
      </c>
      <c r="C44" s="31">
        <v>67</v>
      </c>
      <c r="E44" s="33"/>
      <c r="F44" s="33" t="str">
        <f t="shared" si="1"/>
        <v/>
      </c>
      <c r="G44" s="33" t="str">
        <f t="shared" si="0"/>
        <v/>
      </c>
      <c r="H44" s="33" t="str">
        <f t="shared" si="2"/>
        <v/>
      </c>
      <c r="I44" s="34">
        <v>1.9467013888888888E-2</v>
      </c>
      <c r="J44" s="34">
        <v>1.9534375E-2</v>
      </c>
      <c r="K44" s="34">
        <v>1.9534953703703704E-2</v>
      </c>
      <c r="L44" s="34">
        <v>1.9581018518518518E-2</v>
      </c>
      <c r="M44" s="34">
        <v>1.9534953703703704E-2</v>
      </c>
      <c r="N44" s="34">
        <v>1.9581018518518518E-2</v>
      </c>
      <c r="O44" s="34">
        <v>1.9613425925925927E-2</v>
      </c>
      <c r="P44" s="34">
        <v>1.9627546296296296E-2</v>
      </c>
      <c r="Q44" s="34">
        <v>1.9667939814814815E-2</v>
      </c>
      <c r="R44" s="34">
        <v>1.9679166666666668E-2</v>
      </c>
      <c r="S44" s="34">
        <v>1.969351851851852E-2</v>
      </c>
      <c r="T44" s="34">
        <v>1.9696874999999999E-2</v>
      </c>
      <c r="U44" s="34">
        <v>1.9702777777777777E-2</v>
      </c>
      <c r="V44" s="34">
        <v>1.9707175925925927E-2</v>
      </c>
      <c r="W44" s="34">
        <v>1.9713194444444446E-2</v>
      </c>
      <c r="X44" s="34">
        <v>1.9721296296296296E-2</v>
      </c>
      <c r="Y44" s="34">
        <v>1.9750810185185184E-2</v>
      </c>
      <c r="Z44" s="31" t="s">
        <v>50</v>
      </c>
      <c r="AA44" s="31" t="s">
        <v>51</v>
      </c>
      <c r="AB44" s="31" t="s">
        <v>50</v>
      </c>
      <c r="AC44" s="31" t="s">
        <v>51</v>
      </c>
      <c r="AD44" s="31" t="s">
        <v>50</v>
      </c>
      <c r="AE44" s="31" t="s">
        <v>51</v>
      </c>
      <c r="AF44" s="31" t="s">
        <v>50</v>
      </c>
      <c r="AG44" s="31" t="s">
        <v>51</v>
      </c>
      <c r="AH44" s="31" t="s">
        <v>53</v>
      </c>
      <c r="AI44" s="31" t="s">
        <v>51</v>
      </c>
      <c r="AJ44" s="31" t="s">
        <v>52</v>
      </c>
      <c r="AK44" s="31" t="s">
        <v>51</v>
      </c>
      <c r="AL44" s="31" t="s">
        <v>53</v>
      </c>
      <c r="AM44" s="31" t="s">
        <v>53</v>
      </c>
    </row>
    <row r="45" spans="1:39" x14ac:dyDescent="0.25">
      <c r="A45" s="31">
        <v>1</v>
      </c>
      <c r="B45" s="31" t="s">
        <v>77</v>
      </c>
      <c r="C45" s="31">
        <v>68</v>
      </c>
      <c r="E45" s="33"/>
      <c r="F45" s="33" t="str">
        <f t="shared" si="1"/>
        <v/>
      </c>
      <c r="G45" s="33" t="str">
        <f t="shared" si="0"/>
        <v/>
      </c>
      <c r="H45" s="33" t="str">
        <f t="shared" si="2"/>
        <v/>
      </c>
      <c r="I45" s="34">
        <v>2.1219560185185185E-2</v>
      </c>
      <c r="J45" s="34">
        <v>2.1230671296296296E-2</v>
      </c>
      <c r="K45" s="34">
        <v>2.1231597222222221E-2</v>
      </c>
      <c r="L45" s="34">
        <v>2.1293287037037038E-2</v>
      </c>
      <c r="M45" s="34">
        <v>2.1231597222222221E-2</v>
      </c>
      <c r="N45" s="34">
        <v>2.1293287037037038E-2</v>
      </c>
      <c r="O45" s="34">
        <v>2.1298842592592595E-2</v>
      </c>
      <c r="P45" s="34">
        <v>2.1304398148148149E-2</v>
      </c>
      <c r="Q45" s="34">
        <v>2.1310416666666668E-2</v>
      </c>
      <c r="R45" s="34">
        <v>2.1338425925925927E-2</v>
      </c>
      <c r="S45" s="34"/>
      <c r="T45" s="34"/>
      <c r="U45" s="34"/>
      <c r="V45" s="34"/>
      <c r="W45" s="34"/>
      <c r="X45" s="34"/>
      <c r="Y45" s="34">
        <v>2.1318865740740739E-2</v>
      </c>
      <c r="Z45" s="31" t="s">
        <v>50</v>
      </c>
      <c r="AA45" s="31" t="s">
        <v>51</v>
      </c>
      <c r="AB45" s="31" t="s">
        <v>52</v>
      </c>
      <c r="AC45" s="31" t="s">
        <v>51</v>
      </c>
      <c r="AD45" s="31" t="s">
        <v>52</v>
      </c>
      <c r="AE45" s="31" t="s">
        <v>51</v>
      </c>
      <c r="AF45" s="31" t="s">
        <v>53</v>
      </c>
    </row>
    <row r="46" spans="1:39" x14ac:dyDescent="0.25">
      <c r="A46" s="31">
        <v>1</v>
      </c>
      <c r="B46" s="31" t="s">
        <v>77</v>
      </c>
      <c r="C46" s="31">
        <v>69</v>
      </c>
      <c r="E46" s="33"/>
      <c r="F46" s="33" t="str">
        <f t="shared" si="1"/>
        <v/>
      </c>
      <c r="G46" s="33" t="str">
        <f t="shared" si="0"/>
        <v/>
      </c>
      <c r="H46" s="33" t="str">
        <f t="shared" si="2"/>
        <v/>
      </c>
      <c r="I46" s="34">
        <v>1.9199189814814815E-2</v>
      </c>
      <c r="J46" s="34">
        <v>1.9204166666666665E-2</v>
      </c>
      <c r="K46" s="34">
        <v>1.9204976851851852E-2</v>
      </c>
      <c r="L46" s="34">
        <v>1.9229861111111111E-2</v>
      </c>
      <c r="M46" s="34">
        <v>1.9204976851851852E-2</v>
      </c>
      <c r="N46" s="34">
        <v>1.9229861111111111E-2</v>
      </c>
      <c r="O46" s="34">
        <v>1.9232523148148148E-2</v>
      </c>
      <c r="P46" s="34">
        <v>1.9243865740740742E-2</v>
      </c>
      <c r="Q46" s="34">
        <v>1.9250231481481483E-2</v>
      </c>
      <c r="R46" s="34">
        <v>1.9262499999999998E-2</v>
      </c>
      <c r="S46" s="34">
        <v>1.9268518518518518E-2</v>
      </c>
      <c r="T46" s="34">
        <v>1.9280092592592592E-2</v>
      </c>
      <c r="U46" s="34">
        <v>1.929861111111111E-2</v>
      </c>
      <c r="V46" s="34">
        <v>1.931435185185185E-2</v>
      </c>
      <c r="W46" s="34">
        <v>1.9319675925925924E-2</v>
      </c>
      <c r="X46" s="34">
        <v>1.9319907407407407E-2</v>
      </c>
      <c r="Y46" s="34">
        <v>1.9335185185185184E-2</v>
      </c>
      <c r="Z46" s="31" t="s">
        <v>50</v>
      </c>
      <c r="AA46" s="31" t="s">
        <v>51</v>
      </c>
      <c r="AB46" s="31" t="s">
        <v>52</v>
      </c>
      <c r="AC46" s="31" t="s">
        <v>51</v>
      </c>
      <c r="AD46" s="31" t="s">
        <v>53</v>
      </c>
      <c r="AE46" s="31" t="s">
        <v>51</v>
      </c>
      <c r="AF46" s="31" t="s">
        <v>53</v>
      </c>
      <c r="AG46" s="31" t="s">
        <v>51</v>
      </c>
      <c r="AH46" s="31" t="s">
        <v>53</v>
      </c>
      <c r="AI46" s="31" t="s">
        <v>51</v>
      </c>
      <c r="AJ46" s="31" t="s">
        <v>52</v>
      </c>
      <c r="AK46" s="31" t="s">
        <v>51</v>
      </c>
      <c r="AL46" s="31" t="s">
        <v>53</v>
      </c>
      <c r="AM46" s="31" t="s">
        <v>53</v>
      </c>
    </row>
    <row r="47" spans="1:39" x14ac:dyDescent="0.25">
      <c r="A47" s="31">
        <v>1</v>
      </c>
      <c r="B47" s="31" t="s">
        <v>77</v>
      </c>
      <c r="C47" s="31">
        <v>70</v>
      </c>
      <c r="E47" s="33"/>
      <c r="F47" s="33" t="str">
        <f t="shared" si="1"/>
        <v/>
      </c>
      <c r="G47" s="33" t="str">
        <f t="shared" si="0"/>
        <v/>
      </c>
      <c r="H47" s="33" t="str">
        <f t="shared" si="2"/>
        <v/>
      </c>
      <c r="I47" s="34">
        <v>2.0850115740740739E-2</v>
      </c>
      <c r="J47" s="34">
        <v>2.0850115740740739E-2</v>
      </c>
      <c r="K47" s="34">
        <v>2.085127314814815E-2</v>
      </c>
      <c r="L47" s="34">
        <v>2.0917939814814813E-2</v>
      </c>
      <c r="M47" s="34">
        <v>2.085127314814815E-2</v>
      </c>
      <c r="N47" s="34">
        <v>2.0917939814814813E-2</v>
      </c>
      <c r="O47" s="34">
        <v>2.0924537037037037E-2</v>
      </c>
      <c r="P47" s="34">
        <v>2.0958564814814815E-2</v>
      </c>
      <c r="Q47" s="34">
        <v>2.0976388888888888E-2</v>
      </c>
      <c r="R47" s="34"/>
      <c r="S47" s="34"/>
      <c r="T47" s="34"/>
      <c r="U47" s="34"/>
      <c r="V47" s="34"/>
      <c r="W47" s="34"/>
      <c r="X47" s="34"/>
      <c r="Y47" s="34">
        <v>2.0977662037037038E-2</v>
      </c>
      <c r="Z47" s="31" t="s">
        <v>50</v>
      </c>
      <c r="AA47" s="31" t="s">
        <v>51</v>
      </c>
      <c r="AB47" s="31" t="s">
        <v>53</v>
      </c>
      <c r="AC47" s="31" t="s">
        <v>51</v>
      </c>
      <c r="AD47" s="31" t="s">
        <v>52</v>
      </c>
      <c r="AE47" s="31" t="s">
        <v>53</v>
      </c>
    </row>
    <row r="48" spans="1:39" x14ac:dyDescent="0.25">
      <c r="A48" s="31">
        <v>1</v>
      </c>
      <c r="B48" s="31" t="s">
        <v>77</v>
      </c>
      <c r="C48" s="31">
        <v>71</v>
      </c>
      <c r="E48" s="33"/>
      <c r="F48" s="33" t="str">
        <f t="shared" si="1"/>
        <v/>
      </c>
      <c r="G48" s="33" t="str">
        <f t="shared" si="0"/>
        <v/>
      </c>
      <c r="H48" s="33" t="str">
        <f t="shared" si="2"/>
        <v/>
      </c>
      <c r="I48" s="34">
        <v>1.740011574074074E-2</v>
      </c>
      <c r="J48" s="34">
        <v>1.740636574074074E-2</v>
      </c>
      <c r="K48" s="34">
        <v>1.7407175925925927E-2</v>
      </c>
      <c r="L48" s="34">
        <v>1.7474652777777776E-2</v>
      </c>
      <c r="M48" s="34">
        <v>1.7407175925925927E-2</v>
      </c>
      <c r="N48" s="34">
        <v>1.7474652777777776E-2</v>
      </c>
      <c r="O48" s="34">
        <v>1.7487847222222224E-2</v>
      </c>
      <c r="P48" s="34">
        <v>1.7510648148148147E-2</v>
      </c>
      <c r="Q48" s="34">
        <v>1.7537615740740743E-2</v>
      </c>
      <c r="R48" s="34">
        <v>1.7546064814814813E-2</v>
      </c>
      <c r="S48" s="34">
        <v>1.7580208333333333E-2</v>
      </c>
      <c r="T48" s="34">
        <v>1.7596064814814818E-2</v>
      </c>
      <c r="U48" s="34">
        <v>1.765347222222222E-2</v>
      </c>
      <c r="V48" s="34">
        <v>1.7679398148148149E-2</v>
      </c>
      <c r="W48" s="34"/>
      <c r="X48" s="34"/>
      <c r="Y48" s="34">
        <v>1.7687499999999998E-2</v>
      </c>
      <c r="Z48" s="31" t="s">
        <v>50</v>
      </c>
      <c r="AA48" s="31" t="s">
        <v>51</v>
      </c>
      <c r="AB48" s="31" t="s">
        <v>50</v>
      </c>
      <c r="AC48" s="31" t="s">
        <v>51</v>
      </c>
      <c r="AD48" s="31" t="s">
        <v>50</v>
      </c>
      <c r="AE48" s="31" t="s">
        <v>51</v>
      </c>
      <c r="AF48" s="31" t="s">
        <v>50</v>
      </c>
      <c r="AG48" s="31" t="s">
        <v>51</v>
      </c>
      <c r="AH48" s="31" t="s">
        <v>50</v>
      </c>
      <c r="AI48" s="31" t="s">
        <v>51</v>
      </c>
      <c r="AJ48" s="31" t="s">
        <v>53</v>
      </c>
    </row>
    <row r="49" spans="1:39" x14ac:dyDescent="0.25">
      <c r="A49" s="31">
        <v>1</v>
      </c>
      <c r="B49" s="31" t="s">
        <v>77</v>
      </c>
      <c r="C49" s="31">
        <v>72</v>
      </c>
      <c r="E49" s="33"/>
      <c r="F49" s="33" t="str">
        <f t="shared" si="1"/>
        <v/>
      </c>
      <c r="G49" s="33" t="str">
        <f t="shared" si="0"/>
        <v/>
      </c>
      <c r="H49" s="33" t="str">
        <f t="shared" si="2"/>
        <v/>
      </c>
      <c r="I49" s="34">
        <v>1.7408564814814814E-2</v>
      </c>
      <c r="J49" s="34">
        <v>1.7411921296296293E-2</v>
      </c>
      <c r="K49" s="34">
        <v>1.7413657407407409E-2</v>
      </c>
      <c r="L49" s="34">
        <v>1.7433333333333332E-2</v>
      </c>
      <c r="M49" s="34">
        <v>1.7413657407407409E-2</v>
      </c>
      <c r="N49" s="34">
        <v>1.7433333333333332E-2</v>
      </c>
      <c r="O49" s="34">
        <v>1.7439120370370369E-2</v>
      </c>
      <c r="P49" s="34">
        <v>1.7450925925925929E-2</v>
      </c>
      <c r="Q49" s="34"/>
      <c r="R49" s="34"/>
      <c r="S49" s="34"/>
      <c r="T49" s="34"/>
      <c r="U49" s="34"/>
      <c r="V49" s="34"/>
      <c r="W49" s="34"/>
      <c r="X49" s="34"/>
      <c r="Y49" s="34">
        <v>1.7443634259259259E-2</v>
      </c>
      <c r="Z49" s="31" t="s">
        <v>50</v>
      </c>
      <c r="AA49" s="31" t="s">
        <v>51</v>
      </c>
      <c r="AB49" s="31" t="s">
        <v>52</v>
      </c>
      <c r="AC49" s="31" t="s">
        <v>51</v>
      </c>
      <c r="AD49" s="31" t="s">
        <v>53</v>
      </c>
    </row>
    <row r="50" spans="1:39" x14ac:dyDescent="0.25">
      <c r="A50" s="31">
        <v>1</v>
      </c>
      <c r="B50" s="31" t="s">
        <v>77</v>
      </c>
      <c r="C50" s="31">
        <v>73</v>
      </c>
      <c r="E50" s="33"/>
      <c r="F50" s="33" t="str">
        <f t="shared" si="1"/>
        <v/>
      </c>
      <c r="G50" s="33" t="str">
        <f t="shared" si="0"/>
        <v/>
      </c>
      <c r="H50" s="33" t="str">
        <f t="shared" si="2"/>
        <v/>
      </c>
      <c r="I50" s="34">
        <v>2.1102893518518517E-2</v>
      </c>
      <c r="J50" s="34">
        <v>2.1120601851851852E-2</v>
      </c>
      <c r="K50" s="34">
        <v>2.1122337962962964E-2</v>
      </c>
      <c r="L50" s="34">
        <v>2.1158333333333335E-2</v>
      </c>
      <c r="M50" s="34">
        <v>2.1122337962962964E-2</v>
      </c>
      <c r="N50" s="34">
        <v>2.1158333333333335E-2</v>
      </c>
      <c r="O50" s="34">
        <v>2.1166782407407408E-2</v>
      </c>
      <c r="P50" s="34">
        <v>2.1170717592592592E-2</v>
      </c>
      <c r="Q50" s="34">
        <v>2.1182986111111111E-2</v>
      </c>
      <c r="R50" s="34">
        <v>2.1201620370370374E-2</v>
      </c>
      <c r="S50" s="34">
        <v>2.1206134259259258E-2</v>
      </c>
      <c r="T50" s="34">
        <v>2.1223726851851851E-2</v>
      </c>
      <c r="U50" s="34">
        <v>2.1228356481481483E-2</v>
      </c>
      <c r="V50" s="34">
        <v>2.1241898148148152E-2</v>
      </c>
      <c r="W50" s="34">
        <v>2.124884259259259E-2</v>
      </c>
      <c r="X50" s="34">
        <v>2.1270833333333333E-2</v>
      </c>
      <c r="Y50" s="34">
        <v>2.1360763888888887E-2</v>
      </c>
      <c r="Z50" s="31" t="s">
        <v>50</v>
      </c>
      <c r="AA50" s="31" t="s">
        <v>51</v>
      </c>
      <c r="AB50" s="31" t="s">
        <v>53</v>
      </c>
      <c r="AC50" s="31" t="s">
        <v>51</v>
      </c>
      <c r="AD50" s="31" t="s">
        <v>50</v>
      </c>
      <c r="AE50" s="31" t="s">
        <v>51</v>
      </c>
      <c r="AF50" s="31" t="s">
        <v>50</v>
      </c>
      <c r="AG50" s="31" t="s">
        <v>51</v>
      </c>
      <c r="AH50" s="31" t="s">
        <v>53</v>
      </c>
      <c r="AI50" s="31" t="s">
        <v>51</v>
      </c>
      <c r="AJ50" s="31" t="s">
        <v>53</v>
      </c>
      <c r="AK50" s="31" t="s">
        <v>51</v>
      </c>
      <c r="AL50" s="31" t="s">
        <v>53</v>
      </c>
      <c r="AM50" s="31" t="s">
        <v>53</v>
      </c>
    </row>
    <row r="51" spans="1:39" x14ac:dyDescent="0.25">
      <c r="A51" s="31">
        <v>1</v>
      </c>
      <c r="B51" s="31" t="s">
        <v>77</v>
      </c>
      <c r="C51" s="31">
        <v>74</v>
      </c>
      <c r="E51" s="33"/>
      <c r="F51" s="33" t="str">
        <f t="shared" si="1"/>
        <v/>
      </c>
      <c r="G51" s="33" t="str">
        <f t="shared" si="0"/>
        <v/>
      </c>
      <c r="H51" s="33" t="str">
        <f t="shared" si="2"/>
        <v/>
      </c>
      <c r="I51" s="34">
        <v>2.0469675925925926E-2</v>
      </c>
      <c r="J51" s="34">
        <v>2.0511342592592591E-2</v>
      </c>
      <c r="K51" s="34">
        <v>2.0512037037037037E-2</v>
      </c>
      <c r="L51" s="34">
        <v>2.0588425925925923E-2</v>
      </c>
      <c r="M51" s="34">
        <v>2.0476967592592592E-2</v>
      </c>
      <c r="N51" s="34">
        <v>2.0482986111111112E-2</v>
      </c>
      <c r="O51" s="34">
        <v>2.0512037037037037E-2</v>
      </c>
      <c r="P51" s="34">
        <v>2.0588425925925923E-2</v>
      </c>
      <c r="Q51" s="34">
        <v>2.0593171296296297E-2</v>
      </c>
      <c r="R51" s="34">
        <v>2.0674999999999999E-2</v>
      </c>
      <c r="S51" s="34">
        <v>2.0683912037037039E-2</v>
      </c>
      <c r="T51" s="34">
        <v>2.0714583333333335E-2</v>
      </c>
      <c r="U51" s="34">
        <v>2.0718750000000001E-2</v>
      </c>
      <c r="V51" s="34">
        <v>2.0728472222222221E-2</v>
      </c>
      <c r="W51" s="34"/>
      <c r="X51" s="34"/>
      <c r="Y51" s="34">
        <v>2.0722453703703705E-2</v>
      </c>
      <c r="Z51" s="31" t="s">
        <v>50</v>
      </c>
      <c r="AA51" s="31" t="s">
        <v>53</v>
      </c>
      <c r="AB51" s="31" t="s">
        <v>50</v>
      </c>
      <c r="AC51" s="31" t="s">
        <v>51</v>
      </c>
      <c r="AD51" s="31" t="s">
        <v>53</v>
      </c>
      <c r="AE51" s="31" t="s">
        <v>51</v>
      </c>
      <c r="AF51" s="31" t="s">
        <v>53</v>
      </c>
      <c r="AG51" s="31" t="s">
        <v>51</v>
      </c>
      <c r="AH51" s="31" t="s">
        <v>53</v>
      </c>
      <c r="AI51" s="31" t="s">
        <v>51</v>
      </c>
      <c r="AJ51" s="31" t="s">
        <v>53</v>
      </c>
    </row>
    <row r="52" spans="1:39" x14ac:dyDescent="0.25">
      <c r="A52" s="31">
        <v>1</v>
      </c>
      <c r="B52" s="31" t="s">
        <v>77</v>
      </c>
      <c r="C52" s="31">
        <v>75</v>
      </c>
      <c r="E52" s="33"/>
      <c r="F52" s="33" t="str">
        <f t="shared" si="1"/>
        <v/>
      </c>
      <c r="G52" s="33" t="str">
        <f t="shared" si="0"/>
        <v/>
      </c>
      <c r="H52" s="33" t="str">
        <f t="shared" si="2"/>
        <v/>
      </c>
      <c r="I52" s="34">
        <v>2.3646064814814818E-2</v>
      </c>
      <c r="J52" s="34">
        <v>2.3665972222222224E-2</v>
      </c>
      <c r="K52" s="34">
        <v>2.3666898148148149E-2</v>
      </c>
      <c r="L52" s="34">
        <v>2.3721064814814813E-2</v>
      </c>
      <c r="M52" s="34">
        <v>2.3666898148148149E-2</v>
      </c>
      <c r="N52" s="34">
        <v>2.3721064814814813E-2</v>
      </c>
      <c r="O52" s="34">
        <v>2.3727777777777778E-2</v>
      </c>
      <c r="P52" s="34">
        <v>2.3741898148148147E-2</v>
      </c>
      <c r="Q52" s="34"/>
      <c r="R52" s="34"/>
      <c r="S52" s="34"/>
      <c r="T52" s="34"/>
      <c r="U52" s="34"/>
      <c r="V52" s="34"/>
      <c r="W52" s="34"/>
      <c r="X52" s="34"/>
      <c r="Y52" s="34">
        <v>2.3736226851851852E-2</v>
      </c>
      <c r="Z52" s="31" t="s">
        <v>50</v>
      </c>
      <c r="AA52" s="31" t="s">
        <v>51</v>
      </c>
      <c r="AB52" s="31" t="s">
        <v>52</v>
      </c>
      <c r="AC52" s="31" t="s">
        <v>51</v>
      </c>
      <c r="AD52" s="31" t="s">
        <v>53</v>
      </c>
    </row>
    <row r="53" spans="1:39" x14ac:dyDescent="0.25">
      <c r="A53" s="31">
        <v>1</v>
      </c>
      <c r="B53" s="31" t="s">
        <v>77</v>
      </c>
      <c r="C53" s="31">
        <v>76</v>
      </c>
      <c r="E53" s="35"/>
      <c r="F53" s="35" t="str">
        <f t="shared" si="1"/>
        <v/>
      </c>
      <c r="G53" s="35" t="str">
        <f t="shared" si="0"/>
        <v/>
      </c>
      <c r="H53" s="35" t="str">
        <f t="shared" si="2"/>
        <v/>
      </c>
      <c r="I53" s="34">
        <v>2.0986458333333333E-2</v>
      </c>
      <c r="J53" s="34">
        <v>2.0992245370370369E-2</v>
      </c>
      <c r="K53" s="34">
        <v>2.0994212962962961E-2</v>
      </c>
      <c r="L53" s="34">
        <v>2.1006944444444443E-2</v>
      </c>
      <c r="M53" s="34">
        <v>2.0994212962962961E-2</v>
      </c>
      <c r="N53" s="34">
        <v>2.1006944444444443E-2</v>
      </c>
      <c r="O53" s="34">
        <v>2.1012037037037037E-2</v>
      </c>
      <c r="P53" s="34">
        <v>2.1030555555555556E-2</v>
      </c>
      <c r="Q53" s="34">
        <v>2.1033333333333334E-2</v>
      </c>
      <c r="R53" s="34">
        <v>2.1044560185185187E-2</v>
      </c>
      <c r="S53" s="34"/>
      <c r="T53" s="34"/>
      <c r="U53" s="34"/>
      <c r="V53" s="34"/>
      <c r="W53" s="34"/>
      <c r="X53" s="34"/>
      <c r="Y53" s="34">
        <v>2.1043171296296296E-2</v>
      </c>
      <c r="Z53" s="31" t="s">
        <v>50</v>
      </c>
      <c r="AA53" s="31" t="s">
        <v>51</v>
      </c>
      <c r="AB53" s="31" t="s">
        <v>53</v>
      </c>
      <c r="AC53" s="31" t="s">
        <v>51</v>
      </c>
      <c r="AD53" s="31" t="s">
        <v>53</v>
      </c>
      <c r="AE53" s="31" t="s">
        <v>51</v>
      </c>
      <c r="AF53" s="31" t="s">
        <v>53</v>
      </c>
    </row>
    <row r="54" spans="1:39" x14ac:dyDescent="0.25">
      <c r="A54" s="31">
        <v>1</v>
      </c>
      <c r="B54" s="31" t="s">
        <v>77</v>
      </c>
      <c r="C54" s="31">
        <v>77</v>
      </c>
      <c r="E54" s="33"/>
      <c r="F54" s="33" t="str">
        <f t="shared" si="1"/>
        <v/>
      </c>
      <c r="G54" s="33" t="str">
        <f t="shared" si="0"/>
        <v/>
      </c>
      <c r="H54" s="33" t="str">
        <f t="shared" si="2"/>
        <v/>
      </c>
      <c r="I54" s="34">
        <v>7.0621527777777774E-3</v>
      </c>
      <c r="J54" s="34">
        <v>7.0655092592592584E-3</v>
      </c>
      <c r="K54" s="34">
        <v>7.0664351851851851E-3</v>
      </c>
      <c r="L54" s="34">
        <v>7.0906249999999997E-3</v>
      </c>
      <c r="M54" s="34">
        <v>7.0664351851851851E-3</v>
      </c>
      <c r="N54" s="34">
        <v>7.0906249999999997E-3</v>
      </c>
      <c r="O54" s="34">
        <v>7.0979166666666664E-3</v>
      </c>
      <c r="P54" s="34">
        <v>7.137731481481481E-3</v>
      </c>
      <c r="Q54" s="34">
        <v>7.1412037037037043E-3</v>
      </c>
      <c r="R54" s="34">
        <v>7.1546296296296297E-3</v>
      </c>
      <c r="S54" s="34">
        <v>7.1569444444444441E-3</v>
      </c>
      <c r="T54" s="34">
        <v>7.1633101851851849E-3</v>
      </c>
      <c r="U54" s="34">
        <v>7.1763888888888884E-3</v>
      </c>
      <c r="V54" s="34">
        <v>7.2089120370370371E-3</v>
      </c>
      <c r="W54" s="34">
        <v>7.2175925925925923E-3</v>
      </c>
      <c r="X54" s="34">
        <v>7.2482638888888883E-3</v>
      </c>
      <c r="Y54" s="34">
        <v>7.3151620370370376E-3</v>
      </c>
      <c r="Z54" s="31" t="s">
        <v>50</v>
      </c>
      <c r="AA54" s="31" t="s">
        <v>51</v>
      </c>
      <c r="AB54" s="31" t="s">
        <v>53</v>
      </c>
      <c r="AC54" s="31" t="s">
        <v>51</v>
      </c>
      <c r="AD54" s="31" t="s">
        <v>53</v>
      </c>
      <c r="AE54" s="31" t="s">
        <v>51</v>
      </c>
      <c r="AF54" s="31" t="s">
        <v>52</v>
      </c>
      <c r="AG54" s="31" t="s">
        <v>51</v>
      </c>
      <c r="AH54" s="31" t="s">
        <v>53</v>
      </c>
      <c r="AI54" s="31" t="s">
        <v>51</v>
      </c>
      <c r="AJ54" s="31" t="s">
        <v>53</v>
      </c>
      <c r="AK54" s="31" t="s">
        <v>51</v>
      </c>
      <c r="AL54" s="31" t="s">
        <v>53</v>
      </c>
      <c r="AM54" s="31" t="s">
        <v>53</v>
      </c>
    </row>
    <row r="55" spans="1:39" x14ac:dyDescent="0.25">
      <c r="A55" s="31">
        <v>2</v>
      </c>
      <c r="B55" s="31" t="s">
        <v>76</v>
      </c>
      <c r="C55" s="36">
        <v>4</v>
      </c>
      <c r="D55" s="36"/>
      <c r="E55" s="34"/>
      <c r="F55" s="34" t="str">
        <f t="shared" si="1"/>
        <v/>
      </c>
      <c r="G55" s="34" t="str">
        <f t="shared" si="0"/>
        <v/>
      </c>
      <c r="H55" s="34" t="str">
        <f t="shared" si="2"/>
        <v/>
      </c>
      <c r="I55" s="34">
        <v>2.3653611111111111E-2</v>
      </c>
      <c r="J55" s="34">
        <v>2.3663252314814812E-2</v>
      </c>
      <c r="K55" s="34">
        <v>2.3665810185185186E-2</v>
      </c>
      <c r="L55" s="34">
        <v>2.3689421296296295E-2</v>
      </c>
      <c r="M55" s="34">
        <v>2.3665810185185186E-2</v>
      </c>
      <c r="N55" s="34">
        <v>2.3692372685185186E-2</v>
      </c>
      <c r="O55" s="34">
        <v>2.3700046296296299E-2</v>
      </c>
      <c r="P55" s="34"/>
      <c r="Q55" s="34"/>
      <c r="R55" s="34"/>
      <c r="S55" s="34"/>
      <c r="T55" s="34"/>
      <c r="U55" s="34"/>
      <c r="V55" s="34"/>
      <c r="W55" s="34"/>
      <c r="X55" s="34"/>
      <c r="Y55" s="34">
        <v>2.3718425925925924E-2</v>
      </c>
      <c r="Z55" s="36" t="s">
        <v>50</v>
      </c>
      <c r="AA55" s="36" t="s">
        <v>51</v>
      </c>
      <c r="AB55" s="36" t="s">
        <v>52</v>
      </c>
      <c r="AC55" s="36" t="s">
        <v>51</v>
      </c>
      <c r="AD55" s="36"/>
      <c r="AE55" s="36"/>
      <c r="AF55" s="36"/>
      <c r="AG55" s="36"/>
      <c r="AH55" s="36"/>
      <c r="AI55" s="36"/>
      <c r="AJ55" s="36"/>
      <c r="AK55" s="36"/>
      <c r="AL55" s="36"/>
      <c r="AM55" s="36" t="s">
        <v>51</v>
      </c>
    </row>
    <row r="56" spans="1:39" hidden="1" x14ac:dyDescent="0.25">
      <c r="A56" s="31">
        <v>2</v>
      </c>
      <c r="B56" s="31" t="s">
        <v>76</v>
      </c>
      <c r="C56" s="36">
        <v>5</v>
      </c>
      <c r="D56" s="36"/>
      <c r="E56" s="34" t="s">
        <v>161</v>
      </c>
      <c r="F56" s="34" t="str">
        <f t="shared" si="1"/>
        <v/>
      </c>
      <c r="G56" s="34" t="str">
        <f t="shared" si="0"/>
        <v>X</v>
      </c>
      <c r="H56" s="34" t="str">
        <f t="shared" si="2"/>
        <v>X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  <row r="57" spans="1:39" x14ac:dyDescent="0.25">
      <c r="A57" s="31">
        <v>2</v>
      </c>
      <c r="B57" s="31" t="s">
        <v>76</v>
      </c>
      <c r="C57" s="36">
        <v>6</v>
      </c>
      <c r="D57" s="36"/>
      <c r="E57" s="34"/>
      <c r="F57" s="34" t="str">
        <f t="shared" si="1"/>
        <v/>
      </c>
      <c r="G57" s="34" t="str">
        <f t="shared" si="0"/>
        <v/>
      </c>
      <c r="H57" s="34" t="str">
        <f t="shared" si="2"/>
        <v/>
      </c>
      <c r="I57" s="34">
        <v>7.3941666666666669E-3</v>
      </c>
      <c r="J57" s="34">
        <v>7.4043981481481469E-3</v>
      </c>
      <c r="K57" s="34">
        <v>7.4049884259259251E-3</v>
      </c>
      <c r="L57" s="34">
        <v>7.4386342592592594E-3</v>
      </c>
      <c r="M57" s="34">
        <v>7.4049884259259251E-3</v>
      </c>
      <c r="N57" s="34">
        <v>7.4400115740740737E-3</v>
      </c>
      <c r="O57" s="34">
        <v>7.4476851851851848E-3</v>
      </c>
      <c r="P57" s="34">
        <v>7.4647222222222224E-3</v>
      </c>
      <c r="Q57" s="34">
        <v>7.4705092592592592E-3</v>
      </c>
      <c r="R57" s="34">
        <v>7.4978587962962959E-3</v>
      </c>
      <c r="S57" s="34">
        <v>7.5084837962962961E-3</v>
      </c>
      <c r="T57" s="34">
        <v>7.5454398148148147E-3</v>
      </c>
      <c r="U57" s="34">
        <v>7.5517361111111106E-3</v>
      </c>
      <c r="V57" s="34">
        <v>7.6333912037037039E-3</v>
      </c>
      <c r="W57" s="34">
        <v>7.6390972222222216E-3</v>
      </c>
      <c r="X57" s="34"/>
      <c r="Y57" s="34">
        <v>7.6424421296296292E-3</v>
      </c>
      <c r="Z57" s="36" t="s">
        <v>50</v>
      </c>
      <c r="AA57" s="36" t="s">
        <v>51</v>
      </c>
      <c r="AB57" s="36" t="s">
        <v>52</v>
      </c>
      <c r="AC57" s="36" t="s">
        <v>51</v>
      </c>
      <c r="AD57" s="36" t="s">
        <v>52</v>
      </c>
      <c r="AE57" s="36" t="s">
        <v>51</v>
      </c>
      <c r="AF57" s="36" t="s">
        <v>53</v>
      </c>
      <c r="AG57" s="36" t="s">
        <v>51</v>
      </c>
      <c r="AH57" s="36" t="s">
        <v>53</v>
      </c>
      <c r="AI57" s="36" t="s">
        <v>51</v>
      </c>
      <c r="AJ57" s="36" t="s">
        <v>53</v>
      </c>
      <c r="AK57" s="36" t="s">
        <v>51</v>
      </c>
      <c r="AL57" s="36"/>
      <c r="AM57" s="36" t="s">
        <v>51</v>
      </c>
    </row>
    <row r="58" spans="1:39" x14ac:dyDescent="0.25">
      <c r="A58" s="31">
        <v>2</v>
      </c>
      <c r="B58" s="31" t="s">
        <v>76</v>
      </c>
      <c r="C58" s="36">
        <v>7</v>
      </c>
      <c r="D58" s="36"/>
      <c r="E58" s="34"/>
      <c r="F58" s="34" t="str">
        <f t="shared" si="1"/>
        <v/>
      </c>
      <c r="G58" s="34" t="str">
        <f t="shared" si="0"/>
        <v/>
      </c>
      <c r="H58" s="34" t="str">
        <f t="shared" si="2"/>
        <v/>
      </c>
      <c r="I58" s="34">
        <v>1.0954432870370371E-2</v>
      </c>
      <c r="J58" s="34">
        <v>1.0966828703703704E-2</v>
      </c>
      <c r="K58" s="34">
        <v>1.0970370370370368E-2</v>
      </c>
      <c r="L58" s="34">
        <v>1.0986701388888888E-2</v>
      </c>
      <c r="M58" s="34">
        <v>1.0961516203703704E-2</v>
      </c>
      <c r="N58" s="34">
        <v>1.0970370370370368E-2</v>
      </c>
      <c r="O58" s="34">
        <v>1.0988078703703705E-2</v>
      </c>
      <c r="P58" s="34">
        <v>1.0993587962962964E-2</v>
      </c>
      <c r="Q58" s="34">
        <v>1.1030185185185185E-2</v>
      </c>
      <c r="R58" s="34">
        <v>1.1043171296296296E-2</v>
      </c>
      <c r="S58" s="34"/>
      <c r="T58" s="34"/>
      <c r="U58" s="34"/>
      <c r="V58" s="34"/>
      <c r="W58" s="34"/>
      <c r="X58" s="34"/>
      <c r="Y58" s="34">
        <v>1.1052800925925926E-2</v>
      </c>
      <c r="Z58" s="36" t="s">
        <v>50</v>
      </c>
      <c r="AA58" s="36" t="s">
        <v>53</v>
      </c>
      <c r="AB58" s="36" t="s">
        <v>51</v>
      </c>
      <c r="AC58" s="36" t="s">
        <v>50</v>
      </c>
      <c r="AD58" s="36" t="s">
        <v>51</v>
      </c>
      <c r="AE58" s="36" t="s">
        <v>52</v>
      </c>
      <c r="AF58" s="36" t="s">
        <v>51</v>
      </c>
      <c r="AG58" s="36"/>
      <c r="AH58" s="36"/>
      <c r="AI58" s="36"/>
      <c r="AJ58" s="36"/>
      <c r="AK58" s="36"/>
      <c r="AL58" s="36"/>
      <c r="AM58" s="36" t="s">
        <v>51</v>
      </c>
    </row>
    <row r="59" spans="1:39" x14ac:dyDescent="0.25">
      <c r="A59" s="31">
        <v>2</v>
      </c>
      <c r="B59" s="31" t="s">
        <v>76</v>
      </c>
      <c r="C59" s="36">
        <v>8</v>
      </c>
      <c r="D59" s="36"/>
      <c r="E59" s="34"/>
      <c r="F59" s="34" t="str">
        <f t="shared" si="1"/>
        <v>X</v>
      </c>
      <c r="G59" s="34" t="str">
        <f t="shared" si="0"/>
        <v/>
      </c>
      <c r="H59" s="34" t="str">
        <f t="shared" si="2"/>
        <v/>
      </c>
      <c r="I59" s="34">
        <v>8.4128587962962968E-3</v>
      </c>
      <c r="J59" s="34"/>
      <c r="K59" s="34"/>
      <c r="L59" s="34">
        <v>8.4661805555555549E-3</v>
      </c>
      <c r="M59" s="34">
        <v>8.4661805555555549E-3</v>
      </c>
      <c r="N59" s="34">
        <v>8.4750347222222223E-3</v>
      </c>
      <c r="O59" s="34">
        <v>8.542523148148148E-3</v>
      </c>
      <c r="P59" s="34">
        <v>8.5496064814814827E-3</v>
      </c>
      <c r="Q59" s="34">
        <v>8.5749884259259269E-3</v>
      </c>
      <c r="R59" s="34">
        <v>8.5801041666666664E-3</v>
      </c>
      <c r="S59" s="34">
        <v>8.6062731481481476E-3</v>
      </c>
      <c r="T59" s="34">
        <v>8.6127662037037023E-3</v>
      </c>
      <c r="U59" s="34"/>
      <c r="V59" s="34"/>
      <c r="W59" s="34"/>
      <c r="X59" s="34"/>
      <c r="Y59" s="34">
        <v>8.6153240740740739E-3</v>
      </c>
      <c r="Z59" s="36" t="s">
        <v>51</v>
      </c>
      <c r="AA59" s="36" t="s">
        <v>53</v>
      </c>
      <c r="AB59" s="36" t="s">
        <v>51</v>
      </c>
      <c r="AC59" s="36" t="s">
        <v>53</v>
      </c>
      <c r="AD59" s="36" t="s">
        <v>51</v>
      </c>
      <c r="AE59" s="36" t="s">
        <v>53</v>
      </c>
      <c r="AF59" s="36" t="s">
        <v>51</v>
      </c>
      <c r="AG59" s="36" t="s">
        <v>52</v>
      </c>
      <c r="AH59" s="36" t="s">
        <v>51</v>
      </c>
      <c r="AI59" s="36"/>
      <c r="AJ59" s="36"/>
      <c r="AK59" s="36"/>
      <c r="AL59" s="36"/>
      <c r="AM59" s="36" t="s">
        <v>51</v>
      </c>
    </row>
    <row r="60" spans="1:39" x14ac:dyDescent="0.25">
      <c r="A60" s="31">
        <v>2</v>
      </c>
      <c r="B60" s="31" t="s">
        <v>76</v>
      </c>
      <c r="C60" s="36">
        <v>9</v>
      </c>
      <c r="D60" s="36"/>
      <c r="E60" s="34"/>
      <c r="F60" s="34" t="str">
        <f t="shared" si="1"/>
        <v/>
      </c>
      <c r="G60" s="34" t="str">
        <f t="shared" si="0"/>
        <v/>
      </c>
      <c r="H60" s="34" t="str">
        <f t="shared" si="2"/>
        <v/>
      </c>
      <c r="I60" s="34">
        <v>7.8588078703703702E-3</v>
      </c>
      <c r="J60" s="34">
        <v>7.8745486111111099E-3</v>
      </c>
      <c r="K60" s="34">
        <v>7.8761226851851857E-3</v>
      </c>
      <c r="L60" s="34">
        <v>7.9099652777777779E-3</v>
      </c>
      <c r="M60" s="34">
        <v>7.8761226851851857E-3</v>
      </c>
      <c r="N60" s="34">
        <v>7.9103587962962973E-3</v>
      </c>
      <c r="O60" s="34">
        <v>7.916851851851852E-3</v>
      </c>
      <c r="P60" s="34">
        <v>7.9215740740740739E-3</v>
      </c>
      <c r="Q60" s="34"/>
      <c r="R60" s="34"/>
      <c r="S60" s="34"/>
      <c r="T60" s="34"/>
      <c r="U60" s="34"/>
      <c r="V60" s="34"/>
      <c r="W60" s="34"/>
      <c r="X60" s="34"/>
      <c r="Y60" s="34">
        <v>7.9457754629629635E-3</v>
      </c>
      <c r="Z60" s="36" t="s">
        <v>50</v>
      </c>
      <c r="AA60" s="36" t="s">
        <v>51</v>
      </c>
      <c r="AB60" s="36" t="s">
        <v>52</v>
      </c>
      <c r="AC60" s="36" t="s">
        <v>51</v>
      </c>
      <c r="AD60" s="36" t="s">
        <v>53</v>
      </c>
      <c r="AE60" s="36" t="s">
        <v>51</v>
      </c>
      <c r="AF60" s="36"/>
      <c r="AG60" s="36"/>
      <c r="AH60" s="36"/>
      <c r="AI60" s="36"/>
      <c r="AJ60" s="36"/>
      <c r="AK60" s="36"/>
      <c r="AL60" s="36"/>
      <c r="AM60" s="36" t="s">
        <v>51</v>
      </c>
    </row>
    <row r="61" spans="1:39" x14ac:dyDescent="0.25">
      <c r="A61" s="31">
        <v>2</v>
      </c>
      <c r="B61" s="31" t="s">
        <v>76</v>
      </c>
      <c r="C61" s="36">
        <v>10</v>
      </c>
      <c r="D61" s="36"/>
      <c r="E61" s="36"/>
      <c r="F61" s="36" t="str">
        <f t="shared" si="1"/>
        <v/>
      </c>
      <c r="G61" s="36" t="str">
        <f t="shared" si="0"/>
        <v/>
      </c>
      <c r="H61" s="36" t="str">
        <f t="shared" si="2"/>
        <v/>
      </c>
      <c r="I61" s="34">
        <v>7.9534143518518521E-3</v>
      </c>
      <c r="J61" s="34">
        <v>7.9614814814814808E-3</v>
      </c>
      <c r="K61" s="34">
        <v>7.9622685185185196E-3</v>
      </c>
      <c r="L61" s="34">
        <v>7.9766319444444442E-3</v>
      </c>
      <c r="M61" s="34">
        <v>7.9622685185185196E-3</v>
      </c>
      <c r="N61" s="34">
        <v>7.9776157407407417E-3</v>
      </c>
      <c r="O61" s="34">
        <v>7.9843055555555553E-3</v>
      </c>
      <c r="P61" s="34">
        <v>8.0016203703703707E-3</v>
      </c>
      <c r="Q61" s="34">
        <v>8.0092939814814818E-3</v>
      </c>
      <c r="R61" s="34">
        <v>8.0165740740740735E-3</v>
      </c>
      <c r="S61" s="34">
        <v>8.0270023148148149E-3</v>
      </c>
      <c r="T61" s="34">
        <v>8.0291666666666654E-3</v>
      </c>
      <c r="U61" s="34"/>
      <c r="V61" s="34"/>
      <c r="W61" s="34"/>
      <c r="X61" s="34"/>
      <c r="Y61" s="34">
        <v>8.0340856481481478E-3</v>
      </c>
      <c r="Z61" s="36" t="s">
        <v>50</v>
      </c>
      <c r="AA61" s="36" t="s">
        <v>51</v>
      </c>
      <c r="AB61" s="36" t="s">
        <v>50</v>
      </c>
      <c r="AC61" s="36" t="s">
        <v>51</v>
      </c>
      <c r="AD61" s="36" t="s">
        <v>53</v>
      </c>
      <c r="AE61" s="36" t="s">
        <v>50</v>
      </c>
      <c r="AF61" s="36" t="s">
        <v>51</v>
      </c>
      <c r="AG61" s="36" t="s">
        <v>53</v>
      </c>
      <c r="AH61" s="36" t="s">
        <v>51</v>
      </c>
      <c r="AI61" s="36"/>
      <c r="AJ61" s="36"/>
      <c r="AK61" s="36"/>
      <c r="AL61" s="36"/>
      <c r="AM61" s="36" t="s">
        <v>51</v>
      </c>
    </row>
    <row r="62" spans="1:39" x14ac:dyDescent="0.25">
      <c r="A62" s="31">
        <v>2</v>
      </c>
      <c r="B62" s="31" t="s">
        <v>76</v>
      </c>
      <c r="C62" s="36">
        <v>11</v>
      </c>
      <c r="D62" s="36"/>
      <c r="E62" s="36"/>
      <c r="F62" s="36" t="str">
        <f t="shared" si="1"/>
        <v/>
      </c>
      <c r="G62" s="36" t="str">
        <f t="shared" si="0"/>
        <v/>
      </c>
      <c r="H62" s="36" t="str">
        <f t="shared" si="2"/>
        <v>X</v>
      </c>
      <c r="I62" s="34">
        <v>1.9679097222222223E-2</v>
      </c>
      <c r="J62" s="34">
        <v>1.9779791666666668E-2</v>
      </c>
      <c r="K62" s="34">
        <v>1.9781365740740742E-2</v>
      </c>
      <c r="L62" s="34"/>
      <c r="M62" s="34">
        <v>1.9781365740740742E-2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>
        <v>1.9814814814814816E-2</v>
      </c>
      <c r="Z62" s="36" t="s">
        <v>50</v>
      </c>
      <c r="AA62" s="36" t="s">
        <v>51</v>
      </c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 t="s">
        <v>51</v>
      </c>
    </row>
    <row r="63" spans="1:39" hidden="1" x14ac:dyDescent="0.25">
      <c r="A63" s="31">
        <v>2</v>
      </c>
      <c r="B63" s="31" t="s">
        <v>76</v>
      </c>
      <c r="C63" s="36">
        <v>12</v>
      </c>
      <c r="D63" s="36"/>
      <c r="E63" s="36" t="s">
        <v>161</v>
      </c>
      <c r="F63" s="36" t="str">
        <f t="shared" si="1"/>
        <v/>
      </c>
      <c r="G63" s="36" t="str">
        <f t="shared" si="0"/>
        <v>X</v>
      </c>
      <c r="H63" s="36" t="str">
        <f t="shared" si="2"/>
        <v>X</v>
      </c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1:39" x14ac:dyDescent="0.25">
      <c r="A64" s="31">
        <v>2</v>
      </c>
      <c r="B64" s="31" t="s">
        <v>76</v>
      </c>
      <c r="C64" s="36">
        <v>13</v>
      </c>
      <c r="D64" s="36"/>
      <c r="E64" s="36"/>
      <c r="F64" s="36" t="str">
        <f t="shared" si="1"/>
        <v/>
      </c>
      <c r="G64" s="36" t="str">
        <f t="shared" si="0"/>
        <v/>
      </c>
      <c r="H64" s="36" t="str">
        <f t="shared" si="2"/>
        <v/>
      </c>
      <c r="I64" s="34">
        <v>1.2146296296296296E-2</v>
      </c>
      <c r="J64" s="34">
        <v>1.2248414351851852E-2</v>
      </c>
      <c r="K64" s="34">
        <v>1.2250775462962963E-2</v>
      </c>
      <c r="L64" s="34">
        <v>1.2294398148148146E-2</v>
      </c>
      <c r="M64" s="34">
        <v>1.2250775462962963E-2</v>
      </c>
      <c r="N64" s="34">
        <v>1.2294398148148146E-2</v>
      </c>
      <c r="O64" s="34">
        <v>1.2300162037037037E-2</v>
      </c>
      <c r="P64" s="34"/>
      <c r="Q64" s="34"/>
      <c r="R64" s="34"/>
      <c r="S64" s="34"/>
      <c r="T64" s="34"/>
      <c r="U64" s="34"/>
      <c r="V64" s="34"/>
      <c r="W64" s="34"/>
      <c r="X64" s="34"/>
      <c r="Y64" s="34">
        <v>1.2314722222222222E-2</v>
      </c>
      <c r="Z64" s="34" t="s">
        <v>50</v>
      </c>
      <c r="AA64" s="36" t="s">
        <v>51</v>
      </c>
      <c r="AB64" s="36" t="s">
        <v>53</v>
      </c>
      <c r="AC64" s="36" t="s">
        <v>51</v>
      </c>
      <c r="AD64" s="36"/>
      <c r="AE64" s="36"/>
      <c r="AF64" s="36"/>
      <c r="AG64" s="36"/>
      <c r="AH64" s="36"/>
      <c r="AI64" s="36"/>
      <c r="AJ64" s="36"/>
      <c r="AK64" s="36"/>
      <c r="AL64" s="36"/>
      <c r="AM64" s="36" t="s">
        <v>51</v>
      </c>
    </row>
    <row r="65" spans="1:39" x14ac:dyDescent="0.25">
      <c r="A65" s="31">
        <v>2</v>
      </c>
      <c r="B65" s="31" t="s">
        <v>76</v>
      </c>
      <c r="C65" s="36">
        <v>14</v>
      </c>
      <c r="D65" s="36"/>
      <c r="E65" s="36"/>
      <c r="F65" s="36" t="str">
        <f t="shared" si="1"/>
        <v/>
      </c>
      <c r="G65" s="36" t="str">
        <f t="shared" si="0"/>
        <v/>
      </c>
      <c r="H65" s="36" t="str">
        <f t="shared" si="2"/>
        <v/>
      </c>
      <c r="I65" s="34">
        <v>2.3437881944444443E-2</v>
      </c>
      <c r="J65" s="34">
        <v>2.3448310185185183E-2</v>
      </c>
      <c r="K65" s="34">
        <v>2.3449490740740739E-2</v>
      </c>
      <c r="L65" s="34">
        <v>2.3478020833333332E-2</v>
      </c>
      <c r="M65" s="34">
        <v>2.3449490740740739E-2</v>
      </c>
      <c r="N65" s="34">
        <v>2.3478020833333332E-2</v>
      </c>
      <c r="O65" s="34">
        <v>2.3531342592592593E-2</v>
      </c>
      <c r="P65" s="34">
        <v>2.3547673611111111E-2</v>
      </c>
      <c r="Q65" s="34">
        <v>2.3597650462962968E-2</v>
      </c>
      <c r="R65" s="34">
        <v>2.3718657407407404E-2</v>
      </c>
      <c r="S65" s="34">
        <v>2.3724756944444442E-2</v>
      </c>
      <c r="T65" s="34"/>
      <c r="U65" s="34"/>
      <c r="V65" s="34"/>
      <c r="W65" s="34"/>
      <c r="X65" s="34"/>
      <c r="Y65" s="34">
        <v>2.3731446759259256E-2</v>
      </c>
      <c r="Z65" s="36" t="s">
        <v>50</v>
      </c>
      <c r="AA65" s="36" t="s">
        <v>51</v>
      </c>
      <c r="AB65" s="36" t="s">
        <v>50</v>
      </c>
      <c r="AC65" s="36" t="s">
        <v>51</v>
      </c>
      <c r="AD65" s="36" t="s">
        <v>50</v>
      </c>
      <c r="AE65" s="36" t="s">
        <v>51</v>
      </c>
      <c r="AF65" s="36" t="s">
        <v>52</v>
      </c>
      <c r="AG65" s="36" t="s">
        <v>51</v>
      </c>
      <c r="AH65" s="36"/>
      <c r="AI65" s="36"/>
      <c r="AJ65" s="36"/>
      <c r="AK65" s="36"/>
      <c r="AL65" s="36"/>
      <c r="AM65" s="36" t="s">
        <v>51</v>
      </c>
    </row>
    <row r="66" spans="1:39" x14ac:dyDescent="0.25">
      <c r="A66" s="31">
        <v>2</v>
      </c>
      <c r="B66" s="31" t="s">
        <v>76</v>
      </c>
      <c r="C66" s="36">
        <v>15</v>
      </c>
      <c r="D66" s="36"/>
      <c r="E66" s="36"/>
      <c r="F66" s="36" t="str">
        <f t="shared" si="1"/>
        <v/>
      </c>
      <c r="G66" s="36" t="str">
        <f t="shared" ref="G66:G129" si="3">IF(COUNTIF(Z66:AM66,"ic")&gt;0,"","X")</f>
        <v/>
      </c>
      <c r="H66" s="36" t="str">
        <f t="shared" si="2"/>
        <v/>
      </c>
      <c r="I66" s="34">
        <v>2.1128946759259259E-2</v>
      </c>
      <c r="J66" s="34">
        <v>2.1225555555555553E-2</v>
      </c>
      <c r="K66" s="34">
        <v>2.1226145833333335E-2</v>
      </c>
      <c r="L66" s="34">
        <v>2.1277696759259262E-2</v>
      </c>
      <c r="M66" s="34">
        <v>2.1226145833333335E-2</v>
      </c>
      <c r="N66" s="34">
        <v>2.1278680555555554E-2</v>
      </c>
      <c r="O66" s="34">
        <v>2.128241898148148E-2</v>
      </c>
      <c r="P66" s="34"/>
      <c r="Q66" s="34"/>
      <c r="R66" s="34"/>
      <c r="S66" s="34"/>
      <c r="T66" s="34"/>
      <c r="U66" s="34"/>
      <c r="V66" s="34"/>
      <c r="W66" s="34"/>
      <c r="X66" s="34"/>
      <c r="Y66" s="34">
        <v>2.129560185185185E-2</v>
      </c>
      <c r="Z66" s="36" t="s">
        <v>50</v>
      </c>
      <c r="AA66" s="36" t="s">
        <v>51</v>
      </c>
      <c r="AB66" s="36" t="s">
        <v>53</v>
      </c>
      <c r="AC66" s="36" t="s">
        <v>51</v>
      </c>
      <c r="AD66" s="36"/>
      <c r="AE66" s="36"/>
      <c r="AF66" s="36"/>
      <c r="AG66" s="36"/>
      <c r="AH66" s="36"/>
      <c r="AI66" s="36"/>
      <c r="AJ66" s="36"/>
      <c r="AK66" s="36"/>
      <c r="AL66" s="36"/>
      <c r="AM66" s="36" t="s">
        <v>51</v>
      </c>
    </row>
    <row r="67" spans="1:39" x14ac:dyDescent="0.25">
      <c r="A67" s="31">
        <v>2</v>
      </c>
      <c r="B67" s="31" t="s">
        <v>76</v>
      </c>
      <c r="C67" s="36">
        <v>16</v>
      </c>
      <c r="D67" s="36"/>
      <c r="E67" s="36"/>
      <c r="F67" s="36" t="str">
        <f t="shared" ref="F67:F130" si="4">IF(Z67="ic","X","")</f>
        <v/>
      </c>
      <c r="G67" s="36" t="str">
        <f t="shared" si="3"/>
        <v/>
      </c>
      <c r="H67" s="36" t="str">
        <f t="shared" ref="H67:H130" si="5">IF(OR(COUNTIF(AA67:AM67,"street")&gt;0, COUNTIF(AA67:AM67,"surt")&gt;0, COUNTIF(AA67:AM67,"wheel")&gt;0 ),"","X")</f>
        <v/>
      </c>
      <c r="I67" s="34">
        <v>2.3873113425925924E-2</v>
      </c>
      <c r="J67" s="34">
        <v>2.3885706018518523E-2</v>
      </c>
      <c r="K67" s="34">
        <v>2.3886886574074076E-2</v>
      </c>
      <c r="L67" s="34">
        <v>2.3950243055555553E-2</v>
      </c>
      <c r="M67" s="34">
        <v>2.3886886574074076E-2</v>
      </c>
      <c r="N67" s="34">
        <v>2.3950439814814813E-2</v>
      </c>
      <c r="O67" s="34">
        <v>2.3960474537037039E-2</v>
      </c>
      <c r="P67" s="34">
        <v>2.3978576388888891E-2</v>
      </c>
      <c r="Q67" s="34">
        <v>2.3985266203703701E-2</v>
      </c>
      <c r="R67" s="34"/>
      <c r="S67" s="34"/>
      <c r="T67" s="34"/>
      <c r="U67" s="34"/>
      <c r="V67" s="34"/>
      <c r="W67" s="34"/>
      <c r="X67" s="34"/>
      <c r="Y67" s="34">
        <v>2.3989791666666663E-2</v>
      </c>
      <c r="Z67" s="36" t="s">
        <v>50</v>
      </c>
      <c r="AA67" s="36" t="s">
        <v>51</v>
      </c>
      <c r="AB67" s="36" t="s">
        <v>53</v>
      </c>
      <c r="AC67" s="36" t="s">
        <v>51</v>
      </c>
      <c r="AD67" s="36" t="s">
        <v>53</v>
      </c>
      <c r="AE67" s="36" t="s">
        <v>51</v>
      </c>
      <c r="AF67" s="36"/>
      <c r="AG67" s="36"/>
      <c r="AH67" s="36"/>
      <c r="AI67" s="36"/>
      <c r="AJ67" s="36"/>
      <c r="AK67" s="36"/>
      <c r="AL67" s="36"/>
      <c r="AM67" s="36" t="s">
        <v>51</v>
      </c>
    </row>
    <row r="68" spans="1:39" x14ac:dyDescent="0.25">
      <c r="A68" s="31">
        <v>2</v>
      </c>
      <c r="B68" s="31" t="s">
        <v>76</v>
      </c>
      <c r="C68" s="36">
        <v>17</v>
      </c>
      <c r="D68" s="36"/>
      <c r="E68" s="36"/>
      <c r="F68" s="36" t="str">
        <f t="shared" si="4"/>
        <v/>
      </c>
      <c r="G68" s="36" t="str">
        <f t="shared" si="3"/>
        <v/>
      </c>
      <c r="H68" s="36" t="str">
        <f t="shared" si="5"/>
        <v/>
      </c>
      <c r="I68" s="34">
        <v>2.0906805555555557E-2</v>
      </c>
      <c r="J68" s="34">
        <v>2.0914085648148145E-2</v>
      </c>
      <c r="K68" s="34">
        <v>2.0918807870370371E-2</v>
      </c>
      <c r="L68" s="34">
        <v>2.0955011574074076E-2</v>
      </c>
      <c r="M68" s="34">
        <v>2.0918807870370371E-2</v>
      </c>
      <c r="N68" s="34">
        <v>2.0955405092592593E-2</v>
      </c>
      <c r="O68" s="34">
        <v>2.0960520833333333E-2</v>
      </c>
      <c r="P68" s="34"/>
      <c r="Q68" s="34"/>
      <c r="R68" s="34"/>
      <c r="S68" s="34"/>
      <c r="T68" s="34"/>
      <c r="U68" s="34"/>
      <c r="V68" s="34"/>
      <c r="W68" s="34"/>
      <c r="X68" s="34"/>
      <c r="Y68" s="34">
        <v>2.1024270833333334E-2</v>
      </c>
      <c r="Z68" s="36" t="s">
        <v>50</v>
      </c>
      <c r="AA68" s="36" t="s">
        <v>51</v>
      </c>
      <c r="AB68" s="36" t="s">
        <v>52</v>
      </c>
      <c r="AC68" s="36" t="s">
        <v>51</v>
      </c>
      <c r="AD68" s="36"/>
      <c r="AE68" s="36"/>
      <c r="AF68" s="36"/>
      <c r="AG68" s="36"/>
      <c r="AH68" s="36"/>
      <c r="AI68" s="36"/>
      <c r="AJ68" s="36"/>
      <c r="AK68" s="36"/>
      <c r="AL68" s="36"/>
      <c r="AM68" s="36" t="s">
        <v>51</v>
      </c>
    </row>
    <row r="69" spans="1:39" x14ac:dyDescent="0.25">
      <c r="A69" s="31">
        <v>2</v>
      </c>
      <c r="B69" s="31" t="s">
        <v>76</v>
      </c>
      <c r="C69" s="36">
        <v>18</v>
      </c>
      <c r="D69" s="36"/>
      <c r="E69" s="36"/>
      <c r="F69" s="36" t="str">
        <f t="shared" si="4"/>
        <v/>
      </c>
      <c r="G69" s="36" t="str">
        <f t="shared" si="3"/>
        <v/>
      </c>
      <c r="H69" s="36" t="str">
        <f t="shared" si="5"/>
        <v>X</v>
      </c>
      <c r="I69" s="34">
        <v>2.2847569444444448E-2</v>
      </c>
      <c r="J69" s="34">
        <v>2.300635416666667E-2</v>
      </c>
      <c r="K69" s="34">
        <v>2.3006550925925923E-2</v>
      </c>
      <c r="L69" s="34"/>
      <c r="M69" s="34">
        <v>2.3006550925925923E-2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>
        <v>2.3029178240740741E-2</v>
      </c>
      <c r="Z69" s="36" t="s">
        <v>50</v>
      </c>
      <c r="AA69" s="36" t="s">
        <v>51</v>
      </c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 t="s">
        <v>51</v>
      </c>
    </row>
    <row r="70" spans="1:39" x14ac:dyDescent="0.25">
      <c r="A70" s="31">
        <v>2</v>
      </c>
      <c r="B70" s="31" t="s">
        <v>76</v>
      </c>
      <c r="C70" s="36">
        <v>19</v>
      </c>
      <c r="D70" s="36"/>
      <c r="E70" s="36"/>
      <c r="F70" s="36" t="str">
        <f t="shared" si="4"/>
        <v/>
      </c>
      <c r="G70" s="36" t="str">
        <f t="shared" si="3"/>
        <v/>
      </c>
      <c r="H70" s="36" t="str">
        <f t="shared" si="5"/>
        <v/>
      </c>
      <c r="I70" s="34">
        <v>2.0405833333333335E-2</v>
      </c>
      <c r="J70" s="34">
        <v>2.0419409722222222E-2</v>
      </c>
      <c r="K70" s="34">
        <v>2.042255787037037E-2</v>
      </c>
      <c r="L70" s="34">
        <v>2.0580555555555557E-2</v>
      </c>
      <c r="M70" s="34">
        <v>2.042255787037037E-2</v>
      </c>
      <c r="N70" s="34">
        <v>2.0582523148148148E-2</v>
      </c>
      <c r="O70" s="34">
        <v>2.0586458333333332E-2</v>
      </c>
      <c r="P70" s="34"/>
      <c r="Q70" s="34"/>
      <c r="R70" s="34"/>
      <c r="S70" s="34"/>
      <c r="T70" s="34"/>
      <c r="U70" s="34"/>
      <c r="V70" s="34"/>
      <c r="W70" s="34"/>
      <c r="X70" s="34"/>
      <c r="Y70" s="34">
        <v>2.0595312500000001E-2</v>
      </c>
      <c r="Z70" s="36" t="s">
        <v>50</v>
      </c>
      <c r="AA70" s="36" t="s">
        <v>51</v>
      </c>
      <c r="AB70" s="36" t="s">
        <v>52</v>
      </c>
      <c r="AC70" s="36" t="s">
        <v>51</v>
      </c>
      <c r="AD70" s="36"/>
      <c r="AE70" s="36"/>
      <c r="AF70" s="36"/>
      <c r="AG70" s="36"/>
      <c r="AH70" s="36"/>
      <c r="AI70" s="36"/>
      <c r="AJ70" s="36"/>
      <c r="AK70" s="36"/>
      <c r="AL70" s="36"/>
      <c r="AM70" s="36" t="s">
        <v>51</v>
      </c>
    </row>
    <row r="71" spans="1:39" x14ac:dyDescent="0.25">
      <c r="A71" s="31">
        <v>2</v>
      </c>
      <c r="B71" s="31" t="s">
        <v>76</v>
      </c>
      <c r="C71" s="36">
        <v>20</v>
      </c>
      <c r="D71" s="36"/>
      <c r="E71" s="36"/>
      <c r="F71" s="36" t="str">
        <f t="shared" si="4"/>
        <v/>
      </c>
      <c r="G71" s="36" t="str">
        <f t="shared" si="3"/>
        <v/>
      </c>
      <c r="H71" s="36" t="str">
        <f t="shared" si="5"/>
        <v/>
      </c>
      <c r="I71" s="34">
        <v>2.722045138888889E-2</v>
      </c>
      <c r="J71" s="34">
        <v>2.7224583333333333E-2</v>
      </c>
      <c r="K71" s="34">
        <v>2.7226157407407404E-2</v>
      </c>
      <c r="L71" s="34">
        <v>2.7279479166666665E-2</v>
      </c>
      <c r="M71" s="34">
        <v>2.7226157407407404E-2</v>
      </c>
      <c r="N71" s="34">
        <v>2.7279479166666665E-2</v>
      </c>
      <c r="O71" s="34">
        <v>2.7285381944444447E-2</v>
      </c>
      <c r="P71" s="34">
        <v>2.7291284722222222E-2</v>
      </c>
      <c r="Q71" s="34"/>
      <c r="R71" s="34"/>
      <c r="S71" s="34"/>
      <c r="T71" s="34"/>
      <c r="U71" s="34"/>
      <c r="V71" s="34"/>
      <c r="W71" s="34"/>
      <c r="X71" s="34"/>
      <c r="Y71" s="34">
        <v>2.7307418981481479E-2</v>
      </c>
      <c r="Z71" s="36" t="s">
        <v>50</v>
      </c>
      <c r="AA71" s="36" t="s">
        <v>51</v>
      </c>
      <c r="AB71" s="36" t="s">
        <v>53</v>
      </c>
      <c r="AC71" s="36" t="s">
        <v>52</v>
      </c>
      <c r="AD71" s="36" t="s">
        <v>51</v>
      </c>
      <c r="AE71" s="36"/>
      <c r="AF71" s="36"/>
      <c r="AG71" s="36"/>
      <c r="AH71" s="36"/>
      <c r="AI71" s="36"/>
      <c r="AJ71" s="36"/>
      <c r="AK71" s="36"/>
      <c r="AL71" s="36"/>
      <c r="AM71" s="36" t="s">
        <v>51</v>
      </c>
    </row>
    <row r="72" spans="1:39" x14ac:dyDescent="0.25">
      <c r="A72" s="31">
        <v>2</v>
      </c>
      <c r="B72" s="31" t="s">
        <v>76</v>
      </c>
      <c r="C72" s="36">
        <v>21</v>
      </c>
      <c r="D72" s="36"/>
      <c r="E72" s="36"/>
      <c r="F72" s="36" t="str">
        <f t="shared" si="4"/>
        <v/>
      </c>
      <c r="G72" s="36" t="str">
        <f t="shared" si="3"/>
        <v/>
      </c>
      <c r="H72" s="36" t="str">
        <f t="shared" si="5"/>
        <v>X</v>
      </c>
      <c r="I72" s="34">
        <v>2.0972129629629629E-2</v>
      </c>
      <c r="J72" s="34">
        <v>2.0979016203703706E-2</v>
      </c>
      <c r="K72" s="34">
        <v>2.0979606481481481E-2</v>
      </c>
      <c r="L72" s="34"/>
      <c r="M72" s="34">
        <v>2.0979606481481481E-2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>
        <v>2.1065787037037039E-2</v>
      </c>
      <c r="Z72" s="36" t="s">
        <v>50</v>
      </c>
      <c r="AA72" s="36" t="s">
        <v>51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 t="s">
        <v>51</v>
      </c>
    </row>
    <row r="73" spans="1:39" hidden="1" x14ac:dyDescent="0.25">
      <c r="A73" s="31">
        <v>2</v>
      </c>
      <c r="B73" s="31" t="s">
        <v>76</v>
      </c>
      <c r="C73" s="36">
        <v>22</v>
      </c>
      <c r="D73" s="36"/>
      <c r="E73" s="36" t="s">
        <v>161</v>
      </c>
      <c r="F73" s="36" t="str">
        <f t="shared" si="4"/>
        <v/>
      </c>
      <c r="G73" s="36" t="str">
        <f t="shared" si="3"/>
        <v>X</v>
      </c>
      <c r="H73" s="36" t="str">
        <f t="shared" si="5"/>
        <v>X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1:39" x14ac:dyDescent="0.25">
      <c r="A74" s="31">
        <v>2</v>
      </c>
      <c r="B74" s="31" t="s">
        <v>76</v>
      </c>
      <c r="C74" s="36">
        <v>23</v>
      </c>
      <c r="D74" s="36"/>
      <c r="E74" s="36"/>
      <c r="F74" s="36" t="str">
        <f t="shared" si="4"/>
        <v>X</v>
      </c>
      <c r="G74" s="36" t="str">
        <f t="shared" si="3"/>
        <v/>
      </c>
      <c r="H74" s="36" t="str">
        <f t="shared" si="5"/>
        <v/>
      </c>
      <c r="I74" s="34">
        <v>2.2647002314814813E-2</v>
      </c>
      <c r="J74" s="34"/>
      <c r="K74" s="34"/>
      <c r="L74" s="34">
        <v>2.2687928240740743E-2</v>
      </c>
      <c r="M74" s="34">
        <v>2.2688518518518521E-2</v>
      </c>
      <c r="N74" s="34">
        <v>2.2695011574074071E-2</v>
      </c>
      <c r="O74" s="34">
        <v>2.2753449074074075E-2</v>
      </c>
      <c r="P74" s="34">
        <v>2.2758368055555558E-2</v>
      </c>
      <c r="Q74" s="34">
        <v>2.2800671296296291E-2</v>
      </c>
      <c r="R74" s="34">
        <v>2.2803622685185185E-2</v>
      </c>
      <c r="S74" s="34"/>
      <c r="T74" s="34"/>
      <c r="U74" s="34"/>
      <c r="V74" s="34"/>
      <c r="W74" s="34"/>
      <c r="X74" s="34"/>
      <c r="Y74" s="34">
        <v>2.2844745370370373E-2</v>
      </c>
      <c r="Z74" s="36" t="s">
        <v>51</v>
      </c>
      <c r="AA74" s="36" t="s">
        <v>53</v>
      </c>
      <c r="AB74" s="36" t="s">
        <v>51</v>
      </c>
      <c r="AC74" s="36" t="s">
        <v>53</v>
      </c>
      <c r="AD74" s="36" t="s">
        <v>51</v>
      </c>
      <c r="AE74" s="36" t="s">
        <v>52</v>
      </c>
      <c r="AF74" s="36" t="s">
        <v>51</v>
      </c>
      <c r="AG74" s="36"/>
      <c r="AH74" s="36"/>
      <c r="AI74" s="36"/>
      <c r="AJ74" s="36"/>
      <c r="AK74" s="36"/>
      <c r="AL74" s="36"/>
      <c r="AM74" s="36" t="s">
        <v>51</v>
      </c>
    </row>
    <row r="75" spans="1:39" x14ac:dyDescent="0.25">
      <c r="A75" s="31">
        <v>2</v>
      </c>
      <c r="B75" s="31" t="s">
        <v>76</v>
      </c>
      <c r="C75" s="36">
        <v>24</v>
      </c>
      <c r="D75" s="36"/>
      <c r="E75" s="36"/>
      <c r="F75" s="36" t="str">
        <f t="shared" si="4"/>
        <v/>
      </c>
      <c r="G75" s="36" t="str">
        <f t="shared" si="3"/>
        <v/>
      </c>
      <c r="H75" s="36" t="str">
        <f t="shared" si="5"/>
        <v/>
      </c>
      <c r="I75" s="34">
        <v>2.2920324074074072E-2</v>
      </c>
      <c r="J75" s="34">
        <v>2.3095833333333333E-2</v>
      </c>
      <c r="K75" s="34">
        <v>2.3098194444444446E-2</v>
      </c>
      <c r="L75" s="34">
        <v>2.3165092592592595E-2</v>
      </c>
      <c r="M75" s="34">
        <v>2.3067303240740744E-2</v>
      </c>
      <c r="N75" s="34">
        <v>2.3072812500000001E-2</v>
      </c>
      <c r="O75" s="34">
        <v>2.3098194444444446E-2</v>
      </c>
      <c r="P75" s="34">
        <v>2.3165092592592595E-2</v>
      </c>
      <c r="Q75" s="34">
        <v>2.3172025462962962E-2</v>
      </c>
      <c r="R75" s="34"/>
      <c r="S75" s="34"/>
      <c r="T75" s="34"/>
      <c r="U75" s="34"/>
      <c r="V75" s="34"/>
      <c r="W75" s="34"/>
      <c r="X75" s="34"/>
      <c r="Y75" s="34">
        <v>2.3190474537037039E-2</v>
      </c>
      <c r="Z75" s="36" t="s">
        <v>50</v>
      </c>
      <c r="AA75" s="36" t="s">
        <v>53</v>
      </c>
      <c r="AB75" s="36" t="s">
        <v>50</v>
      </c>
      <c r="AC75" s="36" t="s">
        <v>51</v>
      </c>
      <c r="AD75" s="36" t="s">
        <v>53</v>
      </c>
      <c r="AE75" s="36" t="s">
        <v>51</v>
      </c>
      <c r="AF75" s="36"/>
      <c r="AG75" s="36"/>
      <c r="AH75" s="36"/>
      <c r="AI75" s="36"/>
      <c r="AJ75" s="36"/>
      <c r="AK75" s="36"/>
      <c r="AL75" s="36"/>
      <c r="AM75" s="36" t="s">
        <v>51</v>
      </c>
    </row>
    <row r="76" spans="1:39" x14ac:dyDescent="0.25">
      <c r="A76" s="31">
        <v>2</v>
      </c>
      <c r="B76" s="31" t="s">
        <v>76</v>
      </c>
      <c r="C76" s="36">
        <v>25</v>
      </c>
      <c r="D76" s="36"/>
      <c r="E76" s="36"/>
      <c r="F76" s="36" t="str">
        <f t="shared" si="4"/>
        <v/>
      </c>
      <c r="G76" s="36" t="str">
        <f t="shared" si="3"/>
        <v/>
      </c>
      <c r="H76" s="36" t="str">
        <f t="shared" si="5"/>
        <v/>
      </c>
      <c r="I76" s="34">
        <v>1.8164062499999998E-2</v>
      </c>
      <c r="J76" s="34">
        <v>1.8169178240740741E-2</v>
      </c>
      <c r="K76" s="34">
        <v>1.8169571759259259E-2</v>
      </c>
      <c r="L76" s="34">
        <v>1.8195150462962963E-2</v>
      </c>
      <c r="M76" s="34">
        <v>1.8169571759259259E-2</v>
      </c>
      <c r="N76" s="34">
        <v>1.8198495370370372E-2</v>
      </c>
      <c r="O76" s="34">
        <v>1.8202037037037037E-2</v>
      </c>
      <c r="P76" s="34"/>
      <c r="Q76" s="34"/>
      <c r="R76" s="34"/>
      <c r="S76" s="34"/>
      <c r="T76" s="34"/>
      <c r="U76" s="34"/>
      <c r="V76" s="34"/>
      <c r="W76" s="34"/>
      <c r="X76" s="34"/>
      <c r="Y76" s="34">
        <v>1.8207743055555555E-2</v>
      </c>
      <c r="Z76" s="36" t="s">
        <v>50</v>
      </c>
      <c r="AA76" s="36" t="s">
        <v>51</v>
      </c>
      <c r="AB76" s="36" t="s">
        <v>52</v>
      </c>
      <c r="AC76" s="36" t="s">
        <v>51</v>
      </c>
      <c r="AD76" s="36"/>
      <c r="AE76" s="36"/>
      <c r="AF76" s="36"/>
      <c r="AG76" s="36"/>
      <c r="AH76" s="36"/>
      <c r="AI76" s="36"/>
      <c r="AJ76" s="36"/>
      <c r="AK76" s="36"/>
      <c r="AL76" s="36"/>
      <c r="AM76" s="36" t="s">
        <v>51</v>
      </c>
    </row>
    <row r="77" spans="1:39" x14ac:dyDescent="0.25">
      <c r="A77" s="31">
        <v>2</v>
      </c>
      <c r="B77" s="31" t="s">
        <v>76</v>
      </c>
      <c r="C77" s="36">
        <v>26</v>
      </c>
      <c r="D77" s="36"/>
      <c r="E77" s="36"/>
      <c r="F77" s="36" t="str">
        <f t="shared" si="4"/>
        <v/>
      </c>
      <c r="G77" s="36" t="str">
        <f t="shared" si="3"/>
        <v/>
      </c>
      <c r="H77" s="36" t="str">
        <f t="shared" si="5"/>
        <v/>
      </c>
      <c r="I77" s="34">
        <v>2.7939097222222223E-2</v>
      </c>
      <c r="J77" s="34">
        <v>2.7984155092592597E-2</v>
      </c>
      <c r="K77" s="34">
        <v>2.7985729166666667E-2</v>
      </c>
      <c r="L77" s="34">
        <v>2.8015243055555555E-2</v>
      </c>
      <c r="M77" s="34">
        <v>2.7942245370370374E-2</v>
      </c>
      <c r="N77" s="34">
        <v>2.7962905092592596E-2</v>
      </c>
      <c r="O77" s="34">
        <v>2.7967824074074072E-2</v>
      </c>
      <c r="P77" s="34">
        <v>2.7985729166666667E-2</v>
      </c>
      <c r="Q77" s="34">
        <v>2.8015243055555555E-2</v>
      </c>
      <c r="R77" s="34">
        <v>2.8020162037037038E-2</v>
      </c>
      <c r="S77" s="34">
        <v>2.8027835648148151E-2</v>
      </c>
      <c r="T77" s="34">
        <v>2.8033738425925925E-2</v>
      </c>
      <c r="U77" s="34">
        <v>2.8043773148148144E-2</v>
      </c>
      <c r="V77" s="34">
        <v>2.8087847222222222E-2</v>
      </c>
      <c r="W77" s="34">
        <v>2.8096701388888885E-2</v>
      </c>
      <c r="X77" s="34"/>
      <c r="Y77" s="34">
        <v>2.8102407407407409E-2</v>
      </c>
      <c r="Z77" s="36" t="s">
        <v>53</v>
      </c>
      <c r="AA77" s="36" t="s">
        <v>50</v>
      </c>
      <c r="AB77" s="36" t="s">
        <v>53</v>
      </c>
      <c r="AC77" s="36" t="s">
        <v>50</v>
      </c>
      <c r="AD77" s="36" t="s">
        <v>51</v>
      </c>
      <c r="AE77" s="36" t="s">
        <v>50</v>
      </c>
      <c r="AF77" s="36" t="s">
        <v>51</v>
      </c>
      <c r="AG77" s="36" t="s">
        <v>50</v>
      </c>
      <c r="AH77" s="36" t="s">
        <v>51</v>
      </c>
      <c r="AI77" s="36" t="s">
        <v>50</v>
      </c>
      <c r="AJ77" s="36" t="s">
        <v>51</v>
      </c>
      <c r="AK77" s="36" t="s">
        <v>53</v>
      </c>
      <c r="AL77" s="36"/>
      <c r="AM77" s="36" t="s">
        <v>53</v>
      </c>
    </row>
    <row r="78" spans="1:39" x14ac:dyDescent="0.25">
      <c r="A78" s="31">
        <v>2</v>
      </c>
      <c r="B78" s="31" t="s">
        <v>76</v>
      </c>
      <c r="C78" s="36">
        <v>27</v>
      </c>
      <c r="D78" s="36"/>
      <c r="E78" s="36"/>
      <c r="F78" s="36" t="str">
        <f t="shared" si="4"/>
        <v/>
      </c>
      <c r="G78" s="36" t="str">
        <f t="shared" si="3"/>
        <v/>
      </c>
      <c r="H78" s="36" t="str">
        <f t="shared" si="5"/>
        <v/>
      </c>
      <c r="I78" s="34">
        <v>2.9248379629629628E-2</v>
      </c>
      <c r="J78" s="34">
        <v>2.9340462962962967E-2</v>
      </c>
      <c r="K78" s="34">
        <v>2.9340462962962967E-2</v>
      </c>
      <c r="L78" s="34"/>
      <c r="M78" s="34">
        <v>2.9276516203703706E-2</v>
      </c>
      <c r="N78" s="34">
        <v>2.928241898148148E-2</v>
      </c>
      <c r="O78" s="34">
        <v>2.9312129629629629E-2</v>
      </c>
      <c r="P78" s="34">
        <v>2.9340462962962967E-2</v>
      </c>
      <c r="Q78" s="34"/>
      <c r="R78" s="34"/>
      <c r="S78" s="34"/>
      <c r="T78" s="34"/>
      <c r="U78" s="34"/>
      <c r="V78" s="34"/>
      <c r="W78" s="34"/>
      <c r="X78" s="34"/>
      <c r="Y78" s="34">
        <v>2.9419756944444445E-2</v>
      </c>
      <c r="Z78" s="36" t="s">
        <v>50</v>
      </c>
      <c r="AA78" s="36" t="s">
        <v>53</v>
      </c>
      <c r="AB78" s="36" t="s">
        <v>50</v>
      </c>
      <c r="AC78" s="36" t="s">
        <v>53</v>
      </c>
      <c r="AD78" s="36" t="s">
        <v>51</v>
      </c>
      <c r="AE78" s="36"/>
      <c r="AF78" s="36"/>
      <c r="AG78" s="36"/>
      <c r="AH78" s="36"/>
      <c r="AI78" s="36"/>
      <c r="AJ78" s="36"/>
      <c r="AK78" s="36"/>
      <c r="AL78" s="36"/>
      <c r="AM78" s="36" t="s">
        <v>51</v>
      </c>
    </row>
    <row r="79" spans="1:39" x14ac:dyDescent="0.25">
      <c r="A79" s="31">
        <v>2</v>
      </c>
      <c r="B79" s="31" t="s">
        <v>76</v>
      </c>
      <c r="C79" s="36">
        <v>28</v>
      </c>
      <c r="D79" s="36"/>
      <c r="E79" s="36"/>
      <c r="F79" s="36" t="str">
        <f t="shared" si="4"/>
        <v/>
      </c>
      <c r="G79" s="36" t="str">
        <f t="shared" si="3"/>
        <v/>
      </c>
      <c r="H79" s="36" t="str">
        <f t="shared" si="5"/>
        <v>X</v>
      </c>
      <c r="I79" s="34">
        <v>1.5137430555555555E-2</v>
      </c>
      <c r="J79" s="34">
        <v>1.5146874999999999E-2</v>
      </c>
      <c r="K79" s="34">
        <v>1.5147268518518518E-2</v>
      </c>
      <c r="L79" s="34"/>
      <c r="M79" s="34">
        <v>1.5147268518518518E-2</v>
      </c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>
        <v>1.5284606481481481E-2</v>
      </c>
      <c r="Z79" s="36" t="s">
        <v>50</v>
      </c>
      <c r="AA79" s="36" t="s">
        <v>51</v>
      </c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 t="s">
        <v>51</v>
      </c>
    </row>
    <row r="80" spans="1:39" x14ac:dyDescent="0.25">
      <c r="A80" s="31">
        <v>2</v>
      </c>
      <c r="B80" s="31" t="s">
        <v>76</v>
      </c>
      <c r="C80" s="36">
        <v>29</v>
      </c>
      <c r="D80" s="36"/>
      <c r="E80" s="36"/>
      <c r="F80" s="36" t="str">
        <f t="shared" si="4"/>
        <v/>
      </c>
      <c r="G80" s="36" t="str">
        <f t="shared" si="3"/>
        <v/>
      </c>
      <c r="H80" s="36" t="str">
        <f t="shared" si="5"/>
        <v/>
      </c>
      <c r="I80" s="34">
        <v>2.186193287037037E-2</v>
      </c>
      <c r="J80" s="34">
        <v>2.1869409722222222E-2</v>
      </c>
      <c r="K80" s="34">
        <v>2.1870196759259261E-2</v>
      </c>
      <c r="L80" s="34">
        <v>2.189105324074074E-2</v>
      </c>
      <c r="M80" s="34">
        <v>2.1870196759259261E-2</v>
      </c>
      <c r="N80" s="34">
        <v>2.1891643518518519E-2</v>
      </c>
      <c r="O80" s="34">
        <v>2.1895578703703705E-2</v>
      </c>
      <c r="P80" s="34">
        <v>2.1924108796296294E-2</v>
      </c>
      <c r="Q80" s="34">
        <v>2.1927847222222224E-2</v>
      </c>
      <c r="R80" s="34"/>
      <c r="S80" s="34"/>
      <c r="T80" s="34"/>
      <c r="U80" s="34"/>
      <c r="V80" s="34"/>
      <c r="W80" s="34"/>
      <c r="X80" s="34"/>
      <c r="Y80" s="34">
        <v>2.1970347222222224E-2</v>
      </c>
      <c r="Z80" s="36" t="s">
        <v>50</v>
      </c>
      <c r="AA80" s="36" t="s">
        <v>51</v>
      </c>
      <c r="AB80" s="36" t="s">
        <v>53</v>
      </c>
      <c r="AC80" s="36" t="s">
        <v>51</v>
      </c>
      <c r="AD80" s="36" t="s">
        <v>53</v>
      </c>
      <c r="AE80" s="36" t="s">
        <v>51</v>
      </c>
      <c r="AF80" s="36"/>
      <c r="AG80" s="36"/>
      <c r="AH80" s="36"/>
      <c r="AI80" s="36"/>
      <c r="AJ80" s="36"/>
      <c r="AK80" s="36"/>
      <c r="AL80" s="36"/>
      <c r="AM80" s="36" t="s">
        <v>51</v>
      </c>
    </row>
    <row r="81" spans="1:39" hidden="1" x14ac:dyDescent="0.25">
      <c r="A81" s="31">
        <v>2</v>
      </c>
      <c r="B81" s="31" t="s">
        <v>76</v>
      </c>
      <c r="C81" s="36">
        <v>30</v>
      </c>
      <c r="D81" s="36"/>
      <c r="E81" s="36" t="s">
        <v>80</v>
      </c>
      <c r="F81" s="36" t="str">
        <f t="shared" si="4"/>
        <v/>
      </c>
      <c r="G81" s="36" t="str">
        <f t="shared" si="3"/>
        <v/>
      </c>
      <c r="H81" s="36" t="str">
        <f t="shared" si="5"/>
        <v/>
      </c>
      <c r="I81" s="34">
        <v>2.6446828703703702E-2</v>
      </c>
      <c r="J81" s="34">
        <v>2.6451550925925923E-2</v>
      </c>
      <c r="K81" s="34">
        <v>2.6452337962962962E-2</v>
      </c>
      <c r="L81" s="34">
        <v>2.6486574074074076E-2</v>
      </c>
      <c r="M81" s="34">
        <v>2.6452337962962962E-2</v>
      </c>
      <c r="N81" s="34">
        <v>2.6486574074074076E-2</v>
      </c>
      <c r="O81" s="34">
        <v>2.648834490740741E-2</v>
      </c>
      <c r="P81" s="34"/>
      <c r="Q81" s="34"/>
      <c r="R81" s="34"/>
      <c r="S81" s="34"/>
      <c r="T81" s="34"/>
      <c r="U81" s="34"/>
      <c r="V81" s="34"/>
      <c r="W81" s="34"/>
      <c r="X81" s="34"/>
      <c r="Y81" s="34">
        <v>2.6501134259259259E-2</v>
      </c>
      <c r="Z81" s="36" t="s">
        <v>50</v>
      </c>
      <c r="AA81" s="36" t="s">
        <v>51</v>
      </c>
      <c r="AB81" s="36" t="s">
        <v>52</v>
      </c>
      <c r="AC81" s="36" t="s">
        <v>51</v>
      </c>
      <c r="AD81" s="36"/>
      <c r="AE81" s="36"/>
      <c r="AF81" s="36"/>
      <c r="AG81" s="36"/>
      <c r="AH81" s="36"/>
      <c r="AI81" s="36"/>
      <c r="AJ81" s="36"/>
      <c r="AK81" s="36"/>
      <c r="AL81" s="36"/>
      <c r="AM81" s="36" t="s">
        <v>51</v>
      </c>
    </row>
    <row r="82" spans="1:39" x14ac:dyDescent="0.25">
      <c r="A82" s="31">
        <v>2</v>
      </c>
      <c r="B82" s="31" t="s">
        <v>76</v>
      </c>
      <c r="C82" s="36">
        <v>31</v>
      </c>
      <c r="D82" s="36"/>
      <c r="E82" s="36"/>
      <c r="F82" s="36" t="str">
        <f t="shared" si="4"/>
        <v/>
      </c>
      <c r="G82" s="36" t="str">
        <f t="shared" si="3"/>
        <v/>
      </c>
      <c r="H82" s="36" t="str">
        <f t="shared" si="5"/>
        <v>X</v>
      </c>
      <c r="I82" s="34">
        <v>2.3919594907407412E-2</v>
      </c>
      <c r="J82" s="34">
        <v>2.3989247685185188E-2</v>
      </c>
      <c r="K82" s="34">
        <v>2.3989641203703702E-2</v>
      </c>
      <c r="L82" s="34"/>
      <c r="M82" s="34">
        <v>2.3989641203703702E-2</v>
      </c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>
        <v>2.4044340277777774E-2</v>
      </c>
      <c r="Z82" s="36" t="s">
        <v>53</v>
      </c>
      <c r="AA82" s="36" t="s">
        <v>51</v>
      </c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 t="s">
        <v>51</v>
      </c>
    </row>
    <row r="83" spans="1:39" x14ac:dyDescent="0.25">
      <c r="A83" s="31">
        <v>2</v>
      </c>
      <c r="B83" s="31" t="s">
        <v>76</v>
      </c>
      <c r="C83" s="36">
        <v>32</v>
      </c>
      <c r="D83" s="36"/>
      <c r="E83" s="36"/>
      <c r="F83" s="36" t="str">
        <f t="shared" si="4"/>
        <v/>
      </c>
      <c r="G83" s="36" t="str">
        <f t="shared" si="3"/>
        <v/>
      </c>
      <c r="H83" s="36" t="str">
        <f t="shared" si="5"/>
        <v/>
      </c>
      <c r="I83" s="34">
        <v>1.518954861111111E-2</v>
      </c>
      <c r="J83" s="34">
        <v>1.5272187499999999E-2</v>
      </c>
      <c r="K83" s="34">
        <v>1.5272581018518519E-2</v>
      </c>
      <c r="L83" s="34">
        <v>1.5304849537037037E-2</v>
      </c>
      <c r="M83" s="34">
        <v>1.5272581018518519E-2</v>
      </c>
      <c r="N83" s="34">
        <v>1.5304849537037037E-2</v>
      </c>
      <c r="O83" s="34">
        <v>1.5307210648148148E-2</v>
      </c>
      <c r="P83" s="34">
        <v>1.5316064814814815E-2</v>
      </c>
      <c r="Q83" s="34">
        <v>1.5326886574074073E-2</v>
      </c>
      <c r="R83" s="34">
        <v>1.5334756944444444E-2</v>
      </c>
      <c r="S83" s="34">
        <v>1.534951388888889E-2</v>
      </c>
      <c r="T83" s="34">
        <v>1.5358958333333334E-2</v>
      </c>
      <c r="U83" s="34">
        <v>1.5370763888888889E-2</v>
      </c>
      <c r="V83" s="34">
        <v>1.5394178240740741E-2</v>
      </c>
      <c r="W83" s="34">
        <v>1.5432546296296298E-2</v>
      </c>
      <c r="X83" s="34">
        <v>1.5451828703703702E-2</v>
      </c>
      <c r="Y83" s="34">
        <v>1.5459895833333334E-2</v>
      </c>
      <c r="Z83" s="36" t="s">
        <v>53</v>
      </c>
      <c r="AA83" s="36" t="s">
        <v>51</v>
      </c>
      <c r="AB83" s="36" t="s">
        <v>52</v>
      </c>
      <c r="AC83" s="36" t="s">
        <v>51</v>
      </c>
      <c r="AD83" s="36" t="s">
        <v>52</v>
      </c>
      <c r="AE83" s="36" t="s">
        <v>53</v>
      </c>
      <c r="AF83" s="36" t="s">
        <v>51</v>
      </c>
      <c r="AG83" s="36" t="s">
        <v>52</v>
      </c>
      <c r="AH83" s="36" t="s">
        <v>51</v>
      </c>
      <c r="AI83" s="36" t="s">
        <v>53</v>
      </c>
      <c r="AJ83" s="36" t="s">
        <v>51</v>
      </c>
      <c r="AK83" s="36" t="s">
        <v>52</v>
      </c>
      <c r="AL83" s="36" t="s">
        <v>51</v>
      </c>
      <c r="AM83" s="36" t="s">
        <v>51</v>
      </c>
    </row>
    <row r="84" spans="1:39" x14ac:dyDescent="0.25">
      <c r="A84" s="31">
        <v>2</v>
      </c>
      <c r="B84" s="31" t="s">
        <v>76</v>
      </c>
      <c r="C84" s="36">
        <v>33</v>
      </c>
      <c r="D84" s="36"/>
      <c r="E84" s="36"/>
      <c r="F84" s="36" t="str">
        <f t="shared" si="4"/>
        <v/>
      </c>
      <c r="G84" s="36" t="str">
        <f t="shared" si="3"/>
        <v/>
      </c>
      <c r="H84" s="36" t="str">
        <f t="shared" si="5"/>
        <v/>
      </c>
      <c r="I84" s="34">
        <v>2.2093090277777779E-2</v>
      </c>
      <c r="J84" s="34">
        <v>2.2125752314814815E-2</v>
      </c>
      <c r="K84" s="34">
        <v>2.2126932870370371E-2</v>
      </c>
      <c r="L84" s="34">
        <v>2.2174351851851851E-2</v>
      </c>
      <c r="M84" s="34">
        <v>2.2126932870370371E-2</v>
      </c>
      <c r="N84" s="34">
        <v>2.2175532407407408E-2</v>
      </c>
      <c r="O84" s="34">
        <v>2.2182812499999999E-2</v>
      </c>
      <c r="P84" s="34"/>
      <c r="Q84" s="34"/>
      <c r="R84" s="34"/>
      <c r="S84" s="34"/>
      <c r="T84" s="34"/>
      <c r="U84" s="34"/>
      <c r="V84" s="34"/>
      <c r="W84" s="34"/>
      <c r="X84" s="34"/>
      <c r="Y84" s="34">
        <v>2.2184189814814816E-2</v>
      </c>
      <c r="Z84" s="36" t="s">
        <v>50</v>
      </c>
      <c r="AA84" s="36" t="s">
        <v>51</v>
      </c>
      <c r="AB84" s="36" t="s">
        <v>52</v>
      </c>
      <c r="AC84" s="36" t="s">
        <v>51</v>
      </c>
      <c r="AD84" s="36"/>
      <c r="AE84" s="36"/>
      <c r="AF84" s="36"/>
      <c r="AG84" s="36"/>
      <c r="AH84" s="36"/>
      <c r="AI84" s="36"/>
      <c r="AJ84" s="36"/>
      <c r="AK84" s="36"/>
      <c r="AL84" s="36"/>
      <c r="AM84" s="36" t="s">
        <v>51</v>
      </c>
    </row>
    <row r="85" spans="1:39" x14ac:dyDescent="0.25">
      <c r="A85" s="31">
        <v>2</v>
      </c>
      <c r="B85" s="31" t="s">
        <v>76</v>
      </c>
      <c r="C85" s="36">
        <v>34</v>
      </c>
      <c r="D85" s="36"/>
      <c r="E85" s="36"/>
      <c r="F85" s="36" t="str">
        <f t="shared" si="4"/>
        <v/>
      </c>
      <c r="G85" s="36" t="str">
        <f t="shared" si="3"/>
        <v/>
      </c>
      <c r="H85" s="36" t="str">
        <f t="shared" si="5"/>
        <v/>
      </c>
      <c r="I85" s="34">
        <v>2.3401342592592592E-2</v>
      </c>
      <c r="J85" s="34">
        <v>2.3411967592592592E-2</v>
      </c>
      <c r="K85" s="34">
        <v>2.3411967592592592E-2</v>
      </c>
      <c r="L85" s="34">
        <v>2.3457025462962966E-2</v>
      </c>
      <c r="M85" s="34">
        <v>2.3405868055555556E-2</v>
      </c>
      <c r="N85" s="34">
        <v>2.3411967592592592E-2</v>
      </c>
      <c r="O85" s="34">
        <v>2.3458796296296297E-2</v>
      </c>
      <c r="P85" s="34">
        <v>2.3490081018518516E-2</v>
      </c>
      <c r="Q85" s="34">
        <v>2.3503657407407407E-2</v>
      </c>
      <c r="R85" s="34">
        <v>2.3545370370370369E-2</v>
      </c>
      <c r="S85" s="34">
        <v>2.3547337962962961E-2</v>
      </c>
      <c r="T85" s="34"/>
      <c r="U85" s="34"/>
      <c r="V85" s="34"/>
      <c r="W85" s="34"/>
      <c r="X85" s="34"/>
      <c r="Y85" s="34">
        <v>2.3550879629629626E-2</v>
      </c>
      <c r="Z85" s="36" t="s">
        <v>50</v>
      </c>
      <c r="AA85" s="36" t="s">
        <v>53</v>
      </c>
      <c r="AB85" s="36" t="s">
        <v>51</v>
      </c>
      <c r="AC85" s="36" t="s">
        <v>50</v>
      </c>
      <c r="AD85" s="36" t="s">
        <v>52</v>
      </c>
      <c r="AE85" s="36" t="s">
        <v>51</v>
      </c>
      <c r="AF85" s="36" t="s">
        <v>52</v>
      </c>
      <c r="AG85" s="36" t="s">
        <v>51</v>
      </c>
      <c r="AH85" s="36"/>
      <c r="AI85" s="36"/>
      <c r="AJ85" s="36"/>
      <c r="AK85" s="36"/>
      <c r="AL85" s="36"/>
      <c r="AM85" s="36" t="s">
        <v>51</v>
      </c>
    </row>
    <row r="86" spans="1:39" x14ac:dyDescent="0.25">
      <c r="A86" s="31">
        <v>2</v>
      </c>
      <c r="B86" s="31" t="s">
        <v>76</v>
      </c>
      <c r="C86" s="36">
        <v>35</v>
      </c>
      <c r="D86" s="36"/>
      <c r="E86" s="36"/>
      <c r="F86" s="36" t="str">
        <f t="shared" si="4"/>
        <v/>
      </c>
      <c r="G86" s="36" t="str">
        <f t="shared" si="3"/>
        <v/>
      </c>
      <c r="H86" s="36" t="str">
        <f t="shared" si="5"/>
        <v/>
      </c>
      <c r="I86" s="34">
        <v>1.780545138888889E-2</v>
      </c>
      <c r="J86" s="34">
        <v>1.7918784722222223E-2</v>
      </c>
      <c r="K86" s="34">
        <v>1.7924687500000001E-2</v>
      </c>
      <c r="L86" s="34">
        <v>1.7939050925925928E-2</v>
      </c>
      <c r="M86" s="34">
        <v>1.7924687500000001E-2</v>
      </c>
      <c r="N86" s="34">
        <v>1.7939050925925928E-2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>
        <v>1.7945937499999998E-2</v>
      </c>
      <c r="Z86" s="36" t="s">
        <v>50</v>
      </c>
      <c r="AA86" s="36" t="s">
        <v>51</v>
      </c>
      <c r="AB86" s="36" t="s">
        <v>53</v>
      </c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 t="s">
        <v>53</v>
      </c>
    </row>
    <row r="87" spans="1:39" x14ac:dyDescent="0.25">
      <c r="A87" s="31">
        <v>2</v>
      </c>
      <c r="B87" s="31" t="s">
        <v>76</v>
      </c>
      <c r="C87" s="36">
        <v>36</v>
      </c>
      <c r="D87" s="36"/>
      <c r="E87" s="36"/>
      <c r="F87" s="36" t="str">
        <f t="shared" si="4"/>
        <v/>
      </c>
      <c r="G87" s="36" t="str">
        <f t="shared" si="3"/>
        <v/>
      </c>
      <c r="H87" s="36" t="str">
        <f t="shared" si="5"/>
        <v/>
      </c>
      <c r="I87" s="34">
        <v>2.5832349537037034E-2</v>
      </c>
      <c r="J87" s="34">
        <v>2.5841990740740738E-2</v>
      </c>
      <c r="K87" s="34">
        <v>2.5844745370370372E-2</v>
      </c>
      <c r="L87" s="34">
        <v>2.5867175925925925E-2</v>
      </c>
      <c r="M87" s="34">
        <v>2.5844745370370372E-2</v>
      </c>
      <c r="N87" s="34">
        <v>2.5867175925925925E-2</v>
      </c>
      <c r="O87" s="34">
        <v>2.5871701388888887E-2</v>
      </c>
      <c r="P87" s="34"/>
      <c r="Q87" s="34"/>
      <c r="R87" s="34"/>
      <c r="S87" s="34"/>
      <c r="T87" s="34"/>
      <c r="U87" s="34"/>
      <c r="V87" s="34"/>
      <c r="W87" s="34"/>
      <c r="X87" s="34"/>
      <c r="Y87" s="34">
        <v>2.5903576388888891E-2</v>
      </c>
      <c r="Z87" s="36" t="s">
        <v>50</v>
      </c>
      <c r="AA87" s="36" t="s">
        <v>51</v>
      </c>
      <c r="AB87" s="36" t="s">
        <v>52</v>
      </c>
      <c r="AC87" s="36" t="s">
        <v>51</v>
      </c>
      <c r="AD87" s="36"/>
      <c r="AE87" s="36"/>
      <c r="AF87" s="36"/>
      <c r="AG87" s="36"/>
      <c r="AH87" s="36"/>
      <c r="AI87" s="36"/>
      <c r="AJ87" s="36"/>
      <c r="AK87" s="36"/>
      <c r="AL87" s="36"/>
      <c r="AM87" s="36" t="s">
        <v>51</v>
      </c>
    </row>
    <row r="88" spans="1:39" x14ac:dyDescent="0.25">
      <c r="A88" s="31">
        <v>2</v>
      </c>
      <c r="B88" s="31" t="s">
        <v>76</v>
      </c>
      <c r="C88" s="36">
        <v>37</v>
      </c>
      <c r="D88" s="36"/>
      <c r="E88" s="36"/>
      <c r="F88" s="36" t="str">
        <f t="shared" si="4"/>
        <v/>
      </c>
      <c r="G88" s="36" t="str">
        <f t="shared" si="3"/>
        <v/>
      </c>
      <c r="H88" s="36" t="str">
        <f t="shared" si="5"/>
        <v/>
      </c>
      <c r="I88" s="34">
        <v>2.207480324074074E-2</v>
      </c>
      <c r="J88" s="34">
        <v>2.2082673611111114E-2</v>
      </c>
      <c r="K88" s="34">
        <v>2.2083657407407406E-2</v>
      </c>
      <c r="L88" s="34">
        <v>2.2129502314814819E-2</v>
      </c>
      <c r="M88" s="34">
        <v>2.2083657407407406E-2</v>
      </c>
      <c r="N88" s="34">
        <v>2.2129502314814819E-2</v>
      </c>
      <c r="O88" s="34">
        <v>2.2138159722222221E-2</v>
      </c>
      <c r="P88" s="34">
        <v>2.2147210648148147E-2</v>
      </c>
      <c r="Q88" s="34">
        <v>2.2151539351851851E-2</v>
      </c>
      <c r="R88" s="34">
        <v>2.2186562500000003E-2</v>
      </c>
      <c r="S88" s="34">
        <v>2.2191875E-2</v>
      </c>
      <c r="T88" s="34">
        <v>2.2207222222222222E-2</v>
      </c>
      <c r="U88" s="34"/>
      <c r="V88" s="34"/>
      <c r="W88" s="34"/>
      <c r="X88" s="34"/>
      <c r="Y88" s="34">
        <v>2.2207615740740743E-2</v>
      </c>
      <c r="Z88" s="36" t="s">
        <v>53</v>
      </c>
      <c r="AA88" s="36" t="s">
        <v>51</v>
      </c>
      <c r="AB88" s="36" t="s">
        <v>53</v>
      </c>
      <c r="AC88" s="36" t="s">
        <v>51</v>
      </c>
      <c r="AD88" s="36" t="s">
        <v>53</v>
      </c>
      <c r="AE88" s="36" t="s">
        <v>51</v>
      </c>
      <c r="AF88" s="36" t="s">
        <v>53</v>
      </c>
      <c r="AG88" s="36" t="s">
        <v>51</v>
      </c>
      <c r="AH88" s="36" t="s">
        <v>53</v>
      </c>
      <c r="AI88" s="36"/>
      <c r="AJ88" s="36"/>
      <c r="AK88" s="36"/>
      <c r="AL88" s="36"/>
      <c r="AM88" s="36" t="s">
        <v>53</v>
      </c>
    </row>
    <row r="89" spans="1:39" x14ac:dyDescent="0.25">
      <c r="A89" s="31">
        <v>2</v>
      </c>
      <c r="B89" s="31" t="s">
        <v>76</v>
      </c>
      <c r="C89" s="36">
        <v>38</v>
      </c>
      <c r="D89" s="36"/>
      <c r="E89" s="36"/>
      <c r="F89" s="36" t="str">
        <f t="shared" si="4"/>
        <v/>
      </c>
      <c r="G89" s="36" t="str">
        <f t="shared" si="3"/>
        <v/>
      </c>
      <c r="H89" s="36" t="str">
        <f t="shared" si="5"/>
        <v/>
      </c>
      <c r="I89" s="34">
        <v>2.4379502314814814E-2</v>
      </c>
      <c r="J89" s="34">
        <v>2.4385601851851849E-2</v>
      </c>
      <c r="K89" s="34">
        <v>2.4386782407407409E-2</v>
      </c>
      <c r="L89" s="34">
        <v>2.4410590277777779E-2</v>
      </c>
      <c r="M89" s="34">
        <v>2.4386782407407409E-2</v>
      </c>
      <c r="N89" s="34">
        <v>2.4410590277777779E-2</v>
      </c>
      <c r="O89" s="34">
        <v>2.441905092592592E-2</v>
      </c>
      <c r="P89" s="34">
        <v>2.4431643518518519E-2</v>
      </c>
      <c r="Q89" s="34">
        <v>2.4438923611111111E-2</v>
      </c>
      <c r="R89" s="34"/>
      <c r="S89" s="34"/>
      <c r="T89" s="34"/>
      <c r="U89" s="34"/>
      <c r="V89" s="34"/>
      <c r="W89" s="34"/>
      <c r="X89" s="34"/>
      <c r="Y89" s="34">
        <v>2.445978009259259E-2</v>
      </c>
      <c r="Z89" s="36" t="s">
        <v>50</v>
      </c>
      <c r="AA89" s="36" t="s">
        <v>51</v>
      </c>
      <c r="AB89" s="36" t="s">
        <v>53</v>
      </c>
      <c r="AC89" s="36" t="s">
        <v>51</v>
      </c>
      <c r="AD89" s="36" t="s">
        <v>52</v>
      </c>
      <c r="AE89" s="36" t="s">
        <v>51</v>
      </c>
      <c r="AF89" s="36"/>
      <c r="AG89" s="36"/>
      <c r="AH89" s="36"/>
      <c r="AI89" s="36"/>
      <c r="AJ89" s="36"/>
      <c r="AK89" s="36"/>
      <c r="AL89" s="36"/>
      <c r="AM89" s="36" t="s">
        <v>51</v>
      </c>
    </row>
    <row r="90" spans="1:39" x14ac:dyDescent="0.25">
      <c r="A90" s="31">
        <v>2</v>
      </c>
      <c r="B90" s="31" t="s">
        <v>77</v>
      </c>
      <c r="C90" s="36">
        <v>53</v>
      </c>
      <c r="D90" s="36"/>
      <c r="E90" s="36"/>
      <c r="F90" s="36" t="str">
        <f t="shared" si="4"/>
        <v/>
      </c>
      <c r="G90" s="36" t="str">
        <f t="shared" si="3"/>
        <v/>
      </c>
      <c r="H90" s="36" t="str">
        <f t="shared" si="5"/>
        <v/>
      </c>
      <c r="I90" s="34">
        <v>2.9396886574074074E-2</v>
      </c>
      <c r="J90" s="34">
        <v>2.9411643518518521E-2</v>
      </c>
      <c r="K90" s="34">
        <v>2.941243055555556E-2</v>
      </c>
      <c r="L90" s="34">
        <v>2.945984953703704E-2</v>
      </c>
      <c r="M90" s="34">
        <v>2.941243055555556E-2</v>
      </c>
      <c r="N90" s="34">
        <v>2.945984953703704E-2</v>
      </c>
      <c r="O90" s="34">
        <v>2.9470671296296297E-2</v>
      </c>
      <c r="P90" s="34">
        <v>2.9497824074074072E-2</v>
      </c>
      <c r="Q90" s="34"/>
      <c r="R90" s="34"/>
      <c r="S90" s="34"/>
      <c r="T90" s="34"/>
      <c r="U90" s="34"/>
      <c r="V90" s="34"/>
      <c r="W90" s="34"/>
      <c r="X90" s="34"/>
      <c r="Y90" s="34">
        <v>2.9508645833333333E-2</v>
      </c>
      <c r="Z90" s="36" t="s">
        <v>50</v>
      </c>
      <c r="AA90" s="36" t="s">
        <v>51</v>
      </c>
      <c r="AB90" s="36" t="s">
        <v>52</v>
      </c>
      <c r="AC90" s="36" t="s">
        <v>51</v>
      </c>
      <c r="AD90" s="36" t="s">
        <v>52</v>
      </c>
      <c r="AE90" s="36"/>
      <c r="AF90" s="36"/>
      <c r="AG90" s="36"/>
      <c r="AH90" s="36"/>
      <c r="AI90" s="36"/>
      <c r="AJ90" s="36"/>
      <c r="AK90" s="36"/>
      <c r="AL90" s="36"/>
      <c r="AM90" s="36" t="s">
        <v>52</v>
      </c>
    </row>
    <row r="91" spans="1:39" x14ac:dyDescent="0.25">
      <c r="A91" s="31">
        <v>2</v>
      </c>
      <c r="B91" s="31" t="s">
        <v>77</v>
      </c>
      <c r="C91" s="36">
        <v>54</v>
      </c>
      <c r="D91" s="36"/>
      <c r="E91" s="36"/>
      <c r="F91" s="36" t="str">
        <f t="shared" si="4"/>
        <v/>
      </c>
      <c r="G91" s="36" t="str">
        <f t="shared" si="3"/>
        <v/>
      </c>
      <c r="H91" s="36" t="str">
        <f t="shared" si="5"/>
        <v/>
      </c>
      <c r="I91" s="34">
        <v>2.8146516203703703E-2</v>
      </c>
      <c r="J91" s="34">
        <v>2.8152615740740738E-2</v>
      </c>
      <c r="K91" s="34">
        <v>2.815300925925926E-2</v>
      </c>
      <c r="L91" s="34">
        <v>2.8198657407407405E-2</v>
      </c>
      <c r="M91" s="34">
        <v>2.815300925925926E-2</v>
      </c>
      <c r="N91" s="34">
        <v>2.8198854166666665E-2</v>
      </c>
      <c r="O91" s="34">
        <v>2.8203576388888887E-2</v>
      </c>
      <c r="P91" s="34">
        <v>2.8294872685185185E-2</v>
      </c>
      <c r="Q91" s="34">
        <v>2.8299004629629629E-2</v>
      </c>
      <c r="R91" s="34"/>
      <c r="S91" s="34"/>
      <c r="T91" s="34"/>
      <c r="U91" s="34"/>
      <c r="V91" s="34"/>
      <c r="W91" s="34"/>
      <c r="X91" s="34"/>
      <c r="Y91" s="34">
        <v>2.8300578703703703E-2</v>
      </c>
      <c r="Z91" s="36" t="s">
        <v>53</v>
      </c>
      <c r="AA91" s="36" t="s">
        <v>51</v>
      </c>
      <c r="AB91" s="36" t="s">
        <v>53</v>
      </c>
      <c r="AC91" s="36" t="s">
        <v>51</v>
      </c>
      <c r="AD91" s="36" t="s">
        <v>52</v>
      </c>
      <c r="AE91" s="36" t="s">
        <v>51</v>
      </c>
      <c r="AF91" s="36"/>
      <c r="AG91" s="36"/>
      <c r="AH91" s="36"/>
      <c r="AI91" s="36"/>
      <c r="AJ91" s="36"/>
      <c r="AK91" s="36"/>
      <c r="AL91" s="36"/>
      <c r="AM91" s="36" t="s">
        <v>51</v>
      </c>
    </row>
    <row r="92" spans="1:39" hidden="1" x14ac:dyDescent="0.25">
      <c r="A92" s="31">
        <v>2</v>
      </c>
      <c r="B92" s="31" t="s">
        <v>77</v>
      </c>
      <c r="C92" s="36">
        <v>55</v>
      </c>
      <c r="D92" s="36"/>
      <c r="E92" s="36" t="s">
        <v>161</v>
      </c>
      <c r="F92" s="36" t="str">
        <f t="shared" si="4"/>
        <v/>
      </c>
      <c r="G92" s="36" t="str">
        <f t="shared" si="3"/>
        <v>X</v>
      </c>
      <c r="H92" s="36" t="str">
        <f t="shared" si="5"/>
        <v>X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31">
        <v>2</v>
      </c>
      <c r="B93" s="31" t="s">
        <v>77</v>
      </c>
      <c r="C93" s="36">
        <v>56</v>
      </c>
      <c r="D93" s="36"/>
      <c r="E93" s="36"/>
      <c r="F93" s="36" t="str">
        <f t="shared" si="4"/>
        <v/>
      </c>
      <c r="G93" s="36" t="str">
        <f t="shared" si="3"/>
        <v/>
      </c>
      <c r="H93" s="36" t="str">
        <f t="shared" si="5"/>
        <v/>
      </c>
      <c r="I93" s="34">
        <v>2.5049942129629629E-2</v>
      </c>
      <c r="J93" s="34">
        <v>2.5065879629629629E-2</v>
      </c>
      <c r="K93" s="34">
        <v>2.5071192129629629E-2</v>
      </c>
      <c r="L93" s="34">
        <v>2.510837962962963E-2</v>
      </c>
      <c r="M93" s="34">
        <v>2.5071192129629629E-2</v>
      </c>
      <c r="N93" s="34">
        <v>2.510837962962963E-2</v>
      </c>
      <c r="O93" s="34">
        <v>2.5118217592592595E-2</v>
      </c>
      <c r="P93" s="34"/>
      <c r="Q93" s="34"/>
      <c r="R93" s="34"/>
      <c r="S93" s="34"/>
      <c r="T93" s="34"/>
      <c r="U93" s="34"/>
      <c r="V93" s="34"/>
      <c r="W93" s="34"/>
      <c r="X93" s="34"/>
      <c r="Y93" s="34">
        <v>2.51534375E-2</v>
      </c>
      <c r="Z93" s="36" t="s">
        <v>50</v>
      </c>
      <c r="AA93" s="36" t="s">
        <v>51</v>
      </c>
      <c r="AB93" s="36" t="s">
        <v>53</v>
      </c>
      <c r="AC93" s="36" t="s">
        <v>51</v>
      </c>
      <c r="AD93" s="36"/>
      <c r="AE93" s="36"/>
      <c r="AF93" s="36"/>
      <c r="AG93" s="36"/>
      <c r="AH93" s="36"/>
      <c r="AI93" s="36"/>
      <c r="AJ93" s="36"/>
      <c r="AK93" s="36"/>
      <c r="AL93" s="36"/>
      <c r="AM93" s="36" t="s">
        <v>51</v>
      </c>
    </row>
    <row r="94" spans="1:39" hidden="1" x14ac:dyDescent="0.25">
      <c r="A94" s="31">
        <v>2</v>
      </c>
      <c r="B94" s="31" t="s">
        <v>77</v>
      </c>
      <c r="C94" s="36">
        <v>57</v>
      </c>
      <c r="D94" s="36"/>
      <c r="E94" s="36" t="s">
        <v>81</v>
      </c>
      <c r="F94" s="36" t="str">
        <f t="shared" si="4"/>
        <v/>
      </c>
      <c r="G94" s="36" t="str">
        <f t="shared" si="3"/>
        <v/>
      </c>
      <c r="H94" s="36" t="str">
        <f t="shared" si="5"/>
        <v/>
      </c>
      <c r="I94" s="34">
        <v>8.6773379629629631E-3</v>
      </c>
      <c r="J94" s="34">
        <v>8.6798958333333346E-3</v>
      </c>
      <c r="K94" s="34">
        <v>8.680486111111111E-3</v>
      </c>
      <c r="L94" s="34">
        <v>8.7473842592592603E-3</v>
      </c>
      <c r="M94" s="34">
        <v>8.680486111111111E-3</v>
      </c>
      <c r="N94" s="34">
        <v>8.7473842592592603E-3</v>
      </c>
      <c r="O94" s="34">
        <v>8.753877314814815E-3</v>
      </c>
      <c r="P94" s="34">
        <v>8.7648958333333329E-3</v>
      </c>
      <c r="Q94" s="34">
        <v>8.8117245370370363E-3</v>
      </c>
      <c r="R94" s="34">
        <v>8.8231365740740735E-3</v>
      </c>
      <c r="S94" s="34">
        <v>8.8471412037037043E-3</v>
      </c>
      <c r="T94" s="34">
        <v>8.8550115740740742E-3</v>
      </c>
      <c r="U94" s="34">
        <v>8.8748842592592577E-3</v>
      </c>
      <c r="V94" s="34">
        <v>8.8794097222222226E-3</v>
      </c>
      <c r="W94" s="34"/>
      <c r="X94" s="34"/>
      <c r="Y94" s="34">
        <v>9.0820717592592585E-3</v>
      </c>
      <c r="Z94" s="36" t="s">
        <v>50</v>
      </c>
      <c r="AA94" s="36" t="s">
        <v>51</v>
      </c>
      <c r="AB94" s="36" t="s">
        <v>53</v>
      </c>
      <c r="AC94" s="36" t="s">
        <v>50</v>
      </c>
      <c r="AD94" s="36" t="s">
        <v>51</v>
      </c>
      <c r="AE94" s="36" t="s">
        <v>53</v>
      </c>
      <c r="AF94" s="36" t="s">
        <v>51</v>
      </c>
      <c r="AG94" s="36" t="s">
        <v>53</v>
      </c>
      <c r="AH94" s="36" t="s">
        <v>51</v>
      </c>
      <c r="AI94" s="36" t="s">
        <v>53</v>
      </c>
      <c r="AJ94" s="36" t="s">
        <v>51</v>
      </c>
      <c r="AK94" s="36"/>
      <c r="AL94" s="36"/>
      <c r="AM94" s="36"/>
    </row>
    <row r="95" spans="1:39" x14ac:dyDescent="0.25">
      <c r="A95" s="31">
        <v>2</v>
      </c>
      <c r="B95" s="31" t="s">
        <v>77</v>
      </c>
      <c r="C95" s="36">
        <v>58</v>
      </c>
      <c r="D95" s="36"/>
      <c r="E95" s="36"/>
      <c r="F95" s="36" t="str">
        <f t="shared" si="4"/>
        <v/>
      </c>
      <c r="G95" s="36" t="str">
        <f t="shared" si="3"/>
        <v/>
      </c>
      <c r="H95" s="36" t="str">
        <f t="shared" si="5"/>
        <v/>
      </c>
      <c r="I95" s="34">
        <v>1.0116296296296295E-2</v>
      </c>
      <c r="J95" s="34">
        <v>1.0169421296296296E-2</v>
      </c>
      <c r="K95" s="34">
        <v>1.017355324074074E-2</v>
      </c>
      <c r="L95" s="34">
        <v>1.0272916666666666E-2</v>
      </c>
      <c r="M95" s="34">
        <v>1.017355324074074E-2</v>
      </c>
      <c r="N95" s="34">
        <v>1.0272916666666666E-2</v>
      </c>
      <c r="O95" s="34">
        <v>1.028806712962963E-2</v>
      </c>
      <c r="P95" s="34">
        <v>1.0364699074074073E-2</v>
      </c>
      <c r="Q95" s="34">
        <v>1.0373159722222223E-2</v>
      </c>
      <c r="R95" s="34">
        <v>1.0388310185185186E-2</v>
      </c>
      <c r="S95" s="34">
        <v>1.0397164351851852E-2</v>
      </c>
      <c r="T95" s="34"/>
      <c r="U95" s="34"/>
      <c r="V95" s="34"/>
      <c r="W95" s="34"/>
      <c r="X95" s="34"/>
      <c r="Y95" s="34">
        <v>1.0406608796296296E-2</v>
      </c>
      <c r="Z95" s="36" t="s">
        <v>50</v>
      </c>
      <c r="AA95" s="36" t="s">
        <v>51</v>
      </c>
      <c r="AB95" s="36" t="s">
        <v>53</v>
      </c>
      <c r="AC95" s="36" t="s">
        <v>51</v>
      </c>
      <c r="AD95" s="36" t="s">
        <v>53</v>
      </c>
      <c r="AE95" s="36" t="s">
        <v>51</v>
      </c>
      <c r="AF95" s="36" t="s">
        <v>53</v>
      </c>
      <c r="AG95" s="36" t="s">
        <v>51</v>
      </c>
      <c r="AH95" s="36"/>
      <c r="AI95" s="36"/>
      <c r="AJ95" s="36"/>
      <c r="AK95" s="36"/>
      <c r="AL95" s="36"/>
      <c r="AM95" s="36" t="s">
        <v>51</v>
      </c>
    </row>
    <row r="96" spans="1:39" x14ac:dyDescent="0.25">
      <c r="A96" s="31">
        <v>2</v>
      </c>
      <c r="B96" s="31" t="s">
        <v>77</v>
      </c>
      <c r="C96" s="36">
        <v>59</v>
      </c>
      <c r="D96" s="36"/>
      <c r="E96" s="36"/>
      <c r="F96" s="36" t="str">
        <f t="shared" si="4"/>
        <v/>
      </c>
      <c r="G96" s="36" t="str">
        <f t="shared" si="3"/>
        <v/>
      </c>
      <c r="H96" s="36" t="str">
        <f t="shared" si="5"/>
        <v/>
      </c>
      <c r="I96" s="34">
        <v>7.4670601851851851E-3</v>
      </c>
      <c r="J96" s="34">
        <v>7.4704050925925927E-3</v>
      </c>
      <c r="K96" s="34">
        <v>7.47099537037037E-3</v>
      </c>
      <c r="L96" s="34">
        <v>7.5018865740740749E-3</v>
      </c>
      <c r="M96" s="34">
        <v>7.47099537037037E-3</v>
      </c>
      <c r="N96" s="34">
        <v>7.5018865740740749E-3</v>
      </c>
      <c r="O96" s="34">
        <v>7.5103472222222212E-3</v>
      </c>
      <c r="P96" s="34">
        <v>7.5156597222222213E-3</v>
      </c>
      <c r="Q96" s="34">
        <v>7.5253009259259257E-3</v>
      </c>
      <c r="R96" s="34">
        <v>7.5306134259259258E-3</v>
      </c>
      <c r="S96" s="34">
        <v>7.5514699074074078E-3</v>
      </c>
      <c r="T96" s="34">
        <v>7.5662268518518518E-3</v>
      </c>
      <c r="U96" s="34">
        <v>7.5742939814814813E-3</v>
      </c>
      <c r="V96" s="34"/>
      <c r="W96" s="34"/>
      <c r="X96" s="34"/>
      <c r="Y96" s="34">
        <v>7.5758680555555562E-3</v>
      </c>
      <c r="Z96" s="36" t="s">
        <v>50</v>
      </c>
      <c r="AA96" s="36" t="s">
        <v>51</v>
      </c>
      <c r="AB96" s="36" t="s">
        <v>53</v>
      </c>
      <c r="AC96" s="36" t="s">
        <v>51</v>
      </c>
      <c r="AD96" s="36" t="s">
        <v>50</v>
      </c>
      <c r="AE96" s="36" t="s">
        <v>51</v>
      </c>
      <c r="AF96" s="36" t="s">
        <v>50</v>
      </c>
      <c r="AG96" s="36" t="s">
        <v>51</v>
      </c>
      <c r="AH96" s="36" t="s">
        <v>52</v>
      </c>
      <c r="AI96" s="36" t="s">
        <v>51</v>
      </c>
      <c r="AJ96" s="36"/>
      <c r="AK96" s="36"/>
      <c r="AL96" s="36"/>
      <c r="AM96" s="36" t="s">
        <v>51</v>
      </c>
    </row>
    <row r="97" spans="1:39" x14ac:dyDescent="0.25">
      <c r="A97" s="31">
        <v>2</v>
      </c>
      <c r="B97" s="31" t="s">
        <v>77</v>
      </c>
      <c r="C97" s="36">
        <v>60</v>
      </c>
      <c r="D97" s="36"/>
      <c r="E97" s="36"/>
      <c r="F97" s="36" t="str">
        <f t="shared" si="4"/>
        <v/>
      </c>
      <c r="G97" s="36" t="str">
        <f t="shared" si="3"/>
        <v/>
      </c>
      <c r="H97" s="36" t="str">
        <f t="shared" si="5"/>
        <v/>
      </c>
      <c r="I97" s="34">
        <v>8.0335416666666663E-3</v>
      </c>
      <c r="J97" s="34">
        <v>8.0386574074074076E-3</v>
      </c>
      <c r="K97" s="34">
        <v>8.0412152777777773E-3</v>
      </c>
      <c r="L97" s="34">
        <v>8.1519907407407409E-3</v>
      </c>
      <c r="M97" s="34">
        <v>8.0412152777777773E-3</v>
      </c>
      <c r="N97" s="34">
        <v>8.1519907407407409E-3</v>
      </c>
      <c r="O97" s="34">
        <v>8.19449074074074E-3</v>
      </c>
      <c r="P97" s="34">
        <v>8.218298611111112E-3</v>
      </c>
      <c r="Q97" s="34">
        <v>8.2232175925925927E-3</v>
      </c>
      <c r="R97" s="34">
        <v>8.2519444444444437E-3</v>
      </c>
      <c r="S97" s="34">
        <v>8.2606018518518506E-3</v>
      </c>
      <c r="T97" s="34">
        <v>8.3070370370370381E-3</v>
      </c>
      <c r="U97" s="34">
        <v>8.316481481481482E-3</v>
      </c>
      <c r="V97" s="34">
        <v>8.3471759259259263E-3</v>
      </c>
      <c r="W97" s="34"/>
      <c r="X97" s="34"/>
      <c r="Y97" s="34">
        <v>8.3572106481481483E-3</v>
      </c>
      <c r="Z97" s="36" t="s">
        <v>50</v>
      </c>
      <c r="AA97" s="36" t="s">
        <v>51</v>
      </c>
      <c r="AB97" s="36" t="s">
        <v>53</v>
      </c>
      <c r="AC97" s="36" t="s">
        <v>51</v>
      </c>
      <c r="AD97" s="36" t="s">
        <v>52</v>
      </c>
      <c r="AE97" s="36" t="s">
        <v>51</v>
      </c>
      <c r="AF97" s="36" t="s">
        <v>53</v>
      </c>
      <c r="AG97" s="36" t="s">
        <v>51</v>
      </c>
      <c r="AH97" s="36" t="s">
        <v>53</v>
      </c>
      <c r="AI97" s="36" t="s">
        <v>51</v>
      </c>
      <c r="AJ97" s="36" t="s">
        <v>53</v>
      </c>
      <c r="AK97" s="36"/>
      <c r="AL97" s="36"/>
      <c r="AM97" s="36" t="s">
        <v>53</v>
      </c>
    </row>
    <row r="98" spans="1:39" x14ac:dyDescent="0.25">
      <c r="A98" s="31">
        <v>2</v>
      </c>
      <c r="B98" s="31" t="s">
        <v>77</v>
      </c>
      <c r="C98" s="36">
        <v>61</v>
      </c>
      <c r="D98" s="36"/>
      <c r="E98" s="36"/>
      <c r="F98" s="36" t="str">
        <f t="shared" si="4"/>
        <v/>
      </c>
      <c r="G98" s="36" t="str">
        <f t="shared" si="3"/>
        <v/>
      </c>
      <c r="H98" s="36" t="str">
        <f t="shared" si="5"/>
        <v/>
      </c>
      <c r="I98" s="34">
        <v>7.4211111111111118E-3</v>
      </c>
      <c r="J98" s="34">
        <v>7.4283912037037035E-3</v>
      </c>
      <c r="K98" s="34">
        <v>7.4287847222222229E-3</v>
      </c>
      <c r="L98" s="34">
        <v>7.4870254629629636E-3</v>
      </c>
      <c r="M98" s="34">
        <v>7.4287847222222229E-3</v>
      </c>
      <c r="N98" s="34">
        <v>7.4870254629629636E-3</v>
      </c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>
        <v>7.4876157407407417E-3</v>
      </c>
      <c r="Z98" s="36" t="s">
        <v>50</v>
      </c>
      <c r="AA98" s="36" t="s">
        <v>51</v>
      </c>
      <c r="AB98" s="36" t="s">
        <v>52</v>
      </c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 t="s">
        <v>52</v>
      </c>
    </row>
    <row r="99" spans="1:39" x14ac:dyDescent="0.25">
      <c r="A99" s="31">
        <v>2</v>
      </c>
      <c r="B99" s="31" t="s">
        <v>77</v>
      </c>
      <c r="C99" s="36">
        <v>62</v>
      </c>
      <c r="D99" s="36"/>
      <c r="E99" s="36"/>
      <c r="F99" s="36" t="str">
        <f t="shared" si="4"/>
        <v/>
      </c>
      <c r="G99" s="36" t="str">
        <f t="shared" si="3"/>
        <v/>
      </c>
      <c r="H99" s="36" t="str">
        <f t="shared" si="5"/>
        <v/>
      </c>
      <c r="I99" s="34">
        <v>2.1840277777777778E-2</v>
      </c>
      <c r="J99" s="34">
        <v>2.2055729166666666E-2</v>
      </c>
      <c r="K99" s="34">
        <v>2.2056712962962962E-2</v>
      </c>
      <c r="L99" s="34">
        <v>2.2093310185185188E-2</v>
      </c>
      <c r="M99" s="34">
        <v>2.20415625E-2</v>
      </c>
      <c r="N99" s="34">
        <v>2.2047858796296296E-2</v>
      </c>
      <c r="O99" s="34">
        <v>2.2056712962962962E-2</v>
      </c>
      <c r="P99" s="34">
        <v>2.2094687500000001E-2</v>
      </c>
      <c r="Q99" s="34">
        <v>2.2097245370370371E-2</v>
      </c>
      <c r="R99" s="34"/>
      <c r="S99" s="34"/>
      <c r="T99" s="34"/>
      <c r="U99" s="34"/>
      <c r="V99" s="34"/>
      <c r="W99" s="34"/>
      <c r="X99" s="34"/>
      <c r="Y99" s="34">
        <v>2.2122627314814815E-2</v>
      </c>
      <c r="Z99" s="36" t="s">
        <v>50</v>
      </c>
      <c r="AA99" s="36" t="s">
        <v>53</v>
      </c>
      <c r="AB99" s="36" t="s">
        <v>50</v>
      </c>
      <c r="AC99" s="36" t="s">
        <v>51</v>
      </c>
      <c r="AD99" s="36" t="s">
        <v>53</v>
      </c>
      <c r="AE99" s="36" t="s">
        <v>51</v>
      </c>
      <c r="AF99" s="36"/>
      <c r="AG99" s="36"/>
      <c r="AH99" s="36"/>
      <c r="AI99" s="36"/>
      <c r="AJ99" s="36"/>
      <c r="AK99" s="36"/>
      <c r="AL99" s="36"/>
      <c r="AM99" s="36" t="s">
        <v>51</v>
      </c>
    </row>
    <row r="100" spans="1:39" x14ac:dyDescent="0.25">
      <c r="A100" s="31">
        <v>2</v>
      </c>
      <c r="B100" s="31" t="s">
        <v>77</v>
      </c>
      <c r="C100" s="36">
        <v>63</v>
      </c>
      <c r="D100" s="36"/>
      <c r="E100" s="36" t="s">
        <v>167</v>
      </c>
      <c r="F100" s="36" t="str">
        <f t="shared" si="4"/>
        <v/>
      </c>
      <c r="G100" s="36" t="str">
        <f>IF(COUNTIF(Z100:AM100,"ic")&gt;0,"","X")</f>
        <v>X</v>
      </c>
      <c r="H100" s="36" t="str">
        <f t="shared" si="5"/>
        <v/>
      </c>
      <c r="I100" s="34">
        <v>6.9917939814814816E-3</v>
      </c>
      <c r="J100" s="34"/>
      <c r="K100" s="34"/>
      <c r="L100" s="34"/>
      <c r="M100" s="34">
        <v>6.9978935185185187E-3</v>
      </c>
      <c r="N100" s="34">
        <v>7.0657754629629629E-3</v>
      </c>
      <c r="O100" s="34">
        <v>7.0693171296296294E-3</v>
      </c>
      <c r="P100" s="34">
        <v>7.0964699074074072E-3</v>
      </c>
      <c r="Q100" s="34">
        <v>7.1002083333333334E-3</v>
      </c>
      <c r="R100" s="34">
        <v>7.1775347222222223E-3</v>
      </c>
      <c r="S100" s="34">
        <v>7.1836342592592585E-3</v>
      </c>
      <c r="T100" s="34"/>
      <c r="U100" s="34"/>
      <c r="V100" s="34"/>
      <c r="W100" s="34"/>
      <c r="X100" s="34"/>
      <c r="Y100" s="34" t="s">
        <v>86</v>
      </c>
      <c r="Z100" s="36" t="s">
        <v>53</v>
      </c>
      <c r="AA100" s="36" t="s">
        <v>50</v>
      </c>
      <c r="AB100" s="36" t="s">
        <v>53</v>
      </c>
      <c r="AC100" s="36" t="s">
        <v>50</v>
      </c>
      <c r="AD100" s="36" t="s">
        <v>53</v>
      </c>
      <c r="AE100" s="36" t="s">
        <v>50</v>
      </c>
      <c r="AF100" s="36" t="s">
        <v>53</v>
      </c>
      <c r="AG100" s="36" t="s">
        <v>50</v>
      </c>
      <c r="AH100" s="36"/>
      <c r="AI100" s="36"/>
      <c r="AJ100" s="36"/>
      <c r="AK100" s="36"/>
      <c r="AL100" s="36"/>
      <c r="AM100" s="36" t="s">
        <v>50</v>
      </c>
    </row>
    <row r="101" spans="1:39" x14ac:dyDescent="0.25">
      <c r="A101" s="31">
        <v>2</v>
      </c>
      <c r="B101" s="31" t="s">
        <v>77</v>
      </c>
      <c r="C101" s="36">
        <v>64</v>
      </c>
      <c r="D101" s="36"/>
      <c r="E101" s="36"/>
      <c r="F101" s="36" t="str">
        <f t="shared" si="4"/>
        <v/>
      </c>
      <c r="G101" s="36" t="str">
        <f t="shared" si="3"/>
        <v/>
      </c>
      <c r="H101" s="36" t="str">
        <f t="shared" si="5"/>
        <v/>
      </c>
      <c r="I101" s="34">
        <v>2.2760150462962963E-2</v>
      </c>
      <c r="J101" s="34">
        <v>2.2768611111111111E-2</v>
      </c>
      <c r="K101" s="34">
        <v>2.2769398148148146E-2</v>
      </c>
      <c r="L101" s="34">
        <v>2.2826655092592598E-2</v>
      </c>
      <c r="M101" s="34">
        <v>2.2769398148148146E-2</v>
      </c>
      <c r="N101" s="34">
        <v>2.2826655092592598E-2</v>
      </c>
      <c r="O101" s="34">
        <v>2.2948252314814815E-2</v>
      </c>
      <c r="P101" s="34">
        <v>2.2973240740740739E-2</v>
      </c>
      <c r="Q101" s="34">
        <v>2.2980324074074077E-2</v>
      </c>
      <c r="R101" s="34">
        <v>2.3030891203703704E-2</v>
      </c>
      <c r="S101" s="34">
        <v>2.3037777777777779E-2</v>
      </c>
      <c r="T101" s="34">
        <v>2.3066504629629628E-2</v>
      </c>
      <c r="U101" s="34">
        <v>2.3074374999999998E-2</v>
      </c>
      <c r="V101" s="34"/>
      <c r="W101" s="34"/>
      <c r="X101" s="34"/>
      <c r="Y101" s="34">
        <v>2.3087557870370368E-2</v>
      </c>
      <c r="Z101" s="36" t="s">
        <v>50</v>
      </c>
      <c r="AA101" s="36" t="s">
        <v>51</v>
      </c>
      <c r="AB101" s="36" t="s">
        <v>50</v>
      </c>
      <c r="AC101" s="36" t="s">
        <v>51</v>
      </c>
      <c r="AD101" s="36" t="s">
        <v>53</v>
      </c>
      <c r="AE101" s="36" t="s">
        <v>51</v>
      </c>
      <c r="AF101" s="36" t="s">
        <v>53</v>
      </c>
      <c r="AG101" s="36" t="s">
        <v>51</v>
      </c>
      <c r="AH101" s="36" t="s">
        <v>53</v>
      </c>
      <c r="AI101" s="36" t="s">
        <v>51</v>
      </c>
      <c r="AJ101" s="36"/>
      <c r="AK101" s="36"/>
      <c r="AL101" s="36"/>
      <c r="AM101" s="36" t="s">
        <v>51</v>
      </c>
    </row>
    <row r="102" spans="1:39" hidden="1" x14ac:dyDescent="0.25">
      <c r="A102" s="31">
        <v>2</v>
      </c>
      <c r="B102" s="31" t="s">
        <v>77</v>
      </c>
      <c r="C102" s="36">
        <v>65</v>
      </c>
      <c r="D102" s="36"/>
      <c r="E102" s="36" t="s">
        <v>161</v>
      </c>
      <c r="F102" s="36" t="str">
        <f t="shared" si="4"/>
        <v/>
      </c>
      <c r="G102" s="36" t="str">
        <f t="shared" si="3"/>
        <v>X</v>
      </c>
      <c r="H102" s="36" t="str">
        <f t="shared" si="5"/>
        <v>X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1">
        <v>2</v>
      </c>
      <c r="B103" s="31" t="s">
        <v>77</v>
      </c>
      <c r="C103" s="36">
        <v>66</v>
      </c>
      <c r="D103" s="36"/>
      <c r="E103" s="36"/>
      <c r="F103" s="36" t="str">
        <f t="shared" si="4"/>
        <v/>
      </c>
      <c r="G103" s="36" t="str">
        <f t="shared" si="3"/>
        <v/>
      </c>
      <c r="H103" s="36" t="str">
        <f t="shared" si="5"/>
        <v/>
      </c>
      <c r="I103" s="34">
        <v>2.2245891203703707E-2</v>
      </c>
      <c r="J103" s="34">
        <v>2.2246874999999999E-2</v>
      </c>
      <c r="K103" s="34">
        <v>2.2248842592592591E-2</v>
      </c>
      <c r="L103" s="34">
        <v>2.2283275462962961E-2</v>
      </c>
      <c r="M103" s="34">
        <v>2.2248842592592591E-2</v>
      </c>
      <c r="N103" s="34">
        <v>2.2283472222222222E-2</v>
      </c>
      <c r="O103" s="34">
        <v>2.228662037037037E-2</v>
      </c>
      <c r="P103" s="34">
        <v>2.2365324074074072E-2</v>
      </c>
      <c r="Q103" s="34">
        <v>2.237240740740741E-2</v>
      </c>
      <c r="R103" s="34">
        <v>2.2399363425925925E-2</v>
      </c>
      <c r="S103" s="34">
        <v>2.2410381944444443E-2</v>
      </c>
      <c r="T103" s="34">
        <v>2.2424548611111112E-2</v>
      </c>
      <c r="U103" s="34">
        <v>2.2436944444444443E-2</v>
      </c>
      <c r="V103" s="34">
        <v>2.2450914351851852E-2</v>
      </c>
      <c r="W103" s="34">
        <v>2.2461932870370366E-2</v>
      </c>
      <c r="X103" s="34"/>
      <c r="Y103" s="34" t="s">
        <v>86</v>
      </c>
      <c r="Z103" s="36" t="s">
        <v>53</v>
      </c>
      <c r="AA103" s="36" t="s">
        <v>51</v>
      </c>
      <c r="AB103" s="36" t="s">
        <v>53</v>
      </c>
      <c r="AC103" s="36" t="s">
        <v>51</v>
      </c>
      <c r="AD103" s="36" t="s">
        <v>53</v>
      </c>
      <c r="AE103" s="36" t="s">
        <v>51</v>
      </c>
      <c r="AF103" s="36" t="s">
        <v>53</v>
      </c>
      <c r="AG103" s="36" t="s">
        <v>51</v>
      </c>
      <c r="AH103" s="36" t="s">
        <v>53</v>
      </c>
      <c r="AI103" s="36" t="s">
        <v>51</v>
      </c>
      <c r="AJ103" s="36" t="s">
        <v>53</v>
      </c>
      <c r="AK103" s="36" t="s">
        <v>51</v>
      </c>
      <c r="AL103" s="36"/>
      <c r="AM103" s="36" t="s">
        <v>51</v>
      </c>
    </row>
    <row r="104" spans="1:39" x14ac:dyDescent="0.25">
      <c r="A104" s="31">
        <v>2</v>
      </c>
      <c r="B104" s="31" t="s">
        <v>77</v>
      </c>
      <c r="C104" s="36">
        <v>67</v>
      </c>
      <c r="D104" s="36"/>
      <c r="E104" s="36"/>
      <c r="F104" s="36" t="str">
        <f t="shared" si="4"/>
        <v/>
      </c>
      <c r="G104" s="36" t="str">
        <f t="shared" si="3"/>
        <v/>
      </c>
      <c r="H104" s="36" t="str">
        <f t="shared" si="5"/>
        <v/>
      </c>
      <c r="I104" s="34">
        <v>2.5914317129629633E-2</v>
      </c>
      <c r="J104" s="34">
        <v>2.5988101851851849E-2</v>
      </c>
      <c r="K104" s="34">
        <v>2.5989282407407405E-2</v>
      </c>
      <c r="L104" s="34">
        <v>2.6020370370370371E-2</v>
      </c>
      <c r="M104" s="34">
        <v>2.5945798611111112E-2</v>
      </c>
      <c r="N104" s="34">
        <v>2.5950914351851855E-2</v>
      </c>
      <c r="O104" s="34">
        <v>2.5973344907407409E-2</v>
      </c>
      <c r="P104" s="34">
        <v>2.597806712962963E-2</v>
      </c>
      <c r="Q104" s="34">
        <v>2.5989282407407405E-2</v>
      </c>
      <c r="R104" s="34">
        <v>2.6021157407407406E-2</v>
      </c>
      <c r="S104" s="34">
        <v>2.6026076388888889E-2</v>
      </c>
      <c r="T104" s="34">
        <v>2.6062673611111115E-2</v>
      </c>
      <c r="U104" s="34">
        <v>2.6075462962962967E-2</v>
      </c>
      <c r="V104" s="34">
        <v>2.6079398148148147E-2</v>
      </c>
      <c r="W104" s="34">
        <v>2.6088645833333337E-2</v>
      </c>
      <c r="X104" s="34">
        <v>2.6095138888888886E-2</v>
      </c>
      <c r="Y104" s="34" t="s">
        <v>86</v>
      </c>
      <c r="Z104" s="36" t="s">
        <v>50</v>
      </c>
      <c r="AA104" s="36" t="s">
        <v>53</v>
      </c>
      <c r="AB104" s="36" t="s">
        <v>50</v>
      </c>
      <c r="AC104" s="36" t="s">
        <v>53</v>
      </c>
      <c r="AD104" s="36" t="s">
        <v>50</v>
      </c>
      <c r="AE104" s="36" t="s">
        <v>51</v>
      </c>
      <c r="AF104" s="36" t="s">
        <v>53</v>
      </c>
      <c r="AG104" s="36" t="s">
        <v>50</v>
      </c>
      <c r="AH104" s="36" t="s">
        <v>51</v>
      </c>
      <c r="AI104" s="36" t="s">
        <v>53</v>
      </c>
      <c r="AJ104" s="36" t="s">
        <v>51</v>
      </c>
      <c r="AK104" s="36" t="s">
        <v>50</v>
      </c>
      <c r="AL104" s="36" t="s">
        <v>51</v>
      </c>
      <c r="AM104" s="36" t="s">
        <v>51</v>
      </c>
    </row>
    <row r="105" spans="1:39" hidden="1" x14ac:dyDescent="0.25">
      <c r="A105" s="31">
        <v>2</v>
      </c>
      <c r="B105" s="31" t="s">
        <v>77</v>
      </c>
      <c r="C105" s="36">
        <v>68</v>
      </c>
      <c r="D105" s="36"/>
      <c r="E105" s="36" t="s">
        <v>161</v>
      </c>
      <c r="F105" s="36" t="str">
        <f t="shared" si="4"/>
        <v/>
      </c>
      <c r="G105" s="36" t="str">
        <f t="shared" si="3"/>
        <v>X</v>
      </c>
      <c r="H105" s="36" t="str">
        <f t="shared" si="5"/>
        <v>X</v>
      </c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x14ac:dyDescent="0.25">
      <c r="A106" s="31">
        <v>2</v>
      </c>
      <c r="B106" s="31" t="s">
        <v>77</v>
      </c>
      <c r="C106" s="36">
        <v>69</v>
      </c>
      <c r="D106" s="36"/>
      <c r="E106" s="36"/>
      <c r="F106" s="36" t="str">
        <f t="shared" si="4"/>
        <v/>
      </c>
      <c r="G106" s="36" t="str">
        <f t="shared" si="3"/>
        <v/>
      </c>
      <c r="H106" s="36" t="str">
        <f t="shared" si="5"/>
        <v/>
      </c>
      <c r="I106" s="34">
        <v>7.0646990740740739E-4</v>
      </c>
      <c r="J106" s="34">
        <v>7.1240740740740737E-4</v>
      </c>
      <c r="K106" s="34">
        <v>7.1516203703703705E-4</v>
      </c>
      <c r="L106" s="34">
        <v>7.4743055555555554E-4</v>
      </c>
      <c r="M106" s="34">
        <v>7.1516203703703705E-4</v>
      </c>
      <c r="N106" s="34">
        <v>7.4743055555555554E-4</v>
      </c>
      <c r="O106" s="34">
        <v>7.5471064814814812E-4</v>
      </c>
      <c r="P106" s="34"/>
      <c r="Q106" s="34"/>
      <c r="R106" s="34"/>
      <c r="S106" s="34"/>
      <c r="T106" s="34"/>
      <c r="U106" s="34"/>
      <c r="V106" s="34"/>
      <c r="W106" s="34"/>
      <c r="X106" s="34"/>
      <c r="Y106" s="34">
        <v>7.6435185185185189E-4</v>
      </c>
      <c r="Z106" s="36" t="s">
        <v>50</v>
      </c>
      <c r="AA106" s="36" t="s">
        <v>51</v>
      </c>
      <c r="AB106" s="36" t="s">
        <v>53</v>
      </c>
      <c r="AC106" s="36" t="s">
        <v>51</v>
      </c>
      <c r="AD106" s="36"/>
      <c r="AE106" s="36"/>
      <c r="AF106" s="36"/>
      <c r="AG106" s="36"/>
      <c r="AH106" s="36"/>
      <c r="AI106" s="36"/>
      <c r="AJ106" s="36"/>
      <c r="AK106" s="36"/>
      <c r="AL106" s="36"/>
      <c r="AM106" s="36" t="s">
        <v>51</v>
      </c>
    </row>
    <row r="107" spans="1:39" x14ac:dyDescent="0.25">
      <c r="A107" s="31">
        <v>2</v>
      </c>
      <c r="B107" s="31" t="s">
        <v>77</v>
      </c>
      <c r="C107" s="36">
        <v>70</v>
      </c>
      <c r="D107" s="36"/>
      <c r="E107" s="36"/>
      <c r="F107" s="36" t="str">
        <f t="shared" si="4"/>
        <v/>
      </c>
      <c r="G107" s="36" t="str">
        <f t="shared" si="3"/>
        <v/>
      </c>
      <c r="H107" s="36" t="str">
        <f t="shared" si="5"/>
        <v/>
      </c>
      <c r="I107" s="34">
        <v>2.3032743055555555E-2</v>
      </c>
      <c r="J107" s="34">
        <v>2.3038645833333329E-2</v>
      </c>
      <c r="K107" s="34">
        <v>2.3041597222222224E-2</v>
      </c>
      <c r="L107" s="34">
        <v>2.3089606481481482E-2</v>
      </c>
      <c r="M107" s="34">
        <v>2.3041597222222224E-2</v>
      </c>
      <c r="N107" s="34">
        <v>2.3089606481481482E-2</v>
      </c>
      <c r="O107" s="34">
        <v>2.309806712962963E-2</v>
      </c>
      <c r="P107" s="34"/>
      <c r="Q107" s="34"/>
      <c r="R107" s="34"/>
      <c r="S107" s="34"/>
      <c r="T107" s="34"/>
      <c r="U107" s="34"/>
      <c r="V107" s="34"/>
      <c r="W107" s="34"/>
      <c r="X107" s="34"/>
      <c r="Y107" s="34">
        <v>2.310337962962963E-2</v>
      </c>
      <c r="Z107" s="36" t="s">
        <v>50</v>
      </c>
      <c r="AA107" s="36" t="s">
        <v>51</v>
      </c>
      <c r="AB107" s="36" t="s">
        <v>52</v>
      </c>
      <c r="AC107" s="36" t="s">
        <v>51</v>
      </c>
      <c r="AD107" s="36"/>
      <c r="AE107" s="36"/>
      <c r="AF107" s="36"/>
      <c r="AG107" s="36"/>
      <c r="AH107" s="36"/>
      <c r="AI107" s="36"/>
      <c r="AJ107" s="36"/>
      <c r="AK107" s="36"/>
      <c r="AL107" s="36"/>
      <c r="AM107" s="36" t="s">
        <v>51</v>
      </c>
    </row>
    <row r="108" spans="1:39" x14ac:dyDescent="0.25">
      <c r="A108" s="31">
        <v>2</v>
      </c>
      <c r="B108" s="31" t="s">
        <v>77</v>
      </c>
      <c r="C108" s="36">
        <v>71</v>
      </c>
      <c r="D108" s="36"/>
      <c r="E108" s="36"/>
      <c r="F108" s="36" t="str">
        <f t="shared" si="4"/>
        <v/>
      </c>
      <c r="G108" s="36" t="str">
        <f t="shared" si="3"/>
        <v/>
      </c>
      <c r="H108" s="36" t="str">
        <f t="shared" si="5"/>
        <v/>
      </c>
      <c r="I108" s="34">
        <v>1.9791782407407407E-2</v>
      </c>
      <c r="J108" s="34">
        <v>1.9796111111111112E-2</v>
      </c>
      <c r="K108" s="34">
        <v>1.979689814814815E-2</v>
      </c>
      <c r="L108" s="34">
        <v>1.9844513888888891E-2</v>
      </c>
      <c r="M108" s="34">
        <v>1.979689814814815E-2</v>
      </c>
      <c r="N108" s="34">
        <v>1.9844513888888891E-2</v>
      </c>
      <c r="O108" s="34">
        <v>1.9852384259259257E-2</v>
      </c>
      <c r="P108" s="34">
        <v>1.989449074074074E-2</v>
      </c>
      <c r="Q108" s="34">
        <v>1.9898032407407406E-2</v>
      </c>
      <c r="R108" s="34">
        <v>1.9931284722222223E-2</v>
      </c>
      <c r="S108" s="34">
        <v>1.9939745370370372E-2</v>
      </c>
      <c r="T108" s="34">
        <v>1.9949386574074076E-2</v>
      </c>
      <c r="U108" s="34">
        <v>1.9968668981481481E-2</v>
      </c>
      <c r="V108" s="34">
        <v>1.9982638888888887E-2</v>
      </c>
      <c r="W108" s="34">
        <v>2.0000150462962964E-2</v>
      </c>
      <c r="X108" s="34"/>
      <c r="Y108" s="34">
        <v>2.0007627314814817E-2</v>
      </c>
      <c r="Z108" s="36" t="s">
        <v>50</v>
      </c>
      <c r="AA108" s="36" t="s">
        <v>51</v>
      </c>
      <c r="AB108" s="36" t="s">
        <v>52</v>
      </c>
      <c r="AC108" s="36" t="s">
        <v>51</v>
      </c>
      <c r="AD108" s="36" t="s">
        <v>53</v>
      </c>
      <c r="AE108" s="36" t="s">
        <v>51</v>
      </c>
      <c r="AF108" s="36" t="s">
        <v>50</v>
      </c>
      <c r="AG108" s="36" t="s">
        <v>51</v>
      </c>
      <c r="AH108" s="36" t="s">
        <v>50</v>
      </c>
      <c r="AI108" s="36" t="s">
        <v>51</v>
      </c>
      <c r="AJ108" s="36" t="s">
        <v>50</v>
      </c>
      <c r="AK108" s="36" t="s">
        <v>51</v>
      </c>
      <c r="AL108" s="36"/>
      <c r="AM108" s="36" t="s">
        <v>51</v>
      </c>
    </row>
    <row r="109" spans="1:39" x14ac:dyDescent="0.25">
      <c r="A109" s="31">
        <v>2</v>
      </c>
      <c r="B109" s="31" t="s">
        <v>77</v>
      </c>
      <c r="C109" s="36">
        <v>72</v>
      </c>
      <c r="D109" s="36"/>
      <c r="E109" s="36" t="s">
        <v>168</v>
      </c>
      <c r="F109" s="36" t="str">
        <f t="shared" si="4"/>
        <v/>
      </c>
      <c r="G109" s="36" t="str">
        <f t="shared" si="3"/>
        <v>X</v>
      </c>
      <c r="H109" s="36" t="str">
        <f t="shared" si="5"/>
        <v/>
      </c>
      <c r="I109" s="34">
        <v>3.1631157407407413E-2</v>
      </c>
      <c r="J109" s="34"/>
      <c r="K109" s="34"/>
      <c r="L109" s="34"/>
      <c r="M109" s="34">
        <v>3.1661261574074069E-2</v>
      </c>
      <c r="N109" s="34">
        <v>3.1670879629629625E-2</v>
      </c>
      <c r="O109" s="34">
        <v>3.1692939814814816E-2</v>
      </c>
      <c r="P109" s="34">
        <v>3.1704745370370373E-2</v>
      </c>
      <c r="Q109" s="34">
        <v>3.1744884259259261E-2</v>
      </c>
      <c r="R109" s="34">
        <v>3.1763969907407409E-2</v>
      </c>
      <c r="S109" s="34">
        <v>3.1794664351851853E-2</v>
      </c>
      <c r="T109" s="34">
        <v>3.180135416666667E-2</v>
      </c>
      <c r="U109" s="34"/>
      <c r="V109" s="34"/>
      <c r="W109" s="34"/>
      <c r="X109" s="34"/>
      <c r="Y109" s="34">
        <v>3.2036284722222218E-2</v>
      </c>
      <c r="Z109" s="36" t="s">
        <v>50</v>
      </c>
      <c r="AA109" s="36" t="s">
        <v>53</v>
      </c>
      <c r="AB109" s="36" t="s">
        <v>50</v>
      </c>
      <c r="AC109" s="36" t="s">
        <v>53</v>
      </c>
      <c r="AD109" s="36" t="s">
        <v>50</v>
      </c>
      <c r="AE109" s="36" t="s">
        <v>53</v>
      </c>
      <c r="AF109" s="36" t="s">
        <v>50</v>
      </c>
      <c r="AG109" s="36" t="s">
        <v>53</v>
      </c>
      <c r="AH109" s="36" t="s">
        <v>50</v>
      </c>
      <c r="AI109" s="36"/>
      <c r="AJ109" s="36"/>
      <c r="AK109" s="36"/>
      <c r="AL109" s="36"/>
      <c r="AM109" s="36" t="s">
        <v>53</v>
      </c>
    </row>
    <row r="110" spans="1:39" hidden="1" x14ac:dyDescent="0.25">
      <c r="A110" s="31">
        <v>2</v>
      </c>
      <c r="B110" s="31" t="s">
        <v>77</v>
      </c>
      <c r="C110" s="36">
        <v>73</v>
      </c>
      <c r="D110" s="36"/>
      <c r="E110" s="36" t="s">
        <v>161</v>
      </c>
      <c r="F110" s="36" t="str">
        <f t="shared" si="4"/>
        <v/>
      </c>
      <c r="G110" s="36" t="str">
        <f t="shared" si="3"/>
        <v>X</v>
      </c>
      <c r="H110" s="36" t="str">
        <f t="shared" si="5"/>
        <v>X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hidden="1" x14ac:dyDescent="0.25">
      <c r="A111" s="31">
        <v>2</v>
      </c>
      <c r="B111" s="31" t="s">
        <v>77</v>
      </c>
      <c r="C111" s="36">
        <v>74</v>
      </c>
      <c r="D111" s="36"/>
      <c r="E111" s="36" t="s">
        <v>83</v>
      </c>
      <c r="F111" s="36" t="str">
        <f t="shared" si="4"/>
        <v/>
      </c>
      <c r="G111" s="36" t="str">
        <f t="shared" si="3"/>
        <v/>
      </c>
      <c r="H111" s="36" t="str">
        <f t="shared" si="5"/>
        <v/>
      </c>
      <c r="I111" s="34">
        <v>2.147574074074074E-2</v>
      </c>
      <c r="J111" s="34">
        <v>2.1765856481481483E-2</v>
      </c>
      <c r="K111" s="34">
        <v>2.1767627314814814E-2</v>
      </c>
      <c r="L111" s="34"/>
      <c r="M111" s="34">
        <v>2.1502893518518518E-2</v>
      </c>
      <c r="N111" s="34">
        <v>2.1513124999999998E-2</v>
      </c>
      <c r="O111" s="34">
        <v>2.1579918981481479E-2</v>
      </c>
      <c r="P111" s="34">
        <v>2.1584837962962965E-2</v>
      </c>
      <c r="Q111" s="34">
        <v>2.1614745370370367E-2</v>
      </c>
      <c r="R111" s="34">
        <v>2.1619074074074072E-2</v>
      </c>
      <c r="S111" s="34">
        <v>2.1658425925925925E-2</v>
      </c>
      <c r="T111" s="34">
        <v>2.1662164351851851E-2</v>
      </c>
      <c r="U111" s="34"/>
      <c r="V111" s="34"/>
      <c r="W111" s="34"/>
      <c r="X111" s="34"/>
      <c r="Y111" s="34">
        <v>2.1794155092592592E-2</v>
      </c>
      <c r="Z111" s="36" t="s">
        <v>50</v>
      </c>
      <c r="AA111" s="36" t="s">
        <v>53</v>
      </c>
      <c r="AB111" s="36" t="s">
        <v>50</v>
      </c>
      <c r="AC111" s="36" t="s">
        <v>53</v>
      </c>
      <c r="AD111" s="36" t="s">
        <v>50</v>
      </c>
      <c r="AE111" s="36" t="s">
        <v>53</v>
      </c>
      <c r="AF111" s="36" t="s">
        <v>50</v>
      </c>
      <c r="AG111" s="36"/>
      <c r="AH111" s="36"/>
      <c r="AI111" s="36"/>
      <c r="AJ111" s="36"/>
      <c r="AK111" s="36"/>
      <c r="AL111" s="36"/>
      <c r="AM111" s="36" t="s">
        <v>51</v>
      </c>
    </row>
    <row r="112" spans="1:39" x14ac:dyDescent="0.25">
      <c r="A112" s="31">
        <v>2</v>
      </c>
      <c r="B112" s="31" t="s">
        <v>77</v>
      </c>
      <c r="C112" s="36">
        <v>75</v>
      </c>
      <c r="D112" s="36"/>
      <c r="E112" s="36" t="s">
        <v>167</v>
      </c>
      <c r="F112" s="36" t="str">
        <f t="shared" si="4"/>
        <v/>
      </c>
      <c r="G112" s="36" t="str">
        <f>IF(COUNTIF(Z112:AM112,"ic")&gt;0,"","X")</f>
        <v>X</v>
      </c>
      <c r="H112" s="36" t="str">
        <f t="shared" si="5"/>
        <v/>
      </c>
      <c r="I112" s="34">
        <v>1.0052662037037037E-3</v>
      </c>
      <c r="J112" s="34"/>
      <c r="K112" s="34"/>
      <c r="L112" s="34"/>
      <c r="M112" s="34">
        <v>1.0082175925925925E-3</v>
      </c>
      <c r="N112" s="34">
        <v>1.2872222222222224E-3</v>
      </c>
      <c r="O112" s="34">
        <v>1.2972569444444444E-3</v>
      </c>
      <c r="P112" s="34">
        <v>1.3856018518518521E-3</v>
      </c>
      <c r="Q112" s="34"/>
      <c r="R112" s="34"/>
      <c r="S112" s="34"/>
      <c r="T112" s="34"/>
      <c r="U112" s="34"/>
      <c r="V112" s="34"/>
      <c r="W112" s="34"/>
      <c r="X112" s="34"/>
      <c r="Y112" s="34"/>
      <c r="Z112" s="36" t="s">
        <v>53</v>
      </c>
      <c r="AA112" s="36" t="s">
        <v>50</v>
      </c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</row>
    <row r="113" spans="1:39" x14ac:dyDescent="0.25">
      <c r="A113" s="31">
        <v>2</v>
      </c>
      <c r="B113" s="31" t="s">
        <v>77</v>
      </c>
      <c r="C113" s="36">
        <v>76</v>
      </c>
      <c r="D113" s="36"/>
      <c r="E113" s="36"/>
      <c r="F113" s="36" t="str">
        <f t="shared" si="4"/>
        <v/>
      </c>
      <c r="G113" s="36" t="str">
        <f t="shared" si="3"/>
        <v/>
      </c>
      <c r="H113" s="36" t="str">
        <f t="shared" si="5"/>
        <v/>
      </c>
      <c r="I113" s="34">
        <v>1.7290011574074074E-2</v>
      </c>
      <c r="J113" s="34">
        <v>1.7295324074074074E-2</v>
      </c>
      <c r="K113" s="34">
        <v>1.7297685185185183E-2</v>
      </c>
      <c r="L113" s="34">
        <v>1.7370092592592593E-2</v>
      </c>
      <c r="M113" s="34">
        <v>1.7297685185185183E-2</v>
      </c>
      <c r="N113" s="34">
        <v>1.7370092592592593E-2</v>
      </c>
      <c r="O113" s="34">
        <v>1.7374027777777776E-2</v>
      </c>
      <c r="P113" s="34"/>
      <c r="Q113" s="34"/>
      <c r="R113" s="34"/>
      <c r="S113" s="34"/>
      <c r="T113" s="34"/>
      <c r="U113" s="34"/>
      <c r="V113" s="34"/>
      <c r="W113" s="34"/>
      <c r="X113" s="34"/>
      <c r="Y113" s="34">
        <v>1.7402754629629629E-2</v>
      </c>
      <c r="Z113" s="36" t="s">
        <v>50</v>
      </c>
      <c r="AA113" s="36" t="s">
        <v>51</v>
      </c>
      <c r="AB113" s="36" t="s">
        <v>53</v>
      </c>
      <c r="AC113" s="36" t="s">
        <v>51</v>
      </c>
      <c r="AD113" s="36"/>
      <c r="AE113" s="36"/>
      <c r="AF113" s="36"/>
      <c r="AG113" s="36"/>
      <c r="AH113" s="36"/>
      <c r="AI113" s="36"/>
      <c r="AJ113" s="36"/>
      <c r="AK113" s="36"/>
      <c r="AL113" s="36"/>
      <c r="AM113" s="36" t="s">
        <v>51</v>
      </c>
    </row>
    <row r="114" spans="1:39" x14ac:dyDescent="0.25">
      <c r="A114" s="31">
        <v>2</v>
      </c>
      <c r="B114" s="31" t="s">
        <v>77</v>
      </c>
      <c r="C114" s="36">
        <v>77</v>
      </c>
      <c r="D114" s="36"/>
      <c r="E114" s="36"/>
      <c r="F114" s="36" t="str">
        <f t="shared" si="4"/>
        <v/>
      </c>
      <c r="G114" s="36" t="str">
        <f t="shared" si="3"/>
        <v/>
      </c>
      <c r="H114" s="36" t="str">
        <f t="shared" si="5"/>
        <v/>
      </c>
      <c r="I114" s="34">
        <v>2.3756006944444446E-2</v>
      </c>
      <c r="J114" s="34">
        <v>2.3949618055555556E-2</v>
      </c>
      <c r="K114" s="34">
        <v>2.3950405092592591E-2</v>
      </c>
      <c r="L114" s="34">
        <v>2.400136574074074E-2</v>
      </c>
      <c r="M114" s="34">
        <v>2.3866585648148145E-2</v>
      </c>
      <c r="N114" s="34">
        <v>2.3873865740740741E-2</v>
      </c>
      <c r="O114" s="34">
        <v>2.3933483796296295E-2</v>
      </c>
      <c r="P114" s="34">
        <v>2.3942731481481485E-2</v>
      </c>
      <c r="Q114" s="34">
        <v>2.3950405092592591E-2</v>
      </c>
      <c r="R114" s="34">
        <v>2.400136574074074E-2</v>
      </c>
      <c r="S114" s="34"/>
      <c r="T114" s="34"/>
      <c r="U114" s="34"/>
      <c r="V114" s="34"/>
      <c r="W114" s="34"/>
      <c r="X114" s="34"/>
      <c r="Y114" s="34">
        <v>2.4006087962962965E-2</v>
      </c>
      <c r="Z114" s="36" t="s">
        <v>50</v>
      </c>
      <c r="AA114" s="36" t="s">
        <v>53</v>
      </c>
      <c r="AB114" s="36" t="s">
        <v>50</v>
      </c>
      <c r="AC114" s="36" t="s">
        <v>53</v>
      </c>
      <c r="AD114" s="36" t="s">
        <v>50</v>
      </c>
      <c r="AE114" s="36" t="s">
        <v>51</v>
      </c>
      <c r="AF114" s="36" t="s">
        <v>53</v>
      </c>
      <c r="AG114" s="36"/>
      <c r="AH114" s="36"/>
      <c r="AI114" s="36"/>
      <c r="AJ114" s="36"/>
      <c r="AK114" s="36"/>
      <c r="AL114" s="36"/>
      <c r="AM114" s="36" t="s">
        <v>53</v>
      </c>
    </row>
    <row r="115" spans="1:39" x14ac:dyDescent="0.25">
      <c r="A115" s="31">
        <v>2</v>
      </c>
      <c r="B115" s="31" t="s">
        <v>77</v>
      </c>
      <c r="C115" s="36">
        <v>78</v>
      </c>
      <c r="D115" s="36"/>
      <c r="E115" s="36"/>
      <c r="F115" s="36" t="str">
        <f t="shared" si="4"/>
        <v/>
      </c>
      <c r="G115" s="36" t="str">
        <f t="shared" si="3"/>
        <v/>
      </c>
      <c r="H115" s="36" t="str">
        <f t="shared" si="5"/>
        <v/>
      </c>
      <c r="I115" s="34">
        <v>2.1381030092592596E-2</v>
      </c>
      <c r="J115" s="34">
        <v>2.1422939814814815E-2</v>
      </c>
      <c r="K115" s="34">
        <v>2.1423726851851854E-2</v>
      </c>
      <c r="L115" s="34">
        <v>2.1456388888888889E-2</v>
      </c>
      <c r="M115" s="34">
        <v>2.1423726851851854E-2</v>
      </c>
      <c r="N115" s="34">
        <v>2.1456388888888889E-2</v>
      </c>
      <c r="O115" s="34">
        <v>2.1463773148148148E-2</v>
      </c>
      <c r="P115" s="34">
        <v>2.1468981481481481E-2</v>
      </c>
      <c r="Q115" s="34"/>
      <c r="R115" s="34"/>
      <c r="S115" s="34"/>
      <c r="T115" s="34"/>
      <c r="U115" s="34"/>
      <c r="V115" s="34"/>
      <c r="W115" s="34"/>
      <c r="X115" s="34"/>
      <c r="Y115" s="34">
        <v>2.1476261574074073E-2</v>
      </c>
      <c r="Z115" s="36" t="s">
        <v>50</v>
      </c>
      <c r="AA115" s="36" t="s">
        <v>51</v>
      </c>
      <c r="AB115" s="36" t="s">
        <v>52</v>
      </c>
      <c r="AC115" s="36" t="s">
        <v>53</v>
      </c>
      <c r="AD115" s="36" t="s">
        <v>51</v>
      </c>
      <c r="AE115" s="36"/>
      <c r="AF115" s="36"/>
      <c r="AG115" s="36"/>
      <c r="AH115" s="36"/>
      <c r="AI115" s="36"/>
      <c r="AJ115" s="36"/>
      <c r="AK115" s="36"/>
      <c r="AL115" s="36"/>
      <c r="AM115" s="36" t="s">
        <v>51</v>
      </c>
    </row>
    <row r="116" spans="1:39" x14ac:dyDescent="0.25">
      <c r="A116" s="31">
        <v>2</v>
      </c>
      <c r="B116" s="31" t="s">
        <v>77</v>
      </c>
      <c r="C116" s="36">
        <v>79</v>
      </c>
      <c r="D116" s="36"/>
      <c r="E116" s="36" t="s">
        <v>167</v>
      </c>
      <c r="F116" s="36" t="str">
        <f t="shared" si="4"/>
        <v/>
      </c>
      <c r="G116" s="36" t="str">
        <f t="shared" si="3"/>
        <v>X</v>
      </c>
      <c r="H116" s="36" t="str">
        <f t="shared" si="5"/>
        <v/>
      </c>
      <c r="I116" s="34">
        <v>9.4427546296296308E-3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 t="s">
        <v>86</v>
      </c>
      <c r="Z116" s="36" t="s">
        <v>50</v>
      </c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 t="s">
        <v>50</v>
      </c>
    </row>
    <row r="117" spans="1:39" x14ac:dyDescent="0.25">
      <c r="A117" s="31">
        <v>2</v>
      </c>
      <c r="B117" s="31" t="s">
        <v>77</v>
      </c>
      <c r="C117" s="36">
        <v>80</v>
      </c>
      <c r="D117" s="36"/>
      <c r="E117" s="36"/>
      <c r="F117" s="36" t="str">
        <f t="shared" si="4"/>
        <v/>
      </c>
      <c r="G117" s="36" t="str">
        <f t="shared" si="3"/>
        <v/>
      </c>
      <c r="H117" s="36" t="str">
        <f t="shared" si="5"/>
        <v/>
      </c>
      <c r="I117" s="34">
        <v>3.0558657407407406E-2</v>
      </c>
      <c r="J117" s="34">
        <v>2.7843252314814815E-2</v>
      </c>
      <c r="K117" s="34">
        <v>3.0621620370370372E-2</v>
      </c>
      <c r="L117" s="34">
        <v>3.0625949074074069E-2</v>
      </c>
      <c r="M117" s="34">
        <v>3.0621620370370372E-2</v>
      </c>
      <c r="N117" s="34">
        <v>3.0625949074074069E-2</v>
      </c>
      <c r="O117" s="34">
        <v>3.0744398148148153E-2</v>
      </c>
      <c r="P117" s="34">
        <v>3.0752071759259259E-2</v>
      </c>
      <c r="Q117" s="34">
        <v>3.0773518518518519E-2</v>
      </c>
      <c r="R117" s="34">
        <v>3.0779027777777777E-2</v>
      </c>
      <c r="S117" s="34"/>
      <c r="T117" s="34"/>
      <c r="U117" s="34"/>
      <c r="V117" s="34"/>
      <c r="W117" s="34"/>
      <c r="X117" s="34"/>
      <c r="Y117" s="34">
        <v>3.0789062500000002E-2</v>
      </c>
      <c r="Z117" s="36" t="s">
        <v>50</v>
      </c>
      <c r="AA117" s="36" t="s">
        <v>51</v>
      </c>
      <c r="AB117" s="36" t="s">
        <v>50</v>
      </c>
      <c r="AC117" s="36" t="s">
        <v>53</v>
      </c>
      <c r="AD117" s="36" t="s">
        <v>50</v>
      </c>
      <c r="AE117" s="36" t="s">
        <v>53</v>
      </c>
      <c r="AF117" s="36" t="s">
        <v>51</v>
      </c>
      <c r="AG117" s="36"/>
      <c r="AH117" s="36"/>
      <c r="AI117" s="36"/>
      <c r="AJ117" s="36"/>
      <c r="AK117" s="36"/>
      <c r="AL117" s="36"/>
      <c r="AM117" s="36" t="s">
        <v>51</v>
      </c>
    </row>
    <row r="118" spans="1:39" x14ac:dyDescent="0.25">
      <c r="A118" s="31">
        <v>2</v>
      </c>
      <c r="B118" s="31" t="s">
        <v>77</v>
      </c>
      <c r="C118" s="36">
        <v>81</v>
      </c>
      <c r="D118" s="36"/>
      <c r="E118" s="36"/>
      <c r="F118" s="36" t="str">
        <f t="shared" si="4"/>
        <v/>
      </c>
      <c r="G118" s="36" t="str">
        <f t="shared" si="3"/>
        <v/>
      </c>
      <c r="H118" s="36" t="str">
        <f t="shared" si="5"/>
        <v/>
      </c>
      <c r="I118" s="34">
        <v>2.9459490740740744E-3</v>
      </c>
      <c r="J118" s="34">
        <v>3.0447222222222225E-3</v>
      </c>
      <c r="K118" s="34">
        <v>3.0462962962962965E-3</v>
      </c>
      <c r="L118" s="34">
        <v>3.1249999999999997E-3</v>
      </c>
      <c r="M118" s="34">
        <v>2.9597222222222225E-3</v>
      </c>
      <c r="N118" s="34">
        <v>2.9664120370370365E-3</v>
      </c>
      <c r="O118" s="34">
        <v>3.0055671296296293E-3</v>
      </c>
      <c r="P118" s="34">
        <v>3.0177662037037035E-3</v>
      </c>
      <c r="Q118" s="34">
        <v>3.0462962962962965E-3</v>
      </c>
      <c r="R118" s="34">
        <v>3.1249999999999997E-3</v>
      </c>
      <c r="S118" s="34">
        <v>3.1328703703703705E-3</v>
      </c>
      <c r="T118" s="34">
        <v>3.176944444444444E-3</v>
      </c>
      <c r="U118" s="34">
        <v>3.2345949074074078E-3</v>
      </c>
      <c r="V118" s="34">
        <v>3.2448263888888891E-3</v>
      </c>
      <c r="W118" s="34">
        <v>3.2676504629629631E-3</v>
      </c>
      <c r="X118" s="34"/>
      <c r="Y118" s="34">
        <v>3.2737500000000002E-3</v>
      </c>
      <c r="Z118" s="36" t="s">
        <v>50</v>
      </c>
      <c r="AA118" s="36" t="s">
        <v>53</v>
      </c>
      <c r="AB118" s="36" t="s">
        <v>50</v>
      </c>
      <c r="AC118" s="36" t="s">
        <v>53</v>
      </c>
      <c r="AD118" s="36" t="s">
        <v>50</v>
      </c>
      <c r="AE118" s="36" t="s">
        <v>51</v>
      </c>
      <c r="AF118" s="36" t="s">
        <v>53</v>
      </c>
      <c r="AG118" s="36" t="s">
        <v>50</v>
      </c>
      <c r="AH118" s="36" t="s">
        <v>51</v>
      </c>
      <c r="AI118" s="36" t="s">
        <v>53</v>
      </c>
      <c r="AJ118" s="36" t="s">
        <v>50</v>
      </c>
      <c r="AK118" s="36" t="s">
        <v>51</v>
      </c>
      <c r="AL118" s="36"/>
      <c r="AM118" s="36" t="s">
        <v>51</v>
      </c>
    </row>
    <row r="119" spans="1:39" x14ac:dyDescent="0.25">
      <c r="A119" s="31">
        <v>2</v>
      </c>
      <c r="B119" s="31" t="s">
        <v>77</v>
      </c>
      <c r="C119" s="36">
        <v>82</v>
      </c>
      <c r="D119" s="36"/>
      <c r="E119" s="36"/>
      <c r="F119" s="36" t="str">
        <f t="shared" si="4"/>
        <v/>
      </c>
      <c r="G119" s="36" t="str">
        <f t="shared" si="3"/>
        <v/>
      </c>
      <c r="H119" s="36" t="str">
        <f t="shared" si="5"/>
        <v/>
      </c>
      <c r="I119" s="34">
        <v>3.0274884259259261E-3</v>
      </c>
      <c r="J119" s="34">
        <v>3.0579861111111116E-3</v>
      </c>
      <c r="K119" s="34">
        <v>3.062314814814815E-3</v>
      </c>
      <c r="L119" s="34">
        <v>3.0709722222222219E-3</v>
      </c>
      <c r="M119" s="34">
        <v>3.062314814814815E-3</v>
      </c>
      <c r="N119" s="34">
        <v>3.0709722222222219E-3</v>
      </c>
      <c r="O119" s="34">
        <v>3.0837615740740743E-3</v>
      </c>
      <c r="P119" s="34">
        <v>3.1227199074074074E-3</v>
      </c>
      <c r="Q119" s="34">
        <v>3.1327546296296299E-3</v>
      </c>
      <c r="R119" s="34">
        <v>3.2094907407407402E-3</v>
      </c>
      <c r="S119" s="34">
        <v>3.2169675925925924E-3</v>
      </c>
      <c r="T119" s="34">
        <v>3.2761921296296302E-3</v>
      </c>
      <c r="U119" s="34"/>
      <c r="V119" s="34"/>
      <c r="W119" s="34"/>
      <c r="X119" s="34"/>
      <c r="Y119" s="34">
        <v>3.2783564814814815E-3</v>
      </c>
      <c r="Z119" s="36" t="s">
        <v>50</v>
      </c>
      <c r="AA119" s="36" t="s">
        <v>51</v>
      </c>
      <c r="AB119" s="36" t="s">
        <v>53</v>
      </c>
      <c r="AC119" s="36" t="s">
        <v>50</v>
      </c>
      <c r="AD119" s="36" t="s">
        <v>53</v>
      </c>
      <c r="AE119" s="36" t="s">
        <v>51</v>
      </c>
      <c r="AF119" s="36" t="s">
        <v>53</v>
      </c>
      <c r="AG119" s="36" t="s">
        <v>51</v>
      </c>
      <c r="AH119" s="36" t="s">
        <v>53</v>
      </c>
      <c r="AI119" s="36"/>
      <c r="AJ119" s="36"/>
      <c r="AK119" s="36"/>
      <c r="AL119" s="36"/>
      <c r="AM119" s="36" t="s">
        <v>53</v>
      </c>
    </row>
    <row r="120" spans="1:39" x14ac:dyDescent="0.25">
      <c r="A120" s="31">
        <v>3</v>
      </c>
      <c r="B120" s="31" t="s">
        <v>76</v>
      </c>
      <c r="C120" s="31">
        <v>1</v>
      </c>
      <c r="E120" s="31"/>
      <c r="F120" s="31" t="str">
        <f t="shared" si="4"/>
        <v/>
      </c>
      <c r="G120" s="31" t="str">
        <f t="shared" si="3"/>
        <v/>
      </c>
      <c r="H120" s="31" t="str">
        <f t="shared" si="5"/>
        <v/>
      </c>
      <c r="I120" s="34">
        <v>2.208380787037037E-2</v>
      </c>
      <c r="J120" s="34">
        <v>2.2090300925925926E-2</v>
      </c>
      <c r="K120" s="34">
        <v>2.2090694444444444E-2</v>
      </c>
      <c r="L120" s="34">
        <v>2.2145983796296297E-2</v>
      </c>
      <c r="M120" s="34">
        <v>2.2090694444444444E-2</v>
      </c>
      <c r="N120" s="34">
        <v>2.2145983796296297E-2</v>
      </c>
      <c r="O120" s="34">
        <v>2.2153067129629628E-2</v>
      </c>
      <c r="P120" s="34">
        <v>2.2199629629629628E-2</v>
      </c>
      <c r="Q120" s="34">
        <v>2.2206388888888887E-2</v>
      </c>
      <c r="R120" s="34">
        <v>2.2250069444444447E-2</v>
      </c>
      <c r="S120" s="34"/>
      <c r="T120" s="34"/>
      <c r="U120" s="34"/>
      <c r="V120" s="34"/>
      <c r="W120" s="34"/>
      <c r="X120" s="34"/>
      <c r="Y120" s="34">
        <v>2.2252627314814814E-2</v>
      </c>
      <c r="Z120" s="31" t="s">
        <v>130</v>
      </c>
      <c r="AA120" s="31" t="s">
        <v>51</v>
      </c>
      <c r="AB120" s="31" t="s">
        <v>53</v>
      </c>
      <c r="AC120" s="31" t="s">
        <v>51</v>
      </c>
      <c r="AD120" s="31" t="s">
        <v>53</v>
      </c>
      <c r="AE120" s="31" t="s">
        <v>51</v>
      </c>
      <c r="AF120" s="31" t="s">
        <v>53</v>
      </c>
      <c r="AM120" s="31" t="s">
        <v>53</v>
      </c>
    </row>
    <row r="121" spans="1:39" x14ac:dyDescent="0.25">
      <c r="A121" s="31">
        <v>3</v>
      </c>
      <c r="B121" s="31" t="s">
        <v>76</v>
      </c>
      <c r="C121" s="31">
        <v>2</v>
      </c>
      <c r="E121" s="31"/>
      <c r="F121" s="31" t="str">
        <f t="shared" si="4"/>
        <v/>
      </c>
      <c r="G121" s="31" t="str">
        <f t="shared" si="3"/>
        <v/>
      </c>
      <c r="H121" s="31" t="str">
        <f t="shared" si="5"/>
        <v/>
      </c>
      <c r="I121" s="34">
        <v>2.5726111111111113E-2</v>
      </c>
      <c r="J121" s="34">
        <v>2.5816226851851854E-2</v>
      </c>
      <c r="K121" s="34">
        <v>2.5816817129629632E-2</v>
      </c>
      <c r="L121" s="34">
        <v>2.5838067129629633E-2</v>
      </c>
      <c r="M121" s="34">
        <v>2.5782974537037037E-2</v>
      </c>
      <c r="N121" s="34">
        <v>2.5791631944444445E-2</v>
      </c>
      <c r="O121" s="34">
        <v>2.5816817129629632E-2</v>
      </c>
      <c r="P121" s="34">
        <v>2.5838067129629633E-2</v>
      </c>
      <c r="Q121" s="34">
        <v>2.5848692129629629E-2</v>
      </c>
      <c r="R121" s="34"/>
      <c r="S121" s="34"/>
      <c r="T121" s="34"/>
      <c r="U121" s="34"/>
      <c r="V121" s="34"/>
      <c r="W121" s="34"/>
      <c r="X121" s="34"/>
      <c r="Y121" s="34">
        <v>2.5851053240740742E-2</v>
      </c>
      <c r="Z121" s="31" t="s">
        <v>50</v>
      </c>
      <c r="AA121" s="31" t="s">
        <v>53</v>
      </c>
      <c r="AB121" s="31" t="s">
        <v>50</v>
      </c>
      <c r="AC121" s="31" t="s">
        <v>51</v>
      </c>
      <c r="AD121" s="31" t="s">
        <v>50</v>
      </c>
      <c r="AE121" s="31" t="s">
        <v>53</v>
      </c>
      <c r="AM121" s="31" t="s">
        <v>53</v>
      </c>
    </row>
    <row r="122" spans="1:39" x14ac:dyDescent="0.25">
      <c r="A122" s="31">
        <v>3</v>
      </c>
      <c r="B122" s="31" t="s">
        <v>76</v>
      </c>
      <c r="C122" s="31">
        <v>3</v>
      </c>
      <c r="E122" s="36" t="s">
        <v>167</v>
      </c>
      <c r="F122" s="31" t="str">
        <f t="shared" si="4"/>
        <v/>
      </c>
      <c r="G122" s="31" t="str">
        <f t="shared" si="3"/>
        <v>X</v>
      </c>
      <c r="H122" s="31" t="str">
        <f t="shared" si="5"/>
        <v/>
      </c>
      <c r="I122" s="34">
        <v>2.6423414351851856E-2</v>
      </c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 t="s">
        <v>86</v>
      </c>
      <c r="Z122" s="31" t="s">
        <v>50</v>
      </c>
      <c r="AM122" s="31" t="s">
        <v>50</v>
      </c>
    </row>
    <row r="123" spans="1:39" x14ac:dyDescent="0.25">
      <c r="A123" s="31">
        <v>3</v>
      </c>
      <c r="B123" s="31" t="s">
        <v>76</v>
      </c>
      <c r="C123" s="31">
        <v>4</v>
      </c>
      <c r="E123" s="31"/>
      <c r="F123" s="31" t="str">
        <f t="shared" si="4"/>
        <v/>
      </c>
      <c r="G123" s="31" t="str">
        <f t="shared" si="3"/>
        <v/>
      </c>
      <c r="H123" s="31" t="str">
        <f t="shared" si="5"/>
        <v>X</v>
      </c>
      <c r="I123" s="34">
        <v>1.9832627314814815E-2</v>
      </c>
      <c r="J123" s="34">
        <v>1.983872685185185E-2</v>
      </c>
      <c r="K123" s="34">
        <v>1.9839120370370372E-2</v>
      </c>
      <c r="L123" s="34"/>
      <c r="M123" s="34">
        <v>1.9839120370370372E-2</v>
      </c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>
        <v>1.9897361111111112E-2</v>
      </c>
      <c r="Z123" s="31" t="s">
        <v>50</v>
      </c>
      <c r="AA123" s="31" t="s">
        <v>51</v>
      </c>
      <c r="AM123" s="31" t="s">
        <v>51</v>
      </c>
    </row>
    <row r="124" spans="1:39" x14ac:dyDescent="0.25">
      <c r="A124" s="31">
        <v>3</v>
      </c>
      <c r="B124" s="31" t="s">
        <v>76</v>
      </c>
      <c r="C124" s="31">
        <v>5</v>
      </c>
      <c r="E124" s="31"/>
      <c r="F124" s="31" t="str">
        <f t="shared" si="4"/>
        <v/>
      </c>
      <c r="G124" s="31" t="str">
        <f t="shared" si="3"/>
        <v/>
      </c>
      <c r="H124" s="31" t="str">
        <f t="shared" si="5"/>
        <v/>
      </c>
      <c r="I124" s="34">
        <v>2.0800648148148148E-2</v>
      </c>
      <c r="J124" s="34">
        <v>2.0877187500000002E-2</v>
      </c>
      <c r="K124" s="34">
        <v>2.0878171296296297E-2</v>
      </c>
      <c r="L124" s="34">
        <v>2.0915949074074073E-2</v>
      </c>
      <c r="M124" s="34">
        <v>2.0878171296296297E-2</v>
      </c>
      <c r="N124" s="34">
        <v>2.0915949074074073E-2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>
        <v>2.0918310185185186E-2</v>
      </c>
      <c r="Z124" s="31" t="s">
        <v>50</v>
      </c>
      <c r="AA124" s="31" t="s">
        <v>51</v>
      </c>
      <c r="AB124" s="31" t="s">
        <v>53</v>
      </c>
      <c r="AM124" s="31" t="s">
        <v>53</v>
      </c>
    </row>
    <row r="125" spans="1:39" x14ac:dyDescent="0.25">
      <c r="A125" s="31">
        <v>3</v>
      </c>
      <c r="B125" s="31" t="s">
        <v>76</v>
      </c>
      <c r="C125" s="31">
        <v>6</v>
      </c>
      <c r="E125" s="31"/>
      <c r="F125" s="31" t="str">
        <f t="shared" si="4"/>
        <v/>
      </c>
      <c r="G125" s="31" t="str">
        <f t="shared" si="3"/>
        <v/>
      </c>
      <c r="H125" s="31" t="str">
        <f t="shared" si="5"/>
        <v/>
      </c>
      <c r="I125" s="34">
        <v>2.4799675925925926E-2</v>
      </c>
      <c r="J125" s="34">
        <v>2.4815254629629632E-2</v>
      </c>
      <c r="K125" s="34">
        <v>2.4816041666666667E-2</v>
      </c>
      <c r="L125" s="34">
        <v>2.4850671296296298E-2</v>
      </c>
      <c r="M125" s="34">
        <v>2.4816041666666667E-2</v>
      </c>
      <c r="N125" s="34">
        <v>2.4851064814814815E-2</v>
      </c>
      <c r="O125" s="34">
        <v>2.4855266203703704E-2</v>
      </c>
      <c r="P125" s="34"/>
      <c r="Q125" s="34"/>
      <c r="R125" s="34"/>
      <c r="S125" s="34"/>
      <c r="T125" s="34"/>
      <c r="U125" s="34"/>
      <c r="V125" s="34"/>
      <c r="W125" s="34"/>
      <c r="X125" s="34"/>
      <c r="Y125" s="34">
        <v>2.4861145833333334E-2</v>
      </c>
      <c r="Z125" s="31" t="s">
        <v>50</v>
      </c>
      <c r="AA125" s="31" t="s">
        <v>51</v>
      </c>
      <c r="AB125" s="31" t="s">
        <v>52</v>
      </c>
      <c r="AC125" s="31" t="s">
        <v>51</v>
      </c>
      <c r="AM125" s="31" t="s">
        <v>51</v>
      </c>
    </row>
    <row r="126" spans="1:39" x14ac:dyDescent="0.25">
      <c r="A126" s="31">
        <v>3</v>
      </c>
      <c r="B126" s="31" t="s">
        <v>76</v>
      </c>
      <c r="C126" s="31">
        <v>7</v>
      </c>
      <c r="E126" s="36" t="s">
        <v>167</v>
      </c>
      <c r="F126" s="31" t="str">
        <f t="shared" si="4"/>
        <v/>
      </c>
      <c r="G126" s="31" t="str">
        <f t="shared" si="3"/>
        <v>X</v>
      </c>
      <c r="H126" s="31" t="str">
        <f t="shared" si="5"/>
        <v/>
      </c>
      <c r="I126" s="34">
        <v>3.2837928240740742E-2</v>
      </c>
      <c r="J126" s="34"/>
      <c r="K126" s="34"/>
      <c r="L126" s="34"/>
      <c r="M126" s="34">
        <v>3.3004745370370368E-2</v>
      </c>
      <c r="N126" s="34">
        <v>3.30171412037037E-2</v>
      </c>
      <c r="O126" s="34">
        <v>3.301733796296296E-2</v>
      </c>
      <c r="P126" s="34">
        <v>3.3017534722222221E-2</v>
      </c>
      <c r="Q126" s="34"/>
      <c r="R126" s="34"/>
      <c r="S126" s="34"/>
      <c r="T126" s="34"/>
      <c r="U126" s="34"/>
      <c r="V126" s="34"/>
      <c r="W126" s="34"/>
      <c r="X126" s="34"/>
      <c r="Y126" s="34" t="s">
        <v>86</v>
      </c>
      <c r="Z126" s="31" t="s">
        <v>50</v>
      </c>
      <c r="AA126" s="31" t="s">
        <v>53</v>
      </c>
      <c r="AB126" s="31" t="s">
        <v>50</v>
      </c>
      <c r="AC126" s="31" t="s">
        <v>53</v>
      </c>
      <c r="AD126" s="31" t="s">
        <v>50</v>
      </c>
      <c r="AM126" s="31" t="s">
        <v>50</v>
      </c>
    </row>
    <row r="127" spans="1:39" x14ac:dyDescent="0.25">
      <c r="A127" s="31">
        <v>3</v>
      </c>
      <c r="B127" s="31" t="s">
        <v>76</v>
      </c>
      <c r="C127" s="31">
        <v>8</v>
      </c>
      <c r="E127" s="31"/>
      <c r="F127" s="31" t="str">
        <f t="shared" si="4"/>
        <v/>
      </c>
      <c r="G127" s="31" t="str">
        <f t="shared" si="3"/>
        <v/>
      </c>
      <c r="H127" s="31" t="str">
        <f t="shared" si="5"/>
        <v/>
      </c>
      <c r="I127" s="34">
        <v>2.4176226851851852E-2</v>
      </c>
      <c r="J127" s="34">
        <v>2.4194999999999998E-2</v>
      </c>
      <c r="K127" s="34">
        <v>2.4195787037037036E-2</v>
      </c>
      <c r="L127" s="34">
        <v>2.4208773148148149E-2</v>
      </c>
      <c r="M127" s="34">
        <v>2.4195787037037036E-2</v>
      </c>
      <c r="N127" s="34">
        <v>2.4209166666666667E-2</v>
      </c>
      <c r="O127" s="34">
        <v>2.4230023148148146E-2</v>
      </c>
      <c r="P127" s="34">
        <v>2.4236319444444446E-2</v>
      </c>
      <c r="Q127" s="34"/>
      <c r="R127" s="34"/>
      <c r="S127" s="34"/>
      <c r="T127" s="34"/>
      <c r="U127" s="34"/>
      <c r="V127" s="34"/>
      <c r="W127" s="34"/>
      <c r="X127" s="34"/>
      <c r="Y127" s="34">
        <v>2.4289247685185186E-2</v>
      </c>
      <c r="Z127" s="31" t="s">
        <v>136</v>
      </c>
      <c r="AA127" s="31" t="s">
        <v>51</v>
      </c>
      <c r="AB127" s="31" t="s">
        <v>52</v>
      </c>
      <c r="AC127" s="31" t="s">
        <v>51</v>
      </c>
      <c r="AD127" s="31" t="s">
        <v>52</v>
      </c>
      <c r="AM127" s="31" t="s">
        <v>52</v>
      </c>
    </row>
    <row r="128" spans="1:39" x14ac:dyDescent="0.25">
      <c r="A128" s="31">
        <v>3</v>
      </c>
      <c r="B128" s="31" t="s">
        <v>76</v>
      </c>
      <c r="C128" s="31">
        <v>9</v>
      </c>
      <c r="E128" s="31"/>
      <c r="F128" s="31" t="str">
        <f t="shared" si="4"/>
        <v/>
      </c>
      <c r="G128" s="31" t="str">
        <f t="shared" si="3"/>
        <v/>
      </c>
      <c r="H128" s="31" t="str">
        <f t="shared" si="5"/>
        <v/>
      </c>
      <c r="I128" s="34">
        <v>2.2600439814814813E-2</v>
      </c>
      <c r="J128" s="34">
        <v>2.2608703703703704E-2</v>
      </c>
      <c r="K128" s="34">
        <v>2.2609097222222221E-2</v>
      </c>
      <c r="L128" s="34">
        <v>2.2650613425925923E-2</v>
      </c>
      <c r="M128" s="34">
        <v>2.2609097222222221E-2</v>
      </c>
      <c r="N128" s="34">
        <v>2.2650613425925923E-2</v>
      </c>
      <c r="O128" s="34">
        <v>2.2656516203703705E-2</v>
      </c>
      <c r="P128" s="34"/>
      <c r="Q128" s="34"/>
      <c r="R128" s="34"/>
      <c r="S128" s="34"/>
      <c r="T128" s="34"/>
      <c r="U128" s="34"/>
      <c r="V128" s="34"/>
      <c r="W128" s="34"/>
      <c r="X128" s="34"/>
      <c r="Y128" s="34">
        <v>2.2658680555555557E-2</v>
      </c>
      <c r="Z128" s="31" t="s">
        <v>50</v>
      </c>
      <c r="AA128" s="31" t="s">
        <v>51</v>
      </c>
      <c r="AB128" s="31" t="s">
        <v>53</v>
      </c>
      <c r="AC128" s="31" t="s">
        <v>51</v>
      </c>
      <c r="AM128" s="31" t="s">
        <v>51</v>
      </c>
    </row>
    <row r="129" spans="1:39" x14ac:dyDescent="0.25">
      <c r="A129" s="31">
        <v>3</v>
      </c>
      <c r="B129" s="31" t="s">
        <v>76</v>
      </c>
      <c r="C129" s="31">
        <v>10</v>
      </c>
      <c r="E129" s="31"/>
      <c r="F129" s="31" t="str">
        <f t="shared" si="4"/>
        <v/>
      </c>
      <c r="G129" s="31" t="str">
        <f t="shared" si="3"/>
        <v/>
      </c>
      <c r="H129" s="31" t="str">
        <f t="shared" si="5"/>
        <v/>
      </c>
      <c r="I129" s="34">
        <v>2.7235381944444442E-2</v>
      </c>
      <c r="J129" s="34">
        <v>2.7353495370370368E-2</v>
      </c>
      <c r="K129" s="34">
        <v>2.7354282407407407E-2</v>
      </c>
      <c r="L129" s="34">
        <v>0.27530837962962967</v>
      </c>
      <c r="M129" s="34">
        <v>2.7354282407407407E-2</v>
      </c>
      <c r="N129" s="34">
        <v>2.7394270833333331E-2</v>
      </c>
      <c r="O129" s="34">
        <v>2.7398124999999999E-2</v>
      </c>
      <c r="P129" s="34" t="s">
        <v>137</v>
      </c>
      <c r="Q129" s="34"/>
      <c r="R129" s="34"/>
      <c r="S129" s="34"/>
      <c r="T129" s="34"/>
      <c r="U129" s="34"/>
      <c r="V129" s="34"/>
      <c r="W129" s="34"/>
      <c r="X129" s="34"/>
      <c r="Y129" s="34">
        <v>2.7423946759259257E-2</v>
      </c>
      <c r="Z129" s="31" t="s">
        <v>53</v>
      </c>
      <c r="AA129" s="31" t="s">
        <v>51</v>
      </c>
      <c r="AB129" s="31" t="s">
        <v>53</v>
      </c>
      <c r="AC129" s="31" t="s">
        <v>51</v>
      </c>
      <c r="AD129" s="31" t="s">
        <v>53</v>
      </c>
      <c r="AM129" s="31" t="s">
        <v>53</v>
      </c>
    </row>
    <row r="130" spans="1:39" x14ac:dyDescent="0.25">
      <c r="A130" s="31">
        <v>3</v>
      </c>
      <c r="B130" s="31" t="s">
        <v>76</v>
      </c>
      <c r="C130" s="31">
        <v>11</v>
      </c>
      <c r="E130" s="31"/>
      <c r="F130" s="31" t="str">
        <f t="shared" si="4"/>
        <v/>
      </c>
      <c r="G130" s="31" t="str">
        <f t="shared" ref="G130:G161" si="6">IF(COUNTIF(Z130:AM130,"ic")&gt;0,"","X")</f>
        <v/>
      </c>
      <c r="H130" s="31" t="str">
        <f t="shared" si="5"/>
        <v/>
      </c>
      <c r="I130" s="34">
        <v>2.2267858796296294E-2</v>
      </c>
      <c r="J130" s="34">
        <v>2.2276909722222224E-2</v>
      </c>
      <c r="K130" s="34">
        <v>2.2277303240740742E-2</v>
      </c>
      <c r="L130" s="34">
        <v>2.2325706018518521E-2</v>
      </c>
      <c r="M130" s="34">
        <v>2.2277303240740742E-2</v>
      </c>
      <c r="N130" s="34">
        <v>2.2325706018518521E-2</v>
      </c>
      <c r="O130" s="34">
        <v>2.2333182870370366E-2</v>
      </c>
      <c r="P130" s="34">
        <v>2.2356006944444447E-2</v>
      </c>
      <c r="Q130" s="34"/>
      <c r="R130" s="34"/>
      <c r="S130" s="34"/>
      <c r="T130" s="34"/>
      <c r="U130" s="34"/>
      <c r="V130" s="34"/>
      <c r="W130" s="34"/>
      <c r="X130" s="34"/>
      <c r="Y130" s="34">
        <v>2.2365451388888888E-2</v>
      </c>
      <c r="Z130" s="31" t="s">
        <v>50</v>
      </c>
      <c r="AA130" s="31" t="s">
        <v>51</v>
      </c>
      <c r="AB130" s="31" t="s">
        <v>53</v>
      </c>
      <c r="AC130" s="31" t="s">
        <v>51</v>
      </c>
      <c r="AD130" s="31" t="s">
        <v>52</v>
      </c>
      <c r="AM130" s="31" t="s">
        <v>52</v>
      </c>
    </row>
    <row r="131" spans="1:39" x14ac:dyDescent="0.25">
      <c r="A131" s="31">
        <v>3</v>
      </c>
      <c r="B131" s="31" t="s">
        <v>76</v>
      </c>
      <c r="C131" s="31">
        <v>12</v>
      </c>
      <c r="E131" s="31"/>
      <c r="F131" s="31" t="str">
        <f t="shared" ref="F131:F161" si="7">IF(Z131="ic","X","")</f>
        <v/>
      </c>
      <c r="G131" s="31" t="str">
        <f t="shared" si="6"/>
        <v/>
      </c>
      <c r="H131" s="31" t="str">
        <f t="shared" ref="H131:H161" si="8">IF(OR(COUNTIF(AA131:AM131,"street")&gt;0, COUNTIF(AA131:AM131,"surt")&gt;0, COUNTIF(AA131:AM131,"wheel")&gt;0 ),"","X")</f>
        <v/>
      </c>
      <c r="I131" s="34">
        <v>2.0781585648148148E-2</v>
      </c>
      <c r="J131" s="34">
        <v>2.0790324074074076E-2</v>
      </c>
      <c r="K131" s="34">
        <v>2.0791111111111111E-2</v>
      </c>
      <c r="L131" s="34">
        <v>2.0818067129629629E-2</v>
      </c>
      <c r="M131" s="34">
        <v>2.0791111111111111E-2</v>
      </c>
      <c r="N131" s="34">
        <v>2.0819444444444443E-2</v>
      </c>
      <c r="O131" s="34">
        <v>2.0830462962962964E-2</v>
      </c>
      <c r="P131" s="34"/>
      <c r="Q131" s="34"/>
      <c r="R131" s="34"/>
      <c r="S131" s="34"/>
      <c r="T131" s="34"/>
      <c r="U131" s="34"/>
      <c r="V131" s="34"/>
      <c r="W131" s="34"/>
      <c r="X131" s="34"/>
      <c r="Y131" s="34">
        <v>2.084462962962963E-2</v>
      </c>
      <c r="Z131" s="31" t="s">
        <v>50</v>
      </c>
      <c r="AA131" s="31" t="s">
        <v>51</v>
      </c>
      <c r="AB131" s="31" t="s">
        <v>53</v>
      </c>
      <c r="AC131" s="31" t="s">
        <v>51</v>
      </c>
      <c r="AM131" s="31" t="s">
        <v>51</v>
      </c>
    </row>
    <row r="132" spans="1:39" x14ac:dyDescent="0.25">
      <c r="A132" s="31">
        <v>3</v>
      </c>
      <c r="B132" s="31" t="s">
        <v>76</v>
      </c>
      <c r="C132" s="31">
        <v>13</v>
      </c>
      <c r="E132" s="31"/>
      <c r="F132" s="31" t="str">
        <f t="shared" si="7"/>
        <v/>
      </c>
      <c r="G132" s="31" t="str">
        <f t="shared" si="6"/>
        <v/>
      </c>
      <c r="H132" s="31" t="str">
        <f t="shared" si="8"/>
        <v/>
      </c>
      <c r="I132" s="34">
        <v>2.1591319444444448E-2</v>
      </c>
      <c r="J132" s="34">
        <v>2.1774108796296297E-2</v>
      </c>
      <c r="K132" s="34">
        <v>2.1774895833333335E-2</v>
      </c>
      <c r="L132" s="34">
        <v>2.180322916666667E-2</v>
      </c>
      <c r="M132" s="34">
        <v>2.1639918981481484E-2</v>
      </c>
      <c r="N132" s="34">
        <v>2.1648969907407407E-2</v>
      </c>
      <c r="O132" s="34">
        <v>2.1753252314814814E-2</v>
      </c>
      <c r="P132" s="34">
        <v>2.1759155092592592E-2</v>
      </c>
      <c r="Q132" s="34">
        <v>2.1774895833333335E-2</v>
      </c>
      <c r="R132" s="34">
        <v>2.180322916666667E-2</v>
      </c>
      <c r="S132" s="34">
        <v>2.180991898148148E-2</v>
      </c>
      <c r="T132" s="34"/>
      <c r="U132" s="34"/>
      <c r="V132" s="34"/>
      <c r="W132" s="34"/>
      <c r="X132" s="34"/>
      <c r="Y132" s="34">
        <v>2.1853599537037038E-2</v>
      </c>
      <c r="Z132" s="31" t="s">
        <v>50</v>
      </c>
      <c r="AA132" s="31" t="s">
        <v>53</v>
      </c>
      <c r="AB132" s="31" t="s">
        <v>50</v>
      </c>
      <c r="AC132" s="31" t="s">
        <v>53</v>
      </c>
      <c r="AD132" s="31" t="s">
        <v>50</v>
      </c>
      <c r="AE132" s="31" t="s">
        <v>51</v>
      </c>
      <c r="AF132" s="31" t="s">
        <v>53</v>
      </c>
      <c r="AG132" s="31" t="s">
        <v>51</v>
      </c>
      <c r="AM132" s="31" t="s">
        <v>51</v>
      </c>
    </row>
    <row r="133" spans="1:39" x14ac:dyDescent="0.25">
      <c r="A133" s="31">
        <v>3</v>
      </c>
      <c r="B133" s="31" t="s">
        <v>76</v>
      </c>
      <c r="C133" s="31">
        <v>14</v>
      </c>
      <c r="E133" s="31"/>
      <c r="F133" s="31" t="str">
        <f t="shared" si="7"/>
        <v/>
      </c>
      <c r="G133" s="31" t="str">
        <f t="shared" si="6"/>
        <v/>
      </c>
      <c r="H133" s="31" t="str">
        <f t="shared" si="8"/>
        <v>X</v>
      </c>
      <c r="I133" s="34">
        <v>2.4419421296296293E-2</v>
      </c>
      <c r="J133" s="34">
        <v>2.441315972222222E-2</v>
      </c>
      <c r="K133" s="34">
        <v>2.4425127314814818E-2</v>
      </c>
      <c r="L133" s="34"/>
      <c r="M133" s="34">
        <v>2.4425127314814818E-2</v>
      </c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>
        <v>2.4512881944444443E-2</v>
      </c>
      <c r="Z133" s="31" t="s">
        <v>53</v>
      </c>
      <c r="AA133" s="31" t="s">
        <v>51</v>
      </c>
      <c r="AM133" s="31" t="s">
        <v>51</v>
      </c>
    </row>
    <row r="134" spans="1:39" hidden="1" x14ac:dyDescent="0.25">
      <c r="A134" s="31">
        <v>3</v>
      </c>
      <c r="B134" s="31" t="s">
        <v>76</v>
      </c>
      <c r="C134" s="31">
        <v>15</v>
      </c>
      <c r="E134" s="31" t="s">
        <v>131</v>
      </c>
      <c r="F134" s="31" t="str">
        <f t="shared" si="7"/>
        <v/>
      </c>
      <c r="G134" s="31" t="str">
        <f t="shared" si="6"/>
        <v/>
      </c>
      <c r="H134" s="31" t="str">
        <f t="shared" si="8"/>
        <v/>
      </c>
      <c r="I134" s="34">
        <v>2.280729166666667E-2</v>
      </c>
      <c r="J134" s="34">
        <v>2.2815752314814818E-2</v>
      </c>
      <c r="K134" s="34">
        <v>2.2818113425925924E-2</v>
      </c>
      <c r="L134" s="34">
        <v>2.287832175925926E-2</v>
      </c>
      <c r="M134" s="34">
        <v>2.2818113425925924E-2</v>
      </c>
      <c r="N134" s="34">
        <v>2.287832175925926E-2</v>
      </c>
      <c r="O134" s="34">
        <v>2.2885798611111115E-2</v>
      </c>
      <c r="P134" s="34"/>
      <c r="Q134" s="34"/>
      <c r="R134" s="34"/>
      <c r="S134" s="34"/>
      <c r="T134" s="34"/>
      <c r="U134" s="34"/>
      <c r="V134" s="34"/>
      <c r="W134" s="34"/>
      <c r="X134" s="34"/>
      <c r="Y134" s="34">
        <v>2.3077638888888891E-2</v>
      </c>
      <c r="Z134" s="31" t="s">
        <v>50</v>
      </c>
      <c r="AA134" s="31" t="s">
        <v>51</v>
      </c>
      <c r="AB134" s="31" t="s">
        <v>52</v>
      </c>
      <c r="AC134" s="31" t="s">
        <v>51</v>
      </c>
      <c r="AM134" s="31" t="s">
        <v>51</v>
      </c>
    </row>
    <row r="135" spans="1:39" x14ac:dyDescent="0.25">
      <c r="A135" s="31">
        <v>3</v>
      </c>
      <c r="B135" s="31" t="s">
        <v>76</v>
      </c>
      <c r="C135" s="31">
        <v>16</v>
      </c>
      <c r="E135" s="31"/>
      <c r="F135" s="31" t="str">
        <f t="shared" si="7"/>
        <v/>
      </c>
      <c r="G135" s="31" t="str">
        <f t="shared" si="6"/>
        <v/>
      </c>
      <c r="H135" s="31" t="str">
        <f t="shared" si="8"/>
        <v>X</v>
      </c>
      <c r="I135" s="34">
        <v>2.3220925925925926E-2</v>
      </c>
      <c r="J135" s="34">
        <v>2.3378136574074074E-2</v>
      </c>
      <c r="K135" s="34">
        <v>2.3378923611111112E-2</v>
      </c>
      <c r="L135" s="34"/>
      <c r="M135" s="34">
        <v>2.3378923611111112E-2</v>
      </c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>
        <v>2.3396631944444444E-2</v>
      </c>
      <c r="Z135" s="31" t="s">
        <v>50</v>
      </c>
      <c r="AA135" s="31" t="s">
        <v>51</v>
      </c>
      <c r="AM135" s="31" t="s">
        <v>51</v>
      </c>
    </row>
    <row r="136" spans="1:39" hidden="1" x14ac:dyDescent="0.25">
      <c r="A136" s="31">
        <v>3</v>
      </c>
      <c r="B136" s="31" t="s">
        <v>76</v>
      </c>
      <c r="C136" s="31">
        <v>17</v>
      </c>
      <c r="E136" s="31" t="s">
        <v>161</v>
      </c>
      <c r="F136" s="31" t="str">
        <f t="shared" si="7"/>
        <v/>
      </c>
      <c r="G136" s="31" t="str">
        <f t="shared" si="6"/>
        <v>X</v>
      </c>
      <c r="H136" s="31" t="str">
        <f t="shared" si="8"/>
        <v>X</v>
      </c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39" x14ac:dyDescent="0.25">
      <c r="A137" s="31">
        <v>3</v>
      </c>
      <c r="B137" s="31" t="s">
        <v>76</v>
      </c>
      <c r="C137" s="31">
        <v>18</v>
      </c>
      <c r="E137" s="31"/>
      <c r="F137" s="31" t="str">
        <f t="shared" si="7"/>
        <v/>
      </c>
      <c r="G137" s="31" t="str">
        <f t="shared" si="6"/>
        <v/>
      </c>
      <c r="H137" s="31" t="str">
        <f t="shared" si="8"/>
        <v/>
      </c>
      <c r="I137" s="34">
        <v>2.7650648148148146E-2</v>
      </c>
      <c r="J137" s="34">
        <v>2.767721064814815E-2</v>
      </c>
      <c r="K137" s="34">
        <v>2.7679178240740742E-2</v>
      </c>
      <c r="L137" s="34">
        <v>2.7687835648148151E-2</v>
      </c>
      <c r="M137" s="34">
        <v>2.7672685185185186E-2</v>
      </c>
      <c r="N137" s="34">
        <v>2.7679178240740742E-2</v>
      </c>
      <c r="O137" s="34">
        <v>2.7687835648148151E-2</v>
      </c>
      <c r="P137" s="34">
        <v>2.7788576388888889E-2</v>
      </c>
      <c r="Q137" s="34">
        <v>2.7817106481481477E-2</v>
      </c>
      <c r="R137" s="34"/>
      <c r="S137" s="34"/>
      <c r="T137" s="34"/>
      <c r="U137" s="34"/>
      <c r="V137" s="34"/>
      <c r="W137" s="34"/>
      <c r="X137" s="34"/>
      <c r="Y137" s="34">
        <v>2.7831273148148147E-2</v>
      </c>
      <c r="Z137" s="31" t="s">
        <v>50</v>
      </c>
      <c r="AA137" s="31" t="s">
        <v>53</v>
      </c>
      <c r="AB137" s="31" t="s">
        <v>51</v>
      </c>
      <c r="AC137" s="31" t="s">
        <v>50</v>
      </c>
      <c r="AD137" s="31" t="s">
        <v>53</v>
      </c>
      <c r="AE137" s="31" t="s">
        <v>51</v>
      </c>
      <c r="AM137" s="31" t="s">
        <v>51</v>
      </c>
    </row>
    <row r="138" spans="1:39" hidden="1" x14ac:dyDescent="0.25">
      <c r="A138" s="31">
        <v>3</v>
      </c>
      <c r="B138" s="31" t="s">
        <v>76</v>
      </c>
      <c r="C138" s="31">
        <v>19</v>
      </c>
      <c r="E138" s="31" t="s">
        <v>166</v>
      </c>
      <c r="F138" s="31" t="str">
        <f t="shared" si="7"/>
        <v>X</v>
      </c>
      <c r="G138" s="31" t="str">
        <f t="shared" si="6"/>
        <v/>
      </c>
      <c r="H138" s="31" t="str">
        <f t="shared" si="8"/>
        <v>X</v>
      </c>
      <c r="I138" s="34">
        <v>2.4314270833333332E-2</v>
      </c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>
        <v>2.4382534722222224E-2</v>
      </c>
      <c r="Z138" s="31" t="s">
        <v>51</v>
      </c>
      <c r="AM138" s="31" t="s">
        <v>51</v>
      </c>
    </row>
    <row r="139" spans="1:39" x14ac:dyDescent="0.25">
      <c r="A139" s="31">
        <v>3</v>
      </c>
      <c r="B139" s="31" t="s">
        <v>76</v>
      </c>
      <c r="C139" s="31">
        <v>20</v>
      </c>
      <c r="E139" s="31"/>
      <c r="F139" s="31" t="str">
        <f t="shared" si="7"/>
        <v/>
      </c>
      <c r="G139" s="31" t="str">
        <f t="shared" si="6"/>
        <v/>
      </c>
      <c r="H139" s="31" t="str">
        <f t="shared" si="8"/>
        <v/>
      </c>
      <c r="I139" s="34">
        <v>1.9911192129629631E-2</v>
      </c>
      <c r="J139" s="34">
        <v>2.6962893518518518E-2</v>
      </c>
      <c r="K139" s="34">
        <v>2.0018645833333334E-2</v>
      </c>
      <c r="L139" s="34">
        <v>2.003025462962963E-2</v>
      </c>
      <c r="M139" s="34">
        <v>1.9926562499999998E-2</v>
      </c>
      <c r="N139" s="34">
        <v>1.9948796296296298E-2</v>
      </c>
      <c r="O139" s="34">
        <v>1.9965324074074073E-2</v>
      </c>
      <c r="P139" s="34">
        <v>2.0018645833333334E-2</v>
      </c>
      <c r="Q139" s="34"/>
      <c r="R139" s="34"/>
      <c r="S139" s="34"/>
      <c r="T139" s="34"/>
      <c r="U139" s="34"/>
      <c r="V139" s="34"/>
      <c r="W139" s="34"/>
      <c r="X139" s="34"/>
      <c r="Y139" s="34">
        <v>2.0025138888888891E-2</v>
      </c>
      <c r="Z139" s="31" t="s">
        <v>50</v>
      </c>
      <c r="AA139" s="31" t="s">
        <v>53</v>
      </c>
      <c r="AB139" s="31" t="s">
        <v>50</v>
      </c>
      <c r="AC139" s="31" t="s">
        <v>51</v>
      </c>
      <c r="AM139" s="31" t="s">
        <v>51</v>
      </c>
    </row>
    <row r="140" spans="1:39" x14ac:dyDescent="0.25">
      <c r="A140" s="31">
        <v>3</v>
      </c>
      <c r="B140" s="31" t="s">
        <v>76</v>
      </c>
      <c r="C140" s="31">
        <v>21</v>
      </c>
      <c r="E140" s="31"/>
      <c r="F140" s="31" t="str">
        <f t="shared" si="7"/>
        <v/>
      </c>
      <c r="G140" s="31" t="str">
        <f t="shared" si="6"/>
        <v/>
      </c>
      <c r="H140" s="31" t="str">
        <f t="shared" si="8"/>
        <v/>
      </c>
      <c r="I140" s="34">
        <v>2.0615891203703704E-2</v>
      </c>
      <c r="J140" s="34">
        <v>2.0782349537037035E-2</v>
      </c>
      <c r="K140" s="34">
        <v>2.0783923611111112E-2</v>
      </c>
      <c r="L140" s="34">
        <v>2.0820717592592592E-2</v>
      </c>
      <c r="M140" s="34">
        <v>2.0783923611111112E-2</v>
      </c>
      <c r="N140" s="34">
        <v>2.0820717592592592E-2</v>
      </c>
      <c r="O140" s="34">
        <v>2.082662037037037E-2</v>
      </c>
      <c r="P140" s="34"/>
      <c r="Q140" s="34"/>
      <c r="R140" s="34"/>
      <c r="S140" s="34"/>
      <c r="T140" s="34"/>
      <c r="U140" s="34"/>
      <c r="V140" s="34"/>
      <c r="W140" s="34"/>
      <c r="X140" s="34"/>
      <c r="Y140" s="34">
        <v>2.0859675925925927E-2</v>
      </c>
      <c r="Z140" s="31" t="s">
        <v>50</v>
      </c>
      <c r="AA140" s="31" t="s">
        <v>51</v>
      </c>
      <c r="AB140" s="31" t="s">
        <v>53</v>
      </c>
      <c r="AC140" s="31" t="s">
        <v>51</v>
      </c>
      <c r="AM140" s="31" t="s">
        <v>51</v>
      </c>
    </row>
    <row r="141" spans="1:39" x14ac:dyDescent="0.25">
      <c r="A141" s="31">
        <v>3</v>
      </c>
      <c r="B141" s="31" t="s">
        <v>77</v>
      </c>
      <c r="C141" s="31">
        <v>51</v>
      </c>
      <c r="E141" s="31"/>
      <c r="F141" s="31" t="str">
        <f t="shared" si="7"/>
        <v/>
      </c>
      <c r="G141" s="31" t="str">
        <f t="shared" si="6"/>
        <v/>
      </c>
      <c r="H141" s="31" t="str">
        <f t="shared" si="8"/>
        <v/>
      </c>
      <c r="I141" s="34">
        <v>3.0002291666666667E-2</v>
      </c>
      <c r="J141" s="34">
        <v>3.0263391203703707E-2</v>
      </c>
      <c r="K141" s="34">
        <v>3.026457175925926E-2</v>
      </c>
      <c r="L141" s="34">
        <v>3.0293101851851852E-2</v>
      </c>
      <c r="M141" s="34">
        <v>3.0066631944444446E-2</v>
      </c>
      <c r="N141" s="34">
        <v>3.0072141203703703E-2</v>
      </c>
      <c r="O141" s="34">
        <v>3.018409722222222E-2</v>
      </c>
      <c r="P141" s="34">
        <v>3.0194722222222223E-2</v>
      </c>
      <c r="Q141" s="34">
        <v>3.0223252314814816E-2</v>
      </c>
      <c r="R141" s="34">
        <v>3.0229548611111112E-2</v>
      </c>
      <c r="S141" s="34">
        <v>3.0261030092592591E-2</v>
      </c>
      <c r="T141" s="34">
        <v>3.026457175925926E-2</v>
      </c>
      <c r="U141" s="34">
        <v>3.0311006944444444E-2</v>
      </c>
      <c r="V141" s="34"/>
      <c r="W141" s="34"/>
      <c r="X141" s="34"/>
      <c r="Y141" s="34">
        <v>3.0313761574074075E-2</v>
      </c>
      <c r="Z141" s="31" t="s">
        <v>50</v>
      </c>
      <c r="AA141" s="31" t="s">
        <v>53</v>
      </c>
      <c r="AB141" s="31" t="s">
        <v>50</v>
      </c>
      <c r="AC141" s="31" t="s">
        <v>53</v>
      </c>
      <c r="AD141" s="31" t="s">
        <v>50</v>
      </c>
      <c r="AE141" s="31" t="s">
        <v>53</v>
      </c>
      <c r="AF141" s="31" t="s">
        <v>50</v>
      </c>
      <c r="AG141" s="31" t="s">
        <v>53</v>
      </c>
      <c r="AH141" s="31" t="s">
        <v>51</v>
      </c>
      <c r="AI141" s="31" t="s">
        <v>53</v>
      </c>
      <c r="AM141" s="31" t="s">
        <v>53</v>
      </c>
    </row>
    <row r="142" spans="1:39" x14ac:dyDescent="0.25">
      <c r="A142" s="31">
        <v>3</v>
      </c>
      <c r="B142" s="31" t="s">
        <v>77</v>
      </c>
      <c r="C142" s="31">
        <v>52</v>
      </c>
      <c r="E142" s="31"/>
      <c r="F142" s="31" t="str">
        <f t="shared" si="7"/>
        <v/>
      </c>
      <c r="G142" s="31" t="str">
        <f t="shared" si="6"/>
        <v/>
      </c>
      <c r="H142" s="31" t="str">
        <f t="shared" si="8"/>
        <v/>
      </c>
      <c r="I142" s="34">
        <v>2.0550231481481482E-2</v>
      </c>
      <c r="J142" s="34">
        <v>2.0710787037037038E-2</v>
      </c>
      <c r="K142" s="34">
        <v>2.0712164351851851E-2</v>
      </c>
      <c r="L142" s="34">
        <v>2.0736365740740743E-2</v>
      </c>
      <c r="M142" s="34">
        <v>2.0696423611111112E-2</v>
      </c>
      <c r="N142" s="34">
        <v>2.0704976851851849E-2</v>
      </c>
      <c r="O142" s="34">
        <v>2.0712164351851851E-2</v>
      </c>
      <c r="P142" s="34">
        <v>2.0736365740740743E-2</v>
      </c>
      <c r="Q142" s="34">
        <v>2.0741678240740739E-2</v>
      </c>
      <c r="R142" s="34"/>
      <c r="S142" s="34"/>
      <c r="T142" s="34"/>
      <c r="U142" s="34"/>
      <c r="V142" s="34"/>
      <c r="W142" s="34"/>
      <c r="X142" s="34"/>
      <c r="Y142" s="34">
        <v>2.0804050925925927E-2</v>
      </c>
      <c r="Z142" s="31" t="s">
        <v>50</v>
      </c>
      <c r="AA142" s="31" t="s">
        <v>53</v>
      </c>
      <c r="AB142" s="31" t="s">
        <v>50</v>
      </c>
      <c r="AC142" s="31" t="s">
        <v>51</v>
      </c>
      <c r="AD142" s="31" t="s">
        <v>53</v>
      </c>
      <c r="AE142" s="31" t="s">
        <v>51</v>
      </c>
      <c r="AM142" s="31" t="s">
        <v>51</v>
      </c>
    </row>
    <row r="143" spans="1:39" x14ac:dyDescent="0.25">
      <c r="A143" s="31">
        <v>3</v>
      </c>
      <c r="B143" s="31" t="s">
        <v>77</v>
      </c>
      <c r="C143" s="31">
        <v>53</v>
      </c>
      <c r="E143" s="36" t="s">
        <v>167</v>
      </c>
      <c r="F143" s="31" t="str">
        <f t="shared" si="7"/>
        <v/>
      </c>
      <c r="G143" s="31" t="str">
        <f t="shared" si="6"/>
        <v>X</v>
      </c>
      <c r="H143" s="31" t="str">
        <f t="shared" si="8"/>
        <v/>
      </c>
      <c r="I143" s="34">
        <v>2.4677777777777781E-2</v>
      </c>
      <c r="J143" s="34"/>
      <c r="K143" s="34"/>
      <c r="L143" s="34"/>
      <c r="M143" s="34">
        <v>2.4710636574074074E-2</v>
      </c>
      <c r="N143" s="34">
        <v>2.4719293981481479E-2</v>
      </c>
      <c r="O143" s="34">
        <v>2.4908969907407406E-2</v>
      </c>
      <c r="P143" s="34">
        <v>2.4915659722222219E-2</v>
      </c>
      <c r="Q143" s="34" t="s">
        <v>133</v>
      </c>
      <c r="R143" s="34"/>
      <c r="S143" s="34"/>
      <c r="T143" s="34"/>
      <c r="U143" s="34"/>
      <c r="V143" s="34"/>
      <c r="W143" s="34"/>
      <c r="X143" s="34"/>
      <c r="Y143" s="34">
        <v>2.5082627314814813E-2</v>
      </c>
      <c r="Z143" s="31" t="s">
        <v>50</v>
      </c>
      <c r="AA143" s="31" t="s">
        <v>53</v>
      </c>
      <c r="AB143" s="31" t="s">
        <v>50</v>
      </c>
      <c r="AM143" s="31" t="s">
        <v>50</v>
      </c>
    </row>
    <row r="144" spans="1:39" x14ac:dyDescent="0.25">
      <c r="A144" s="31">
        <v>3</v>
      </c>
      <c r="B144" s="31" t="s">
        <v>77</v>
      </c>
      <c r="C144" s="31">
        <v>54</v>
      </c>
      <c r="E144" s="31"/>
      <c r="F144" s="31" t="str">
        <f t="shared" si="7"/>
        <v/>
      </c>
      <c r="G144" s="31" t="str">
        <f t="shared" si="6"/>
        <v/>
      </c>
      <c r="H144" s="31" t="str">
        <f t="shared" si="8"/>
        <v/>
      </c>
      <c r="I144" s="34">
        <v>2.6811087962962967E-2</v>
      </c>
      <c r="J144" s="34">
        <v>2.6816400462962964E-2</v>
      </c>
      <c r="K144" s="34">
        <v>2.6816990740740742E-2</v>
      </c>
      <c r="L144" s="34">
        <v>2.6917928240740741E-2</v>
      </c>
      <c r="M144" s="34">
        <v>2.6816990740740742E-2</v>
      </c>
      <c r="N144" s="34">
        <v>2.6917928240740741E-2</v>
      </c>
      <c r="O144" s="34">
        <v>2.6939768518518519E-2</v>
      </c>
      <c r="P144" s="34">
        <v>2.6969675925925928E-2</v>
      </c>
      <c r="Q144" s="34">
        <v>2.6983645833333333E-2</v>
      </c>
      <c r="R144" s="34">
        <v>2.7005879629629626E-2</v>
      </c>
      <c r="S144" s="34">
        <v>2.7019259259259257E-2</v>
      </c>
      <c r="T144" s="34">
        <v>2.7040706018518518E-2</v>
      </c>
      <c r="U144" s="34">
        <v>2.7052314814814817E-2</v>
      </c>
      <c r="V144" s="34">
        <v>2.7084583333333332E-2</v>
      </c>
      <c r="W144" s="34">
        <v>2.7097314814814814E-2</v>
      </c>
      <c r="X144" s="34">
        <v>2.710465277777778E-2</v>
      </c>
      <c r="Y144" s="34">
        <v>2.7105636574074072E-2</v>
      </c>
      <c r="Z144" s="31" t="s">
        <v>53</v>
      </c>
      <c r="AA144" s="31" t="s">
        <v>51</v>
      </c>
      <c r="AB144" s="31" t="s">
        <v>50</v>
      </c>
      <c r="AC144" s="31" t="s">
        <v>51</v>
      </c>
      <c r="AD144" s="31" t="s">
        <v>50</v>
      </c>
      <c r="AE144" s="31" t="s">
        <v>51</v>
      </c>
      <c r="AF144" s="31" t="s">
        <v>50</v>
      </c>
      <c r="AG144" s="31" t="s">
        <v>51</v>
      </c>
      <c r="AH144" s="31" t="s">
        <v>50</v>
      </c>
      <c r="AI144" s="31" t="s">
        <v>51</v>
      </c>
      <c r="AJ144" s="31" t="s">
        <v>52</v>
      </c>
      <c r="AK144" s="31" t="s">
        <v>51</v>
      </c>
      <c r="AL144" s="31" t="s">
        <v>53</v>
      </c>
      <c r="AM144" s="31" t="s">
        <v>53</v>
      </c>
    </row>
    <row r="145" spans="1:39" x14ac:dyDescent="0.25">
      <c r="A145" s="31">
        <v>3</v>
      </c>
      <c r="B145" s="31" t="s">
        <v>76</v>
      </c>
      <c r="C145" s="31">
        <v>55</v>
      </c>
      <c r="E145" s="31"/>
      <c r="F145" s="31" t="str">
        <f t="shared" si="7"/>
        <v>X</v>
      </c>
      <c r="G145" s="31" t="str">
        <f t="shared" si="6"/>
        <v/>
      </c>
      <c r="H145" s="31" t="str">
        <f t="shared" si="8"/>
        <v/>
      </c>
      <c r="I145" s="34">
        <v>2.1703356481481483E-2</v>
      </c>
      <c r="J145" s="34"/>
      <c r="K145" s="34"/>
      <c r="L145" s="34">
        <v>2.1752928240740741E-2</v>
      </c>
      <c r="M145" s="34">
        <v>2.175884259259259E-2</v>
      </c>
      <c r="N145" s="34">
        <v>2.1773796296296295E-2</v>
      </c>
      <c r="O145" s="34">
        <v>2.1796423611111112E-2</v>
      </c>
      <c r="P145" s="34">
        <v>2.1804259259259259E-2</v>
      </c>
      <c r="Q145" s="34">
        <v>2.1822951388888887E-2</v>
      </c>
      <c r="R145" s="34">
        <v>2.1829247685185186E-2</v>
      </c>
      <c r="S145" s="34">
        <v>2.1847546296296292E-2</v>
      </c>
      <c r="T145" s="34">
        <v>2.1854826388888887E-2</v>
      </c>
      <c r="U145" s="34">
        <v>2.1874108796296296E-2</v>
      </c>
      <c r="V145" s="34">
        <v>2.189791666666667E-2</v>
      </c>
      <c r="W145" s="34" t="s">
        <v>139</v>
      </c>
      <c r="X145" s="34">
        <v>2.1930185185185181E-2</v>
      </c>
      <c r="Y145" s="34" t="s">
        <v>140</v>
      </c>
      <c r="Z145" s="31" t="s">
        <v>51</v>
      </c>
      <c r="AA145" s="31" t="s">
        <v>53</v>
      </c>
      <c r="AB145" s="31" t="s">
        <v>51</v>
      </c>
      <c r="AC145" s="31" t="s">
        <v>52</v>
      </c>
      <c r="AD145" s="31" t="s">
        <v>51</v>
      </c>
      <c r="AE145" s="31" t="s">
        <v>53</v>
      </c>
      <c r="AF145" s="31" t="s">
        <v>51</v>
      </c>
      <c r="AG145" s="31" t="s">
        <v>53</v>
      </c>
      <c r="AH145" s="31" t="s">
        <v>51</v>
      </c>
      <c r="AI145" s="31" t="s">
        <v>53</v>
      </c>
      <c r="AJ145" s="31" t="s">
        <v>51</v>
      </c>
      <c r="AK145" s="31" t="s">
        <v>53</v>
      </c>
      <c r="AL145" s="31" t="s">
        <v>51</v>
      </c>
      <c r="AM145" s="31" t="s">
        <v>51</v>
      </c>
    </row>
    <row r="146" spans="1:39" x14ac:dyDescent="0.25">
      <c r="A146" s="31">
        <v>3</v>
      </c>
      <c r="B146" s="31" t="s">
        <v>76</v>
      </c>
      <c r="C146" s="31">
        <v>56</v>
      </c>
      <c r="E146" s="31"/>
      <c r="F146" s="31" t="str">
        <f t="shared" si="7"/>
        <v/>
      </c>
      <c r="G146" s="31" t="str">
        <f t="shared" si="6"/>
        <v/>
      </c>
      <c r="H146" s="31" t="str">
        <f t="shared" si="8"/>
        <v/>
      </c>
      <c r="I146" s="34">
        <v>2.2321782407407408E-2</v>
      </c>
      <c r="J146" s="34">
        <v>2.2439837962962964E-2</v>
      </c>
      <c r="K146" s="34">
        <v>2.2441018518518516E-2</v>
      </c>
      <c r="L146" s="34">
        <v>2.2444756944444446E-2</v>
      </c>
      <c r="M146" s="34">
        <v>2.2441018518518516E-2</v>
      </c>
      <c r="N146" s="34">
        <v>2.249630787037037E-2</v>
      </c>
      <c r="O146" s="34">
        <v>2.249630787037037E-2</v>
      </c>
      <c r="P146" s="34">
        <v>2.2543726851851853E-2</v>
      </c>
      <c r="Q146" s="34"/>
      <c r="R146" s="34"/>
      <c r="S146" s="34"/>
      <c r="T146" s="34"/>
      <c r="U146" s="34"/>
      <c r="V146" s="34"/>
      <c r="W146" s="34"/>
      <c r="X146" s="34"/>
      <c r="Y146" s="34" t="s">
        <v>86</v>
      </c>
      <c r="Z146" s="31" t="s">
        <v>53</v>
      </c>
      <c r="AA146" s="31" t="s">
        <v>51</v>
      </c>
      <c r="AB146" s="31" t="s">
        <v>53</v>
      </c>
      <c r="AC146" s="31" t="s">
        <v>51</v>
      </c>
      <c r="AD146" s="31" t="s">
        <v>53</v>
      </c>
      <c r="AM146" s="31" t="s">
        <v>53</v>
      </c>
    </row>
    <row r="147" spans="1:39" x14ac:dyDescent="0.25">
      <c r="A147" s="31">
        <v>3</v>
      </c>
      <c r="B147" s="31" t="s">
        <v>77</v>
      </c>
      <c r="C147" s="31">
        <v>57</v>
      </c>
      <c r="E147" s="36" t="s">
        <v>167</v>
      </c>
      <c r="F147" s="31" t="str">
        <f t="shared" si="7"/>
        <v/>
      </c>
      <c r="G147" s="31" t="str">
        <f t="shared" si="6"/>
        <v>X</v>
      </c>
      <c r="H147" s="31" t="str">
        <f t="shared" si="8"/>
        <v/>
      </c>
      <c r="I147" s="34">
        <v>2.4497986111111109E-2</v>
      </c>
      <c r="J147" s="34"/>
      <c r="K147" s="34"/>
      <c r="L147" s="34"/>
      <c r="M147" s="34">
        <v>2.4640439814814813E-2</v>
      </c>
      <c r="N147" s="34">
        <v>2.4647523148148148E-2</v>
      </c>
      <c r="O147" s="34">
        <v>2.4749444444444445E-2</v>
      </c>
      <c r="P147" s="34">
        <v>2.4758298611111108E-2</v>
      </c>
      <c r="Q147" s="34"/>
      <c r="R147" s="34"/>
      <c r="S147" s="34"/>
      <c r="T147" s="34"/>
      <c r="U147" s="34"/>
      <c r="V147" s="34"/>
      <c r="W147" s="34"/>
      <c r="X147" s="34"/>
      <c r="Y147" s="34">
        <v>2.4904097222222223E-2</v>
      </c>
      <c r="Z147" s="31" t="s">
        <v>50</v>
      </c>
      <c r="AA147" s="31" t="s">
        <v>53</v>
      </c>
      <c r="AB147" s="31" t="s">
        <v>50</v>
      </c>
      <c r="AC147" s="31" t="s">
        <v>53</v>
      </c>
      <c r="AD147" s="31" t="s">
        <v>50</v>
      </c>
      <c r="AM147" s="31" t="s">
        <v>50</v>
      </c>
    </row>
    <row r="148" spans="1:39" x14ac:dyDescent="0.25">
      <c r="A148" s="31">
        <v>3</v>
      </c>
      <c r="B148" s="31" t="s">
        <v>77</v>
      </c>
      <c r="C148" s="31">
        <v>58</v>
      </c>
      <c r="E148" s="31"/>
      <c r="F148" s="31" t="str">
        <f t="shared" si="7"/>
        <v/>
      </c>
      <c r="G148" s="31" t="str">
        <f t="shared" si="6"/>
        <v/>
      </c>
      <c r="H148" s="31" t="str">
        <f t="shared" si="8"/>
        <v/>
      </c>
      <c r="I148" s="34">
        <v>2.9414467592592596E-2</v>
      </c>
      <c r="J148" s="34">
        <v>2.9713657407407407E-2</v>
      </c>
      <c r="K148" s="34">
        <v>2.9714756944444448E-2</v>
      </c>
      <c r="L148" s="34"/>
      <c r="M148" s="34">
        <v>2.9534884259259261E-2</v>
      </c>
      <c r="N148" s="34">
        <v>2.9540787037037039E-2</v>
      </c>
      <c r="O148" s="34">
        <v>2.9673993055555556E-2</v>
      </c>
      <c r="P148" s="34">
        <v>2.9680092592592591E-2</v>
      </c>
      <c r="Q148" s="34">
        <v>2.9694259259259264E-2</v>
      </c>
      <c r="R148" s="34">
        <v>2.9714756944444448E-2</v>
      </c>
      <c r="S148" s="34"/>
      <c r="T148" s="34"/>
      <c r="U148" s="34"/>
      <c r="V148" s="34"/>
      <c r="W148" s="34"/>
      <c r="X148" s="34"/>
      <c r="Y148" s="34">
        <v>2.9721412037037039E-2</v>
      </c>
      <c r="Z148" s="31" t="s">
        <v>50</v>
      </c>
      <c r="AA148" s="31" t="s">
        <v>53</v>
      </c>
      <c r="AB148" s="31" t="s">
        <v>50</v>
      </c>
      <c r="AC148" s="31" t="s">
        <v>53</v>
      </c>
      <c r="AD148" s="31" t="s">
        <v>50</v>
      </c>
      <c r="AE148" s="31" t="s">
        <v>53</v>
      </c>
      <c r="AF148" s="31" t="s">
        <v>51</v>
      </c>
      <c r="AM148" s="31" t="s">
        <v>51</v>
      </c>
    </row>
    <row r="149" spans="1:39" x14ac:dyDescent="0.25">
      <c r="A149" s="31">
        <v>3</v>
      </c>
      <c r="B149" s="31" t="s">
        <v>77</v>
      </c>
      <c r="C149" s="31">
        <v>59</v>
      </c>
      <c r="E149" s="31"/>
      <c r="F149" s="31" t="str">
        <f t="shared" si="7"/>
        <v/>
      </c>
      <c r="G149" s="31" t="str">
        <f t="shared" si="6"/>
        <v/>
      </c>
      <c r="H149" s="31" t="str">
        <f t="shared" si="8"/>
        <v/>
      </c>
      <c r="I149" s="34">
        <v>2.6827106481481483E-2</v>
      </c>
      <c r="J149" s="34">
        <v>2.6975462962962965E-2</v>
      </c>
      <c r="K149" s="34">
        <v>2.6977627314814814E-2</v>
      </c>
      <c r="L149" s="34">
        <v>2.6985300925925926E-2</v>
      </c>
      <c r="M149" s="34">
        <v>2.6977627314814814E-2</v>
      </c>
      <c r="N149" s="34">
        <v>2.6986678240740736E-2</v>
      </c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 t="s">
        <v>86</v>
      </c>
      <c r="Z149" s="31" t="s">
        <v>50</v>
      </c>
      <c r="AA149" s="31" t="s">
        <v>51</v>
      </c>
      <c r="AB149" s="31" t="s">
        <v>50</v>
      </c>
      <c r="AM149" s="31" t="s">
        <v>50</v>
      </c>
    </row>
    <row r="150" spans="1:39" x14ac:dyDescent="0.25">
      <c r="A150" s="31">
        <v>3</v>
      </c>
      <c r="B150" s="31" t="s">
        <v>77</v>
      </c>
      <c r="C150" s="31">
        <v>60</v>
      </c>
      <c r="E150" s="31"/>
      <c r="F150" s="31" t="str">
        <f t="shared" si="7"/>
        <v>X</v>
      </c>
      <c r="G150" s="31" t="str">
        <f t="shared" si="6"/>
        <v/>
      </c>
      <c r="H150" s="31" t="str">
        <f t="shared" si="8"/>
        <v/>
      </c>
      <c r="I150" s="34">
        <v>2.9481851851851856E-2</v>
      </c>
      <c r="J150" s="34"/>
      <c r="K150" s="34"/>
      <c r="L150" s="34">
        <v>2.951766203703704E-2</v>
      </c>
      <c r="M150" s="34">
        <v>2.951766203703704E-2</v>
      </c>
      <c r="N150" s="34">
        <v>2.952553240740741E-2</v>
      </c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>
        <v>2.9558391203703707E-2</v>
      </c>
      <c r="Z150" s="31" t="s">
        <v>51</v>
      </c>
      <c r="AA150" s="31" t="s">
        <v>52</v>
      </c>
      <c r="AB150" s="31" t="s">
        <v>51</v>
      </c>
      <c r="AM150" s="31" t="s">
        <v>51</v>
      </c>
    </row>
    <row r="151" spans="1:39" x14ac:dyDescent="0.25">
      <c r="A151" s="31">
        <v>3</v>
      </c>
      <c r="B151" s="31" t="s">
        <v>77</v>
      </c>
      <c r="C151" s="31">
        <v>61</v>
      </c>
      <c r="E151" s="36" t="s">
        <v>168</v>
      </c>
      <c r="F151" s="31" t="str">
        <f t="shared" si="7"/>
        <v/>
      </c>
      <c r="G151" s="31" t="str">
        <f t="shared" si="6"/>
        <v>X</v>
      </c>
      <c r="H151" s="31" t="str">
        <f t="shared" si="8"/>
        <v/>
      </c>
      <c r="I151" s="34">
        <v>2.2083645833333335E-2</v>
      </c>
      <c r="J151" s="34"/>
      <c r="K151" s="34"/>
      <c r="L151" s="34"/>
      <c r="M151" s="34">
        <v>2.219363425925926E-2</v>
      </c>
      <c r="N151" s="34">
        <v>2.2199537037037035E-2</v>
      </c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 t="s">
        <v>86</v>
      </c>
      <c r="Z151" s="31" t="s">
        <v>50</v>
      </c>
      <c r="AA151" s="31" t="s">
        <v>53</v>
      </c>
      <c r="AB151" s="31" t="s">
        <v>50</v>
      </c>
      <c r="AM151" s="31" t="s">
        <v>50</v>
      </c>
    </row>
    <row r="152" spans="1:39" x14ac:dyDescent="0.25">
      <c r="A152" s="31">
        <v>3</v>
      </c>
      <c r="B152" s="31" t="s">
        <v>77</v>
      </c>
      <c r="C152" s="31">
        <v>62</v>
      </c>
      <c r="E152" s="36" t="s">
        <v>167</v>
      </c>
      <c r="F152" s="31" t="str">
        <f t="shared" si="7"/>
        <v/>
      </c>
      <c r="G152" s="31" t="str">
        <f t="shared" si="6"/>
        <v>X</v>
      </c>
      <c r="H152" s="31" t="str">
        <f t="shared" si="8"/>
        <v/>
      </c>
      <c r="I152" s="34">
        <v>2.2770844907407408E-2</v>
      </c>
      <c r="J152" s="34"/>
      <c r="K152" s="34"/>
      <c r="L152" s="34"/>
      <c r="M152" s="34">
        <v>2.2781863425925929E-2</v>
      </c>
      <c r="N152" s="34">
        <v>2.2907592592592591E-2</v>
      </c>
      <c r="O152" s="34">
        <v>2.2922349537037038E-2</v>
      </c>
      <c r="P152" s="34">
        <v>2.2944189814814817E-2</v>
      </c>
      <c r="Q152" s="34">
        <v>2.2965243055555556E-2</v>
      </c>
      <c r="R152" s="34"/>
      <c r="S152" s="34"/>
      <c r="T152" s="34"/>
      <c r="U152" s="34"/>
      <c r="V152" s="34"/>
      <c r="W152" s="34"/>
      <c r="X152" s="34"/>
      <c r="Y152" s="34" t="s">
        <v>86</v>
      </c>
      <c r="Z152" s="31" t="s">
        <v>50</v>
      </c>
      <c r="AA152" s="31" t="s">
        <v>53</v>
      </c>
      <c r="AB152" s="31" t="s">
        <v>50</v>
      </c>
      <c r="AC152" s="31" t="s">
        <v>53</v>
      </c>
      <c r="AD152" s="31" t="s">
        <v>50</v>
      </c>
      <c r="AE152" s="31" t="s">
        <v>53</v>
      </c>
      <c r="AM152" s="31" t="s">
        <v>53</v>
      </c>
    </row>
    <row r="153" spans="1:39" x14ac:dyDescent="0.25">
      <c r="A153" s="31">
        <v>3</v>
      </c>
      <c r="B153" s="31" t="s">
        <v>77</v>
      </c>
      <c r="C153" s="31">
        <v>63</v>
      </c>
      <c r="E153" s="36" t="s">
        <v>167</v>
      </c>
      <c r="F153" s="31" t="str">
        <f t="shared" si="7"/>
        <v/>
      </c>
      <c r="G153" s="31" t="str">
        <f t="shared" si="6"/>
        <v>X</v>
      </c>
      <c r="H153" s="31" t="str">
        <f t="shared" si="8"/>
        <v/>
      </c>
      <c r="I153" s="34">
        <v>2.2662824074074075E-2</v>
      </c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 t="s">
        <v>86</v>
      </c>
      <c r="Z153" s="31" t="s">
        <v>50</v>
      </c>
      <c r="AM153" s="31" t="s">
        <v>50</v>
      </c>
    </row>
    <row r="154" spans="1:39" x14ac:dyDescent="0.25">
      <c r="A154" s="31">
        <v>3</v>
      </c>
      <c r="B154" s="31" t="s">
        <v>77</v>
      </c>
      <c r="C154" s="31">
        <v>64</v>
      </c>
      <c r="E154" s="31"/>
      <c r="F154" s="31" t="str">
        <f t="shared" si="7"/>
        <v/>
      </c>
      <c r="G154" s="31" t="str">
        <f t="shared" si="6"/>
        <v/>
      </c>
      <c r="H154" s="31" t="str">
        <f t="shared" si="8"/>
        <v/>
      </c>
      <c r="I154" s="34">
        <v>2.2298564814814816E-2</v>
      </c>
      <c r="J154" s="34">
        <v>2.2589178240740738E-2</v>
      </c>
      <c r="K154" s="34">
        <v>2.2590949074074076E-2</v>
      </c>
      <c r="L154" s="34"/>
      <c r="M154" s="34">
        <v>2.2546284722222223E-2</v>
      </c>
      <c r="N154" s="34">
        <v>2.2548645833333335E-2</v>
      </c>
      <c r="O154" s="34">
        <v>2.2590949074074076E-2</v>
      </c>
      <c r="P154" s="34"/>
      <c r="Q154" s="34"/>
      <c r="R154" s="34"/>
      <c r="S154" s="34"/>
      <c r="T154" s="34"/>
      <c r="U154" s="34"/>
      <c r="V154" s="34"/>
      <c r="W154" s="34"/>
      <c r="X154" s="34"/>
      <c r="Y154" s="34">
        <v>2.2614560185185182E-2</v>
      </c>
      <c r="Z154" s="31" t="s">
        <v>50</v>
      </c>
      <c r="AA154" s="31" t="s">
        <v>53</v>
      </c>
      <c r="AB154" s="31" t="s">
        <v>50</v>
      </c>
      <c r="AC154" s="31" t="s">
        <v>51</v>
      </c>
      <c r="AM154" s="31" t="s">
        <v>51</v>
      </c>
    </row>
    <row r="155" spans="1:39" x14ac:dyDescent="0.25">
      <c r="A155" s="31">
        <v>3</v>
      </c>
      <c r="B155" s="31" t="s">
        <v>77</v>
      </c>
      <c r="C155" s="31">
        <v>65</v>
      </c>
      <c r="E155" s="31"/>
      <c r="F155" s="31" t="str">
        <f t="shared" si="7"/>
        <v/>
      </c>
      <c r="G155" s="31" t="str">
        <f t="shared" si="6"/>
        <v/>
      </c>
      <c r="H155" s="31" t="str">
        <f t="shared" si="8"/>
        <v/>
      </c>
      <c r="I155" s="34">
        <v>2.4294155092592595E-2</v>
      </c>
      <c r="J155" s="34">
        <v>2.4499768518518514E-2</v>
      </c>
      <c r="K155" s="34">
        <v>2.4501932870370374E-2</v>
      </c>
      <c r="L155" s="34">
        <v>2.4508229166666663E-2</v>
      </c>
      <c r="M155" s="34">
        <v>2.4296122685185186E-2</v>
      </c>
      <c r="N155" s="34">
        <v>2.4322916666666666E-2</v>
      </c>
      <c r="O155" s="34">
        <v>2.4501932870370374E-2</v>
      </c>
      <c r="P155" s="34">
        <v>2.4509606481481479E-2</v>
      </c>
      <c r="Q155" s="34"/>
      <c r="R155" s="34"/>
      <c r="S155" s="34"/>
      <c r="T155" s="34"/>
      <c r="U155" s="34"/>
      <c r="V155" s="34"/>
      <c r="W155" s="34"/>
      <c r="X155" s="34"/>
      <c r="Y155" s="34" t="s">
        <v>86</v>
      </c>
      <c r="Z155" s="31" t="s">
        <v>50</v>
      </c>
      <c r="AA155" s="31" t="s">
        <v>53</v>
      </c>
      <c r="AB155" s="31" t="s">
        <v>50</v>
      </c>
      <c r="AC155" s="31" t="s">
        <v>51</v>
      </c>
      <c r="AD155" s="31" t="s">
        <v>53</v>
      </c>
      <c r="AM155" s="31" t="s">
        <v>53</v>
      </c>
    </row>
    <row r="156" spans="1:39" x14ac:dyDescent="0.25">
      <c r="A156" s="31">
        <v>3</v>
      </c>
      <c r="B156" s="31" t="s">
        <v>77</v>
      </c>
      <c r="C156" s="31">
        <v>66</v>
      </c>
      <c r="E156" s="31"/>
      <c r="F156" s="31" t="str">
        <f t="shared" si="7"/>
        <v/>
      </c>
      <c r="G156" s="31" t="str">
        <f t="shared" si="6"/>
        <v/>
      </c>
      <c r="H156" s="31" t="str">
        <f t="shared" si="8"/>
        <v/>
      </c>
      <c r="I156" s="34">
        <v>2.5735879629629629E-3</v>
      </c>
      <c r="J156" s="34">
        <v>2.7205671296296296E-3</v>
      </c>
      <c r="K156" s="34">
        <v>2.7223379629629629E-3</v>
      </c>
      <c r="L156" s="34">
        <v>2.7382754629629632E-3</v>
      </c>
      <c r="M156" s="34">
        <v>2.6806250000000003E-3</v>
      </c>
      <c r="N156" s="34">
        <v>2.6965624999999997E-3</v>
      </c>
      <c r="O156" s="34">
        <v>2.7223379629629629E-3</v>
      </c>
      <c r="P156" s="34">
        <v>2.7382754629629632E-3</v>
      </c>
      <c r="Q156" s="34">
        <v>2.7603125000000002E-3</v>
      </c>
      <c r="R156" s="34">
        <v>2.810289351851852E-3</v>
      </c>
      <c r="S156" s="34">
        <v>2.812650462962963E-3</v>
      </c>
      <c r="T156" s="34"/>
      <c r="U156" s="34"/>
      <c r="V156" s="34"/>
      <c r="W156" s="34"/>
      <c r="X156" s="34"/>
      <c r="Y156" s="34">
        <v>2.8276041666666662E-3</v>
      </c>
      <c r="Z156" s="31" t="s">
        <v>50</v>
      </c>
      <c r="AA156" s="31" t="s">
        <v>53</v>
      </c>
      <c r="AB156" s="31" t="s">
        <v>50</v>
      </c>
      <c r="AC156" s="31" t="s">
        <v>51</v>
      </c>
      <c r="AD156" s="31" t="s">
        <v>53</v>
      </c>
      <c r="AE156" s="31" t="s">
        <v>51</v>
      </c>
      <c r="AF156" s="31" t="s">
        <v>53</v>
      </c>
      <c r="AG156" s="31" t="s">
        <v>51</v>
      </c>
      <c r="AM156" s="31" t="s">
        <v>51</v>
      </c>
    </row>
    <row r="157" spans="1:39" x14ac:dyDescent="0.25">
      <c r="A157" s="31">
        <v>3</v>
      </c>
      <c r="B157" s="31" t="s">
        <v>77</v>
      </c>
      <c r="C157" s="31">
        <v>67</v>
      </c>
      <c r="E157" s="31"/>
      <c r="F157" s="31" t="str">
        <f t="shared" si="7"/>
        <v/>
      </c>
      <c r="G157" s="31" t="str">
        <f t="shared" si="6"/>
        <v/>
      </c>
      <c r="H157" s="31" t="str">
        <f t="shared" si="8"/>
        <v/>
      </c>
      <c r="I157" s="34">
        <v>2.9033136574074071E-2</v>
      </c>
      <c r="J157" s="34">
        <v>2.9079375000000001E-2</v>
      </c>
      <c r="K157" s="34">
        <v>2.9079965277777776E-2</v>
      </c>
      <c r="L157" s="34">
        <v>2.9208645833333335E-2</v>
      </c>
      <c r="M157" s="34">
        <v>2.9068750000000001E-2</v>
      </c>
      <c r="N157" s="34">
        <v>2.9079965277777776E-2</v>
      </c>
      <c r="O157" s="34">
        <v>2.9208645833333335E-2</v>
      </c>
      <c r="P157" s="34">
        <v>2.9214351851851852E-2</v>
      </c>
      <c r="Q157" s="34">
        <v>2.9247604166666663E-2</v>
      </c>
      <c r="R157" s="34">
        <v>2.9261574074074068E-2</v>
      </c>
      <c r="S157" s="34"/>
      <c r="T157" s="34"/>
      <c r="U157" s="34"/>
      <c r="V157" s="34"/>
      <c r="W157" s="34"/>
      <c r="X157" s="34"/>
      <c r="Y157" s="34">
        <v>2.9284201388888889E-2</v>
      </c>
      <c r="Z157" s="31" t="s">
        <v>50</v>
      </c>
      <c r="AA157" s="31" t="s">
        <v>53</v>
      </c>
      <c r="AB157" s="31" t="s">
        <v>51</v>
      </c>
      <c r="AC157" s="31" t="s">
        <v>53</v>
      </c>
      <c r="AD157" s="31" t="s">
        <v>51</v>
      </c>
      <c r="AE157" s="31" t="s">
        <v>53</v>
      </c>
      <c r="AF157" s="31" t="s">
        <v>51</v>
      </c>
      <c r="AM157" s="31" t="s">
        <v>51</v>
      </c>
    </row>
    <row r="158" spans="1:39" x14ac:dyDescent="0.25">
      <c r="A158" s="31">
        <v>3</v>
      </c>
      <c r="B158" s="31" t="s">
        <v>77</v>
      </c>
      <c r="C158" s="31">
        <v>68</v>
      </c>
      <c r="E158" s="31"/>
      <c r="F158" s="31" t="str">
        <f t="shared" si="7"/>
        <v/>
      </c>
      <c r="G158" s="31" t="str">
        <f t="shared" si="6"/>
        <v/>
      </c>
      <c r="H158" s="31" t="str">
        <f t="shared" si="8"/>
        <v/>
      </c>
      <c r="I158" s="34">
        <v>2.2915972222222223E-2</v>
      </c>
      <c r="J158" s="34">
        <v>2.2925416666666667E-2</v>
      </c>
      <c r="K158" s="34">
        <v>2.2925416666666667E-2</v>
      </c>
      <c r="L158" s="34">
        <v>2.2960636574074073E-2</v>
      </c>
      <c r="M158" s="34">
        <v>2.2925416666666667E-2</v>
      </c>
      <c r="N158" s="34">
        <v>2.2961030092592594E-2</v>
      </c>
      <c r="O158" s="34">
        <v>2.2965949074074069E-2</v>
      </c>
      <c r="P158" s="34">
        <v>2.3008842592592591E-2</v>
      </c>
      <c r="Q158" s="34">
        <v>2.3012581018518521E-2</v>
      </c>
      <c r="R158" s="34">
        <v>2.3018680555555556E-2</v>
      </c>
      <c r="S158" s="34">
        <v>2.3022418981481482E-2</v>
      </c>
      <c r="T158" s="34"/>
      <c r="U158" s="34"/>
      <c r="V158" s="34"/>
      <c r="W158" s="34"/>
      <c r="X158" s="34"/>
      <c r="Y158" s="34">
        <v>2.304012731481481E-2</v>
      </c>
      <c r="Z158" s="31" t="s">
        <v>53</v>
      </c>
      <c r="AA158" s="31" t="s">
        <v>51</v>
      </c>
      <c r="AB158" s="31" t="s">
        <v>53</v>
      </c>
      <c r="AC158" s="31" t="s">
        <v>51</v>
      </c>
      <c r="AD158" s="31" t="s">
        <v>53</v>
      </c>
      <c r="AE158" s="31" t="s">
        <v>51</v>
      </c>
      <c r="AF158" s="31" t="s">
        <v>52</v>
      </c>
      <c r="AG158" s="31" t="s">
        <v>51</v>
      </c>
      <c r="AM158" s="31" t="s">
        <v>51</v>
      </c>
    </row>
    <row r="159" spans="1:39" x14ac:dyDescent="0.25">
      <c r="A159" s="31">
        <v>3</v>
      </c>
      <c r="B159" s="31" t="s">
        <v>77</v>
      </c>
      <c r="C159" s="31">
        <v>69</v>
      </c>
      <c r="E159" s="31"/>
      <c r="F159" s="31" t="str">
        <f t="shared" si="7"/>
        <v/>
      </c>
      <c r="G159" s="31" t="str">
        <f t="shared" si="6"/>
        <v/>
      </c>
      <c r="H159" s="31" t="str">
        <f t="shared" si="8"/>
        <v/>
      </c>
      <c r="I159" s="34">
        <v>2.3671111111111112E-2</v>
      </c>
      <c r="J159" s="34">
        <v>2.3800185185185185E-2</v>
      </c>
      <c r="K159" s="34">
        <v>2.3801956018518519E-2</v>
      </c>
      <c r="L159" s="34"/>
      <c r="M159" s="34">
        <v>2.3684490740740739E-2</v>
      </c>
      <c r="N159" s="34">
        <v>2.3720300925925922E-2</v>
      </c>
      <c r="O159" s="34">
        <v>2.3801956018518519E-2</v>
      </c>
      <c r="P159" s="34"/>
      <c r="Q159" s="34"/>
      <c r="R159" s="34"/>
      <c r="S159" s="34"/>
      <c r="T159" s="34"/>
      <c r="U159" s="34"/>
      <c r="V159" s="34"/>
      <c r="W159" s="34"/>
      <c r="X159" s="34"/>
      <c r="Y159" s="34">
        <v>2.3838946759259256E-2</v>
      </c>
      <c r="Z159" s="31" t="s">
        <v>50</v>
      </c>
      <c r="AA159" s="31" t="s">
        <v>53</v>
      </c>
      <c r="AB159" s="31" t="s">
        <v>50</v>
      </c>
      <c r="AC159" s="31" t="s">
        <v>51</v>
      </c>
      <c r="AM159" s="31" t="s">
        <v>51</v>
      </c>
    </row>
    <row r="160" spans="1:39" x14ac:dyDescent="0.25">
      <c r="A160" s="31">
        <v>3</v>
      </c>
      <c r="B160" s="31" t="s">
        <v>77</v>
      </c>
      <c r="C160" s="31">
        <v>70</v>
      </c>
      <c r="E160" s="36" t="s">
        <v>167</v>
      </c>
      <c r="F160" s="31" t="str">
        <f t="shared" si="7"/>
        <v/>
      </c>
      <c r="G160" s="31" t="str">
        <f t="shared" si="6"/>
        <v>X</v>
      </c>
      <c r="H160" s="31" t="str">
        <f t="shared" si="8"/>
        <v/>
      </c>
      <c r="I160" s="34">
        <v>2.439025462962963E-2</v>
      </c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 t="s">
        <v>86</v>
      </c>
      <c r="Z160" s="31" t="s">
        <v>50</v>
      </c>
      <c r="AM160" s="31" t="s">
        <v>50</v>
      </c>
    </row>
    <row r="161" spans="1:39" x14ac:dyDescent="0.25">
      <c r="A161" s="31">
        <v>3</v>
      </c>
      <c r="B161" s="31" t="s">
        <v>77</v>
      </c>
      <c r="C161" s="31">
        <v>71</v>
      </c>
      <c r="E161" s="31"/>
      <c r="F161" s="31" t="str">
        <f t="shared" si="7"/>
        <v/>
      </c>
      <c r="G161" s="31" t="str">
        <f t="shared" si="6"/>
        <v/>
      </c>
      <c r="H161" s="31" t="str">
        <f t="shared" si="8"/>
        <v/>
      </c>
      <c r="I161" s="34">
        <v>2.0180046296296297E-2</v>
      </c>
      <c r="J161" s="34">
        <v>2.0270949074074073E-2</v>
      </c>
      <c r="K161" s="34">
        <v>2.0274097222222221E-2</v>
      </c>
      <c r="L161" s="34">
        <v>2.0300462962962961E-2</v>
      </c>
      <c r="M161" s="34">
        <v>2.0274097222222221E-2</v>
      </c>
      <c r="N161" s="34">
        <v>2.0300462962962961E-2</v>
      </c>
      <c r="O161" s="34">
        <v>2.0310300925925926E-2</v>
      </c>
      <c r="P161" s="34"/>
      <c r="Q161" s="34"/>
      <c r="R161" s="34"/>
      <c r="S161" s="34"/>
      <c r="T161" s="34"/>
      <c r="U161" s="34"/>
      <c r="V161" s="34"/>
      <c r="W161" s="34"/>
      <c r="X161" s="34"/>
      <c r="Y161" s="34">
        <v>2.0329780092592592E-2</v>
      </c>
      <c r="Z161" s="31" t="s">
        <v>50</v>
      </c>
      <c r="AA161" s="31" t="s">
        <v>51</v>
      </c>
      <c r="AB161" s="31" t="s">
        <v>52</v>
      </c>
      <c r="AC161" s="31" t="s">
        <v>51</v>
      </c>
      <c r="AM161" s="31" t="s">
        <v>51</v>
      </c>
    </row>
    <row r="162" spans="1:39" x14ac:dyDescent="0.25">
      <c r="G162" s="31"/>
      <c r="H162" s="31"/>
    </row>
    <row r="180" spans="5:25" x14ac:dyDescent="0.25">
      <c r="E180" s="31"/>
      <c r="F180" s="31"/>
      <c r="G180" s="31"/>
      <c r="H180" s="31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5:25" x14ac:dyDescent="0.25">
      <c r="E181" s="31"/>
      <c r="F181" s="31"/>
      <c r="G181" s="31"/>
      <c r="H181" s="31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5:25" x14ac:dyDescent="0.25">
      <c r="E182" s="31"/>
      <c r="F182" s="31"/>
      <c r="G182" s="31"/>
      <c r="H182" s="31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5:25" x14ac:dyDescent="0.25">
      <c r="E183" s="31"/>
      <c r="F183" s="31"/>
      <c r="G183" s="31"/>
      <c r="H183" s="31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5:25" x14ac:dyDescent="0.25">
      <c r="E184" s="31"/>
      <c r="F184" s="31"/>
      <c r="G184" s="31"/>
      <c r="H184" s="31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5:25" x14ac:dyDescent="0.25">
      <c r="E185" s="31"/>
      <c r="F185" s="31"/>
      <c r="G185" s="31"/>
      <c r="H185" s="31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5:25" x14ac:dyDescent="0.25">
      <c r="E186" s="31"/>
      <c r="F186" s="31"/>
      <c r="G186" s="31"/>
      <c r="H186" s="31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5:25" x14ac:dyDescent="0.25">
      <c r="E187" s="31"/>
      <c r="F187" s="31"/>
      <c r="G187" s="31"/>
      <c r="H187" s="31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5:25" x14ac:dyDescent="0.25">
      <c r="E188" s="31"/>
      <c r="F188" s="31"/>
      <c r="G188" s="31"/>
      <c r="H188" s="31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5:25" x14ac:dyDescent="0.25">
      <c r="E189" s="31"/>
      <c r="F189" s="31"/>
      <c r="G189" s="31"/>
      <c r="H189" s="31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5:25" x14ac:dyDescent="0.25">
      <c r="E190" s="31"/>
      <c r="F190" s="31"/>
      <c r="G190" s="31"/>
      <c r="H190" s="31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5:25" x14ac:dyDescent="0.25">
      <c r="E191" s="31"/>
      <c r="F191" s="31"/>
      <c r="G191" s="31"/>
      <c r="H191" s="31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5:25" x14ac:dyDescent="0.25">
      <c r="E192" s="31"/>
      <c r="F192" s="31"/>
      <c r="G192" s="31"/>
      <c r="H192" s="31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5:25" x14ac:dyDescent="0.25">
      <c r="E193" s="31"/>
      <c r="F193" s="31"/>
      <c r="G193" s="31"/>
      <c r="H193" s="31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5:25" x14ac:dyDescent="0.25">
      <c r="E194" s="31"/>
      <c r="F194" s="31"/>
      <c r="G194" s="31"/>
      <c r="H194" s="31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5:25" x14ac:dyDescent="0.25">
      <c r="E195" s="31"/>
      <c r="F195" s="31"/>
      <c r="G195" s="31"/>
      <c r="H195" s="31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5:25" x14ac:dyDescent="0.25">
      <c r="E196" s="31"/>
      <c r="F196" s="31"/>
      <c r="G196" s="31"/>
      <c r="H196" s="31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5:25" x14ac:dyDescent="0.25">
      <c r="E197" s="31"/>
      <c r="F197" s="31"/>
      <c r="G197" s="31"/>
      <c r="H197" s="31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5:25" x14ac:dyDescent="0.25">
      <c r="E198" s="31"/>
      <c r="F198" s="31"/>
      <c r="G198" s="31"/>
      <c r="H198" s="31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5:25" x14ac:dyDescent="0.25">
      <c r="E199" s="31"/>
      <c r="F199" s="31"/>
      <c r="G199" s="31"/>
      <c r="H199" s="31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5:25" x14ac:dyDescent="0.25">
      <c r="E200" s="31"/>
      <c r="F200" s="31"/>
      <c r="G200" s="31"/>
      <c r="H200" s="31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5:25" x14ac:dyDescent="0.25">
      <c r="E201" s="31"/>
      <c r="F201" s="31"/>
      <c r="G201" s="31"/>
      <c r="H201" s="31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5:25" x14ac:dyDescent="0.25">
      <c r="E202" s="31"/>
      <c r="F202" s="31"/>
      <c r="G202" s="31"/>
      <c r="H202" s="31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5:25" x14ac:dyDescent="0.25">
      <c r="E203" s="31"/>
      <c r="F203" s="31"/>
      <c r="G203" s="31"/>
      <c r="H203" s="31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5:25" x14ac:dyDescent="0.25">
      <c r="E204" s="31"/>
      <c r="F204" s="31"/>
      <c r="G204" s="31"/>
      <c r="H204" s="31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5:25" x14ac:dyDescent="0.25">
      <c r="E205" s="31"/>
      <c r="F205" s="31"/>
      <c r="G205" s="31"/>
      <c r="H205" s="31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5:25" x14ac:dyDescent="0.25"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5:25" x14ac:dyDescent="0.25"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5:25" x14ac:dyDescent="0.25"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9:25" x14ac:dyDescent="0.25"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9:25" x14ac:dyDescent="0.25"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9:25" x14ac:dyDescent="0.25"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9:25" x14ac:dyDescent="0.25"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9:25" x14ac:dyDescent="0.25"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9:25" x14ac:dyDescent="0.25"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9:25" x14ac:dyDescent="0.25"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9:25" x14ac:dyDescent="0.25"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9:25" x14ac:dyDescent="0.25"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9:25" x14ac:dyDescent="0.25"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9:25" x14ac:dyDescent="0.25"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9:25" x14ac:dyDescent="0.25"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9:25" x14ac:dyDescent="0.25"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9:25" x14ac:dyDescent="0.25"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9:25" x14ac:dyDescent="0.25"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9:25" x14ac:dyDescent="0.25"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9:25" x14ac:dyDescent="0.25"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9:25" x14ac:dyDescent="0.25"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</sheetData>
  <autoFilter ref="A1:AM226" xr:uid="{792F23E0-8AC8-412C-BB9F-1B23D3634FF2}">
    <filterColumn colId="4">
      <filters blank="1">
        <filter val="no ic"/>
        <filter val="no ic, only after ER"/>
      </filters>
    </filterColumn>
  </autoFilter>
  <phoneticPr fontId="1" type="noConversion"/>
  <conditionalFormatting sqref="A2:XFD161">
    <cfRule type="expression" dxfId="5" priority="1">
      <formula>$E2="kein ET"</formula>
    </cfRule>
    <cfRule type="expression" dxfId="4" priority="2">
      <formula>$G2="X"</formula>
    </cfRule>
    <cfRule type="expression" dxfId="3" priority="3">
      <formula>$F2="X"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0439-5588-4B4E-B2E7-DA872C8C78D2}">
  <dimension ref="A1:AM305"/>
  <sheetViews>
    <sheetView tabSelected="1" zoomScale="70" zoomScaleNormal="70" workbookViewId="0">
      <selection activeCell="S39" sqref="S39"/>
    </sheetView>
  </sheetViews>
  <sheetFormatPr defaultColWidth="11.42578125" defaultRowHeight="15" x14ac:dyDescent="0.25"/>
  <cols>
    <col min="1" max="3" width="5.7109375" style="31" customWidth="1"/>
    <col min="4" max="4" width="42.85546875" style="31" customWidth="1"/>
    <col min="5" max="5" width="42.85546875" style="32" customWidth="1"/>
    <col min="6" max="8" width="12.140625" style="32" customWidth="1"/>
    <col min="9" max="16384" width="11.42578125" style="31"/>
  </cols>
  <sheetData>
    <row r="1" spans="1:39" s="29" customFormat="1" ht="45" x14ac:dyDescent="0.25">
      <c r="A1" s="29" t="s">
        <v>0</v>
      </c>
      <c r="B1" s="29" t="s">
        <v>75</v>
      </c>
      <c r="C1" s="29" t="s">
        <v>1</v>
      </c>
      <c r="D1" s="29" t="s">
        <v>165</v>
      </c>
      <c r="E1" s="30" t="s">
        <v>2</v>
      </c>
      <c r="F1" s="30" t="s">
        <v>162</v>
      </c>
      <c r="G1" s="30" t="s">
        <v>163</v>
      </c>
      <c r="H1" s="30" t="s">
        <v>164</v>
      </c>
      <c r="I1" s="29" t="s">
        <v>15</v>
      </c>
      <c r="J1" s="29" t="s">
        <v>17</v>
      </c>
      <c r="K1" s="29" t="s">
        <v>33</v>
      </c>
      <c r="L1" s="29" t="s">
        <v>18</v>
      </c>
      <c r="M1" s="29" t="s">
        <v>3</v>
      </c>
      <c r="N1" s="29" t="s">
        <v>4</v>
      </c>
      <c r="O1" s="29" t="s">
        <v>5</v>
      </c>
      <c r="P1" s="29" t="s">
        <v>6</v>
      </c>
      <c r="Q1" s="29" t="s">
        <v>7</v>
      </c>
      <c r="R1" s="29" t="s">
        <v>8</v>
      </c>
      <c r="S1" s="29" t="s">
        <v>9</v>
      </c>
      <c r="T1" s="29" t="s">
        <v>10</v>
      </c>
      <c r="U1" s="29" t="s">
        <v>11</v>
      </c>
      <c r="V1" s="29" t="s">
        <v>12</v>
      </c>
      <c r="W1" s="29" t="s">
        <v>13</v>
      </c>
      <c r="X1" s="29" t="s">
        <v>14</v>
      </c>
      <c r="Y1" s="29" t="s">
        <v>16</v>
      </c>
      <c r="Z1" s="29" t="s">
        <v>19</v>
      </c>
      <c r="AA1" s="29" t="s">
        <v>20</v>
      </c>
      <c r="AB1" s="29" t="s">
        <v>21</v>
      </c>
      <c r="AC1" s="29" t="s">
        <v>22</v>
      </c>
      <c r="AD1" s="29" t="s">
        <v>23</v>
      </c>
      <c r="AE1" s="29" t="s">
        <v>24</v>
      </c>
      <c r="AF1" s="29" t="s">
        <v>25</v>
      </c>
      <c r="AG1" s="29" t="s">
        <v>26</v>
      </c>
      <c r="AH1" s="29" t="s">
        <v>27</v>
      </c>
      <c r="AI1" s="29" t="s">
        <v>28</v>
      </c>
      <c r="AJ1" s="29" t="s">
        <v>29</v>
      </c>
      <c r="AK1" s="29" t="s">
        <v>30</v>
      </c>
      <c r="AL1" s="29" t="s">
        <v>31</v>
      </c>
      <c r="AM1" s="29" t="s">
        <v>32</v>
      </c>
    </row>
    <row r="2" spans="1:39" x14ac:dyDescent="0.25">
      <c r="A2" s="31">
        <v>1</v>
      </c>
      <c r="B2" s="31" t="s">
        <v>76</v>
      </c>
      <c r="C2" s="31">
        <v>1</v>
      </c>
      <c r="E2" s="33"/>
      <c r="F2" s="33" t="str">
        <f>IF(Z2="ic","X","")</f>
        <v/>
      </c>
      <c r="G2" s="33" t="str">
        <f>IF(COUNTIF(Z2:AM2,"ic")&gt;0,"","X")</f>
        <v/>
      </c>
      <c r="H2" s="33" t="str">
        <f>IF(OR(COUNTIF(AA2:AM2,"street")&gt;0, COUNTIF(AA2:AM2,"surt")&gt;0, COUNTIF(AA2:AM2,"wheel")&gt;0 ),"","X")</f>
        <v/>
      </c>
      <c r="I2" s="34">
        <v>2.588900462962963E-2</v>
      </c>
      <c r="J2" s="34">
        <v>2.5890972222222225E-2</v>
      </c>
      <c r="K2" s="34">
        <v>2.5891782407407405E-2</v>
      </c>
      <c r="L2" s="34">
        <v>2.5912037037037036E-2</v>
      </c>
      <c r="M2" s="34">
        <v>2.5891782407407405E-2</v>
      </c>
      <c r="N2" s="34">
        <v>2.5912037037037036E-2</v>
      </c>
      <c r="O2" s="34">
        <v>2.5916435185185188E-2</v>
      </c>
      <c r="P2" s="34">
        <v>2.5932175925925924E-2</v>
      </c>
      <c r="Q2" s="34"/>
      <c r="R2" s="34"/>
      <c r="S2" s="34"/>
      <c r="T2" s="34"/>
      <c r="U2" s="34"/>
      <c r="V2" s="34"/>
      <c r="W2" s="34"/>
      <c r="X2" s="34"/>
      <c r="Y2" s="34">
        <v>2.5922337962962963E-2</v>
      </c>
      <c r="Z2" s="31" t="s">
        <v>50</v>
      </c>
      <c r="AA2" s="31" t="s">
        <v>51</v>
      </c>
      <c r="AB2" s="31" t="s">
        <v>53</v>
      </c>
      <c r="AC2" s="31" t="s">
        <v>51</v>
      </c>
      <c r="AD2" s="31" t="s">
        <v>53</v>
      </c>
    </row>
    <row r="3" spans="1:39" x14ac:dyDescent="0.25">
      <c r="A3" s="31">
        <v>1</v>
      </c>
      <c r="B3" s="31" t="s">
        <v>76</v>
      </c>
      <c r="C3" s="31">
        <v>2</v>
      </c>
      <c r="E3" s="33"/>
      <c r="F3" s="33" t="str">
        <f t="shared" ref="F3:F66" si="0">IF(Z3="ic","X","")</f>
        <v/>
      </c>
      <c r="G3" s="33" t="str">
        <f t="shared" ref="G3:G33" si="1">IF(COUNTIF(Z3:AM3,"ic")&gt;0,"","X")</f>
        <v/>
      </c>
      <c r="H3" s="33" t="str">
        <f t="shared" ref="H3:H66" si="2">IF(OR(COUNTIF(AA3:AM3,"street")&gt;0, COUNTIF(AA3:AM3,"surt")&gt;0, COUNTIF(AA3:AM3,"wheel")&gt;0 ),"","X")</f>
        <v/>
      </c>
      <c r="I3" s="34">
        <v>2.7398726851851851E-2</v>
      </c>
      <c r="J3" s="34">
        <v>2.7407407407407408E-2</v>
      </c>
      <c r="K3" s="34">
        <v>2.7408912037037037E-2</v>
      </c>
      <c r="L3" s="34">
        <v>2.7426851851851852E-2</v>
      </c>
      <c r="M3" s="34">
        <v>2.7408912037037037E-2</v>
      </c>
      <c r="N3" s="34">
        <v>2.7426851851851852E-2</v>
      </c>
      <c r="O3" s="34">
        <v>2.7430555555555555E-2</v>
      </c>
      <c r="P3" s="34">
        <v>2.7443981481481482E-2</v>
      </c>
      <c r="Q3" s="34">
        <v>2.7450810185185189E-2</v>
      </c>
      <c r="R3" s="34">
        <v>2.7477662037037037E-2</v>
      </c>
      <c r="S3" s="34">
        <v>2.7478935185185186E-2</v>
      </c>
      <c r="T3" s="34">
        <v>2.7493055555555559E-2</v>
      </c>
      <c r="U3" s="34">
        <v>2.7497800925925926E-2</v>
      </c>
      <c r="V3" s="34">
        <v>2.7522106481481481E-2</v>
      </c>
      <c r="W3" s="34"/>
      <c r="X3" s="34"/>
      <c r="Y3" s="34">
        <v>2.751203703703704E-2</v>
      </c>
      <c r="Z3" s="31" t="s">
        <v>50</v>
      </c>
      <c r="AA3" s="31" t="s">
        <v>51</v>
      </c>
      <c r="AB3" s="31" t="s">
        <v>53</v>
      </c>
      <c r="AC3" s="31" t="s">
        <v>51</v>
      </c>
      <c r="AD3" s="31" t="s">
        <v>53</v>
      </c>
      <c r="AE3" s="31" t="s">
        <v>51</v>
      </c>
      <c r="AF3" s="31" t="s">
        <v>52</v>
      </c>
      <c r="AG3" s="31" t="s">
        <v>51</v>
      </c>
      <c r="AH3" s="31" t="s">
        <v>52</v>
      </c>
      <c r="AI3" s="31" t="s">
        <v>51</v>
      </c>
      <c r="AJ3" s="31" t="s">
        <v>53</v>
      </c>
    </row>
    <row r="4" spans="1:39" x14ac:dyDescent="0.25">
      <c r="A4" s="31">
        <v>1</v>
      </c>
      <c r="B4" s="31" t="s">
        <v>76</v>
      </c>
      <c r="C4" s="31">
        <v>3</v>
      </c>
      <c r="E4" s="33"/>
      <c r="F4" s="33" t="str">
        <f t="shared" si="0"/>
        <v/>
      </c>
      <c r="G4" s="33" t="str">
        <f t="shared" si="1"/>
        <v/>
      </c>
      <c r="H4" s="33" t="str">
        <f t="shared" si="2"/>
        <v/>
      </c>
      <c r="I4" s="34">
        <v>3.0980324074074073E-2</v>
      </c>
      <c r="J4" s="34">
        <v>3.0987152777777777E-2</v>
      </c>
      <c r="K4" s="34">
        <v>3.0990740740740739E-2</v>
      </c>
      <c r="L4" s="34">
        <v>3.1031134259259255E-2</v>
      </c>
      <c r="M4" s="34">
        <v>3.0990740740740739E-2</v>
      </c>
      <c r="N4" s="34">
        <v>3.1031134259259255E-2</v>
      </c>
      <c r="O4" s="34">
        <v>3.104259259259259E-2</v>
      </c>
      <c r="P4" s="34">
        <v>3.1060763888888888E-2</v>
      </c>
      <c r="Q4" s="34"/>
      <c r="R4" s="34"/>
      <c r="S4" s="34"/>
      <c r="T4" s="34"/>
      <c r="U4" s="34"/>
      <c r="V4" s="34"/>
      <c r="W4" s="34"/>
      <c r="X4" s="34"/>
      <c r="Y4" s="34">
        <v>3.106724537037037E-2</v>
      </c>
      <c r="Z4" s="31" t="s">
        <v>50</v>
      </c>
      <c r="AA4" s="31" t="s">
        <v>51</v>
      </c>
      <c r="AB4" s="31" t="s">
        <v>53</v>
      </c>
      <c r="AC4" s="31" t="s">
        <v>51</v>
      </c>
      <c r="AD4" s="31" t="s">
        <v>53</v>
      </c>
      <c r="AM4" s="31" t="s">
        <v>53</v>
      </c>
    </row>
    <row r="5" spans="1:39" x14ac:dyDescent="0.25">
      <c r="A5" s="31">
        <v>1</v>
      </c>
      <c r="B5" s="31" t="s">
        <v>76</v>
      </c>
      <c r="C5" s="31">
        <v>4</v>
      </c>
      <c r="E5" s="33"/>
      <c r="F5" s="33" t="str">
        <f t="shared" si="0"/>
        <v>X</v>
      </c>
      <c r="G5" s="33" t="str">
        <f t="shared" si="1"/>
        <v/>
      </c>
      <c r="H5" s="33" t="str">
        <f t="shared" si="2"/>
        <v/>
      </c>
      <c r="I5" s="34">
        <v>2.6309837962962962E-2</v>
      </c>
      <c r="J5" s="34"/>
      <c r="K5" s="34"/>
      <c r="L5" s="34">
        <v>2.6312152777777778E-2</v>
      </c>
      <c r="M5" s="34">
        <v>2.6312152777777778E-2</v>
      </c>
      <c r="N5" s="34">
        <v>2.6313657407407407E-2</v>
      </c>
      <c r="O5" s="34">
        <v>2.6325810185185181E-2</v>
      </c>
      <c r="P5" s="34">
        <v>2.6332291666666671E-2</v>
      </c>
      <c r="Q5" s="34">
        <v>2.6336805555555554E-2</v>
      </c>
      <c r="R5" s="34">
        <v>2.6347453703703703E-2</v>
      </c>
      <c r="S5" s="34"/>
      <c r="T5" s="34"/>
      <c r="U5" s="34"/>
      <c r="V5" s="34"/>
      <c r="W5" s="34"/>
      <c r="X5" s="34"/>
      <c r="Y5" s="34">
        <v>2.633935185185185E-2</v>
      </c>
      <c r="Z5" s="31" t="s">
        <v>51</v>
      </c>
      <c r="AA5" s="31" t="s">
        <v>53</v>
      </c>
      <c r="AB5" s="31" t="s">
        <v>51</v>
      </c>
      <c r="AC5" s="31" t="s">
        <v>53</v>
      </c>
      <c r="AD5" s="31" t="s">
        <v>52</v>
      </c>
      <c r="AE5" s="31" t="s">
        <v>51</v>
      </c>
      <c r="AF5" s="31" t="s">
        <v>53</v>
      </c>
    </row>
    <row r="6" spans="1:39" x14ac:dyDescent="0.25">
      <c r="A6" s="31">
        <v>1</v>
      </c>
      <c r="B6" s="31" t="s">
        <v>76</v>
      </c>
      <c r="C6" s="31">
        <v>5</v>
      </c>
      <c r="E6" s="33"/>
      <c r="F6" s="33" t="str">
        <f t="shared" si="0"/>
        <v/>
      </c>
      <c r="G6" s="33" t="str">
        <f t="shared" si="1"/>
        <v/>
      </c>
      <c r="H6" s="33" t="str">
        <f t="shared" si="2"/>
        <v/>
      </c>
      <c r="I6" s="34">
        <v>2.985648148148148E-2</v>
      </c>
      <c r="J6" s="34">
        <v>2.9857870370370371E-2</v>
      </c>
      <c r="K6" s="34">
        <v>2.9859143518518514E-2</v>
      </c>
      <c r="L6" s="34">
        <v>2.9899074074074078E-2</v>
      </c>
      <c r="M6" s="34">
        <v>2.9859143518518514E-2</v>
      </c>
      <c r="N6" s="34">
        <v>2.9899074074074078E-2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>
        <v>2.9891203703703708E-2</v>
      </c>
      <c r="Z6" s="31" t="s">
        <v>53</v>
      </c>
      <c r="AA6" s="31" t="s">
        <v>51</v>
      </c>
      <c r="AB6" s="31" t="s">
        <v>53</v>
      </c>
    </row>
    <row r="7" spans="1:39" x14ac:dyDescent="0.25">
      <c r="A7" s="31">
        <v>1</v>
      </c>
      <c r="B7" s="31" t="s">
        <v>76</v>
      </c>
      <c r="C7" s="31">
        <v>6</v>
      </c>
      <c r="E7" s="33"/>
      <c r="F7" s="33" t="str">
        <f t="shared" si="0"/>
        <v/>
      </c>
      <c r="G7" s="33" t="str">
        <f t="shared" si="1"/>
        <v/>
      </c>
      <c r="H7" s="33" t="str">
        <f t="shared" si="2"/>
        <v/>
      </c>
      <c r="I7" s="34" t="s">
        <v>69</v>
      </c>
      <c r="J7" s="34">
        <v>2.4576967592592591E-2</v>
      </c>
      <c r="K7" s="34">
        <v>2.457789351851852E-2</v>
      </c>
      <c r="L7" s="34">
        <v>2.4593981481481484E-2</v>
      </c>
      <c r="M7" s="34">
        <v>2.457789351851852E-2</v>
      </c>
      <c r="N7" s="34">
        <v>2.4593981481481484E-2</v>
      </c>
      <c r="O7" s="34">
        <v>2.4602083333333333E-2</v>
      </c>
      <c r="P7" s="34">
        <v>2.4612384259259257E-2</v>
      </c>
      <c r="Q7" s="34"/>
      <c r="R7" s="34"/>
      <c r="S7" s="34"/>
      <c r="T7" s="34"/>
      <c r="U7" s="34"/>
      <c r="V7" s="34"/>
      <c r="W7" s="34"/>
      <c r="X7" s="34"/>
      <c r="Y7" s="34">
        <v>2.4605555555555558E-2</v>
      </c>
      <c r="Z7" s="31" t="s">
        <v>50</v>
      </c>
      <c r="AA7" s="31" t="s">
        <v>51</v>
      </c>
      <c r="AB7" s="31" t="s">
        <v>52</v>
      </c>
      <c r="AC7" s="31" t="s">
        <v>51</v>
      </c>
      <c r="AD7" s="31" t="s">
        <v>53</v>
      </c>
    </row>
    <row r="8" spans="1:39" x14ac:dyDescent="0.25">
      <c r="A8" s="31">
        <v>1</v>
      </c>
      <c r="B8" s="31" t="s">
        <v>76</v>
      </c>
      <c r="C8" s="31">
        <v>7</v>
      </c>
      <c r="E8" s="33"/>
      <c r="F8" s="33" t="str">
        <f t="shared" si="0"/>
        <v/>
      </c>
      <c r="G8" s="33" t="str">
        <f t="shared" si="1"/>
        <v/>
      </c>
      <c r="H8" s="33" t="str">
        <f t="shared" si="2"/>
        <v/>
      </c>
      <c r="I8" s="34">
        <v>2.4410995370370375E-2</v>
      </c>
      <c r="J8" s="34">
        <v>2.4420138888888887E-2</v>
      </c>
      <c r="K8" s="34">
        <v>2.4421643518518516E-2</v>
      </c>
      <c r="L8" s="34">
        <v>2.4443634259259259E-2</v>
      </c>
      <c r="M8" s="34">
        <v>2.4421643518518516E-2</v>
      </c>
      <c r="N8" s="34">
        <v>2.4443634259259259E-2</v>
      </c>
      <c r="O8" s="34">
        <v>2.4446990740740738E-2</v>
      </c>
      <c r="P8" s="34">
        <v>2.4450578703703704E-2</v>
      </c>
      <c r="Q8" s="34">
        <v>2.445532407407407E-2</v>
      </c>
      <c r="R8" s="34">
        <v>2.4473148148148147E-2</v>
      </c>
      <c r="S8" s="34"/>
      <c r="T8" s="34"/>
      <c r="U8" s="34"/>
      <c r="V8" s="34"/>
      <c r="W8" s="34"/>
      <c r="X8" s="34"/>
      <c r="Y8" s="34">
        <v>2.4459375000000002E-2</v>
      </c>
      <c r="Z8" s="31" t="s">
        <v>50</v>
      </c>
      <c r="AA8" s="31" t="s">
        <v>51</v>
      </c>
      <c r="AB8" s="31" t="s">
        <v>53</v>
      </c>
      <c r="AC8" s="31" t="s">
        <v>51</v>
      </c>
      <c r="AD8" s="31" t="s">
        <v>52</v>
      </c>
      <c r="AE8" s="31" t="s">
        <v>51</v>
      </c>
      <c r="AF8" s="31" t="s">
        <v>50</v>
      </c>
    </row>
    <row r="9" spans="1:39" x14ac:dyDescent="0.25">
      <c r="A9" s="31">
        <v>1</v>
      </c>
      <c r="B9" s="31" t="s">
        <v>76</v>
      </c>
      <c r="C9" s="31">
        <v>8</v>
      </c>
      <c r="E9" s="33"/>
      <c r="F9" s="33" t="str">
        <f t="shared" si="0"/>
        <v/>
      </c>
      <c r="G9" s="33" t="str">
        <f t="shared" si="1"/>
        <v/>
      </c>
      <c r="H9" s="33" t="str">
        <f t="shared" si="2"/>
        <v/>
      </c>
      <c r="I9" s="34">
        <v>2.7378703703703707E-2</v>
      </c>
      <c r="J9" s="34">
        <v>2.7387384259259257E-2</v>
      </c>
      <c r="K9" s="34">
        <v>2.739340277777778E-2</v>
      </c>
      <c r="L9" s="34">
        <v>2.7399884259259256E-2</v>
      </c>
      <c r="M9" s="34">
        <v>2.739340277777778E-2</v>
      </c>
      <c r="N9" s="34">
        <v>2.7399884259259256E-2</v>
      </c>
      <c r="O9" s="34">
        <v>2.7409259259259258E-2</v>
      </c>
      <c r="P9" s="34">
        <v>2.7462268518518521E-2</v>
      </c>
      <c r="Q9" s="34">
        <v>2.746689814814815E-2</v>
      </c>
      <c r="R9" s="34">
        <v>2.7480671296296295E-2</v>
      </c>
      <c r="S9" s="34"/>
      <c r="T9" s="34"/>
      <c r="U9" s="34"/>
      <c r="V9" s="34"/>
      <c r="W9" s="34"/>
      <c r="X9" s="34"/>
      <c r="Y9" s="34">
        <v>2.7474999999999999E-2</v>
      </c>
      <c r="Z9" s="31" t="s">
        <v>50</v>
      </c>
      <c r="AA9" s="31" t="s">
        <v>51</v>
      </c>
      <c r="AB9" s="31" t="s">
        <v>53</v>
      </c>
      <c r="AC9" s="31" t="s">
        <v>51</v>
      </c>
      <c r="AD9" s="31" t="s">
        <v>53</v>
      </c>
      <c r="AE9" s="31" t="s">
        <v>51</v>
      </c>
      <c r="AF9" s="31" t="s">
        <v>53</v>
      </c>
    </row>
    <row r="10" spans="1:39" x14ac:dyDescent="0.25">
      <c r="A10" s="31">
        <v>1</v>
      </c>
      <c r="B10" s="31" t="s">
        <v>76</v>
      </c>
      <c r="C10" s="31">
        <v>9</v>
      </c>
      <c r="E10" s="33"/>
      <c r="F10" s="33" t="str">
        <f t="shared" si="0"/>
        <v/>
      </c>
      <c r="G10" s="33" t="str">
        <f t="shared" si="1"/>
        <v/>
      </c>
      <c r="H10" s="33" t="str">
        <f t="shared" si="2"/>
        <v/>
      </c>
      <c r="I10" s="34">
        <v>2.8033796296296296E-2</v>
      </c>
      <c r="J10" s="34">
        <v>2.8034953703703704E-2</v>
      </c>
      <c r="K10" s="34">
        <v>2.8036342592592592E-2</v>
      </c>
      <c r="L10" s="34">
        <v>2.8046759259259257E-2</v>
      </c>
      <c r="M10" s="34">
        <v>2.8036342592592592E-2</v>
      </c>
      <c r="N10" s="34">
        <v>2.8046759259259257E-2</v>
      </c>
      <c r="O10" s="34">
        <v>2.8052430555555553E-2</v>
      </c>
      <c r="P10" s="34">
        <v>2.8076504629629628E-2</v>
      </c>
      <c r="Q10" s="34">
        <v>2.8085069444444447E-2</v>
      </c>
      <c r="R10" s="34">
        <v>2.809108796296296E-2</v>
      </c>
      <c r="S10" s="34">
        <v>2.8092476851851855E-2</v>
      </c>
      <c r="T10" s="34">
        <v>2.8104050925925925E-2</v>
      </c>
      <c r="U10" s="34">
        <v>2.8109259259259261E-2</v>
      </c>
      <c r="V10" s="34">
        <v>2.8120949074074073E-2</v>
      </c>
      <c r="W10" s="34"/>
      <c r="X10" s="34"/>
      <c r="Y10" s="34">
        <v>2.8112731481481482E-2</v>
      </c>
      <c r="Z10" s="31" t="s">
        <v>50</v>
      </c>
      <c r="AA10" s="31" t="s">
        <v>51</v>
      </c>
      <c r="AB10" s="31" t="s">
        <v>53</v>
      </c>
      <c r="AC10" s="31" t="s">
        <v>51</v>
      </c>
      <c r="AD10" s="31" t="s">
        <v>53</v>
      </c>
      <c r="AE10" s="31" t="s">
        <v>51</v>
      </c>
      <c r="AF10" s="31" t="s">
        <v>53</v>
      </c>
      <c r="AG10" s="31" t="s">
        <v>51</v>
      </c>
      <c r="AH10" s="31" t="s">
        <v>52</v>
      </c>
      <c r="AI10" s="31" t="s">
        <v>51</v>
      </c>
      <c r="AJ10" s="31" t="s">
        <v>53</v>
      </c>
    </row>
    <row r="11" spans="1:39" x14ac:dyDescent="0.25">
      <c r="A11" s="31">
        <v>1</v>
      </c>
      <c r="B11" s="31" t="s">
        <v>76</v>
      </c>
      <c r="C11" s="31">
        <v>10</v>
      </c>
      <c r="E11" s="33"/>
      <c r="F11" s="33" t="str">
        <f t="shared" si="0"/>
        <v/>
      </c>
      <c r="G11" s="33" t="str">
        <f t="shared" si="1"/>
        <v/>
      </c>
      <c r="H11" s="33" t="str">
        <f t="shared" si="2"/>
        <v/>
      </c>
      <c r="I11" s="34">
        <v>2.4173611111111114E-2</v>
      </c>
      <c r="J11" s="34">
        <v>2.4179513888888889E-2</v>
      </c>
      <c r="K11" s="34">
        <v>2.4182986111111113E-2</v>
      </c>
      <c r="L11" s="34">
        <v>2.421608796296296E-2</v>
      </c>
      <c r="M11" s="34">
        <v>2.4182986111111113E-2</v>
      </c>
      <c r="N11" s="34">
        <v>2.421608796296296E-2</v>
      </c>
      <c r="O11" s="34">
        <v>2.4221527777777776E-2</v>
      </c>
      <c r="P11" s="34">
        <v>2.4233333333333332E-2</v>
      </c>
      <c r="Q11" s="34"/>
      <c r="R11" s="34"/>
      <c r="S11" s="34"/>
      <c r="T11" s="34"/>
      <c r="U11" s="34"/>
      <c r="V11" s="34"/>
      <c r="W11" s="34"/>
      <c r="X11" s="34"/>
      <c r="Y11" s="34">
        <v>2.4226851851851857E-2</v>
      </c>
      <c r="Z11" s="31" t="s">
        <v>50</v>
      </c>
      <c r="AA11" s="31" t="s">
        <v>51</v>
      </c>
      <c r="AB11" s="31" t="s">
        <v>52</v>
      </c>
      <c r="AC11" s="31" t="s">
        <v>51</v>
      </c>
      <c r="AD11" s="31" t="s">
        <v>53</v>
      </c>
    </row>
    <row r="12" spans="1:39" x14ac:dyDescent="0.25">
      <c r="A12" s="31">
        <v>1</v>
      </c>
      <c r="B12" s="31" t="s">
        <v>76</v>
      </c>
      <c r="C12" s="31">
        <v>11</v>
      </c>
      <c r="E12" s="33"/>
      <c r="F12" s="33" t="str">
        <f t="shared" si="0"/>
        <v/>
      </c>
      <c r="G12" s="33" t="str">
        <f t="shared" si="1"/>
        <v/>
      </c>
      <c r="H12" s="33" t="str">
        <f t="shared" si="2"/>
        <v/>
      </c>
      <c r="I12" s="34">
        <v>2.4054629629629631E-2</v>
      </c>
      <c r="J12" s="34">
        <v>2.4061342592592596E-2</v>
      </c>
      <c r="K12" s="34">
        <v>2.4063310185185188E-2</v>
      </c>
      <c r="L12" s="34">
        <v>2.4077083333333332E-2</v>
      </c>
      <c r="M12" s="34">
        <v>2.4063310185185188E-2</v>
      </c>
      <c r="N12" s="34">
        <v>2.4077083333333332E-2</v>
      </c>
      <c r="O12" s="34">
        <v>2.4085532407407406E-2</v>
      </c>
      <c r="P12" s="34">
        <v>2.4110185185185182E-2</v>
      </c>
      <c r="Q12" s="34">
        <v>2.4117592592592593E-2</v>
      </c>
      <c r="R12" s="34">
        <v>2.4130787037037037E-2</v>
      </c>
      <c r="S12" s="34">
        <v>2.4134143518518517E-2</v>
      </c>
      <c r="T12" s="34">
        <v>2.415046296296296E-2</v>
      </c>
      <c r="U12" s="34"/>
      <c r="V12" s="34"/>
      <c r="W12" s="34"/>
      <c r="X12" s="34"/>
      <c r="Y12" s="34">
        <v>2.4139004629629628E-2</v>
      </c>
      <c r="Z12" s="31" t="s">
        <v>50</v>
      </c>
      <c r="AA12" s="31" t="s">
        <v>51</v>
      </c>
      <c r="AB12" s="31" t="s">
        <v>53</v>
      </c>
      <c r="AC12" s="31" t="s">
        <v>51</v>
      </c>
      <c r="AD12" s="31" t="s">
        <v>52</v>
      </c>
      <c r="AE12" s="31" t="s">
        <v>51</v>
      </c>
      <c r="AF12" s="31" t="s">
        <v>53</v>
      </c>
      <c r="AG12" s="31" t="s">
        <v>51</v>
      </c>
      <c r="AH12" s="31" t="s">
        <v>53</v>
      </c>
    </row>
    <row r="13" spans="1:39" x14ac:dyDescent="0.25">
      <c r="A13" s="31">
        <v>1</v>
      </c>
      <c r="B13" s="31" t="s">
        <v>76</v>
      </c>
      <c r="C13" s="31">
        <v>12</v>
      </c>
      <c r="E13" s="33"/>
      <c r="F13" s="33" t="str">
        <f t="shared" si="0"/>
        <v/>
      </c>
      <c r="G13" s="33" t="str">
        <f t="shared" si="1"/>
        <v/>
      </c>
      <c r="H13" s="33" t="str">
        <f t="shared" si="2"/>
        <v/>
      </c>
      <c r="I13" s="34">
        <v>1.8412037037037036E-2</v>
      </c>
      <c r="J13" s="34">
        <v>1.8418518518518518E-2</v>
      </c>
      <c r="K13" s="34">
        <v>1.8421064814814817E-2</v>
      </c>
      <c r="L13" s="34">
        <v>1.8446412037037039E-2</v>
      </c>
      <c r="M13" s="34">
        <v>1.8421064814814817E-2</v>
      </c>
      <c r="N13" s="34">
        <v>1.8446412037037039E-2</v>
      </c>
      <c r="O13" s="34">
        <v>1.845173611111111E-2</v>
      </c>
      <c r="P13" s="34">
        <v>1.8463194444444445E-2</v>
      </c>
      <c r="Q13" s="34"/>
      <c r="R13" s="34"/>
      <c r="S13" s="34"/>
      <c r="T13" s="34"/>
      <c r="U13" s="34"/>
      <c r="V13" s="34"/>
      <c r="W13" s="34"/>
      <c r="X13" s="34"/>
      <c r="Y13" s="34">
        <v>1.8453703703703705E-2</v>
      </c>
      <c r="Z13" s="31" t="s">
        <v>50</v>
      </c>
      <c r="AA13" s="31" t="s">
        <v>51</v>
      </c>
      <c r="AB13" s="31" t="s">
        <v>52</v>
      </c>
      <c r="AC13" s="31" t="s">
        <v>51</v>
      </c>
      <c r="AD13" s="31" t="s">
        <v>53</v>
      </c>
    </row>
    <row r="14" spans="1:39" x14ac:dyDescent="0.25">
      <c r="A14" s="31">
        <v>1</v>
      </c>
      <c r="B14" s="31" t="s">
        <v>76</v>
      </c>
      <c r="C14" s="31">
        <v>13</v>
      </c>
      <c r="E14" s="33"/>
      <c r="F14" s="33" t="str">
        <f t="shared" si="0"/>
        <v/>
      </c>
      <c r="G14" s="33" t="str">
        <f t="shared" si="1"/>
        <v/>
      </c>
      <c r="H14" s="33" t="str">
        <f t="shared" si="2"/>
        <v/>
      </c>
      <c r="I14" s="34">
        <v>2.5532754629629631E-2</v>
      </c>
      <c r="J14" s="34">
        <v>2.5541666666666667E-2</v>
      </c>
      <c r="K14" s="34">
        <v>2.5544212962962966E-2</v>
      </c>
      <c r="L14" s="34">
        <v>2.5569444444444447E-2</v>
      </c>
      <c r="M14" s="34">
        <v>2.5544212962962966E-2</v>
      </c>
      <c r="N14" s="34">
        <v>2.5569444444444447E-2</v>
      </c>
      <c r="O14" s="34">
        <v>2.5582407407407411E-2</v>
      </c>
      <c r="P14" s="34">
        <v>2.5603125000000001E-2</v>
      </c>
      <c r="Q14" s="34"/>
      <c r="R14" s="34"/>
      <c r="S14" s="34"/>
      <c r="T14" s="34"/>
      <c r="U14" s="34"/>
      <c r="V14" s="34"/>
      <c r="W14" s="34"/>
      <c r="X14" s="34"/>
      <c r="Y14" s="34">
        <v>2.5590046296296295E-2</v>
      </c>
      <c r="Z14" s="31" t="s">
        <v>50</v>
      </c>
      <c r="AA14" s="31" t="s">
        <v>51</v>
      </c>
      <c r="AB14" s="31" t="s">
        <v>52</v>
      </c>
      <c r="AC14" s="31" t="s">
        <v>51</v>
      </c>
      <c r="AD14" s="31" t="s">
        <v>53</v>
      </c>
    </row>
    <row r="15" spans="1:39" x14ac:dyDescent="0.25">
      <c r="A15" s="31">
        <v>1</v>
      </c>
      <c r="B15" s="31" t="s">
        <v>76</v>
      </c>
      <c r="C15" s="31">
        <v>14</v>
      </c>
      <c r="E15" s="33" t="s">
        <v>161</v>
      </c>
      <c r="F15" s="33" t="str">
        <f t="shared" si="0"/>
        <v/>
      </c>
      <c r="G15" s="33" t="str">
        <f t="shared" si="1"/>
        <v>X</v>
      </c>
      <c r="H15" s="33" t="str">
        <f t="shared" si="2"/>
        <v>X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39" x14ac:dyDescent="0.25">
      <c r="A16" s="31">
        <v>1</v>
      </c>
      <c r="B16" s="31" t="s">
        <v>76</v>
      </c>
      <c r="C16" s="31">
        <v>15</v>
      </c>
      <c r="E16" s="33" t="s">
        <v>161</v>
      </c>
      <c r="F16" s="33" t="str">
        <f t="shared" si="0"/>
        <v/>
      </c>
      <c r="G16" s="33" t="str">
        <f t="shared" si="1"/>
        <v>X</v>
      </c>
      <c r="H16" s="33" t="str">
        <f t="shared" si="2"/>
        <v>X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39" x14ac:dyDescent="0.25">
      <c r="A17" s="31">
        <v>1</v>
      </c>
      <c r="B17" s="31" t="s">
        <v>76</v>
      </c>
      <c r="C17" s="31">
        <v>16</v>
      </c>
      <c r="E17" s="33" t="s">
        <v>161</v>
      </c>
      <c r="F17" s="33" t="str">
        <f t="shared" si="0"/>
        <v/>
      </c>
      <c r="G17" s="33" t="str">
        <f t="shared" si="1"/>
        <v>X</v>
      </c>
      <c r="H17" s="33" t="str">
        <f t="shared" si="2"/>
        <v>X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39" x14ac:dyDescent="0.25">
      <c r="A18" s="31">
        <v>1</v>
      </c>
      <c r="B18" s="31" t="s">
        <v>76</v>
      </c>
      <c r="C18" s="31">
        <v>17</v>
      </c>
      <c r="E18" s="33"/>
      <c r="F18" s="33" t="str">
        <f t="shared" si="0"/>
        <v/>
      </c>
      <c r="G18" s="33" t="str">
        <f t="shared" si="1"/>
        <v/>
      </c>
      <c r="H18" s="33" t="str">
        <f t="shared" si="2"/>
        <v/>
      </c>
      <c r="I18" s="34">
        <v>2.3702430555555556E-2</v>
      </c>
      <c r="J18" s="34">
        <v>2.3707754629629627E-2</v>
      </c>
      <c r="K18" s="34">
        <v>2.3708564814814814E-2</v>
      </c>
      <c r="L18" s="34">
        <v>2.3721180555555554E-2</v>
      </c>
      <c r="M18" s="34">
        <v>2.3708564814814814E-2</v>
      </c>
      <c r="N18" s="34">
        <v>2.3721180555555554E-2</v>
      </c>
      <c r="O18" s="34">
        <v>2.3727314814814812E-2</v>
      </c>
      <c r="P18" s="34">
        <v>2.3736689814814815E-2</v>
      </c>
      <c r="Q18" s="34"/>
      <c r="R18" s="34"/>
      <c r="S18" s="34"/>
      <c r="T18" s="34"/>
      <c r="U18" s="34"/>
      <c r="V18" s="34"/>
      <c r="W18" s="34"/>
      <c r="X18" s="34"/>
      <c r="Y18" s="34">
        <v>2.3730671296296298E-2</v>
      </c>
      <c r="Z18" s="31" t="s">
        <v>50</v>
      </c>
      <c r="AA18" s="31" t="s">
        <v>51</v>
      </c>
      <c r="AB18" s="31" t="s">
        <v>52</v>
      </c>
      <c r="AC18" s="31" t="s">
        <v>51</v>
      </c>
      <c r="AD18" s="31" t="s">
        <v>53</v>
      </c>
    </row>
    <row r="19" spans="1:39" x14ac:dyDescent="0.25">
      <c r="A19" s="31">
        <v>1</v>
      </c>
      <c r="B19" s="31" t="s">
        <v>76</v>
      </c>
      <c r="C19" s="31">
        <v>18</v>
      </c>
      <c r="E19" s="33"/>
      <c r="F19" s="33" t="str">
        <f t="shared" si="0"/>
        <v/>
      </c>
      <c r="G19" s="33" t="str">
        <f t="shared" si="1"/>
        <v/>
      </c>
      <c r="H19" s="33" t="str">
        <f t="shared" si="2"/>
        <v/>
      </c>
      <c r="I19" s="34">
        <v>2.5666898148148144E-2</v>
      </c>
      <c r="J19" s="34">
        <v>2.5674768518518517E-2</v>
      </c>
      <c r="K19" s="34">
        <v>2.5679745370370374E-2</v>
      </c>
      <c r="L19" s="34">
        <v>2.5685069444444444E-2</v>
      </c>
      <c r="M19" s="34">
        <v>2.5679745370370374E-2</v>
      </c>
      <c r="N19" s="34">
        <v>2.5685069444444444E-2</v>
      </c>
      <c r="O19" s="34">
        <v>2.5691319444444444E-2</v>
      </c>
      <c r="P19" s="34">
        <v>2.5697569444444443E-2</v>
      </c>
      <c r="Q19" s="34">
        <v>2.5698148148148147E-2</v>
      </c>
      <c r="R19" s="34">
        <v>2.5700462962962967E-2</v>
      </c>
      <c r="S19" s="34">
        <v>2.5702199074074075E-2</v>
      </c>
      <c r="T19" s="34"/>
      <c r="U19" s="34"/>
      <c r="V19" s="34"/>
      <c r="W19" s="34"/>
      <c r="X19" s="34"/>
      <c r="Y19" s="34">
        <v>2.5702430555555555E-2</v>
      </c>
      <c r="Z19" s="31" t="s">
        <v>50</v>
      </c>
      <c r="AA19" s="31" t="s">
        <v>51</v>
      </c>
      <c r="AB19" s="31" t="s">
        <v>52</v>
      </c>
      <c r="AC19" s="31" t="s">
        <v>53</v>
      </c>
      <c r="AD19" s="31" t="s">
        <v>51</v>
      </c>
      <c r="AE19" s="31" t="s">
        <v>52</v>
      </c>
      <c r="AF19" s="31" t="s">
        <v>51</v>
      </c>
      <c r="AG19" s="31" t="s">
        <v>53</v>
      </c>
      <c r="AM19" s="31" t="s">
        <v>53</v>
      </c>
    </row>
    <row r="20" spans="1:39" x14ac:dyDescent="0.25">
      <c r="A20" s="31">
        <v>1</v>
      </c>
      <c r="B20" s="31" t="s">
        <v>76</v>
      </c>
      <c r="C20" s="31">
        <v>19</v>
      </c>
      <c r="E20" s="33"/>
      <c r="F20" s="33" t="str">
        <f t="shared" si="0"/>
        <v/>
      </c>
      <c r="G20" s="33" t="str">
        <f t="shared" si="1"/>
        <v/>
      </c>
      <c r="H20" s="33" t="str">
        <f t="shared" si="2"/>
        <v/>
      </c>
      <c r="I20" s="34">
        <v>2.6073726851851848E-2</v>
      </c>
      <c r="J20" s="34">
        <v>2.607835648148148E-2</v>
      </c>
      <c r="K20" s="34">
        <v>2.6079166666666667E-2</v>
      </c>
      <c r="L20" s="34">
        <v>2.6118287037037041E-2</v>
      </c>
      <c r="M20" s="34">
        <v>2.6079166666666667E-2</v>
      </c>
      <c r="N20" s="34">
        <v>2.6118287037037041E-2</v>
      </c>
      <c r="O20" s="34">
        <v>2.6135069444444447E-2</v>
      </c>
      <c r="P20" s="34">
        <v>2.615474537037037E-2</v>
      </c>
      <c r="Q20" s="34"/>
      <c r="R20" s="34"/>
      <c r="S20" s="34"/>
      <c r="T20" s="34"/>
      <c r="U20" s="34"/>
      <c r="V20" s="34"/>
      <c r="W20" s="34"/>
      <c r="X20" s="34"/>
      <c r="Y20" s="34">
        <v>2.6161226851851852E-2</v>
      </c>
      <c r="Z20" s="31" t="s">
        <v>50</v>
      </c>
      <c r="AA20" s="31" t="s">
        <v>51</v>
      </c>
      <c r="AB20" s="31" t="s">
        <v>53</v>
      </c>
      <c r="AC20" s="31" t="s">
        <v>51</v>
      </c>
      <c r="AD20" s="31" t="s">
        <v>53</v>
      </c>
      <c r="AM20" s="31" t="s">
        <v>53</v>
      </c>
    </row>
    <row r="21" spans="1:39" x14ac:dyDescent="0.25">
      <c r="A21" s="31">
        <v>1</v>
      </c>
      <c r="B21" s="31" t="s">
        <v>76</v>
      </c>
      <c r="C21" s="31">
        <v>20</v>
      </c>
      <c r="E21" s="33"/>
      <c r="F21" s="33" t="str">
        <f t="shared" si="0"/>
        <v/>
      </c>
      <c r="G21" s="33" t="str">
        <f t="shared" si="1"/>
        <v/>
      </c>
      <c r="H21" s="33" t="str">
        <f t="shared" si="2"/>
        <v/>
      </c>
      <c r="I21" s="34">
        <v>2.4421759259259258E-2</v>
      </c>
      <c r="J21" s="34">
        <v>2.4427314814814815E-2</v>
      </c>
      <c r="K21" s="34">
        <v>2.4429050925925927E-2</v>
      </c>
      <c r="L21" s="34">
        <v>2.444085648148148E-2</v>
      </c>
      <c r="M21" s="34">
        <v>2.4429050925925927E-2</v>
      </c>
      <c r="N21" s="34">
        <v>2.444085648148148E-2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>
        <v>2.444270833333333E-2</v>
      </c>
      <c r="Z21" s="31" t="s">
        <v>50</v>
      </c>
      <c r="AA21" s="31" t="s">
        <v>51</v>
      </c>
      <c r="AB21" s="31" t="s">
        <v>53</v>
      </c>
      <c r="AM21" s="31" t="s">
        <v>53</v>
      </c>
    </row>
    <row r="22" spans="1:39" x14ac:dyDescent="0.25">
      <c r="A22" s="31">
        <v>1</v>
      </c>
      <c r="B22" s="31" t="s">
        <v>76</v>
      </c>
      <c r="C22" s="31">
        <v>21</v>
      </c>
      <c r="E22" s="33"/>
      <c r="F22" s="33" t="str">
        <f t="shared" si="0"/>
        <v/>
      </c>
      <c r="G22" s="33" t="str">
        <f t="shared" si="1"/>
        <v/>
      </c>
      <c r="H22" s="33" t="str">
        <f t="shared" si="2"/>
        <v/>
      </c>
      <c r="I22" s="34">
        <v>2.8190972222222221E-2</v>
      </c>
      <c r="J22" s="34">
        <v>2.8196527777777782E-2</v>
      </c>
      <c r="K22" s="34">
        <v>2.8198148148148149E-2</v>
      </c>
      <c r="L22" s="34">
        <v>2.8217939814814814E-2</v>
      </c>
      <c r="M22" s="34">
        <v>2.8198148148148149E-2</v>
      </c>
      <c r="N22" s="34">
        <v>2.8217939814814814E-2</v>
      </c>
      <c r="O22" s="34">
        <v>2.8220138888888888E-2</v>
      </c>
      <c r="P22" s="34">
        <v>2.8224884259259259E-2</v>
      </c>
      <c r="Q22" s="34">
        <v>2.8234027777777778E-2</v>
      </c>
      <c r="R22" s="34"/>
      <c r="S22" s="34"/>
      <c r="T22" s="34"/>
      <c r="U22" s="34"/>
      <c r="V22" s="34"/>
      <c r="W22" s="34"/>
      <c r="X22" s="34"/>
      <c r="Y22" s="34">
        <v>2.8227083333333333E-2</v>
      </c>
      <c r="Z22" s="31" t="s">
        <v>50</v>
      </c>
      <c r="AA22" s="31" t="s">
        <v>51</v>
      </c>
      <c r="AB22" s="31" t="s">
        <v>53</v>
      </c>
      <c r="AC22" s="31" t="s">
        <v>52</v>
      </c>
      <c r="AD22" s="31" t="s">
        <v>51</v>
      </c>
      <c r="AE22" s="31" t="s">
        <v>53</v>
      </c>
    </row>
    <row r="23" spans="1:39" x14ac:dyDescent="0.25">
      <c r="A23" s="31">
        <v>1</v>
      </c>
      <c r="B23" s="31" t="s">
        <v>76</v>
      </c>
      <c r="C23" s="31">
        <v>22</v>
      </c>
      <c r="E23" s="33"/>
      <c r="F23" s="33" t="str">
        <f t="shared" si="0"/>
        <v/>
      </c>
      <c r="G23" s="33" t="str">
        <f t="shared" si="1"/>
        <v/>
      </c>
      <c r="H23" s="33" t="str">
        <f t="shared" si="2"/>
        <v/>
      </c>
      <c r="I23" s="34">
        <v>2.1412731481481481E-2</v>
      </c>
      <c r="J23" s="34">
        <v>2.1414930555555555E-2</v>
      </c>
      <c r="K23" s="34">
        <v>2.1416666666666667E-2</v>
      </c>
      <c r="L23" s="34">
        <v>2.1432175925925927E-2</v>
      </c>
      <c r="M23" s="34">
        <v>2.1416666666666667E-2</v>
      </c>
      <c r="N23" s="34">
        <v>2.1432175925925927E-2</v>
      </c>
      <c r="O23" s="34">
        <v>2.1438888888888886E-2</v>
      </c>
      <c r="P23" s="34">
        <v>2.1448495370370371E-2</v>
      </c>
      <c r="Q23" s="34"/>
      <c r="R23" s="34"/>
      <c r="S23" s="34"/>
      <c r="T23" s="34"/>
      <c r="U23" s="34"/>
      <c r="V23" s="34"/>
      <c r="W23" s="34"/>
      <c r="X23" s="34"/>
      <c r="Y23" s="34">
        <v>2.1442476851851851E-2</v>
      </c>
      <c r="Z23" s="31" t="s">
        <v>50</v>
      </c>
      <c r="AA23" s="31" t="s">
        <v>51</v>
      </c>
      <c r="AB23" s="31" t="s">
        <v>52</v>
      </c>
      <c r="AC23" s="31" t="s">
        <v>51</v>
      </c>
      <c r="AD23" s="31" t="s">
        <v>53</v>
      </c>
    </row>
    <row r="24" spans="1:39" x14ac:dyDescent="0.25">
      <c r="A24" s="31">
        <v>1</v>
      </c>
      <c r="B24" s="31" t="s">
        <v>76</v>
      </c>
      <c r="C24" s="31">
        <v>23</v>
      </c>
      <c r="E24" s="33"/>
      <c r="F24" s="33" t="str">
        <f t="shared" si="0"/>
        <v/>
      </c>
      <c r="G24" s="33" t="str">
        <f t="shared" si="1"/>
        <v/>
      </c>
      <c r="H24" s="33" t="str">
        <f t="shared" si="2"/>
        <v/>
      </c>
      <c r="I24" s="34">
        <v>2.3061921296296296E-2</v>
      </c>
      <c r="J24" s="34">
        <v>2.3067592592592594E-2</v>
      </c>
      <c r="K24" s="34">
        <v>2.306990740740741E-2</v>
      </c>
      <c r="L24" s="34">
        <v>2.3079166666666668E-2</v>
      </c>
      <c r="M24" s="34">
        <v>2.306990740740741E-2</v>
      </c>
      <c r="N24" s="34">
        <v>2.3079166666666668E-2</v>
      </c>
      <c r="O24" s="34">
        <v>2.308587962962963E-2</v>
      </c>
      <c r="P24" s="34"/>
      <c r="Q24" s="34"/>
      <c r="R24" s="34"/>
      <c r="S24" s="34"/>
      <c r="T24" s="34"/>
      <c r="U24" s="34"/>
      <c r="V24" s="34"/>
      <c r="W24" s="34"/>
      <c r="X24" s="34"/>
      <c r="Y24" s="34">
        <v>2.3087037037037041E-2</v>
      </c>
      <c r="Z24" s="31" t="s">
        <v>50</v>
      </c>
      <c r="AA24" s="31" t="s">
        <v>51</v>
      </c>
      <c r="AB24" s="31" t="s">
        <v>52</v>
      </c>
      <c r="AC24" s="31" t="s">
        <v>53</v>
      </c>
      <c r="AM24" s="31" t="s">
        <v>53</v>
      </c>
    </row>
    <row r="25" spans="1:39" x14ac:dyDescent="0.25">
      <c r="A25" s="31">
        <v>1</v>
      </c>
      <c r="B25" s="31" t="s">
        <v>76</v>
      </c>
      <c r="C25" s="31">
        <v>24</v>
      </c>
      <c r="E25" s="33"/>
      <c r="F25" s="33" t="str">
        <f t="shared" si="0"/>
        <v/>
      </c>
      <c r="G25" s="33" t="str">
        <f t="shared" si="1"/>
        <v/>
      </c>
      <c r="H25" s="33" t="str">
        <f t="shared" si="2"/>
        <v/>
      </c>
      <c r="I25" s="34">
        <v>2.7516319444444447E-2</v>
      </c>
      <c r="J25" s="34">
        <v>2.7521643518518518E-2</v>
      </c>
      <c r="K25" s="34">
        <v>2.7522222222222222E-2</v>
      </c>
      <c r="L25" s="34">
        <v>2.7549421296296294E-2</v>
      </c>
      <c r="M25" s="34">
        <v>2.7522222222222222E-2</v>
      </c>
      <c r="N25" s="34">
        <v>2.7549421296296294E-2</v>
      </c>
      <c r="O25" s="34">
        <v>2.7554629629629627E-2</v>
      </c>
      <c r="P25" s="34">
        <v>2.7569444444444448E-2</v>
      </c>
      <c r="Q25" s="34">
        <v>2.7578703703703702E-2</v>
      </c>
      <c r="R25" s="34">
        <v>2.7583449074074073E-2</v>
      </c>
      <c r="S25" s="34">
        <v>2.7602083333333333E-2</v>
      </c>
      <c r="T25" s="34">
        <v>2.7607407407407403E-2</v>
      </c>
      <c r="U25" s="34">
        <v>2.7617824074074076E-2</v>
      </c>
      <c r="V25" s="34"/>
      <c r="W25" s="34"/>
      <c r="X25" s="34"/>
      <c r="Y25" s="34">
        <v>2.7621180555555559E-2</v>
      </c>
      <c r="Z25" s="31" t="s">
        <v>50</v>
      </c>
      <c r="AA25" s="31" t="s">
        <v>51</v>
      </c>
      <c r="AB25" s="31" t="s">
        <v>53</v>
      </c>
      <c r="AC25" s="31" t="s">
        <v>51</v>
      </c>
      <c r="AD25" s="31" t="s">
        <v>53</v>
      </c>
      <c r="AE25" s="31" t="s">
        <v>50</v>
      </c>
      <c r="AF25" s="31" t="s">
        <v>51</v>
      </c>
      <c r="AG25" s="31" t="s">
        <v>53</v>
      </c>
      <c r="AH25" s="31" t="s">
        <v>51</v>
      </c>
      <c r="AI25" s="31" t="s">
        <v>53</v>
      </c>
      <c r="AM25" s="31" t="s">
        <v>53</v>
      </c>
    </row>
    <row r="26" spans="1:39" x14ac:dyDescent="0.25">
      <c r="A26" s="31">
        <v>1</v>
      </c>
      <c r="B26" s="31" t="s">
        <v>76</v>
      </c>
      <c r="C26" s="31">
        <v>25</v>
      </c>
      <c r="E26" s="33"/>
      <c r="F26" s="33" t="str">
        <f t="shared" si="0"/>
        <v/>
      </c>
      <c r="G26" s="33" t="str">
        <f t="shared" si="1"/>
        <v/>
      </c>
      <c r="H26" s="33" t="str">
        <f t="shared" si="2"/>
        <v/>
      </c>
      <c r="I26" s="34">
        <v>2.7307986111111113E-2</v>
      </c>
      <c r="J26" s="34">
        <v>2.7308912037037034E-2</v>
      </c>
      <c r="K26" s="34">
        <v>2.7308912037037034E-2</v>
      </c>
      <c r="L26" s="34">
        <v>2.7309953703703701E-2</v>
      </c>
      <c r="M26" s="34">
        <v>2.7308912037037034E-2</v>
      </c>
      <c r="N26" s="34">
        <v>2.7309953703703701E-2</v>
      </c>
      <c r="O26" s="34">
        <v>2.7314467592592592E-2</v>
      </c>
      <c r="P26" s="34">
        <v>2.7349537037037037E-2</v>
      </c>
      <c r="Q26" s="34">
        <v>2.7353472222222227E-2</v>
      </c>
      <c r="R26" s="34">
        <v>2.7386689814814815E-2</v>
      </c>
      <c r="S26" s="34">
        <v>2.7392013888888886E-2</v>
      </c>
      <c r="T26" s="34">
        <v>2.7399305555555555E-2</v>
      </c>
      <c r="U26" s="34"/>
      <c r="V26" s="34"/>
      <c r="W26" s="34"/>
      <c r="X26" s="34"/>
      <c r="Y26" s="34">
        <v>2.7393750000000005E-2</v>
      </c>
      <c r="Z26" s="31" t="s">
        <v>50</v>
      </c>
      <c r="AA26" s="31" t="s">
        <v>51</v>
      </c>
      <c r="AB26" s="31" t="s">
        <v>50</v>
      </c>
      <c r="AC26" s="31" t="s">
        <v>51</v>
      </c>
      <c r="AD26" s="31" t="s">
        <v>53</v>
      </c>
      <c r="AE26" s="31" t="s">
        <v>51</v>
      </c>
      <c r="AF26" s="31" t="s">
        <v>52</v>
      </c>
      <c r="AG26" s="31" t="s">
        <v>51</v>
      </c>
      <c r="AH26" s="31" t="s">
        <v>53</v>
      </c>
    </row>
    <row r="27" spans="1:39" x14ac:dyDescent="0.25">
      <c r="A27" s="31">
        <v>1</v>
      </c>
      <c r="B27" s="31" t="s">
        <v>76</v>
      </c>
      <c r="C27" s="31">
        <v>26</v>
      </c>
      <c r="E27" s="33" t="s">
        <v>161</v>
      </c>
      <c r="F27" s="33" t="str">
        <f t="shared" si="0"/>
        <v/>
      </c>
      <c r="G27" s="33" t="str">
        <f t="shared" si="1"/>
        <v>X</v>
      </c>
      <c r="H27" s="33" t="str">
        <f t="shared" si="2"/>
        <v>X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39" x14ac:dyDescent="0.25">
      <c r="A28" s="31">
        <v>1</v>
      </c>
      <c r="B28" s="31" t="s">
        <v>77</v>
      </c>
      <c r="C28" s="31">
        <v>51</v>
      </c>
      <c r="E28" s="33" t="s">
        <v>78</v>
      </c>
      <c r="F28" s="33" t="str">
        <f t="shared" si="0"/>
        <v/>
      </c>
      <c r="G28" s="33" t="str">
        <f t="shared" si="1"/>
        <v/>
      </c>
      <c r="H28" s="33" t="str">
        <f t="shared" si="2"/>
        <v/>
      </c>
      <c r="I28" s="34">
        <v>2.8896180555555557E-2</v>
      </c>
      <c r="J28" s="34">
        <v>2.8896643518518519E-2</v>
      </c>
      <c r="K28" s="34">
        <v>2.8896643518518519E-2</v>
      </c>
      <c r="L28" s="34">
        <v>2.8897337962962965E-2</v>
      </c>
      <c r="M28" s="34">
        <v>2.8896643518518519E-2</v>
      </c>
      <c r="N28" s="34">
        <v>2.8897337962962965E-2</v>
      </c>
      <c r="O28" s="34">
        <v>2.8897569444444441E-2</v>
      </c>
      <c r="P28" s="34">
        <v>2.8897800925925924E-2</v>
      </c>
      <c r="Q28" s="34">
        <v>2.8897916666666666E-2</v>
      </c>
      <c r="R28" s="34">
        <v>2.8898148148148145E-2</v>
      </c>
      <c r="S28" s="34">
        <v>2.8898379629629628E-2</v>
      </c>
      <c r="T28" s="34">
        <v>2.8898611111111111E-2</v>
      </c>
      <c r="U28" s="34">
        <v>2.8898958333333332E-2</v>
      </c>
      <c r="V28" s="34">
        <v>2.8899189814814819E-2</v>
      </c>
      <c r="W28" s="34">
        <v>2.889953703703704E-2</v>
      </c>
      <c r="X28" s="34">
        <v>2.8973726851851855E-2</v>
      </c>
      <c r="Y28" s="34">
        <v>2.8991782407407411E-2</v>
      </c>
      <c r="Z28" s="31" t="s">
        <v>50</v>
      </c>
      <c r="AA28" s="31" t="s">
        <v>51</v>
      </c>
      <c r="AB28" s="31" t="s">
        <v>50</v>
      </c>
      <c r="AC28" s="31" t="s">
        <v>51</v>
      </c>
      <c r="AD28" s="31" t="s">
        <v>50</v>
      </c>
      <c r="AE28" s="31" t="s">
        <v>51</v>
      </c>
      <c r="AF28" s="31" t="s">
        <v>50</v>
      </c>
      <c r="AG28" s="31" t="s">
        <v>51</v>
      </c>
      <c r="AH28" s="31" t="s">
        <v>50</v>
      </c>
      <c r="AI28" s="31" t="s">
        <v>51</v>
      </c>
      <c r="AJ28" s="31" t="s">
        <v>50</v>
      </c>
      <c r="AK28" s="31" t="s">
        <v>51</v>
      </c>
      <c r="AL28" s="31" t="s">
        <v>50</v>
      </c>
    </row>
    <row r="29" spans="1:39" x14ac:dyDescent="0.25">
      <c r="A29" s="31">
        <v>1</v>
      </c>
      <c r="B29" s="31" t="s">
        <v>77</v>
      </c>
      <c r="C29" s="31">
        <v>52</v>
      </c>
      <c r="E29" s="33" t="s">
        <v>161</v>
      </c>
      <c r="F29" s="33" t="str">
        <f t="shared" si="0"/>
        <v/>
      </c>
      <c r="G29" s="33" t="str">
        <f t="shared" si="1"/>
        <v>X</v>
      </c>
      <c r="H29" s="33" t="str">
        <f t="shared" si="2"/>
        <v>X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39" x14ac:dyDescent="0.25">
      <c r="A30" s="31">
        <v>1</v>
      </c>
      <c r="B30" s="31" t="s">
        <v>77</v>
      </c>
      <c r="C30" s="31">
        <v>53</v>
      </c>
      <c r="E30" s="33"/>
      <c r="F30" s="33" t="str">
        <f t="shared" si="0"/>
        <v/>
      </c>
      <c r="G30" s="33" t="str">
        <f t="shared" si="1"/>
        <v/>
      </c>
      <c r="H30" s="33" t="str">
        <f t="shared" si="2"/>
        <v/>
      </c>
      <c r="I30" s="34">
        <v>2.3925578703703699E-2</v>
      </c>
      <c r="J30" s="34">
        <v>2.3930555555555556E-2</v>
      </c>
      <c r="K30" s="34">
        <v>2.3931712962962964E-2</v>
      </c>
      <c r="L30" s="34">
        <v>2.3949074074074071E-2</v>
      </c>
      <c r="M30" s="34">
        <v>2.3931712962962964E-2</v>
      </c>
      <c r="N30" s="34">
        <v>2.3949074074074071E-2</v>
      </c>
      <c r="O30" s="34">
        <v>2.3952546296296298E-2</v>
      </c>
      <c r="P30" s="34">
        <v>2.3976504629629632E-2</v>
      </c>
      <c r="Q30" s="34">
        <v>2.3980208333333336E-2</v>
      </c>
      <c r="R30" s="34"/>
      <c r="S30" s="34"/>
      <c r="T30" s="34"/>
      <c r="U30" s="34"/>
      <c r="V30" s="34"/>
      <c r="W30" s="34"/>
      <c r="X30" s="34"/>
      <c r="Y30" s="34">
        <v>2.3977662037037037E-2</v>
      </c>
      <c r="Z30" s="31" t="s">
        <v>50</v>
      </c>
      <c r="AA30" s="31" t="s">
        <v>51</v>
      </c>
      <c r="AB30" s="31" t="s">
        <v>53</v>
      </c>
      <c r="AC30" s="31" t="s">
        <v>51</v>
      </c>
      <c r="AD30" s="31" t="s">
        <v>52</v>
      </c>
      <c r="AE30" s="31" t="s">
        <v>51</v>
      </c>
    </row>
    <row r="31" spans="1:39" x14ac:dyDescent="0.25">
      <c r="A31" s="31">
        <v>1</v>
      </c>
      <c r="B31" s="31" t="s">
        <v>77</v>
      </c>
      <c r="C31" s="31">
        <v>54</v>
      </c>
      <c r="E31" s="33"/>
      <c r="F31" s="33" t="str">
        <f t="shared" si="0"/>
        <v/>
      </c>
      <c r="G31" s="33" t="str">
        <f t="shared" si="1"/>
        <v/>
      </c>
      <c r="H31" s="33" t="str">
        <f t="shared" si="2"/>
        <v/>
      </c>
      <c r="I31" s="34">
        <v>2.2890624999999998E-2</v>
      </c>
      <c r="J31" s="34">
        <v>2.289502314814815E-2</v>
      </c>
      <c r="K31" s="34">
        <v>2.2896527777777776E-2</v>
      </c>
      <c r="L31" s="34">
        <v>2.2958912037037038E-2</v>
      </c>
      <c r="M31" s="34">
        <v>2.2896527777777776E-2</v>
      </c>
      <c r="N31" s="34">
        <v>2.2958912037037038E-2</v>
      </c>
      <c r="O31" s="34">
        <v>2.296273148148148E-2</v>
      </c>
      <c r="P31" s="34">
        <v>2.2973726851851853E-2</v>
      </c>
      <c r="Q31" s="34">
        <v>2.2976041666666669E-2</v>
      </c>
      <c r="R31" s="34"/>
      <c r="S31" s="34"/>
      <c r="T31" s="34"/>
      <c r="U31" s="34"/>
      <c r="V31" s="34"/>
      <c r="W31" s="34"/>
      <c r="X31" s="34"/>
      <c r="Y31" s="34">
        <v>2.2982060185185185E-2</v>
      </c>
      <c r="Z31" s="31" t="s">
        <v>50</v>
      </c>
      <c r="AA31" s="31" t="s">
        <v>51</v>
      </c>
      <c r="AB31" s="31" t="s">
        <v>53</v>
      </c>
      <c r="AC31" s="31" t="s">
        <v>51</v>
      </c>
      <c r="AD31" s="31" t="s">
        <v>52</v>
      </c>
      <c r="AE31" s="31" t="s">
        <v>53</v>
      </c>
      <c r="AM31" s="31" t="s">
        <v>53</v>
      </c>
    </row>
    <row r="32" spans="1:39" x14ac:dyDescent="0.25">
      <c r="A32" s="31">
        <v>1</v>
      </c>
      <c r="B32" s="31" t="s">
        <v>77</v>
      </c>
      <c r="C32" s="31">
        <v>55</v>
      </c>
      <c r="E32" s="33"/>
      <c r="F32" s="33" t="str">
        <f t="shared" si="0"/>
        <v/>
      </c>
      <c r="G32" s="33" t="str">
        <f t="shared" si="1"/>
        <v/>
      </c>
      <c r="H32" s="33" t="str">
        <f t="shared" si="2"/>
        <v/>
      </c>
      <c r="I32" s="34">
        <v>2.5484375E-2</v>
      </c>
      <c r="J32" s="34">
        <v>2.5494212962962962E-2</v>
      </c>
      <c r="K32" s="34">
        <v>2.5494212962962962E-2</v>
      </c>
      <c r="L32" s="34">
        <v>2.5662615740740743E-2</v>
      </c>
      <c r="M32" s="34">
        <v>2.5483796296296296E-2</v>
      </c>
      <c r="N32" s="34">
        <v>2.5494212962962962E-2</v>
      </c>
      <c r="O32" s="34">
        <v>2.5662615740740743E-2</v>
      </c>
      <c r="P32" s="34"/>
      <c r="Q32" s="34"/>
      <c r="R32" s="34"/>
      <c r="S32" s="34"/>
      <c r="T32" s="34"/>
      <c r="U32" s="34"/>
      <c r="V32" s="34"/>
      <c r="W32" s="34"/>
      <c r="X32" s="34"/>
      <c r="Y32" s="34">
        <v>2.5574305555555555E-2</v>
      </c>
      <c r="Z32" s="31" t="s">
        <v>50</v>
      </c>
      <c r="AA32" s="31" t="s">
        <v>53</v>
      </c>
      <c r="AB32" s="31" t="s">
        <v>51</v>
      </c>
      <c r="AC32" s="31" t="s">
        <v>50</v>
      </c>
    </row>
    <row r="33" spans="1:39" x14ac:dyDescent="0.25">
      <c r="A33" s="31">
        <v>1</v>
      </c>
      <c r="B33" s="31" t="s">
        <v>77</v>
      </c>
      <c r="C33" s="31">
        <v>56</v>
      </c>
      <c r="E33" s="32" t="s">
        <v>167</v>
      </c>
      <c r="F33" s="33" t="str">
        <f t="shared" si="0"/>
        <v/>
      </c>
      <c r="G33" s="33" t="str">
        <f t="shared" si="1"/>
        <v>X</v>
      </c>
      <c r="H33" s="33" t="str">
        <f t="shared" si="2"/>
        <v/>
      </c>
      <c r="I33" s="34">
        <v>2.8007523148148149E-2</v>
      </c>
      <c r="J33" s="34"/>
      <c r="K33" s="34"/>
      <c r="L33" s="34"/>
      <c r="M33" s="34">
        <v>2.8128587962962966E-2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>
        <v>2.8148032407407406E-2</v>
      </c>
      <c r="Z33" s="31" t="s">
        <v>50</v>
      </c>
      <c r="AA33" s="31" t="s">
        <v>53</v>
      </c>
    </row>
    <row r="34" spans="1:39" x14ac:dyDescent="0.25">
      <c r="A34" s="31">
        <v>1</v>
      </c>
      <c r="B34" s="31" t="s">
        <v>77</v>
      </c>
      <c r="C34" s="31">
        <v>57</v>
      </c>
      <c r="E34" s="33"/>
      <c r="F34" s="33" t="str">
        <f t="shared" si="0"/>
        <v/>
      </c>
      <c r="G34" s="33" t="str">
        <f t="shared" ref="G34:G65" si="3">IF(COUNTIF(Z34:AM34,"ic")&gt;0,"","X")</f>
        <v/>
      </c>
      <c r="H34" s="33" t="str">
        <f t="shared" si="2"/>
        <v/>
      </c>
      <c r="I34" s="34">
        <v>2.4124930555555552E-2</v>
      </c>
      <c r="J34" s="34">
        <v>2.4130092592592592E-2</v>
      </c>
      <c r="K34" s="34">
        <v>2.4130486111111113E-2</v>
      </c>
      <c r="L34" s="34">
        <v>2.4146226851851849E-2</v>
      </c>
      <c r="M34" s="34">
        <v>2.4130486111111113E-2</v>
      </c>
      <c r="N34" s="34">
        <v>2.4146620370370367E-2</v>
      </c>
      <c r="O34" s="34">
        <v>2.4153113425925927E-2</v>
      </c>
      <c r="P34" s="34">
        <v>2.4167280092592589E-2</v>
      </c>
      <c r="Q34" s="34">
        <v>2.4174560185185184E-2</v>
      </c>
      <c r="R34" s="34">
        <v>2.4177708333333336E-2</v>
      </c>
      <c r="S34" s="34">
        <v>2.418203703703704E-2</v>
      </c>
      <c r="T34" s="34">
        <v>2.4188923611111111E-2</v>
      </c>
      <c r="U34" s="34">
        <v>2.4193055555555554E-2</v>
      </c>
      <c r="V34" s="34"/>
      <c r="W34" s="34"/>
      <c r="X34" s="34"/>
      <c r="Y34" s="34">
        <v>2.4206041666666667E-2</v>
      </c>
      <c r="Z34" s="31" t="s">
        <v>50</v>
      </c>
      <c r="AA34" s="31" t="s">
        <v>51</v>
      </c>
      <c r="AB34" s="31" t="s">
        <v>53</v>
      </c>
      <c r="AC34" s="31" t="s">
        <v>51</v>
      </c>
      <c r="AD34" s="31" t="s">
        <v>53</v>
      </c>
      <c r="AE34" s="31" t="s">
        <v>51</v>
      </c>
      <c r="AF34" s="31" t="s">
        <v>52</v>
      </c>
      <c r="AG34" s="31" t="s">
        <v>51</v>
      </c>
      <c r="AH34" s="31" t="s">
        <v>53</v>
      </c>
      <c r="AI34" s="31" t="s">
        <v>51</v>
      </c>
      <c r="AM34" s="31" t="s">
        <v>51</v>
      </c>
    </row>
    <row r="35" spans="1:39" x14ac:dyDescent="0.25">
      <c r="A35" s="31">
        <v>1</v>
      </c>
      <c r="B35" s="31" t="s">
        <v>77</v>
      </c>
      <c r="C35" s="31">
        <v>58</v>
      </c>
      <c r="E35" s="33"/>
      <c r="F35" s="33" t="str">
        <f t="shared" si="0"/>
        <v/>
      </c>
      <c r="G35" s="33" t="str">
        <f t="shared" si="3"/>
        <v/>
      </c>
      <c r="H35" s="33" t="str">
        <f t="shared" si="2"/>
        <v/>
      </c>
      <c r="I35" s="34">
        <v>2.427465277777778E-2</v>
      </c>
      <c r="J35" s="34">
        <v>2.4277430555555552E-2</v>
      </c>
      <c r="K35" s="34">
        <v>2.4279976851851851E-2</v>
      </c>
      <c r="L35" s="34">
        <v>2.4292361111111115E-2</v>
      </c>
      <c r="M35" s="34">
        <v>2.4279976851851851E-2</v>
      </c>
      <c r="N35" s="34">
        <v>2.4292361111111115E-2</v>
      </c>
      <c r="O35" s="34">
        <v>2.4298842592592591E-2</v>
      </c>
      <c r="P35" s="34">
        <v>2.4304629629629631E-2</v>
      </c>
      <c r="Q35" s="34">
        <v>2.4308449074074076E-2</v>
      </c>
      <c r="R35" s="34">
        <v>2.4323611111111115E-2</v>
      </c>
      <c r="S35" s="34"/>
      <c r="T35" s="34"/>
      <c r="U35" s="34"/>
      <c r="V35" s="34"/>
      <c r="W35" s="34"/>
      <c r="X35" s="34"/>
      <c r="Y35" s="34">
        <v>2.4310300925925926E-2</v>
      </c>
      <c r="Z35" s="31" t="s">
        <v>50</v>
      </c>
      <c r="AA35" s="31" t="s">
        <v>51</v>
      </c>
      <c r="AB35" s="31" t="s">
        <v>53</v>
      </c>
      <c r="AC35" s="31" t="s">
        <v>51</v>
      </c>
      <c r="AD35" s="31" t="s">
        <v>52</v>
      </c>
      <c r="AE35" s="31" t="s">
        <v>51</v>
      </c>
      <c r="AF35" s="31" t="s">
        <v>53</v>
      </c>
    </row>
    <row r="36" spans="1:39" x14ac:dyDescent="0.25">
      <c r="A36" s="31">
        <v>1</v>
      </c>
      <c r="B36" s="31" t="s">
        <v>77</v>
      </c>
      <c r="C36" s="31">
        <v>59</v>
      </c>
      <c r="E36" s="33"/>
      <c r="F36" s="33" t="str">
        <f t="shared" si="0"/>
        <v/>
      </c>
      <c r="G36" s="33" t="str">
        <f t="shared" si="3"/>
        <v/>
      </c>
      <c r="H36" s="33" t="str">
        <f t="shared" si="2"/>
        <v/>
      </c>
      <c r="I36" s="34">
        <v>2.5830671296296296E-2</v>
      </c>
      <c r="J36" s="34">
        <v>2.5893518518518521E-2</v>
      </c>
      <c r="K36" s="34">
        <v>2.5895717592592595E-2</v>
      </c>
      <c r="L36" s="34">
        <v>2.5910879629629627E-2</v>
      </c>
      <c r="M36" s="34">
        <v>2.5895717592592595E-2</v>
      </c>
      <c r="N36" s="34">
        <v>2.5910879629629627E-2</v>
      </c>
      <c r="O36" s="34">
        <v>2.591550925925926E-2</v>
      </c>
      <c r="P36" s="34">
        <v>2.5935185185185183E-2</v>
      </c>
      <c r="Q36" s="34"/>
      <c r="R36" s="34"/>
      <c r="S36" s="34"/>
      <c r="T36" s="34"/>
      <c r="U36" s="34"/>
      <c r="V36" s="34"/>
      <c r="W36" s="34"/>
      <c r="X36" s="34"/>
      <c r="Y36" s="34">
        <v>2.5938773148148145E-2</v>
      </c>
      <c r="Z36" s="31" t="s">
        <v>50</v>
      </c>
      <c r="AA36" s="31" t="s">
        <v>51</v>
      </c>
      <c r="AB36" s="31" t="s">
        <v>53</v>
      </c>
      <c r="AC36" s="31" t="s">
        <v>51</v>
      </c>
      <c r="AD36" s="31" t="s">
        <v>53</v>
      </c>
      <c r="AM36" s="31" t="s">
        <v>53</v>
      </c>
    </row>
    <row r="37" spans="1:39" x14ac:dyDescent="0.25">
      <c r="A37" s="31">
        <v>1</v>
      </c>
      <c r="B37" s="31" t="s">
        <v>77</v>
      </c>
      <c r="C37" s="31">
        <v>60</v>
      </c>
      <c r="E37" s="33"/>
      <c r="F37" s="33" t="str">
        <f t="shared" si="0"/>
        <v/>
      </c>
      <c r="G37" s="33" t="str">
        <f t="shared" si="3"/>
        <v/>
      </c>
      <c r="H37" s="33" t="str">
        <f t="shared" si="2"/>
        <v/>
      </c>
      <c r="I37" s="34">
        <v>2.232175925925926E-2</v>
      </c>
      <c r="J37" s="34">
        <v>2.2325231481481481E-2</v>
      </c>
      <c r="K37" s="34">
        <v>2.2326157407407409E-2</v>
      </c>
      <c r="L37" s="34">
        <v>2.2344328703703707E-2</v>
      </c>
      <c r="M37" s="34">
        <v>2.2326157407407409E-2</v>
      </c>
      <c r="N37" s="34">
        <v>2.2344328703703707E-2</v>
      </c>
      <c r="O37" s="34">
        <v>2.2348611111111111E-2</v>
      </c>
      <c r="P37" s="34">
        <v>2.2373611111111111E-2</v>
      </c>
      <c r="Q37" s="34"/>
      <c r="R37" s="34"/>
      <c r="S37" s="34"/>
      <c r="T37" s="34"/>
      <c r="U37" s="34"/>
      <c r="V37" s="34"/>
      <c r="W37" s="34"/>
      <c r="X37" s="34"/>
      <c r="Y37" s="34">
        <v>2.2353703703703699E-2</v>
      </c>
      <c r="Z37" s="31" t="s">
        <v>53</v>
      </c>
      <c r="AA37" s="31" t="s">
        <v>51</v>
      </c>
      <c r="AB37" s="31" t="s">
        <v>52</v>
      </c>
      <c r="AC37" s="31" t="s">
        <v>51</v>
      </c>
      <c r="AD37" s="31" t="s">
        <v>53</v>
      </c>
    </row>
    <row r="38" spans="1:39" x14ac:dyDescent="0.25">
      <c r="A38" s="31">
        <v>1</v>
      </c>
      <c r="B38" s="31" t="s">
        <v>77</v>
      </c>
      <c r="C38" s="31">
        <v>61</v>
      </c>
      <c r="E38" s="33"/>
      <c r="F38" s="33" t="str">
        <f t="shared" si="0"/>
        <v/>
      </c>
      <c r="G38" s="33" t="str">
        <f t="shared" si="3"/>
        <v/>
      </c>
      <c r="H38" s="33" t="str">
        <f t="shared" si="2"/>
        <v/>
      </c>
      <c r="I38" s="34">
        <v>2.2345370370370373E-2</v>
      </c>
      <c r="J38" s="34">
        <v>2.2350347222222223E-2</v>
      </c>
      <c r="K38" s="34">
        <v>2.2353935185185188E-2</v>
      </c>
      <c r="L38" s="34">
        <v>2.2385995370370369E-2</v>
      </c>
      <c r="M38" s="34">
        <v>2.2353935185185188E-2</v>
      </c>
      <c r="N38" s="34">
        <v>2.2385995370370369E-2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>
        <v>2.2380787037037036E-2</v>
      </c>
      <c r="Z38" s="31" t="s">
        <v>50</v>
      </c>
      <c r="AA38" s="31" t="s">
        <v>51</v>
      </c>
      <c r="AB38" s="31" t="s">
        <v>53</v>
      </c>
    </row>
    <row r="39" spans="1:39" x14ac:dyDescent="0.25">
      <c r="A39" s="31">
        <v>1</v>
      </c>
      <c r="B39" s="31" t="s">
        <v>77</v>
      </c>
      <c r="C39" s="31">
        <v>62</v>
      </c>
      <c r="E39" s="33"/>
      <c r="F39" s="33" t="str">
        <f t="shared" si="0"/>
        <v>X</v>
      </c>
      <c r="G39" s="33" t="str">
        <f t="shared" si="3"/>
        <v/>
      </c>
      <c r="H39" s="33" t="str">
        <f t="shared" si="2"/>
        <v/>
      </c>
      <c r="I39" s="34">
        <v>2.57962962962963E-2</v>
      </c>
      <c r="J39" s="34"/>
      <c r="K39" s="34"/>
      <c r="L39" s="34">
        <v>2.5822569444444443E-2</v>
      </c>
      <c r="M39" s="34">
        <v>2.5822569444444443E-2</v>
      </c>
      <c r="N39" s="34">
        <v>2.5831018518518517E-2</v>
      </c>
      <c r="O39" s="34">
        <v>2.5843055555555553E-2</v>
      </c>
      <c r="P39" s="34"/>
      <c r="Q39" s="34"/>
      <c r="R39" s="34"/>
      <c r="S39" s="34"/>
      <c r="T39" s="34"/>
      <c r="U39" s="34"/>
      <c r="V39" s="34"/>
      <c r="W39" s="34"/>
      <c r="X39" s="34"/>
      <c r="Y39" s="34">
        <v>2.5837962962962962E-2</v>
      </c>
      <c r="Z39" s="31" t="s">
        <v>51</v>
      </c>
      <c r="AA39" s="31" t="s">
        <v>52</v>
      </c>
      <c r="AB39" s="31" t="s">
        <v>51</v>
      </c>
      <c r="AC39" s="31" t="s">
        <v>53</v>
      </c>
    </row>
    <row r="40" spans="1:39" x14ac:dyDescent="0.25">
      <c r="A40" s="31">
        <v>1</v>
      </c>
      <c r="B40" s="31" t="s">
        <v>77</v>
      </c>
      <c r="C40" s="31">
        <v>63</v>
      </c>
      <c r="E40" s="33"/>
      <c r="F40" s="33" t="str">
        <f t="shared" si="0"/>
        <v/>
      </c>
      <c r="G40" s="33" t="str">
        <f t="shared" si="3"/>
        <v/>
      </c>
      <c r="H40" s="33" t="str">
        <f t="shared" si="2"/>
        <v/>
      </c>
      <c r="I40" s="34">
        <v>2.2818634259259261E-2</v>
      </c>
      <c r="J40" s="34">
        <v>2.2823958333333335E-2</v>
      </c>
      <c r="K40" s="34">
        <v>2.2827546296296297E-2</v>
      </c>
      <c r="L40" s="34">
        <v>2.2849652777777781E-2</v>
      </c>
      <c r="M40" s="34">
        <v>2.2827546296296297E-2</v>
      </c>
      <c r="N40" s="34">
        <v>2.2849652777777781E-2</v>
      </c>
      <c r="O40" s="34">
        <v>2.2854398148148148E-2</v>
      </c>
      <c r="P40" s="34">
        <v>2.2866203703703708E-2</v>
      </c>
      <c r="Q40" s="34"/>
      <c r="R40" s="34"/>
      <c r="S40" s="34"/>
      <c r="T40" s="34"/>
      <c r="U40" s="34"/>
      <c r="V40" s="34"/>
      <c r="W40" s="34"/>
      <c r="X40" s="34"/>
      <c r="Y40" s="34">
        <v>2.2859143518518518E-2</v>
      </c>
      <c r="Z40" s="31" t="s">
        <v>50</v>
      </c>
      <c r="AA40" s="31" t="s">
        <v>51</v>
      </c>
      <c r="AB40" s="31" t="s">
        <v>52</v>
      </c>
      <c r="AC40" s="31" t="s">
        <v>51</v>
      </c>
      <c r="AD40" s="31" t="s">
        <v>53</v>
      </c>
    </row>
    <row r="41" spans="1:39" x14ac:dyDescent="0.25">
      <c r="A41" s="31">
        <v>1</v>
      </c>
      <c r="B41" s="31" t="s">
        <v>77</v>
      </c>
      <c r="C41" s="31">
        <v>64</v>
      </c>
      <c r="E41" s="33" t="s">
        <v>161</v>
      </c>
      <c r="F41" s="33" t="str">
        <f t="shared" si="0"/>
        <v/>
      </c>
      <c r="G41" s="33" t="str">
        <f t="shared" si="3"/>
        <v>X</v>
      </c>
      <c r="H41" s="33" t="str">
        <f t="shared" si="2"/>
        <v>X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 spans="1:39" x14ac:dyDescent="0.25">
      <c r="A42" s="31">
        <v>1</v>
      </c>
      <c r="B42" s="31" t="s">
        <v>77</v>
      </c>
      <c r="C42" s="31">
        <v>65</v>
      </c>
      <c r="E42" s="33"/>
      <c r="F42" s="33" t="str">
        <f t="shared" si="0"/>
        <v/>
      </c>
      <c r="G42" s="33" t="str">
        <f t="shared" si="3"/>
        <v/>
      </c>
      <c r="H42" s="33" t="str">
        <f t="shared" si="2"/>
        <v/>
      </c>
      <c r="I42" s="34">
        <v>2.2543055555555556E-2</v>
      </c>
      <c r="J42" s="34">
        <v>2.2567361111111111E-2</v>
      </c>
      <c r="K42" s="34">
        <v>2.2568402777777778E-2</v>
      </c>
      <c r="L42" s="34">
        <v>2.2588888888888891E-2</v>
      </c>
      <c r="M42" s="34">
        <v>2.2568402777777778E-2</v>
      </c>
      <c r="N42" s="34">
        <v>2.2588888888888891E-2</v>
      </c>
      <c r="O42" s="34">
        <v>2.2598611111111111E-2</v>
      </c>
      <c r="P42" s="34">
        <v>2.2610763888888889E-2</v>
      </c>
      <c r="Q42" s="34">
        <v>2.2614930555555555E-2</v>
      </c>
      <c r="R42" s="34">
        <v>2.2629398148148152E-2</v>
      </c>
      <c r="S42" s="34">
        <v>2.2635300925925927E-2</v>
      </c>
      <c r="T42" s="34">
        <v>2.2682986111111109E-2</v>
      </c>
      <c r="U42" s="34"/>
      <c r="V42" s="34"/>
      <c r="W42" s="34"/>
      <c r="X42" s="34"/>
      <c r="Y42" s="34">
        <v>2.2635648148148151E-2</v>
      </c>
      <c r="Z42" s="31" t="s">
        <v>50</v>
      </c>
      <c r="AA42" s="31" t="s">
        <v>51</v>
      </c>
      <c r="AB42" s="31" t="s">
        <v>53</v>
      </c>
      <c r="AC42" s="31" t="s">
        <v>51</v>
      </c>
      <c r="AD42" s="31" t="s">
        <v>52</v>
      </c>
      <c r="AE42" s="31" t="s">
        <v>51</v>
      </c>
      <c r="AF42" s="31" t="s">
        <v>53</v>
      </c>
      <c r="AG42" s="31" t="s">
        <v>51</v>
      </c>
      <c r="AH42" s="31" t="s">
        <v>53</v>
      </c>
    </row>
    <row r="43" spans="1:39" x14ac:dyDescent="0.25">
      <c r="A43" s="31">
        <v>1</v>
      </c>
      <c r="B43" s="31" t="s">
        <v>77</v>
      </c>
      <c r="C43" s="31">
        <v>66</v>
      </c>
      <c r="E43" s="33"/>
      <c r="F43" s="33" t="str">
        <f t="shared" si="0"/>
        <v>X</v>
      </c>
      <c r="G43" s="33" t="str">
        <f t="shared" si="3"/>
        <v/>
      </c>
      <c r="H43" s="33" t="str">
        <f t="shared" si="2"/>
        <v/>
      </c>
      <c r="I43" s="34">
        <v>2.496076388888889E-2</v>
      </c>
      <c r="J43" s="34"/>
      <c r="K43" s="34"/>
      <c r="L43" s="34">
        <v>2.4980555555555558E-2</v>
      </c>
      <c r="M43" s="34">
        <v>2.4980555555555558E-2</v>
      </c>
      <c r="N43" s="34">
        <v>2.4988773148148152E-2</v>
      </c>
      <c r="O43" s="34">
        <v>2.5006944444444443E-2</v>
      </c>
      <c r="P43" s="34">
        <v>2.5019097222222227E-2</v>
      </c>
      <c r="Q43" s="34">
        <v>2.5026620370370373E-2</v>
      </c>
      <c r="R43" s="34">
        <v>2.5036574074074072E-2</v>
      </c>
      <c r="S43" s="34">
        <v>2.5048263888888891E-2</v>
      </c>
      <c r="T43" s="34"/>
      <c r="U43" s="34"/>
      <c r="V43" s="34"/>
      <c r="W43" s="34"/>
      <c r="X43" s="34"/>
      <c r="Y43" s="34">
        <v>2.5059606481481481E-2</v>
      </c>
      <c r="Z43" s="31" t="s">
        <v>51</v>
      </c>
      <c r="AA43" s="31" t="s">
        <v>53</v>
      </c>
      <c r="AB43" s="31" t="s">
        <v>51</v>
      </c>
      <c r="AC43" s="31" t="s">
        <v>53</v>
      </c>
      <c r="AD43" s="31" t="s">
        <v>51</v>
      </c>
      <c r="AE43" s="31" t="s">
        <v>53</v>
      </c>
      <c r="AF43" s="31" t="s">
        <v>51</v>
      </c>
      <c r="AG43" s="31" t="s">
        <v>53</v>
      </c>
      <c r="AM43" s="31" t="s">
        <v>53</v>
      </c>
    </row>
    <row r="44" spans="1:39" x14ac:dyDescent="0.25">
      <c r="A44" s="31">
        <v>1</v>
      </c>
      <c r="B44" s="31" t="s">
        <v>77</v>
      </c>
      <c r="C44" s="31">
        <v>67</v>
      </c>
      <c r="E44" s="33"/>
      <c r="F44" s="33" t="str">
        <f t="shared" si="0"/>
        <v>X</v>
      </c>
      <c r="G44" s="33" t="str">
        <f t="shared" si="3"/>
        <v/>
      </c>
      <c r="H44" s="33" t="str">
        <f t="shared" si="2"/>
        <v/>
      </c>
      <c r="I44" s="34">
        <v>2.3813194444444439E-2</v>
      </c>
      <c r="J44" s="34"/>
      <c r="K44" s="34"/>
      <c r="L44" s="34">
        <v>2.383136574074074E-2</v>
      </c>
      <c r="M44" s="34">
        <v>2.383136574074074E-2</v>
      </c>
      <c r="N44" s="34">
        <v>2.3837615740740739E-2</v>
      </c>
      <c r="O44" s="34">
        <v>2.3844907407407408E-2</v>
      </c>
      <c r="P44" s="34"/>
      <c r="Q44" s="34"/>
      <c r="R44" s="34"/>
      <c r="S44" s="34"/>
      <c r="T44" s="34"/>
      <c r="U44" s="34"/>
      <c r="V44" s="34"/>
      <c r="W44" s="34"/>
      <c r="X44" s="34"/>
      <c r="Y44" s="34">
        <v>2.3841203703703701E-2</v>
      </c>
      <c r="Z44" s="31" t="s">
        <v>51</v>
      </c>
      <c r="AA44" s="31" t="s">
        <v>52</v>
      </c>
      <c r="AB44" s="31" t="s">
        <v>51</v>
      </c>
      <c r="AC44" s="31" t="s">
        <v>53</v>
      </c>
    </row>
    <row r="45" spans="1:39" x14ac:dyDescent="0.25">
      <c r="A45" s="31">
        <v>1</v>
      </c>
      <c r="B45" s="31" t="s">
        <v>77</v>
      </c>
      <c r="C45" s="31">
        <v>68</v>
      </c>
      <c r="E45" s="33"/>
      <c r="F45" s="33" t="str">
        <f t="shared" si="0"/>
        <v/>
      </c>
      <c r="G45" s="33" t="str">
        <f t="shared" si="3"/>
        <v/>
      </c>
      <c r="H45" s="33" t="str">
        <f t="shared" si="2"/>
        <v/>
      </c>
      <c r="I45" s="34">
        <v>2.5553819444444445E-2</v>
      </c>
      <c r="J45" s="34">
        <v>2.5561574074074073E-2</v>
      </c>
      <c r="K45" s="34">
        <v>2.5562731481481481E-2</v>
      </c>
      <c r="L45" s="34">
        <v>2.5581597222222221E-2</v>
      </c>
      <c r="M45" s="34" t="s">
        <v>74</v>
      </c>
      <c r="N45" s="34">
        <v>2.5581597222222221E-2</v>
      </c>
      <c r="O45" s="34">
        <v>2.5586805555555554E-2</v>
      </c>
      <c r="P45" s="34">
        <v>2.5602662037037035E-2</v>
      </c>
      <c r="Q45" s="34">
        <v>2.5609606481481483E-2</v>
      </c>
      <c r="R45" s="34">
        <v>2.5620023148148149E-2</v>
      </c>
      <c r="S45" s="34"/>
      <c r="T45" s="34"/>
      <c r="U45" s="34"/>
      <c r="V45" s="34"/>
      <c r="W45" s="34"/>
      <c r="X45" s="34"/>
      <c r="Y45" s="34">
        <v>2.5625578703703702E-2</v>
      </c>
      <c r="Z45" s="31" t="s">
        <v>50</v>
      </c>
      <c r="AA45" s="31" t="s">
        <v>51</v>
      </c>
      <c r="AB45" s="31" t="s">
        <v>50</v>
      </c>
      <c r="AC45" s="31" t="s">
        <v>51</v>
      </c>
      <c r="AD45" s="31" t="s">
        <v>52</v>
      </c>
      <c r="AE45" s="31" t="s">
        <v>51</v>
      </c>
      <c r="AF45" s="31" t="s">
        <v>53</v>
      </c>
      <c r="AM45" s="31" t="s">
        <v>53</v>
      </c>
    </row>
    <row r="46" spans="1:39" x14ac:dyDescent="0.25">
      <c r="A46" s="31">
        <v>1</v>
      </c>
      <c r="B46" s="31" t="s">
        <v>77</v>
      </c>
      <c r="C46" s="31">
        <v>69</v>
      </c>
      <c r="E46" s="33"/>
      <c r="F46" s="33" t="str">
        <f t="shared" si="0"/>
        <v/>
      </c>
      <c r="G46" s="33" t="str">
        <f t="shared" si="3"/>
        <v/>
      </c>
      <c r="H46" s="33" t="str">
        <f t="shared" si="2"/>
        <v/>
      </c>
      <c r="I46" s="34">
        <v>2.3722800925925925E-2</v>
      </c>
      <c r="J46" s="34">
        <v>2.372604166666667E-2</v>
      </c>
      <c r="K46" s="34">
        <v>2.3727430555555554E-2</v>
      </c>
      <c r="L46" s="34">
        <v>2.3746759259259259E-2</v>
      </c>
      <c r="M46" s="34">
        <v>2.3727430555555554E-2</v>
      </c>
      <c r="N46" s="34">
        <v>2.3746759259259259E-2</v>
      </c>
      <c r="O46" s="34">
        <v>2.3752314814814813E-2</v>
      </c>
      <c r="P46" s="34">
        <v>2.3756944444444445E-2</v>
      </c>
      <c r="Q46" s="34">
        <v>2.3761458333333336E-2</v>
      </c>
      <c r="R46" s="34">
        <v>2.3769791666666665E-2</v>
      </c>
      <c r="S46" s="34"/>
      <c r="T46" s="34"/>
      <c r="U46" s="34"/>
      <c r="V46" s="34"/>
      <c r="W46" s="34"/>
      <c r="X46" s="34"/>
      <c r="Y46" s="34">
        <v>2.3764814814814818E-2</v>
      </c>
      <c r="Z46" s="31" t="s">
        <v>50</v>
      </c>
      <c r="AA46" s="31" t="s">
        <v>51</v>
      </c>
      <c r="AB46" s="31" t="s">
        <v>52</v>
      </c>
      <c r="AC46" s="31" t="s">
        <v>51</v>
      </c>
      <c r="AD46" s="31" t="s">
        <v>53</v>
      </c>
      <c r="AE46" s="31" t="s">
        <v>51</v>
      </c>
      <c r="AF46" s="31" t="s">
        <v>53</v>
      </c>
    </row>
    <row r="47" spans="1:39" x14ac:dyDescent="0.25">
      <c r="A47" s="31">
        <v>1</v>
      </c>
      <c r="B47" s="31" t="s">
        <v>77</v>
      </c>
      <c r="C47" s="31">
        <v>70</v>
      </c>
      <c r="E47" s="33"/>
      <c r="F47" s="33" t="str">
        <f t="shared" si="0"/>
        <v/>
      </c>
      <c r="G47" s="33" t="str">
        <f t="shared" si="3"/>
        <v/>
      </c>
      <c r="H47" s="33" t="str">
        <f t="shared" si="2"/>
        <v/>
      </c>
      <c r="I47" s="34">
        <v>2.5508101851851855E-2</v>
      </c>
      <c r="J47" s="34">
        <v>2.5511226851851854E-2</v>
      </c>
      <c r="K47" s="34">
        <v>2.5512268518518521E-2</v>
      </c>
      <c r="L47" s="34">
        <v>2.5530902777777777E-2</v>
      </c>
      <c r="M47" s="34">
        <v>2.5512268518518521E-2</v>
      </c>
      <c r="N47" s="34">
        <v>2.5530902777777777E-2</v>
      </c>
      <c r="O47" s="34">
        <v>2.553113425925926E-2</v>
      </c>
      <c r="P47" s="34">
        <v>2.5535069444444444E-2</v>
      </c>
      <c r="Q47" s="34">
        <v>2.5535995370370369E-2</v>
      </c>
      <c r="R47" s="34">
        <v>2.5542939814814813E-2</v>
      </c>
      <c r="S47" s="34">
        <v>2.5562152777777777E-2</v>
      </c>
      <c r="T47" s="34">
        <v>2.5586574074074078E-2</v>
      </c>
      <c r="U47" s="34">
        <v>2.559201388888889E-2</v>
      </c>
      <c r="V47" s="34">
        <v>2.5621296296296295E-2</v>
      </c>
      <c r="W47" s="34">
        <v>2.5625115740740737E-2</v>
      </c>
      <c r="X47" s="34">
        <v>2.5647569444444445E-2</v>
      </c>
      <c r="Y47" s="34">
        <v>2.5642013888888888E-2</v>
      </c>
      <c r="Z47" s="31" t="s">
        <v>50</v>
      </c>
      <c r="AA47" s="31" t="s">
        <v>51</v>
      </c>
      <c r="AB47" s="31" t="s">
        <v>53</v>
      </c>
      <c r="AC47" s="31" t="s">
        <v>51</v>
      </c>
      <c r="AD47" s="31" t="s">
        <v>53</v>
      </c>
      <c r="AE47" s="31" t="s">
        <v>51</v>
      </c>
      <c r="AF47" s="31" t="s">
        <v>53</v>
      </c>
      <c r="AG47" s="31" t="s">
        <v>51</v>
      </c>
      <c r="AH47" s="31" t="s">
        <v>53</v>
      </c>
      <c r="AI47" s="31" t="s">
        <v>51</v>
      </c>
      <c r="AJ47" s="31" t="s">
        <v>53</v>
      </c>
      <c r="AK47" s="31" t="s">
        <v>51</v>
      </c>
      <c r="AL47" s="31" t="s">
        <v>53</v>
      </c>
    </row>
    <row r="48" spans="1:39" x14ac:dyDescent="0.25">
      <c r="A48" s="31">
        <v>1</v>
      </c>
      <c r="B48" s="31" t="s">
        <v>77</v>
      </c>
      <c r="C48" s="31">
        <v>71</v>
      </c>
      <c r="E48" s="33"/>
      <c r="F48" s="33" t="str">
        <f t="shared" si="0"/>
        <v>X</v>
      </c>
      <c r="G48" s="33" t="str">
        <f t="shared" si="3"/>
        <v/>
      </c>
      <c r="H48" s="33" t="str">
        <f t="shared" si="2"/>
        <v/>
      </c>
      <c r="I48" s="34">
        <v>2.1500694444444444E-2</v>
      </c>
      <c r="J48" s="34"/>
      <c r="K48" s="34"/>
      <c r="L48" s="34">
        <v>2.152662037037037E-2</v>
      </c>
      <c r="M48" s="34">
        <v>2.152662037037037E-2</v>
      </c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>
        <v>2.1533912037037039E-2</v>
      </c>
      <c r="Z48" s="31" t="s">
        <v>51</v>
      </c>
      <c r="AA48" s="31" t="s">
        <v>53</v>
      </c>
      <c r="AM48" s="31" t="s">
        <v>53</v>
      </c>
    </row>
    <row r="49" spans="1:39" x14ac:dyDescent="0.25">
      <c r="A49" s="31">
        <v>1</v>
      </c>
      <c r="B49" s="31" t="s">
        <v>77</v>
      </c>
      <c r="C49" s="31">
        <v>72</v>
      </c>
      <c r="F49" s="33" t="str">
        <f t="shared" si="0"/>
        <v/>
      </c>
      <c r="G49" s="33" t="str">
        <f t="shared" si="3"/>
        <v/>
      </c>
      <c r="H49" s="33" t="str">
        <f t="shared" si="2"/>
        <v/>
      </c>
      <c r="I49" s="34">
        <v>2.1670601851851851E-2</v>
      </c>
      <c r="J49" s="34">
        <v>2.168761574074074E-2</v>
      </c>
      <c r="K49" s="34">
        <v>2.1688541666666668E-2</v>
      </c>
      <c r="L49" s="34">
        <v>2.1705902777777775E-2</v>
      </c>
      <c r="M49" s="34">
        <v>2.1688541666666668E-2</v>
      </c>
      <c r="N49" s="34">
        <v>2.1705902777777775E-2</v>
      </c>
      <c r="O49" s="34">
        <v>2.1710648148148146E-2</v>
      </c>
      <c r="P49" s="34">
        <v>2.1718518518518522E-2</v>
      </c>
      <c r="Q49" s="34"/>
      <c r="R49" s="34"/>
      <c r="S49" s="34"/>
      <c r="T49" s="34"/>
      <c r="U49" s="34"/>
      <c r="V49" s="34"/>
      <c r="W49" s="34"/>
      <c r="X49" s="34"/>
      <c r="Y49" s="34">
        <v>2.171388888888889E-2</v>
      </c>
      <c r="Z49" s="31" t="s">
        <v>50</v>
      </c>
      <c r="AA49" s="31" t="s">
        <v>51</v>
      </c>
      <c r="AB49" s="31" t="s">
        <v>52</v>
      </c>
      <c r="AC49" s="31" t="s">
        <v>51</v>
      </c>
      <c r="AD49" s="31" t="s">
        <v>53</v>
      </c>
    </row>
    <row r="50" spans="1:39" x14ac:dyDescent="0.25">
      <c r="A50" s="31">
        <v>1</v>
      </c>
      <c r="B50" s="31" t="s">
        <v>77</v>
      </c>
      <c r="C50" s="31">
        <v>73</v>
      </c>
      <c r="F50" s="33" t="str">
        <f t="shared" si="0"/>
        <v/>
      </c>
      <c r="G50" s="33" t="str">
        <f t="shared" si="3"/>
        <v/>
      </c>
      <c r="H50" s="33" t="str">
        <f t="shared" si="2"/>
        <v/>
      </c>
      <c r="I50" s="34">
        <v>2.6212384259259258E-2</v>
      </c>
      <c r="J50" s="34">
        <v>2.6285069444444444E-2</v>
      </c>
      <c r="K50" s="34">
        <v>2.6287731481481485E-2</v>
      </c>
      <c r="L50" s="34">
        <v>2.6303240740740738E-2</v>
      </c>
      <c r="M50" s="34">
        <v>2.6287731481481485E-2</v>
      </c>
      <c r="N50" s="34">
        <v>2.6303240740740738E-2</v>
      </c>
      <c r="O50" s="34">
        <v>2.630706018518519E-2</v>
      </c>
      <c r="P50" s="34">
        <v>2.6309259259259258E-2</v>
      </c>
      <c r="Q50" s="34">
        <v>2.6313773148148145E-2</v>
      </c>
      <c r="R50" s="34">
        <v>2.6323726851851848E-2</v>
      </c>
      <c r="S50" s="34"/>
      <c r="T50" s="34"/>
      <c r="U50" s="34"/>
      <c r="V50" s="34"/>
      <c r="W50" s="34"/>
      <c r="X50" s="34"/>
      <c r="Y50" s="34">
        <v>2.6318518518518515E-2</v>
      </c>
      <c r="Z50" s="31" t="s">
        <v>50</v>
      </c>
      <c r="AA50" s="31" t="s">
        <v>51</v>
      </c>
      <c r="AB50" s="31" t="s">
        <v>53</v>
      </c>
      <c r="AC50" s="31" t="s">
        <v>51</v>
      </c>
      <c r="AD50" s="31" t="s">
        <v>53</v>
      </c>
      <c r="AE50" s="31" t="s">
        <v>51</v>
      </c>
      <c r="AF50" s="31" t="s">
        <v>53</v>
      </c>
    </row>
    <row r="51" spans="1:39" x14ac:dyDescent="0.25">
      <c r="A51" s="31">
        <v>1</v>
      </c>
      <c r="B51" s="31" t="s">
        <v>77</v>
      </c>
      <c r="C51" s="31">
        <v>74</v>
      </c>
      <c r="F51" s="33" t="str">
        <f t="shared" si="0"/>
        <v/>
      </c>
      <c r="G51" s="33" t="str">
        <f t="shared" si="3"/>
        <v/>
      </c>
      <c r="H51" s="33" t="str">
        <f t="shared" si="2"/>
        <v/>
      </c>
      <c r="I51" s="34">
        <v>2.4978356481481483E-2</v>
      </c>
      <c r="J51" s="34">
        <v>2.4981712962962963E-2</v>
      </c>
      <c r="K51" s="34">
        <v>2.4982986111111109E-2</v>
      </c>
      <c r="L51" s="34">
        <v>2.5055092592592591E-2</v>
      </c>
      <c r="M51" s="34">
        <v>2.4982986111111109E-2</v>
      </c>
      <c r="N51" s="34">
        <v>2.5055092592592591E-2</v>
      </c>
      <c r="O51" s="34">
        <v>2.5061574074074073E-2</v>
      </c>
      <c r="P51" s="34">
        <v>2.5071412037037041E-2</v>
      </c>
      <c r="Q51" s="34"/>
      <c r="R51" s="34"/>
      <c r="S51" s="34"/>
      <c r="T51" s="34"/>
      <c r="U51" s="34"/>
      <c r="V51" s="34"/>
      <c r="W51" s="34"/>
      <c r="X51" s="34"/>
      <c r="Y51" s="34">
        <v>2.5064930555555556E-2</v>
      </c>
      <c r="Z51" s="31" t="s">
        <v>50</v>
      </c>
      <c r="AA51" s="31" t="s">
        <v>51</v>
      </c>
      <c r="AB51" s="31" t="s">
        <v>53</v>
      </c>
      <c r="AC51" s="31" t="s">
        <v>51</v>
      </c>
      <c r="AD51" s="31" t="s">
        <v>53</v>
      </c>
    </row>
    <row r="52" spans="1:39" x14ac:dyDescent="0.25">
      <c r="A52" s="31">
        <v>1</v>
      </c>
      <c r="B52" s="31" t="s">
        <v>77</v>
      </c>
      <c r="C52" s="31">
        <v>75</v>
      </c>
      <c r="E52" s="33"/>
      <c r="F52" s="33" t="str">
        <f t="shared" si="0"/>
        <v/>
      </c>
      <c r="G52" s="33" t="str">
        <f t="shared" si="3"/>
        <v/>
      </c>
      <c r="H52" s="33" t="str">
        <f t="shared" si="2"/>
        <v/>
      </c>
      <c r="I52" s="34">
        <v>2.8582175925925924E-2</v>
      </c>
      <c r="J52" s="34">
        <v>2.8587731481481481E-2</v>
      </c>
      <c r="K52" s="34">
        <v>2.8589120370370372E-2</v>
      </c>
      <c r="L52" s="34">
        <v>2.8643171296296299E-2</v>
      </c>
      <c r="M52" s="34">
        <v>2.8589120370370372E-2</v>
      </c>
      <c r="N52" s="34">
        <v>2.8643171296296299E-2</v>
      </c>
      <c r="O52" s="34">
        <v>2.8651504629629631E-2</v>
      </c>
      <c r="P52" s="34">
        <v>2.865324074074074E-2</v>
      </c>
      <c r="Q52" s="34">
        <v>2.866087962962963E-2</v>
      </c>
      <c r="R52" s="34">
        <v>2.8693171296296296E-2</v>
      </c>
      <c r="S52" s="34"/>
      <c r="T52" s="34"/>
      <c r="U52" s="34"/>
      <c r="V52" s="34"/>
      <c r="W52" s="34"/>
      <c r="X52" s="34"/>
      <c r="Y52" s="34">
        <v>2.8687500000000001E-2</v>
      </c>
      <c r="Z52" s="31" t="s">
        <v>50</v>
      </c>
      <c r="AA52" s="31" t="s">
        <v>51</v>
      </c>
      <c r="AB52" s="31" t="s">
        <v>52</v>
      </c>
      <c r="AC52" s="31" t="s">
        <v>51</v>
      </c>
      <c r="AD52" s="31" t="s">
        <v>53</v>
      </c>
      <c r="AE52" s="31" t="s">
        <v>51</v>
      </c>
      <c r="AF52" s="31" t="s">
        <v>53</v>
      </c>
    </row>
    <row r="53" spans="1:39" x14ac:dyDescent="0.25">
      <c r="A53" s="31">
        <v>1</v>
      </c>
      <c r="B53" s="31" t="s">
        <v>77</v>
      </c>
      <c r="C53" s="31">
        <v>76</v>
      </c>
      <c r="E53" s="33"/>
      <c r="F53" s="35" t="str">
        <f t="shared" si="0"/>
        <v/>
      </c>
      <c r="G53" s="35" t="str">
        <f t="shared" si="3"/>
        <v/>
      </c>
      <c r="H53" s="35" t="str">
        <f t="shared" si="2"/>
        <v/>
      </c>
      <c r="I53" s="34">
        <v>2.5693518518518518E-2</v>
      </c>
      <c r="J53" s="34">
        <v>2.5702314814814817E-2</v>
      </c>
      <c r="K53" s="34">
        <v>2.5704282407407408E-2</v>
      </c>
      <c r="L53" s="34">
        <v>2.5713310185185186E-2</v>
      </c>
      <c r="M53" s="34">
        <v>2.5704282407407408E-2</v>
      </c>
      <c r="N53" s="34">
        <v>2.5713310185185186E-2</v>
      </c>
      <c r="O53" s="34">
        <v>2.571990740740741E-2</v>
      </c>
      <c r="P53" s="34">
        <v>2.5730787037037035E-2</v>
      </c>
      <c r="Q53" s="34"/>
      <c r="R53" s="34"/>
      <c r="S53" s="34"/>
      <c r="T53" s="34"/>
      <c r="U53" s="34"/>
      <c r="V53" s="34"/>
      <c r="W53" s="34"/>
      <c r="X53" s="34"/>
      <c r="Y53" s="34">
        <v>2.5722800925925923E-2</v>
      </c>
      <c r="Z53" s="31" t="s">
        <v>50</v>
      </c>
      <c r="AA53" s="31" t="s">
        <v>51</v>
      </c>
      <c r="AB53" s="31" t="s">
        <v>53</v>
      </c>
      <c r="AC53" s="31" t="s">
        <v>51</v>
      </c>
      <c r="AD53" s="31" t="s">
        <v>53</v>
      </c>
    </row>
    <row r="54" spans="1:39" x14ac:dyDescent="0.25">
      <c r="A54" s="31">
        <v>1</v>
      </c>
      <c r="B54" s="31" t="s">
        <v>77</v>
      </c>
      <c r="C54" s="31">
        <v>77</v>
      </c>
      <c r="E54" s="33"/>
      <c r="F54" s="33" t="str">
        <f t="shared" si="0"/>
        <v/>
      </c>
      <c r="G54" s="33" t="str">
        <f t="shared" si="3"/>
        <v/>
      </c>
      <c r="H54" s="33" t="str">
        <f t="shared" si="2"/>
        <v/>
      </c>
      <c r="I54" s="34">
        <v>3.3871527777777776E-3</v>
      </c>
      <c r="J54" s="34">
        <v>3.3940972222222224E-3</v>
      </c>
      <c r="K54" s="34">
        <v>3.3956018518518523E-3</v>
      </c>
      <c r="L54" s="34">
        <v>3.4079861111111112E-3</v>
      </c>
      <c r="M54" s="34">
        <v>3.3956018518518523E-3</v>
      </c>
      <c r="N54" s="34">
        <v>3.4079861111111112E-3</v>
      </c>
      <c r="O54" s="34">
        <v>3.4127314814814814E-3</v>
      </c>
      <c r="P54" s="34">
        <v>3.4166666666666668E-3</v>
      </c>
      <c r="Q54" s="34">
        <v>3.429861111111111E-3</v>
      </c>
      <c r="R54" s="34"/>
      <c r="S54" s="34"/>
      <c r="T54" s="34"/>
      <c r="U54" s="34"/>
      <c r="V54" s="34"/>
      <c r="W54" s="34"/>
      <c r="X54" s="34"/>
      <c r="Y54" s="34">
        <v>3.4234953703703701E-3</v>
      </c>
      <c r="Z54" s="31" t="s">
        <v>50</v>
      </c>
      <c r="AA54" s="31" t="s">
        <v>51</v>
      </c>
      <c r="AB54" s="31" t="s">
        <v>53</v>
      </c>
      <c r="AC54" s="31" t="s">
        <v>52</v>
      </c>
      <c r="AD54" s="31" t="s">
        <v>51</v>
      </c>
      <c r="AE54" s="31" t="s">
        <v>53</v>
      </c>
    </row>
    <row r="55" spans="1:39" x14ac:dyDescent="0.25">
      <c r="A55" s="31">
        <v>2</v>
      </c>
      <c r="B55" s="31" t="s">
        <v>76</v>
      </c>
      <c r="C55" s="36">
        <v>4</v>
      </c>
      <c r="D55" s="36"/>
      <c r="E55" s="36"/>
      <c r="F55" s="34" t="str">
        <f t="shared" si="0"/>
        <v/>
      </c>
      <c r="G55" s="34" t="str">
        <f t="shared" si="3"/>
        <v/>
      </c>
      <c r="H55" s="34" t="str">
        <f t="shared" si="2"/>
        <v/>
      </c>
      <c r="I55" s="34">
        <v>2.8447210648148147E-2</v>
      </c>
      <c r="J55" s="34">
        <v>2.8452719907407404E-2</v>
      </c>
      <c r="K55" s="34">
        <v>2.8457835648148147E-2</v>
      </c>
      <c r="L55" s="34">
        <v>2.8475543981481485E-2</v>
      </c>
      <c r="M55" s="34">
        <v>2.8457835648148147E-2</v>
      </c>
      <c r="N55" s="34">
        <v>2.8476331018518517E-2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>
        <v>2.8479236111111111E-2</v>
      </c>
      <c r="Z55" s="36" t="s">
        <v>53</v>
      </c>
      <c r="AA55" s="36" t="s">
        <v>51</v>
      </c>
      <c r="AB55" s="36" t="s">
        <v>53</v>
      </c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 t="s">
        <v>53</v>
      </c>
    </row>
    <row r="56" spans="1:39" x14ac:dyDescent="0.25">
      <c r="A56" s="31">
        <v>2</v>
      </c>
      <c r="B56" s="31" t="s">
        <v>76</v>
      </c>
      <c r="C56" s="36">
        <v>5</v>
      </c>
      <c r="D56" s="36"/>
      <c r="E56" s="36" t="s">
        <v>161</v>
      </c>
      <c r="F56" s="34" t="str">
        <f t="shared" si="0"/>
        <v/>
      </c>
      <c r="G56" s="34" t="str">
        <f t="shared" si="3"/>
        <v>X</v>
      </c>
      <c r="H56" s="34" t="str">
        <f t="shared" si="2"/>
        <v>X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  <row r="57" spans="1:39" x14ac:dyDescent="0.25">
      <c r="A57" s="31">
        <v>2</v>
      </c>
      <c r="B57" s="31" t="s">
        <v>76</v>
      </c>
      <c r="C57" s="36">
        <v>6</v>
      </c>
      <c r="D57" s="36"/>
      <c r="E57" s="36"/>
      <c r="F57" s="34" t="str">
        <f t="shared" si="0"/>
        <v/>
      </c>
      <c r="G57" s="34" t="str">
        <f t="shared" si="3"/>
        <v/>
      </c>
      <c r="H57" s="34" t="str">
        <f t="shared" si="2"/>
        <v>X</v>
      </c>
      <c r="I57" s="34">
        <v>1.338494212962963E-2</v>
      </c>
      <c r="J57" s="34">
        <v>1.3385335648148146E-2</v>
      </c>
      <c r="K57" s="34">
        <v>1.3385925925925926E-2</v>
      </c>
      <c r="L57" s="34"/>
      <c r="M57" s="34">
        <v>1.3385925925925926E-2</v>
      </c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>
        <v>1.3428055555555556E-2</v>
      </c>
      <c r="Z57" s="36" t="s">
        <v>50</v>
      </c>
      <c r="AA57" s="36" t="s">
        <v>51</v>
      </c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 t="s">
        <v>51</v>
      </c>
    </row>
    <row r="58" spans="1:39" x14ac:dyDescent="0.25">
      <c r="A58" s="31">
        <v>2</v>
      </c>
      <c r="B58" s="31" t="s">
        <v>76</v>
      </c>
      <c r="C58" s="36">
        <v>7</v>
      </c>
      <c r="D58" s="36"/>
      <c r="E58" s="36"/>
      <c r="F58" s="34" t="str">
        <f t="shared" si="0"/>
        <v/>
      </c>
      <c r="G58" s="34" t="str">
        <f t="shared" si="3"/>
        <v/>
      </c>
      <c r="H58" s="34" t="str">
        <f t="shared" si="2"/>
        <v>X</v>
      </c>
      <c r="I58" s="34">
        <v>1.8138298611111114E-2</v>
      </c>
      <c r="J58" s="34">
        <v>1.8140462962962966E-2</v>
      </c>
      <c r="K58" s="34">
        <v>1.8145775462962963E-2</v>
      </c>
      <c r="L58" s="34"/>
      <c r="M58" s="34">
        <v>1.8145775462962963E-2</v>
      </c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>
        <v>1.8158958333333333E-2</v>
      </c>
      <c r="Z58" s="36" t="s">
        <v>50</v>
      </c>
      <c r="AA58" s="36" t="s">
        <v>51</v>
      </c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 t="s">
        <v>51</v>
      </c>
    </row>
    <row r="59" spans="1:39" x14ac:dyDescent="0.25">
      <c r="A59" s="31">
        <v>2</v>
      </c>
      <c r="B59" s="31" t="s">
        <v>76</v>
      </c>
      <c r="C59" s="36">
        <v>8</v>
      </c>
      <c r="D59" s="36"/>
      <c r="E59" s="36"/>
      <c r="F59" s="34" t="str">
        <f t="shared" si="0"/>
        <v/>
      </c>
      <c r="G59" s="34" t="str">
        <f t="shared" si="3"/>
        <v/>
      </c>
      <c r="H59" s="34" t="str">
        <f t="shared" si="2"/>
        <v/>
      </c>
      <c r="I59" s="34">
        <v>1.5204768518518519E-2</v>
      </c>
      <c r="J59" s="34">
        <v>1.5211458333333332E-2</v>
      </c>
      <c r="K59" s="34">
        <v>1.5212442129629628E-2</v>
      </c>
      <c r="L59" s="34">
        <v>1.5260451388888888E-2</v>
      </c>
      <c r="M59" s="34">
        <v>1.5212442129629628E-2</v>
      </c>
      <c r="N59" s="34">
        <v>1.5260451388888888E-2</v>
      </c>
      <c r="O59" s="34">
        <v>1.5271493055555557E-2</v>
      </c>
      <c r="P59" s="34"/>
      <c r="Q59" s="34"/>
      <c r="R59" s="34"/>
      <c r="S59" s="34"/>
      <c r="T59" s="34"/>
      <c r="U59" s="34"/>
      <c r="V59" s="34"/>
      <c r="W59" s="34"/>
      <c r="X59" s="34"/>
      <c r="Y59" s="34">
        <v>1.5272847222222221E-2</v>
      </c>
      <c r="Z59" s="36" t="s">
        <v>53</v>
      </c>
      <c r="AA59" s="36" t="s">
        <v>51</v>
      </c>
      <c r="AB59" s="36" t="s">
        <v>52</v>
      </c>
      <c r="AC59" s="36" t="s">
        <v>53</v>
      </c>
      <c r="AD59" s="36"/>
      <c r="AE59" s="36"/>
      <c r="AF59" s="36"/>
      <c r="AG59" s="36"/>
      <c r="AH59" s="36"/>
      <c r="AI59" s="36"/>
      <c r="AJ59" s="36"/>
      <c r="AK59" s="36"/>
      <c r="AL59" s="36"/>
      <c r="AM59" s="36" t="s">
        <v>53</v>
      </c>
    </row>
    <row r="60" spans="1:39" x14ac:dyDescent="0.25">
      <c r="A60" s="31">
        <v>2</v>
      </c>
      <c r="B60" s="31" t="s">
        <v>76</v>
      </c>
      <c r="C60" s="36">
        <v>9</v>
      </c>
      <c r="D60" s="36"/>
      <c r="E60" s="34"/>
      <c r="F60" s="34" t="str">
        <f t="shared" si="0"/>
        <v/>
      </c>
      <c r="G60" s="34" t="str">
        <f t="shared" si="3"/>
        <v/>
      </c>
      <c r="H60" s="34" t="str">
        <f t="shared" si="2"/>
        <v/>
      </c>
      <c r="I60" s="34">
        <v>1.4483599537037038E-2</v>
      </c>
      <c r="J60" s="34">
        <v>1.4491273148148147E-2</v>
      </c>
      <c r="K60" s="34">
        <v>1.4494224537037038E-2</v>
      </c>
      <c r="L60" s="34">
        <v>1.4507604166666667E-2</v>
      </c>
      <c r="M60" s="34">
        <v>1.4494224537037038E-2</v>
      </c>
      <c r="N60" s="34">
        <v>1.4507800925925926E-2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>
        <v>1.4513414351851854E-2</v>
      </c>
      <c r="Z60" s="36" t="s">
        <v>50</v>
      </c>
      <c r="AA60" s="36" t="s">
        <v>51</v>
      </c>
      <c r="AB60" s="36" t="s">
        <v>53</v>
      </c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 t="s">
        <v>53</v>
      </c>
    </row>
    <row r="61" spans="1:39" x14ac:dyDescent="0.25">
      <c r="A61" s="31">
        <v>2</v>
      </c>
      <c r="B61" s="31" t="s">
        <v>76</v>
      </c>
      <c r="C61" s="36">
        <v>10</v>
      </c>
      <c r="D61" s="36"/>
      <c r="E61" s="36"/>
      <c r="F61" s="36" t="str">
        <f t="shared" si="0"/>
        <v/>
      </c>
      <c r="G61" s="36" t="str">
        <f t="shared" si="3"/>
        <v/>
      </c>
      <c r="H61" s="36" t="str">
        <f t="shared" si="2"/>
        <v/>
      </c>
      <c r="I61" s="34">
        <v>1.3081504629629632E-2</v>
      </c>
      <c r="J61" s="34">
        <v>1.3086817129629629E-2</v>
      </c>
      <c r="K61" s="34">
        <v>1.3087604166666668E-2</v>
      </c>
      <c r="L61" s="34">
        <v>1.3096851851851853E-2</v>
      </c>
      <c r="M61" s="34">
        <v>1.3087604166666668E-2</v>
      </c>
      <c r="N61" s="34">
        <v>1.3096851851851853E-2</v>
      </c>
      <c r="O61" s="34">
        <v>1.3101770833333333E-2</v>
      </c>
      <c r="P61" s="34">
        <v>1.3112986111111112E-2</v>
      </c>
      <c r="Q61" s="34">
        <v>1.3118298611111112E-2</v>
      </c>
      <c r="R61" s="34"/>
      <c r="S61" s="34"/>
      <c r="T61" s="34"/>
      <c r="U61" s="34"/>
      <c r="V61" s="34"/>
      <c r="W61" s="34"/>
      <c r="X61" s="34"/>
      <c r="Y61" s="34">
        <v>1.3141909722222221E-2</v>
      </c>
      <c r="Z61" s="36" t="s">
        <v>50</v>
      </c>
      <c r="AA61" s="36" t="s">
        <v>51</v>
      </c>
      <c r="AB61" s="36" t="s">
        <v>53</v>
      </c>
      <c r="AC61" s="36" t="s">
        <v>51</v>
      </c>
      <c r="AD61" s="36" t="s">
        <v>53</v>
      </c>
      <c r="AE61" s="36" t="s">
        <v>51</v>
      </c>
      <c r="AF61" s="36"/>
      <c r="AG61" s="36"/>
      <c r="AH61" s="36"/>
      <c r="AI61" s="36"/>
      <c r="AJ61" s="36"/>
      <c r="AK61" s="36"/>
      <c r="AL61" s="36"/>
      <c r="AM61" s="36" t="s">
        <v>51</v>
      </c>
    </row>
    <row r="62" spans="1:39" x14ac:dyDescent="0.25">
      <c r="A62" s="31">
        <v>2</v>
      </c>
      <c r="B62" s="31" t="s">
        <v>76</v>
      </c>
      <c r="C62" s="36">
        <v>11</v>
      </c>
      <c r="D62" s="36"/>
      <c r="E62" s="36"/>
      <c r="F62" s="36" t="str">
        <f t="shared" si="0"/>
        <v/>
      </c>
      <c r="G62" s="36" t="str">
        <f t="shared" si="3"/>
        <v/>
      </c>
      <c r="H62" s="36" t="str">
        <f t="shared" si="2"/>
        <v/>
      </c>
      <c r="I62" s="34">
        <v>2.6025358796296295E-2</v>
      </c>
      <c r="J62" s="34">
        <v>2.6037557870370372E-2</v>
      </c>
      <c r="K62" s="34">
        <v>2.6039525462962964E-2</v>
      </c>
      <c r="L62" s="34">
        <v>2.6052708333333337E-2</v>
      </c>
      <c r="M62" s="34">
        <v>2.6039525462962964E-2</v>
      </c>
      <c r="N62" s="34">
        <v>2.6052708333333337E-2</v>
      </c>
      <c r="O62" s="34">
        <v>2.6059004629629626E-2</v>
      </c>
      <c r="P62" s="34">
        <v>2.6060972222222225E-2</v>
      </c>
      <c r="Q62" s="34">
        <v>2.6068842592592591E-2</v>
      </c>
      <c r="R62" s="34"/>
      <c r="S62" s="34"/>
      <c r="T62" s="34"/>
      <c r="U62" s="34"/>
      <c r="V62" s="34"/>
      <c r="W62" s="34"/>
      <c r="X62" s="34"/>
      <c r="Y62" s="34">
        <v>2.6077187500000001E-2</v>
      </c>
      <c r="Z62" s="36" t="s">
        <v>50</v>
      </c>
      <c r="AA62" s="36" t="s">
        <v>51</v>
      </c>
      <c r="AB62" s="36" t="s">
        <v>53</v>
      </c>
      <c r="AC62" s="36" t="s">
        <v>51</v>
      </c>
      <c r="AD62" s="36" t="s">
        <v>50</v>
      </c>
      <c r="AE62" s="36" t="s">
        <v>51</v>
      </c>
      <c r="AF62" s="36"/>
      <c r="AG62" s="36"/>
      <c r="AH62" s="36"/>
      <c r="AI62" s="36"/>
      <c r="AJ62" s="36"/>
      <c r="AK62" s="36"/>
      <c r="AL62" s="36"/>
      <c r="AM62" s="36" t="s">
        <v>51</v>
      </c>
    </row>
    <row r="63" spans="1:39" x14ac:dyDescent="0.25">
      <c r="A63" s="31">
        <v>2</v>
      </c>
      <c r="B63" s="31" t="s">
        <v>76</v>
      </c>
      <c r="C63" s="36">
        <v>12</v>
      </c>
      <c r="D63" s="36"/>
      <c r="E63" s="36" t="s">
        <v>161</v>
      </c>
      <c r="F63" s="36" t="str">
        <f t="shared" si="0"/>
        <v/>
      </c>
      <c r="G63" s="36" t="str">
        <f t="shared" si="3"/>
        <v>X</v>
      </c>
      <c r="H63" s="36" t="str">
        <f t="shared" si="2"/>
        <v>X</v>
      </c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1:39" x14ac:dyDescent="0.25">
      <c r="A64" s="31">
        <v>2</v>
      </c>
      <c r="B64" s="31" t="s">
        <v>76</v>
      </c>
      <c r="C64" s="36">
        <v>13</v>
      </c>
      <c r="D64" s="36"/>
      <c r="E64" s="36"/>
      <c r="F64" s="36" t="str">
        <f t="shared" si="0"/>
        <v/>
      </c>
      <c r="G64" s="36" t="str">
        <f t="shared" si="3"/>
        <v/>
      </c>
      <c r="H64" s="36" t="str">
        <f t="shared" si="2"/>
        <v/>
      </c>
      <c r="I64" s="34">
        <v>1.6819594907407406E-2</v>
      </c>
      <c r="J64" s="34">
        <v>1.6825694444444445E-2</v>
      </c>
      <c r="K64" s="34">
        <v>1.682648148148148E-2</v>
      </c>
      <c r="L64" s="34">
        <v>1.6851863425925925E-2</v>
      </c>
      <c r="M64" s="34">
        <v>1.682648148148148E-2</v>
      </c>
      <c r="N64" s="34">
        <v>1.6851863425925925E-2</v>
      </c>
      <c r="O64" s="34">
        <v>1.6855798611111111E-2</v>
      </c>
      <c r="P64" s="34"/>
      <c r="Q64" s="34"/>
      <c r="R64" s="34"/>
      <c r="S64" s="34"/>
      <c r="T64" s="34"/>
      <c r="U64" s="34"/>
      <c r="V64" s="34"/>
      <c r="W64" s="34"/>
      <c r="X64" s="34"/>
      <c r="Y64" s="34">
        <v>1.686701388888889E-2</v>
      </c>
      <c r="Z64" s="36" t="s">
        <v>50</v>
      </c>
      <c r="AA64" s="36" t="s">
        <v>51</v>
      </c>
      <c r="AB64" s="36" t="s">
        <v>53</v>
      </c>
      <c r="AC64" s="36" t="s">
        <v>51</v>
      </c>
      <c r="AD64" s="36"/>
      <c r="AE64" s="36"/>
      <c r="AF64" s="36"/>
      <c r="AG64" s="36"/>
      <c r="AH64" s="36"/>
      <c r="AI64" s="36"/>
      <c r="AJ64" s="36"/>
      <c r="AK64" s="36"/>
      <c r="AL64" s="36"/>
      <c r="AM64" s="36" t="s">
        <v>51</v>
      </c>
    </row>
    <row r="65" spans="1:39" x14ac:dyDescent="0.25">
      <c r="A65" s="31">
        <v>2</v>
      </c>
      <c r="B65" s="31" t="s">
        <v>76</v>
      </c>
      <c r="C65" s="36">
        <v>14</v>
      </c>
      <c r="D65" s="36"/>
      <c r="E65" s="36"/>
      <c r="F65" s="36" t="str">
        <f t="shared" si="0"/>
        <v/>
      </c>
      <c r="G65" s="36" t="str">
        <f t="shared" si="3"/>
        <v/>
      </c>
      <c r="H65" s="36" t="str">
        <f t="shared" si="2"/>
        <v/>
      </c>
      <c r="I65" s="34">
        <v>2.869128472222222E-2</v>
      </c>
      <c r="J65" s="34">
        <v>2.871076388888889E-2</v>
      </c>
      <c r="K65" s="34">
        <v>2.8713124999999996E-2</v>
      </c>
      <c r="L65" s="34">
        <v>2.8728472222222221E-2</v>
      </c>
      <c r="M65" s="34">
        <v>2.8713124999999996E-2</v>
      </c>
      <c r="N65" s="34">
        <v>2.8728472222222221E-2</v>
      </c>
      <c r="O65" s="34">
        <v>2.8730243055555552E-2</v>
      </c>
      <c r="P65" s="34"/>
      <c r="Q65" s="34"/>
      <c r="R65" s="34"/>
      <c r="S65" s="34"/>
      <c r="T65" s="34"/>
      <c r="U65" s="34"/>
      <c r="V65" s="34"/>
      <c r="W65" s="34"/>
      <c r="X65" s="34"/>
      <c r="Y65" s="34">
        <v>2.8732997685185186E-2</v>
      </c>
      <c r="Z65" s="36" t="s">
        <v>50</v>
      </c>
      <c r="AA65" s="36" t="s">
        <v>51</v>
      </c>
      <c r="AB65" s="36" t="s">
        <v>53</v>
      </c>
      <c r="AC65" s="36" t="s">
        <v>51</v>
      </c>
      <c r="AD65" s="36"/>
      <c r="AE65" s="36"/>
      <c r="AF65" s="36"/>
      <c r="AG65" s="36"/>
      <c r="AH65" s="36"/>
      <c r="AI65" s="36"/>
      <c r="AJ65" s="36"/>
      <c r="AK65" s="36"/>
      <c r="AL65" s="36"/>
      <c r="AM65" s="36" t="s">
        <v>51</v>
      </c>
    </row>
    <row r="66" spans="1:39" x14ac:dyDescent="0.25">
      <c r="A66" s="31">
        <v>2</v>
      </c>
      <c r="B66" s="31" t="s">
        <v>76</v>
      </c>
      <c r="C66" s="36">
        <v>15</v>
      </c>
      <c r="D66" s="36"/>
      <c r="E66" s="36"/>
      <c r="F66" s="36" t="str">
        <f t="shared" si="0"/>
        <v/>
      </c>
      <c r="G66" s="36" t="str">
        <f t="shared" ref="G66:G97" si="4">IF(COUNTIF(Z66:AM66,"ic")&gt;0,"","X")</f>
        <v/>
      </c>
      <c r="H66" s="36" t="str">
        <f t="shared" si="2"/>
        <v/>
      </c>
      <c r="I66" s="34">
        <v>2.6456006944444443E-2</v>
      </c>
      <c r="J66" s="34">
        <v>2.6462696759259257E-2</v>
      </c>
      <c r="K66" s="34">
        <v>2.646368055555556E-2</v>
      </c>
      <c r="L66" s="34">
        <v>2.6474108796296299E-2</v>
      </c>
      <c r="M66" s="34">
        <v>2.646368055555556E-2</v>
      </c>
      <c r="N66" s="34">
        <v>2.6480995370370367E-2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>
        <v>2.6482372685185187E-2</v>
      </c>
      <c r="Z66" s="36" t="s">
        <v>50</v>
      </c>
      <c r="AA66" s="36" t="s">
        <v>51</v>
      </c>
      <c r="AB66" s="36" t="s">
        <v>53</v>
      </c>
      <c r="AC66" s="36" t="s">
        <v>51</v>
      </c>
      <c r="AD66" s="36"/>
      <c r="AE66" s="36"/>
      <c r="AF66" s="36"/>
      <c r="AG66" s="36"/>
      <c r="AH66" s="36"/>
      <c r="AI66" s="36"/>
      <c r="AJ66" s="36"/>
      <c r="AK66" s="36"/>
      <c r="AL66" s="36"/>
      <c r="AM66" s="36" t="s">
        <v>51</v>
      </c>
    </row>
    <row r="67" spans="1:39" x14ac:dyDescent="0.25">
      <c r="A67" s="31">
        <v>2</v>
      </c>
      <c r="B67" s="31" t="s">
        <v>76</v>
      </c>
      <c r="C67" s="36">
        <v>16</v>
      </c>
      <c r="D67" s="36"/>
      <c r="E67" s="36"/>
      <c r="F67" s="36" t="str">
        <f t="shared" ref="F67:F130" si="5">IF(Z67="ic","X","")</f>
        <v/>
      </c>
      <c r="G67" s="36" t="str">
        <f t="shared" si="4"/>
        <v/>
      </c>
      <c r="H67" s="36" t="str">
        <f t="shared" ref="H67:H130" si="6">IF(OR(COUNTIF(AA67:AM67,"street")&gt;0, COUNTIF(AA67:AM67,"surt")&gt;0, COUNTIF(AA67:AM67,"wheel")&gt;0 ),"","X")</f>
        <v/>
      </c>
      <c r="I67" s="34">
        <v>2.8516250000000003E-2</v>
      </c>
      <c r="J67" s="34">
        <v>2.8521365740740739E-2</v>
      </c>
      <c r="K67" s="34">
        <v>2.8522743055555553E-2</v>
      </c>
      <c r="L67" s="34">
        <v>2.8529039351851856E-2</v>
      </c>
      <c r="M67" s="34">
        <v>2.8522743055555553E-2</v>
      </c>
      <c r="N67" s="34">
        <v>2.8529039351851856E-2</v>
      </c>
      <c r="O67" s="34">
        <v>2.8533958333333335E-2</v>
      </c>
      <c r="P67" s="34"/>
      <c r="Q67" s="34"/>
      <c r="R67" s="34"/>
      <c r="S67" s="34"/>
      <c r="T67" s="34"/>
      <c r="U67" s="34"/>
      <c r="V67" s="34"/>
      <c r="W67" s="34"/>
      <c r="X67" s="34"/>
      <c r="Y67" s="34">
        <v>2.8535532407407405E-2</v>
      </c>
      <c r="Z67" s="36" t="s">
        <v>50</v>
      </c>
      <c r="AA67" s="36" t="s">
        <v>51</v>
      </c>
      <c r="AB67" s="36" t="s">
        <v>53</v>
      </c>
      <c r="AC67" s="36" t="s">
        <v>51</v>
      </c>
      <c r="AD67" s="36"/>
      <c r="AE67" s="36"/>
      <c r="AF67" s="36"/>
      <c r="AG67" s="36"/>
      <c r="AH67" s="36"/>
      <c r="AI67" s="36"/>
      <c r="AJ67" s="36"/>
      <c r="AK67" s="36"/>
      <c r="AL67" s="36"/>
      <c r="AM67" s="36" t="s">
        <v>51</v>
      </c>
    </row>
    <row r="68" spans="1:39" x14ac:dyDescent="0.25">
      <c r="A68" s="31">
        <v>2</v>
      </c>
      <c r="B68" s="31" t="s">
        <v>76</v>
      </c>
      <c r="C68" s="36">
        <v>17</v>
      </c>
      <c r="D68" s="36"/>
      <c r="E68" s="36"/>
      <c r="F68" s="36" t="str">
        <f t="shared" si="5"/>
        <v/>
      </c>
      <c r="G68" s="36" t="str">
        <f t="shared" si="4"/>
        <v/>
      </c>
      <c r="H68" s="36" t="str">
        <f t="shared" si="6"/>
        <v/>
      </c>
      <c r="I68" s="34">
        <v>2.6819108796296297E-2</v>
      </c>
      <c r="J68" s="34">
        <v>2.6824224537037037E-2</v>
      </c>
      <c r="K68" s="34">
        <v>2.6826192129629629E-2</v>
      </c>
      <c r="L68" s="34"/>
      <c r="M68" s="34">
        <v>2.6822650462962963E-2</v>
      </c>
      <c r="N68" s="34">
        <v>2.6826192129629629E-2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>
        <v>2.6843703703703703E-2</v>
      </c>
      <c r="Z68" s="36" t="s">
        <v>53</v>
      </c>
      <c r="AA68" s="36" t="s">
        <v>50</v>
      </c>
      <c r="AB68" s="36" t="s">
        <v>51</v>
      </c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 t="s">
        <v>51</v>
      </c>
    </row>
    <row r="69" spans="1:39" x14ac:dyDescent="0.25">
      <c r="A69" s="31">
        <v>2</v>
      </c>
      <c r="B69" s="31" t="s">
        <v>76</v>
      </c>
      <c r="C69" s="36">
        <v>18</v>
      </c>
      <c r="D69" s="36"/>
      <c r="E69" s="36"/>
      <c r="F69" s="36" t="str">
        <f t="shared" si="5"/>
        <v/>
      </c>
      <c r="G69" s="36" t="str">
        <f t="shared" si="4"/>
        <v/>
      </c>
      <c r="H69" s="36" t="str">
        <f t="shared" si="6"/>
        <v/>
      </c>
      <c r="I69" s="34">
        <v>2.7964062500000001E-2</v>
      </c>
      <c r="J69" s="34">
        <v>2.7988460648148149E-2</v>
      </c>
      <c r="K69" s="34">
        <v>2.7988854166666664E-2</v>
      </c>
      <c r="L69" s="34"/>
      <c r="M69" s="34">
        <v>2.7975277777777776E-2</v>
      </c>
      <c r="N69" s="34">
        <v>2.7988854166666664E-2</v>
      </c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>
        <v>2.7989837962962963E-2</v>
      </c>
      <c r="Z69" s="36" t="s">
        <v>50</v>
      </c>
      <c r="AA69" s="36" t="s">
        <v>53</v>
      </c>
      <c r="AB69" s="36" t="s">
        <v>51</v>
      </c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 t="s">
        <v>51</v>
      </c>
    </row>
    <row r="70" spans="1:39" x14ac:dyDescent="0.25">
      <c r="A70" s="31">
        <v>2</v>
      </c>
      <c r="B70" s="31" t="s">
        <v>76</v>
      </c>
      <c r="C70" s="36">
        <v>19</v>
      </c>
      <c r="D70" s="36"/>
      <c r="E70" s="36"/>
      <c r="F70" s="36" t="str">
        <f t="shared" si="5"/>
        <v/>
      </c>
      <c r="G70" s="36" t="str">
        <f t="shared" si="4"/>
        <v/>
      </c>
      <c r="H70" s="36" t="str">
        <f t="shared" si="6"/>
        <v/>
      </c>
      <c r="I70" s="34">
        <v>2.4564467592592593E-2</v>
      </c>
      <c r="J70" s="34">
        <v>2.4568796296296297E-2</v>
      </c>
      <c r="K70" s="34">
        <v>2.4573321759259262E-2</v>
      </c>
      <c r="L70" s="34">
        <v>2.4587488425925924E-2</v>
      </c>
      <c r="M70" s="34">
        <v>2.4573321759259262E-2</v>
      </c>
      <c r="N70" s="34">
        <v>2.4587488425925924E-2</v>
      </c>
      <c r="O70" s="34">
        <v>2.4591817129629628E-2</v>
      </c>
      <c r="P70" s="34">
        <v>2.4610115740740738E-2</v>
      </c>
      <c r="Q70" s="34">
        <v>2.461483796296296E-2</v>
      </c>
      <c r="R70" s="34"/>
      <c r="S70" s="34"/>
      <c r="T70" s="34"/>
      <c r="U70" s="34"/>
      <c r="V70" s="34"/>
      <c r="W70" s="34"/>
      <c r="X70" s="34"/>
      <c r="Y70" s="34">
        <v>2.4642187499999999E-2</v>
      </c>
      <c r="Z70" s="36" t="s">
        <v>50</v>
      </c>
      <c r="AA70" s="36" t="s">
        <v>51</v>
      </c>
      <c r="AB70" s="36" t="s">
        <v>52</v>
      </c>
      <c r="AC70" s="36" t="s">
        <v>51</v>
      </c>
      <c r="AD70" s="36" t="s">
        <v>53</v>
      </c>
      <c r="AE70" s="36" t="s">
        <v>51</v>
      </c>
      <c r="AF70" s="36"/>
      <c r="AG70" s="36"/>
      <c r="AH70" s="36"/>
      <c r="AI70" s="36"/>
      <c r="AJ70" s="36"/>
      <c r="AK70" s="36"/>
      <c r="AL70" s="36"/>
      <c r="AM70" s="36" t="s">
        <v>51</v>
      </c>
    </row>
    <row r="71" spans="1:39" x14ac:dyDescent="0.25">
      <c r="A71" s="31">
        <v>2</v>
      </c>
      <c r="B71" s="31" t="s">
        <v>76</v>
      </c>
      <c r="C71" s="36">
        <v>20</v>
      </c>
      <c r="D71" s="36"/>
      <c r="E71" s="36"/>
      <c r="F71" s="36" t="str">
        <f t="shared" si="5"/>
        <v/>
      </c>
      <c r="G71" s="36" t="str">
        <f t="shared" si="4"/>
        <v/>
      </c>
      <c r="H71" s="36" t="str">
        <f t="shared" si="6"/>
        <v/>
      </c>
      <c r="I71" s="34">
        <v>3.2791562500000003E-2</v>
      </c>
      <c r="J71" s="34">
        <v>3.2797268518518517E-2</v>
      </c>
      <c r="K71" s="34">
        <v>3.2798842592592595E-2</v>
      </c>
      <c r="L71" s="34">
        <v>3.2817337962962961E-2</v>
      </c>
      <c r="M71" s="34">
        <v>3.2798842592592595E-2</v>
      </c>
      <c r="N71" s="34">
        <v>3.2817337962962961E-2</v>
      </c>
      <c r="O71" s="34">
        <v>3.2823634259259257E-2</v>
      </c>
      <c r="P71" s="34">
        <v>3.2827962962962962E-2</v>
      </c>
      <c r="Q71" s="34">
        <v>3.2831504629629631E-2</v>
      </c>
      <c r="R71" s="34"/>
      <c r="S71" s="34"/>
      <c r="T71" s="34"/>
      <c r="U71" s="34"/>
      <c r="V71" s="34"/>
      <c r="W71" s="34"/>
      <c r="X71" s="34"/>
      <c r="Y71" s="34">
        <v>3.2838784722222222E-2</v>
      </c>
      <c r="Z71" s="36" t="s">
        <v>50</v>
      </c>
      <c r="AA71" s="36" t="s">
        <v>51</v>
      </c>
      <c r="AB71" s="36" t="s">
        <v>53</v>
      </c>
      <c r="AC71" s="36" t="s">
        <v>51</v>
      </c>
      <c r="AD71" s="36" t="s">
        <v>52</v>
      </c>
      <c r="AE71" s="36" t="s">
        <v>51</v>
      </c>
      <c r="AF71" s="36"/>
      <c r="AG71" s="36"/>
      <c r="AH71" s="36"/>
      <c r="AI71" s="36"/>
      <c r="AJ71" s="36"/>
      <c r="AK71" s="36"/>
      <c r="AL71" s="36"/>
      <c r="AM71" s="36" t="s">
        <v>51</v>
      </c>
    </row>
    <row r="72" spans="1:39" x14ac:dyDescent="0.25">
      <c r="A72" s="31">
        <v>2</v>
      </c>
      <c r="B72" s="31" t="s">
        <v>76</v>
      </c>
      <c r="C72" s="36">
        <v>21</v>
      </c>
      <c r="D72" s="36"/>
      <c r="E72" s="36"/>
      <c r="F72" s="36" t="str">
        <f t="shared" si="5"/>
        <v/>
      </c>
      <c r="G72" s="36" t="str">
        <f t="shared" si="4"/>
        <v/>
      </c>
      <c r="H72" s="36" t="str">
        <f t="shared" si="6"/>
        <v>X</v>
      </c>
      <c r="I72" s="34">
        <v>2.6194502314814818E-2</v>
      </c>
      <c r="J72" s="34">
        <v>2.6197847222222223E-2</v>
      </c>
      <c r="K72" s="34">
        <v>2.6198437500000001E-2</v>
      </c>
      <c r="L72" s="34"/>
      <c r="M72" s="34">
        <v>2.6198437500000001E-2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>
        <v>2.6213391203703706E-2</v>
      </c>
      <c r="Z72" s="36" t="s">
        <v>50</v>
      </c>
      <c r="AA72" s="36" t="s">
        <v>51</v>
      </c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 t="s">
        <v>51</v>
      </c>
    </row>
    <row r="73" spans="1:39" x14ac:dyDescent="0.25">
      <c r="A73" s="31">
        <v>2</v>
      </c>
      <c r="B73" s="31" t="s">
        <v>76</v>
      </c>
      <c r="C73" s="36">
        <v>22</v>
      </c>
      <c r="D73" s="36"/>
      <c r="E73" s="36" t="s">
        <v>161</v>
      </c>
      <c r="F73" s="36" t="str">
        <f t="shared" si="5"/>
        <v/>
      </c>
      <c r="G73" s="36" t="str">
        <f t="shared" si="4"/>
        <v>X</v>
      </c>
      <c r="H73" s="36" t="str">
        <f t="shared" si="6"/>
        <v>X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1:39" x14ac:dyDescent="0.25">
      <c r="A74" s="31">
        <v>2</v>
      </c>
      <c r="B74" s="31" t="s">
        <v>76</v>
      </c>
      <c r="C74" s="36">
        <v>23</v>
      </c>
      <c r="D74" s="36"/>
      <c r="E74" s="36"/>
      <c r="F74" s="36" t="str">
        <f t="shared" si="5"/>
        <v/>
      </c>
      <c r="G74" s="36" t="str">
        <f t="shared" si="4"/>
        <v/>
      </c>
      <c r="H74" s="36" t="str">
        <f t="shared" si="6"/>
        <v>X</v>
      </c>
      <c r="I74" s="34">
        <v>2.7136620370370373E-2</v>
      </c>
      <c r="J74" s="34">
        <v>2.7142546296296297E-2</v>
      </c>
      <c r="K74" s="34">
        <v>2.7142939814814814E-2</v>
      </c>
      <c r="L74" s="34"/>
      <c r="M74" s="34">
        <v>2.7142939814814814E-2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>
        <v>2.7167337962962963E-2</v>
      </c>
      <c r="Z74" s="36" t="s">
        <v>50</v>
      </c>
      <c r="AA74" s="36" t="s">
        <v>51</v>
      </c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 t="s">
        <v>51</v>
      </c>
    </row>
    <row r="75" spans="1:39" x14ac:dyDescent="0.25">
      <c r="A75" s="31">
        <v>2</v>
      </c>
      <c r="B75" s="31" t="s">
        <v>76</v>
      </c>
      <c r="C75" s="36">
        <v>24</v>
      </c>
      <c r="D75" s="36"/>
      <c r="E75" s="36"/>
      <c r="F75" s="36" t="str">
        <f t="shared" si="5"/>
        <v/>
      </c>
      <c r="G75" s="36" t="str">
        <f t="shared" si="4"/>
        <v/>
      </c>
      <c r="H75" s="36" t="str">
        <f t="shared" si="6"/>
        <v/>
      </c>
      <c r="I75" s="34">
        <v>2.7533784722222222E-2</v>
      </c>
      <c r="J75" s="34">
        <v>2.7545983796296292E-2</v>
      </c>
      <c r="K75" s="34">
        <v>2.7548148148148151E-2</v>
      </c>
      <c r="L75" s="34">
        <v>2.7561724537037039E-2</v>
      </c>
      <c r="M75" s="34">
        <v>2.7548148148148151E-2</v>
      </c>
      <c r="N75" s="34">
        <v>2.7561724537037039E-2</v>
      </c>
      <c r="O75" s="34">
        <v>2.7565266203703708E-2</v>
      </c>
      <c r="P75" s="34"/>
      <c r="Q75" s="34"/>
      <c r="R75" s="34"/>
      <c r="S75" s="34"/>
      <c r="T75" s="34"/>
      <c r="U75" s="34"/>
      <c r="V75" s="34"/>
      <c r="W75" s="34"/>
      <c r="X75" s="34"/>
      <c r="Y75" s="34">
        <v>2.7593206018518519E-2</v>
      </c>
      <c r="Z75" s="36" t="s">
        <v>50</v>
      </c>
      <c r="AA75" s="36" t="s">
        <v>51</v>
      </c>
      <c r="AB75" s="36" t="s">
        <v>52</v>
      </c>
      <c r="AC75" s="36" t="s">
        <v>51</v>
      </c>
      <c r="AD75" s="36"/>
      <c r="AE75" s="36"/>
      <c r="AF75" s="36"/>
      <c r="AG75" s="36"/>
      <c r="AH75" s="36"/>
      <c r="AI75" s="36"/>
      <c r="AJ75" s="36"/>
      <c r="AK75" s="36"/>
      <c r="AL75" s="36"/>
      <c r="AM75" s="36" t="s">
        <v>51</v>
      </c>
    </row>
    <row r="76" spans="1:39" x14ac:dyDescent="0.25">
      <c r="A76" s="31">
        <v>2</v>
      </c>
      <c r="B76" s="31" t="s">
        <v>76</v>
      </c>
      <c r="C76" s="36">
        <v>25</v>
      </c>
      <c r="D76" s="36"/>
      <c r="E76" s="36"/>
      <c r="F76" s="36" t="str">
        <f t="shared" si="5"/>
        <v/>
      </c>
      <c r="G76" s="36" t="str">
        <f t="shared" si="4"/>
        <v/>
      </c>
      <c r="H76" s="36" t="str">
        <f t="shared" si="6"/>
        <v>X</v>
      </c>
      <c r="I76" s="34">
        <v>2.306744212962963E-2</v>
      </c>
      <c r="J76" s="34">
        <v>2.3069212962962965E-2</v>
      </c>
      <c r="K76" s="34">
        <v>2.3069606481481483E-2</v>
      </c>
      <c r="L76" s="34"/>
      <c r="M76" s="34">
        <v>2.3069606481481483E-2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>
        <v>2.3085150462962958E-2</v>
      </c>
      <c r="Z76" s="36" t="s">
        <v>50</v>
      </c>
      <c r="AA76" s="36" t="s">
        <v>51</v>
      </c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 t="s">
        <v>51</v>
      </c>
    </row>
    <row r="77" spans="1:39" x14ac:dyDescent="0.25">
      <c r="A77" s="31">
        <v>2</v>
      </c>
      <c r="B77" s="31" t="s">
        <v>76</v>
      </c>
      <c r="C77" s="36">
        <v>26</v>
      </c>
      <c r="D77" s="36"/>
      <c r="E77" s="36"/>
      <c r="F77" s="36" t="str">
        <f t="shared" si="5"/>
        <v/>
      </c>
      <c r="G77" s="36" t="str">
        <f t="shared" si="4"/>
        <v/>
      </c>
      <c r="H77" s="36" t="str">
        <f t="shared" si="6"/>
        <v>X</v>
      </c>
      <c r="I77" s="34">
        <v>3.3851087962962968E-2</v>
      </c>
      <c r="J77" s="34">
        <v>3.3860729166666666E-2</v>
      </c>
      <c r="K77" s="34">
        <v>3.3861122685185187E-2</v>
      </c>
      <c r="L77" s="34"/>
      <c r="M77" s="34">
        <v>3.3861122685185187E-2</v>
      </c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>
        <v>3.387430555555556E-2</v>
      </c>
      <c r="Z77" s="36" t="s">
        <v>50</v>
      </c>
      <c r="AA77" s="36" t="s">
        <v>51</v>
      </c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 t="s">
        <v>51</v>
      </c>
    </row>
    <row r="78" spans="1:39" x14ac:dyDescent="0.25">
      <c r="A78" s="31">
        <v>2</v>
      </c>
      <c r="B78" s="31" t="s">
        <v>76</v>
      </c>
      <c r="C78" s="36">
        <v>27</v>
      </c>
      <c r="D78" s="36"/>
      <c r="E78" s="36"/>
      <c r="F78" s="36" t="str">
        <f t="shared" si="5"/>
        <v/>
      </c>
      <c r="G78" s="36" t="str">
        <f t="shared" si="4"/>
        <v/>
      </c>
      <c r="H78" s="36" t="str">
        <f t="shared" si="6"/>
        <v/>
      </c>
      <c r="I78" s="34">
        <v>3.6335810185185183E-2</v>
      </c>
      <c r="J78" s="34">
        <v>3.6349976851851852E-2</v>
      </c>
      <c r="K78" s="34">
        <v>3.6350370370370373E-2</v>
      </c>
      <c r="L78" s="34">
        <v>3.6391689814814811E-2</v>
      </c>
      <c r="M78" s="34">
        <v>3.6343090277777775E-2</v>
      </c>
      <c r="N78" s="34">
        <v>3.6350370370370373E-2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>
        <v>3.6391689814814811E-2</v>
      </c>
      <c r="Z78" s="36" t="s">
        <v>50</v>
      </c>
      <c r="AA78" s="36" t="s">
        <v>53</v>
      </c>
      <c r="AB78" s="36" t="s">
        <v>51</v>
      </c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 t="s">
        <v>51</v>
      </c>
    </row>
    <row r="79" spans="1:39" x14ac:dyDescent="0.25">
      <c r="A79" s="31">
        <v>2</v>
      </c>
      <c r="B79" s="31" t="s">
        <v>76</v>
      </c>
      <c r="C79" s="36">
        <v>28</v>
      </c>
      <c r="D79" s="36"/>
      <c r="E79" s="36"/>
      <c r="F79" s="36" t="str">
        <f t="shared" si="5"/>
        <v/>
      </c>
      <c r="G79" s="36" t="str">
        <f t="shared" si="4"/>
        <v/>
      </c>
      <c r="H79" s="36" t="str">
        <f t="shared" si="6"/>
        <v/>
      </c>
      <c r="I79" s="34">
        <v>2.2481030092592596E-2</v>
      </c>
      <c r="J79" s="34">
        <v>2.2486342592592592E-2</v>
      </c>
      <c r="K79" s="34">
        <v>2.248673611111111E-2</v>
      </c>
      <c r="L79" s="34">
        <v>2.2498738425925927E-2</v>
      </c>
      <c r="M79" s="34">
        <v>2.248673611111111E-2</v>
      </c>
      <c r="N79" s="34">
        <v>2.2498738425925927E-2</v>
      </c>
      <c r="O79" s="34">
        <v>2.2504444444444442E-2</v>
      </c>
      <c r="P79" s="34">
        <v>2.2530717592592595E-2</v>
      </c>
      <c r="Q79" s="34"/>
      <c r="R79" s="34"/>
      <c r="S79" s="34"/>
      <c r="T79" s="34"/>
      <c r="U79" s="34"/>
      <c r="V79" s="34"/>
      <c r="W79" s="34"/>
      <c r="X79" s="34"/>
      <c r="Y79" s="34">
        <v>2.2535925925925928E-2</v>
      </c>
      <c r="Z79" s="36" t="s">
        <v>50</v>
      </c>
      <c r="AA79" s="36" t="s">
        <v>51</v>
      </c>
      <c r="AB79" s="36" t="s">
        <v>53</v>
      </c>
      <c r="AC79" s="36" t="s">
        <v>51</v>
      </c>
      <c r="AD79" s="36" t="s">
        <v>52</v>
      </c>
      <c r="AE79" s="36"/>
      <c r="AF79" s="36"/>
      <c r="AG79" s="36"/>
      <c r="AH79" s="36"/>
      <c r="AI79" s="36"/>
      <c r="AJ79" s="36"/>
      <c r="AK79" s="36"/>
      <c r="AL79" s="36"/>
      <c r="AM79" s="36" t="s">
        <v>52</v>
      </c>
    </row>
    <row r="80" spans="1:39" x14ac:dyDescent="0.25">
      <c r="A80" s="31">
        <v>2</v>
      </c>
      <c r="B80" s="31" t="s">
        <v>76</v>
      </c>
      <c r="C80" s="36">
        <v>29</v>
      </c>
      <c r="D80" s="36"/>
      <c r="E80" s="36"/>
      <c r="F80" s="36" t="str">
        <f t="shared" si="5"/>
        <v/>
      </c>
      <c r="G80" s="36" t="str">
        <f t="shared" si="4"/>
        <v/>
      </c>
      <c r="H80" s="36" t="str">
        <f t="shared" si="6"/>
        <v/>
      </c>
      <c r="I80" s="34">
        <v>2.7008043981481485E-2</v>
      </c>
      <c r="J80" s="34">
        <v>2.7014733796296295E-2</v>
      </c>
      <c r="K80" s="34">
        <v>2.7016898148148148E-2</v>
      </c>
      <c r="L80" s="34">
        <v>2.7031458333333331E-2</v>
      </c>
      <c r="M80" s="34">
        <v>2.7016898148148148E-2</v>
      </c>
      <c r="N80" s="34">
        <v>2.7031458333333331E-2</v>
      </c>
      <c r="O80" s="34">
        <v>2.7035983796296296E-2</v>
      </c>
      <c r="P80" s="34">
        <v>2.7046412037037035E-2</v>
      </c>
      <c r="Q80" s="34">
        <v>2.7048379629629627E-2</v>
      </c>
      <c r="R80" s="34"/>
      <c r="S80" s="34"/>
      <c r="T80" s="34"/>
      <c r="U80" s="34"/>
      <c r="V80" s="34"/>
      <c r="W80" s="34"/>
      <c r="X80" s="34"/>
      <c r="Y80" s="34">
        <v>2.7058611111111106E-2</v>
      </c>
      <c r="Z80" s="36" t="s">
        <v>50</v>
      </c>
      <c r="AA80" s="36" t="s">
        <v>51</v>
      </c>
      <c r="AB80" s="36" t="s">
        <v>53</v>
      </c>
      <c r="AC80" s="36" t="s">
        <v>51</v>
      </c>
      <c r="AD80" s="36" t="s">
        <v>52</v>
      </c>
      <c r="AE80" s="36" t="s">
        <v>51</v>
      </c>
      <c r="AF80" s="36"/>
      <c r="AG80" s="36"/>
      <c r="AH80" s="36"/>
      <c r="AI80" s="36"/>
      <c r="AJ80" s="36"/>
      <c r="AK80" s="36"/>
      <c r="AL80" s="36"/>
      <c r="AM80" s="36" t="s">
        <v>51</v>
      </c>
    </row>
    <row r="81" spans="1:39" x14ac:dyDescent="0.25">
      <c r="A81" s="31">
        <v>2</v>
      </c>
      <c r="B81" s="31" t="s">
        <v>76</v>
      </c>
      <c r="C81" s="36">
        <v>30</v>
      </c>
      <c r="D81" s="36"/>
      <c r="E81" s="36"/>
      <c r="F81" s="36" t="str">
        <f t="shared" si="5"/>
        <v/>
      </c>
      <c r="G81" s="36" t="str">
        <f t="shared" si="4"/>
        <v/>
      </c>
      <c r="H81" s="36" t="str">
        <f t="shared" si="6"/>
        <v/>
      </c>
      <c r="I81" s="34">
        <v>3.1503159722222222E-2</v>
      </c>
      <c r="J81" s="34">
        <v>3.1509849537037039E-2</v>
      </c>
      <c r="K81" s="34">
        <v>3.1510439814814814E-2</v>
      </c>
      <c r="L81" s="34">
        <v>3.154310185185185E-2</v>
      </c>
      <c r="M81" s="34">
        <v>3.1510439814814814E-2</v>
      </c>
      <c r="N81" s="34">
        <v>3.154310185185185E-2</v>
      </c>
      <c r="O81" s="34">
        <v>3.154703703703704E-2</v>
      </c>
      <c r="P81" s="34"/>
      <c r="Q81" s="34"/>
      <c r="R81" s="34"/>
      <c r="S81" s="34"/>
      <c r="T81" s="34"/>
      <c r="U81" s="34"/>
      <c r="V81" s="34"/>
      <c r="W81" s="34"/>
      <c r="X81" s="34"/>
      <c r="Y81" s="34">
        <v>3.1552546296296301E-2</v>
      </c>
      <c r="Z81" s="36" t="s">
        <v>50</v>
      </c>
      <c r="AA81" s="36" t="s">
        <v>51</v>
      </c>
      <c r="AB81" s="36" t="s">
        <v>52</v>
      </c>
      <c r="AC81" s="36" t="s">
        <v>51</v>
      </c>
      <c r="AD81" s="36"/>
      <c r="AE81" s="36"/>
      <c r="AF81" s="36"/>
      <c r="AG81" s="36"/>
      <c r="AH81" s="36"/>
      <c r="AI81" s="36"/>
      <c r="AJ81" s="36"/>
      <c r="AK81" s="36"/>
      <c r="AL81" s="36"/>
      <c r="AM81" s="36" t="s">
        <v>51</v>
      </c>
    </row>
    <row r="82" spans="1:39" x14ac:dyDescent="0.25">
      <c r="A82" s="31">
        <v>2</v>
      </c>
      <c r="B82" s="31" t="s">
        <v>76</v>
      </c>
      <c r="C82" s="36">
        <v>31</v>
      </c>
      <c r="D82" s="36"/>
      <c r="E82" s="36"/>
      <c r="F82" s="36" t="str">
        <f t="shared" si="5"/>
        <v/>
      </c>
      <c r="G82" s="36" t="str">
        <f t="shared" si="4"/>
        <v/>
      </c>
      <c r="H82" s="36" t="str">
        <f t="shared" si="6"/>
        <v/>
      </c>
      <c r="I82" s="34">
        <v>2.8848645833333336E-2</v>
      </c>
      <c r="J82" s="34">
        <v>2.8852777777777779E-2</v>
      </c>
      <c r="K82" s="34">
        <v>2.8853368055555554E-2</v>
      </c>
      <c r="L82" s="34">
        <v>2.8867731481481484E-2</v>
      </c>
      <c r="M82" s="34">
        <v>2.8853368055555554E-2</v>
      </c>
      <c r="N82" s="34">
        <v>2.8867731481481484E-2</v>
      </c>
      <c r="O82" s="34">
        <v>2.8875995370370375E-2</v>
      </c>
      <c r="P82" s="34">
        <v>2.8890752314814815E-2</v>
      </c>
      <c r="Q82" s="34">
        <v>2.8912986111111112E-2</v>
      </c>
      <c r="R82" s="34">
        <v>2.8929907407407408E-2</v>
      </c>
      <c r="S82" s="34">
        <v>2.8946238425925929E-2</v>
      </c>
      <c r="T82" s="34">
        <v>2.8962766203703704E-2</v>
      </c>
      <c r="U82" s="34"/>
      <c r="V82" s="34"/>
      <c r="W82" s="34"/>
      <c r="X82" s="34"/>
      <c r="Y82" s="34">
        <v>2.8967094907407408E-2</v>
      </c>
      <c r="Z82" s="36" t="s">
        <v>50</v>
      </c>
      <c r="AA82" s="36" t="s">
        <v>51</v>
      </c>
      <c r="AB82" s="36" t="s">
        <v>53</v>
      </c>
      <c r="AC82" s="36" t="s">
        <v>51</v>
      </c>
      <c r="AD82" s="36" t="s">
        <v>53</v>
      </c>
      <c r="AE82" s="36" t="s">
        <v>51</v>
      </c>
      <c r="AF82" s="36" t="s">
        <v>53</v>
      </c>
      <c r="AG82" s="36" t="s">
        <v>51</v>
      </c>
      <c r="AH82" s="36" t="s">
        <v>53</v>
      </c>
      <c r="AI82" s="36"/>
      <c r="AJ82" s="36"/>
      <c r="AK82" s="36"/>
      <c r="AL82" s="36"/>
      <c r="AM82" s="36" t="s">
        <v>53</v>
      </c>
    </row>
    <row r="83" spans="1:39" x14ac:dyDescent="0.25">
      <c r="A83" s="31">
        <v>2</v>
      </c>
      <c r="B83" s="31" t="s">
        <v>76</v>
      </c>
      <c r="C83" s="36">
        <v>32</v>
      </c>
      <c r="D83" s="36"/>
      <c r="E83" s="36"/>
      <c r="F83" s="36" t="str">
        <f t="shared" si="5"/>
        <v/>
      </c>
      <c r="G83" s="36" t="str">
        <f t="shared" si="4"/>
        <v/>
      </c>
      <c r="H83" s="36" t="str">
        <f t="shared" si="6"/>
        <v/>
      </c>
      <c r="I83" s="34">
        <v>2.3098946759259262E-2</v>
      </c>
      <c r="J83" s="34">
        <v>2.3132199074074072E-2</v>
      </c>
      <c r="K83" s="34">
        <v>2.3133773148148146E-2</v>
      </c>
      <c r="L83" s="34"/>
      <c r="M83" s="34">
        <v>2.3107604166666667E-2</v>
      </c>
      <c r="N83" s="34">
        <v>2.3124525462962967E-2</v>
      </c>
      <c r="O83" s="34">
        <v>2.3133773148148146E-2</v>
      </c>
      <c r="P83" s="34"/>
      <c r="Q83" s="34"/>
      <c r="R83" s="34"/>
      <c r="S83" s="34"/>
      <c r="T83" s="34"/>
      <c r="U83" s="34"/>
      <c r="V83" s="34"/>
      <c r="W83" s="34"/>
      <c r="X83" s="34"/>
      <c r="Y83" s="34">
        <v>2.3149710648148147E-2</v>
      </c>
      <c r="Z83" s="36" t="s">
        <v>50</v>
      </c>
      <c r="AA83" s="36" t="s">
        <v>53</v>
      </c>
      <c r="AB83" s="36" t="s">
        <v>52</v>
      </c>
      <c r="AC83" s="36" t="s">
        <v>51</v>
      </c>
      <c r="AD83" s="36"/>
      <c r="AE83" s="36"/>
      <c r="AF83" s="36"/>
      <c r="AG83" s="36"/>
      <c r="AH83" s="36"/>
      <c r="AI83" s="36"/>
      <c r="AJ83" s="36"/>
      <c r="AK83" s="36"/>
      <c r="AL83" s="36"/>
      <c r="AM83" s="36" t="s">
        <v>51</v>
      </c>
    </row>
    <row r="84" spans="1:39" x14ac:dyDescent="0.25">
      <c r="A84" s="31">
        <v>2</v>
      </c>
      <c r="B84" s="31" t="s">
        <v>76</v>
      </c>
      <c r="C84" s="36">
        <v>33</v>
      </c>
      <c r="D84" s="36"/>
      <c r="E84" s="36"/>
      <c r="F84" s="36" t="str">
        <f t="shared" si="5"/>
        <v>X</v>
      </c>
      <c r="G84" s="36" t="str">
        <f t="shared" si="4"/>
        <v/>
      </c>
      <c r="H84" s="36" t="str">
        <f t="shared" si="6"/>
        <v/>
      </c>
      <c r="I84" s="34">
        <v>2.7146122685185185E-2</v>
      </c>
      <c r="J84" s="34"/>
      <c r="K84" s="34"/>
      <c r="L84" s="34">
        <v>2.7149270833333333E-2</v>
      </c>
      <c r="M84" s="34">
        <v>2.7149270833333333E-2</v>
      </c>
      <c r="N84" s="34">
        <v>2.715478009259259E-2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>
        <v>2.7163634259259259E-2</v>
      </c>
      <c r="Z84" s="36" t="s">
        <v>51</v>
      </c>
      <c r="AA84" s="36" t="s">
        <v>53</v>
      </c>
      <c r="AB84" s="36" t="s">
        <v>51</v>
      </c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 t="s">
        <v>51</v>
      </c>
    </row>
    <row r="85" spans="1:39" x14ac:dyDescent="0.25">
      <c r="A85" s="31">
        <v>2</v>
      </c>
      <c r="B85" s="31" t="s">
        <v>76</v>
      </c>
      <c r="C85" s="36">
        <v>34</v>
      </c>
      <c r="D85" s="36"/>
      <c r="E85" s="36"/>
      <c r="F85" s="36" t="str">
        <f t="shared" si="5"/>
        <v/>
      </c>
      <c r="G85" s="36" t="str">
        <f t="shared" si="4"/>
        <v/>
      </c>
      <c r="H85" s="36" t="str">
        <f t="shared" si="6"/>
        <v/>
      </c>
      <c r="I85" s="34">
        <v>2.8184340277777779E-2</v>
      </c>
      <c r="J85" s="34">
        <v>2.8188078703703708E-2</v>
      </c>
      <c r="K85" s="34">
        <v>2.8188472222222222E-2</v>
      </c>
      <c r="L85" s="34">
        <v>2.8204212962962962E-2</v>
      </c>
      <c r="M85" s="34">
        <v>2.8188472222222222E-2</v>
      </c>
      <c r="N85" s="34">
        <v>2.8204606481481476E-2</v>
      </c>
      <c r="O85" s="34">
        <v>2.8212870370370371E-2</v>
      </c>
      <c r="P85" s="34"/>
      <c r="Q85" s="34"/>
      <c r="R85" s="34"/>
      <c r="S85" s="34"/>
      <c r="T85" s="34"/>
      <c r="U85" s="34"/>
      <c r="V85" s="34"/>
      <c r="W85" s="34"/>
      <c r="X85" s="34"/>
      <c r="Y85" s="34">
        <v>2.8218379629629631E-2</v>
      </c>
      <c r="Z85" s="36" t="s">
        <v>53</v>
      </c>
      <c r="AA85" s="36" t="s">
        <v>51</v>
      </c>
      <c r="AB85" s="36" t="s">
        <v>52</v>
      </c>
      <c r="AC85" s="36" t="s">
        <v>53</v>
      </c>
      <c r="AD85" s="36"/>
      <c r="AE85" s="36"/>
      <c r="AF85" s="36"/>
      <c r="AG85" s="36"/>
      <c r="AH85" s="36"/>
      <c r="AI85" s="36"/>
      <c r="AJ85" s="36"/>
      <c r="AK85" s="36"/>
      <c r="AL85" s="36"/>
      <c r="AM85" s="36" t="s">
        <v>53</v>
      </c>
    </row>
    <row r="86" spans="1:39" x14ac:dyDescent="0.25">
      <c r="A86" s="31">
        <v>2</v>
      </c>
      <c r="B86" s="31" t="s">
        <v>76</v>
      </c>
      <c r="C86" s="36">
        <v>35</v>
      </c>
      <c r="D86" s="36"/>
      <c r="E86" s="36"/>
      <c r="F86" s="36" t="str">
        <f t="shared" si="5"/>
        <v/>
      </c>
      <c r="G86" s="36" t="str">
        <f t="shared" si="4"/>
        <v/>
      </c>
      <c r="H86" s="36" t="str">
        <f t="shared" si="6"/>
        <v/>
      </c>
      <c r="I86" s="34">
        <v>2.236420138888889E-2</v>
      </c>
      <c r="J86" s="34">
        <v>2.237226851851852E-2</v>
      </c>
      <c r="K86" s="34">
        <v>2.2376597222222221E-2</v>
      </c>
      <c r="L86" s="34">
        <v>2.2385844907407405E-2</v>
      </c>
      <c r="M86" s="34">
        <v>2.2376597222222221E-2</v>
      </c>
      <c r="N86" s="34">
        <v>2.2385844907407405E-2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>
        <v>2.2386828703703704E-2</v>
      </c>
      <c r="Z86" s="36" t="s">
        <v>50</v>
      </c>
      <c r="AA86" s="36" t="s">
        <v>51</v>
      </c>
      <c r="AB86" s="36" t="s">
        <v>53</v>
      </c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 t="s">
        <v>53</v>
      </c>
    </row>
    <row r="87" spans="1:39" x14ac:dyDescent="0.25">
      <c r="A87" s="31">
        <v>2</v>
      </c>
      <c r="B87" s="31" t="s">
        <v>76</v>
      </c>
      <c r="C87" s="36">
        <v>36</v>
      </c>
      <c r="D87" s="36"/>
      <c r="E87" s="36"/>
      <c r="F87" s="36" t="str">
        <f t="shared" si="5"/>
        <v/>
      </c>
      <c r="G87" s="36" t="str">
        <f t="shared" si="4"/>
        <v/>
      </c>
      <c r="H87" s="36" t="str">
        <f t="shared" si="6"/>
        <v>X</v>
      </c>
      <c r="I87" s="34">
        <v>3.0461724537037035E-2</v>
      </c>
      <c r="J87" s="34">
        <v>3.0466446759259261E-2</v>
      </c>
      <c r="K87" s="34">
        <v>3.0467824074074071E-2</v>
      </c>
      <c r="L87" s="34"/>
      <c r="M87" s="34">
        <v>3.0467824074074071E-2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>
        <v>3.0489074074074071E-2</v>
      </c>
      <c r="Z87" s="36" t="s">
        <v>50</v>
      </c>
      <c r="AA87" s="36" t="s">
        <v>51</v>
      </c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 t="s">
        <v>51</v>
      </c>
    </row>
    <row r="88" spans="1:39" x14ac:dyDescent="0.25">
      <c r="A88" s="31">
        <v>2</v>
      </c>
      <c r="B88" s="31" t="s">
        <v>76</v>
      </c>
      <c r="C88" s="36">
        <v>37</v>
      </c>
      <c r="D88" s="36"/>
      <c r="E88" s="36"/>
      <c r="F88" s="36" t="str">
        <f t="shared" si="5"/>
        <v/>
      </c>
      <c r="G88" s="36" t="str">
        <f t="shared" si="4"/>
        <v/>
      </c>
      <c r="H88" s="36" t="str">
        <f t="shared" si="6"/>
        <v/>
      </c>
      <c r="I88" s="34">
        <v>2.8004467592592591E-2</v>
      </c>
      <c r="J88" s="34">
        <v>2.801056712962963E-2</v>
      </c>
      <c r="K88" s="34">
        <v>2.8011944444444447E-2</v>
      </c>
      <c r="L88" s="34">
        <v>2.8017650462962961E-2</v>
      </c>
      <c r="M88" s="34">
        <v>2.8011944444444447E-2</v>
      </c>
      <c r="N88" s="34">
        <v>2.8017650462962961E-2</v>
      </c>
      <c r="O88" s="34">
        <v>2.8020208333333334E-2</v>
      </c>
      <c r="P88" s="34"/>
      <c r="Q88" s="34"/>
      <c r="R88" s="34"/>
      <c r="S88" s="34"/>
      <c r="T88" s="34"/>
      <c r="U88" s="34"/>
      <c r="V88" s="34"/>
      <c r="W88" s="34"/>
      <c r="X88" s="34"/>
      <c r="Y88" s="34">
        <v>2.8023356481481482E-2</v>
      </c>
      <c r="Z88" s="36" t="s">
        <v>50</v>
      </c>
      <c r="AA88" s="36" t="s">
        <v>51</v>
      </c>
      <c r="AB88" s="36" t="s">
        <v>53</v>
      </c>
      <c r="AC88" s="36" t="s">
        <v>51</v>
      </c>
      <c r="AD88" s="36"/>
      <c r="AE88" s="36"/>
      <c r="AF88" s="36"/>
      <c r="AG88" s="36"/>
      <c r="AH88" s="36"/>
      <c r="AI88" s="36"/>
      <c r="AJ88" s="36"/>
      <c r="AK88" s="36"/>
      <c r="AL88" s="36"/>
      <c r="AM88" s="36" t="s">
        <v>51</v>
      </c>
    </row>
    <row r="89" spans="1:39" x14ac:dyDescent="0.25">
      <c r="A89" s="31">
        <v>2</v>
      </c>
      <c r="B89" s="31" t="s">
        <v>76</v>
      </c>
      <c r="C89" s="36">
        <v>38</v>
      </c>
      <c r="D89" s="36"/>
      <c r="E89" s="36"/>
      <c r="F89" s="36" t="str">
        <f t="shared" si="5"/>
        <v/>
      </c>
      <c r="G89" s="36" t="str">
        <f t="shared" si="4"/>
        <v/>
      </c>
      <c r="H89" s="36" t="str">
        <f t="shared" si="6"/>
        <v/>
      </c>
      <c r="I89" s="34">
        <v>2.9171562499999998E-2</v>
      </c>
      <c r="J89" s="34">
        <v>2.9176087962962963E-2</v>
      </c>
      <c r="K89" s="34">
        <v>2.9176481481481484E-2</v>
      </c>
      <c r="L89" s="34">
        <v>2.919064814814815E-2</v>
      </c>
      <c r="M89" s="34">
        <v>2.9176481481481484E-2</v>
      </c>
      <c r="N89" s="34">
        <v>2.919064814814815E-2</v>
      </c>
      <c r="O89" s="34">
        <v>2.9199502314814815E-2</v>
      </c>
      <c r="P89" s="34">
        <v>2.9212291666666668E-2</v>
      </c>
      <c r="Q89" s="34">
        <v>2.9218587962962964E-2</v>
      </c>
      <c r="R89" s="34">
        <v>2.9223506944444446E-2</v>
      </c>
      <c r="S89" s="34">
        <v>2.9231180555555555E-2</v>
      </c>
      <c r="T89" s="34"/>
      <c r="U89" s="34"/>
      <c r="V89" s="34"/>
      <c r="W89" s="34"/>
      <c r="X89" s="34"/>
      <c r="Y89" s="34">
        <v>2.9233935185185186E-2</v>
      </c>
      <c r="Z89" s="36" t="s">
        <v>50</v>
      </c>
      <c r="AA89" s="36" t="s">
        <v>51</v>
      </c>
      <c r="AB89" s="36" t="s">
        <v>53</v>
      </c>
      <c r="AC89" s="36" t="s">
        <v>51</v>
      </c>
      <c r="AD89" s="36" t="s">
        <v>53</v>
      </c>
      <c r="AE89" s="36" t="s">
        <v>51</v>
      </c>
      <c r="AF89" s="36" t="s">
        <v>52</v>
      </c>
      <c r="AG89" s="36" t="s">
        <v>51</v>
      </c>
      <c r="AH89" s="36"/>
      <c r="AI89" s="36"/>
      <c r="AJ89" s="36"/>
      <c r="AK89" s="36"/>
      <c r="AL89" s="36"/>
      <c r="AM89" s="36" t="s">
        <v>51</v>
      </c>
    </row>
    <row r="90" spans="1:39" x14ac:dyDescent="0.25">
      <c r="A90" s="31">
        <v>2</v>
      </c>
      <c r="B90" s="31" t="s">
        <v>77</v>
      </c>
      <c r="C90" s="36">
        <v>53</v>
      </c>
      <c r="D90" s="36"/>
      <c r="E90" s="36"/>
      <c r="F90" s="36" t="str">
        <f t="shared" si="5"/>
        <v>X</v>
      </c>
      <c r="G90" s="36" t="str">
        <f t="shared" si="4"/>
        <v/>
      </c>
      <c r="H90" s="36" t="str">
        <f t="shared" si="6"/>
        <v>X</v>
      </c>
      <c r="I90" s="34">
        <v>3.5030486111111113E-2</v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>
        <v>3.5073773148148149E-2</v>
      </c>
      <c r="Z90" s="36" t="s">
        <v>51</v>
      </c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 t="s">
        <v>51</v>
      </c>
    </row>
    <row r="91" spans="1:39" x14ac:dyDescent="0.25">
      <c r="A91" s="31">
        <v>2</v>
      </c>
      <c r="B91" s="31" t="s">
        <v>77</v>
      </c>
      <c r="C91" s="36">
        <v>54</v>
      </c>
      <c r="D91" s="36"/>
      <c r="E91" s="36"/>
      <c r="F91" s="36" t="str">
        <f t="shared" si="5"/>
        <v>X</v>
      </c>
      <c r="G91" s="36" t="str">
        <f t="shared" si="4"/>
        <v/>
      </c>
      <c r="H91" s="36" t="str">
        <f t="shared" si="6"/>
        <v/>
      </c>
      <c r="I91" s="34">
        <v>3.3636979166666664E-2</v>
      </c>
      <c r="J91" s="34"/>
      <c r="K91" s="34"/>
      <c r="L91" s="34">
        <v>3.3653171296296296E-2</v>
      </c>
      <c r="M91" s="34">
        <v>3.3653958333333338E-2</v>
      </c>
      <c r="N91" s="34">
        <v>3.3664398148148152E-2</v>
      </c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>
        <v>3.3681701388888888E-2</v>
      </c>
      <c r="Z91" s="36" t="s">
        <v>51</v>
      </c>
      <c r="AA91" s="36" t="s">
        <v>52</v>
      </c>
      <c r="AB91" s="36" t="s">
        <v>51</v>
      </c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 t="s">
        <v>51</v>
      </c>
    </row>
    <row r="92" spans="1:39" x14ac:dyDescent="0.25">
      <c r="A92" s="31">
        <v>2</v>
      </c>
      <c r="B92" s="31" t="s">
        <v>77</v>
      </c>
      <c r="C92" s="36">
        <v>55</v>
      </c>
      <c r="D92" s="36"/>
      <c r="E92" s="36" t="s">
        <v>161</v>
      </c>
      <c r="F92" s="36" t="str">
        <f t="shared" si="5"/>
        <v/>
      </c>
      <c r="G92" s="36" t="str">
        <f t="shared" si="4"/>
        <v>X</v>
      </c>
      <c r="H92" s="36" t="str">
        <f t="shared" si="6"/>
        <v>X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31">
        <v>2</v>
      </c>
      <c r="B93" s="31" t="s">
        <v>77</v>
      </c>
      <c r="C93" s="36">
        <v>56</v>
      </c>
      <c r="D93" s="36"/>
      <c r="E93" s="36"/>
      <c r="F93" s="36" t="str">
        <f t="shared" si="5"/>
        <v/>
      </c>
      <c r="G93" s="36" t="str">
        <f t="shared" si="4"/>
        <v/>
      </c>
      <c r="H93" s="36" t="str">
        <f t="shared" si="6"/>
        <v/>
      </c>
      <c r="I93" s="34">
        <v>3.0680798611111112E-2</v>
      </c>
      <c r="J93" s="34">
        <v>3.068650462962963E-2</v>
      </c>
      <c r="K93" s="34">
        <v>3.0687094907407408E-2</v>
      </c>
      <c r="L93" s="34">
        <v>3.0701851851851855E-2</v>
      </c>
      <c r="M93" s="34">
        <v>3.0687094907407408E-2</v>
      </c>
      <c r="N93" s="34">
        <v>3.0701851851851855E-2</v>
      </c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>
        <v>3.0704212962962964E-2</v>
      </c>
      <c r="Z93" s="36" t="s">
        <v>50</v>
      </c>
      <c r="AA93" s="36" t="s">
        <v>51</v>
      </c>
      <c r="AB93" s="36" t="s">
        <v>53</v>
      </c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 t="s">
        <v>53</v>
      </c>
    </row>
    <row r="94" spans="1:39" x14ac:dyDescent="0.25">
      <c r="A94" s="31">
        <v>2</v>
      </c>
      <c r="B94" s="31" t="s">
        <v>77</v>
      </c>
      <c r="C94" s="36">
        <v>57</v>
      </c>
      <c r="D94" s="36"/>
      <c r="E94" s="36" t="s">
        <v>124</v>
      </c>
      <c r="F94" s="36" t="str">
        <f t="shared" si="5"/>
        <v/>
      </c>
      <c r="G94" s="36" t="str">
        <f t="shared" si="4"/>
        <v/>
      </c>
      <c r="H94" s="36" t="str">
        <f t="shared" si="6"/>
        <v/>
      </c>
      <c r="I94" s="34">
        <v>1.4795162037037039E-2</v>
      </c>
      <c r="J94" s="34">
        <v>1.4806967592592592E-2</v>
      </c>
      <c r="K94" s="34">
        <v>1.4807361111111111E-2</v>
      </c>
      <c r="L94" s="34">
        <v>1.4828414351851851E-2</v>
      </c>
      <c r="M94" s="34">
        <v>1.4807361111111111E-2</v>
      </c>
      <c r="N94" s="34">
        <v>1.4828414351851851E-2</v>
      </c>
      <c r="O94" s="34">
        <v>1.4832743055555556E-2</v>
      </c>
      <c r="P94" s="34">
        <v>1.4854189814814817E-2</v>
      </c>
      <c r="Q94" s="34">
        <v>1.4858912037037037E-2</v>
      </c>
      <c r="R94" s="34">
        <v>1.4898055555555555E-2</v>
      </c>
      <c r="S94" s="34">
        <v>1.4905347222222221E-2</v>
      </c>
      <c r="T94" s="34">
        <v>1.4932546296296296E-2</v>
      </c>
      <c r="U94" s="34" t="s">
        <v>125</v>
      </c>
      <c r="V94" s="34">
        <v>1.4959652777777777E-2</v>
      </c>
      <c r="W94" s="34">
        <v>1.4960243055555556E-2</v>
      </c>
      <c r="X94" s="34">
        <v>1.4980706018518518E-2</v>
      </c>
      <c r="Y94" s="34">
        <v>1.508420138888889E-2</v>
      </c>
      <c r="Z94" s="36" t="s">
        <v>50</v>
      </c>
      <c r="AA94" s="36" t="s">
        <v>51</v>
      </c>
      <c r="AB94" s="36" t="s">
        <v>53</v>
      </c>
      <c r="AC94" s="36" t="s">
        <v>51</v>
      </c>
      <c r="AD94" s="36" t="s">
        <v>53</v>
      </c>
      <c r="AE94" s="36" t="s">
        <v>51</v>
      </c>
      <c r="AF94" s="36" t="s">
        <v>53</v>
      </c>
      <c r="AG94" s="36" t="s">
        <v>51</v>
      </c>
      <c r="AH94" s="36" t="s">
        <v>53</v>
      </c>
      <c r="AI94" s="36" t="s">
        <v>51</v>
      </c>
      <c r="AJ94" s="36" t="s">
        <v>53</v>
      </c>
      <c r="AK94" s="36" t="s">
        <v>51</v>
      </c>
      <c r="AL94" s="36" t="s">
        <v>53</v>
      </c>
      <c r="AM94" s="36" t="s">
        <v>51</v>
      </c>
    </row>
    <row r="95" spans="1:39" x14ac:dyDescent="0.25">
      <c r="A95" s="31">
        <v>2</v>
      </c>
      <c r="B95" s="31" t="s">
        <v>77</v>
      </c>
      <c r="C95" s="36">
        <v>58</v>
      </c>
      <c r="D95" s="36"/>
      <c r="E95" s="36"/>
      <c r="F95" s="36" t="str">
        <f t="shared" si="5"/>
        <v>X</v>
      </c>
      <c r="G95" s="36" t="str">
        <f t="shared" si="4"/>
        <v/>
      </c>
      <c r="H95" s="36" t="str">
        <f t="shared" si="6"/>
        <v/>
      </c>
      <c r="I95" s="34">
        <v>1.4825555555555557E-2</v>
      </c>
      <c r="J95" s="34"/>
      <c r="K95" s="34"/>
      <c r="L95" s="34">
        <v>1.485900462962963E-2</v>
      </c>
      <c r="M95" s="34">
        <v>1.4859201388888889E-2</v>
      </c>
      <c r="N95" s="34">
        <v>1.4863333333333333E-2</v>
      </c>
      <c r="O95" s="34">
        <v>1.4924108796296296E-2</v>
      </c>
      <c r="P95" s="34">
        <v>1.4929224537037038E-2</v>
      </c>
      <c r="Q95" s="34">
        <v>1.497369212962963E-2</v>
      </c>
      <c r="R95" s="34">
        <v>1.4981759259259259E-2</v>
      </c>
      <c r="S95" s="34"/>
      <c r="T95" s="34"/>
      <c r="U95" s="34"/>
      <c r="V95" s="34"/>
      <c r="W95" s="34"/>
      <c r="X95" s="34"/>
      <c r="Y95" s="34">
        <v>1.5114965277777779E-2</v>
      </c>
      <c r="Z95" s="36" t="s">
        <v>51</v>
      </c>
      <c r="AA95" s="36" t="s">
        <v>53</v>
      </c>
      <c r="AB95" s="36" t="s">
        <v>51</v>
      </c>
      <c r="AC95" s="36" t="s">
        <v>53</v>
      </c>
      <c r="AD95" s="36" t="s">
        <v>51</v>
      </c>
      <c r="AE95" s="36" t="s">
        <v>53</v>
      </c>
      <c r="AF95" s="36" t="s">
        <v>51</v>
      </c>
      <c r="AG95" s="36" t="s">
        <v>53</v>
      </c>
      <c r="AH95" s="36" t="s">
        <v>51</v>
      </c>
      <c r="AI95" s="36" t="s">
        <v>53</v>
      </c>
      <c r="AJ95" s="36" t="s">
        <v>51</v>
      </c>
      <c r="AK95" s="36"/>
      <c r="AL95" s="36"/>
      <c r="AM95" s="36" t="s">
        <v>51</v>
      </c>
    </row>
    <row r="96" spans="1:39" x14ac:dyDescent="0.25">
      <c r="A96" s="31">
        <v>2</v>
      </c>
      <c r="B96" s="31" t="s">
        <v>77</v>
      </c>
      <c r="C96" s="36">
        <v>59</v>
      </c>
      <c r="D96" s="36"/>
      <c r="E96" s="36"/>
      <c r="F96" s="36" t="str">
        <f t="shared" si="5"/>
        <v/>
      </c>
      <c r="G96" s="36" t="str">
        <f t="shared" si="4"/>
        <v/>
      </c>
      <c r="H96" s="36" t="str">
        <f t="shared" si="6"/>
        <v/>
      </c>
      <c r="I96" s="34">
        <v>1.2675023148148147E-2</v>
      </c>
      <c r="J96" s="34">
        <v>1.2702962962962963E-2</v>
      </c>
      <c r="K96" s="34">
        <v>1.2705520833333333E-2</v>
      </c>
      <c r="L96" s="34">
        <v>1.2718310185185185E-2</v>
      </c>
      <c r="M96" s="34">
        <v>1.2705520833333333E-2</v>
      </c>
      <c r="N96" s="34">
        <v>1.2718310185185185E-2</v>
      </c>
      <c r="O96" s="34">
        <v>1.2731886574074076E-2</v>
      </c>
      <c r="P96" s="34"/>
      <c r="Q96" s="34"/>
      <c r="R96" s="34"/>
      <c r="S96" s="34"/>
      <c r="T96" s="34"/>
      <c r="U96" s="34"/>
      <c r="V96" s="34"/>
      <c r="W96" s="34"/>
      <c r="X96" s="34"/>
      <c r="Y96" s="34">
        <v>1.2732673611111111E-2</v>
      </c>
      <c r="Z96" s="36" t="s">
        <v>50</v>
      </c>
      <c r="AA96" s="36" t="s">
        <v>51</v>
      </c>
      <c r="AB96" s="36" t="s">
        <v>52</v>
      </c>
      <c r="AC96" s="36" t="s">
        <v>51</v>
      </c>
      <c r="AD96" s="36"/>
      <c r="AE96" s="36"/>
      <c r="AF96" s="36"/>
      <c r="AG96" s="36"/>
      <c r="AH96" s="36"/>
      <c r="AI96" s="36"/>
      <c r="AJ96" s="36"/>
      <c r="AK96" s="36"/>
      <c r="AL96" s="36"/>
      <c r="AM96" s="36" t="s">
        <v>51</v>
      </c>
    </row>
    <row r="97" spans="1:39" x14ac:dyDescent="0.25">
      <c r="A97" s="31">
        <v>2</v>
      </c>
      <c r="B97" s="31" t="s">
        <v>77</v>
      </c>
      <c r="C97" s="36">
        <v>60</v>
      </c>
      <c r="D97" s="36"/>
      <c r="E97" s="36"/>
      <c r="F97" s="36" t="str">
        <f t="shared" si="5"/>
        <v/>
      </c>
      <c r="G97" s="36" t="str">
        <f t="shared" si="4"/>
        <v/>
      </c>
      <c r="H97" s="36" t="str">
        <f t="shared" si="6"/>
        <v/>
      </c>
      <c r="I97" s="34">
        <v>1.3666192129629629E-2</v>
      </c>
      <c r="J97" s="34">
        <v>1.3671701388888888E-2</v>
      </c>
      <c r="K97" s="34">
        <v>1.3673472222222221E-2</v>
      </c>
      <c r="L97" s="34">
        <v>1.3692557870370372E-2</v>
      </c>
      <c r="M97" s="34">
        <v>1.3673472222222221E-2</v>
      </c>
      <c r="N97" s="34">
        <v>1.3692557870370372E-2</v>
      </c>
      <c r="O97" s="34">
        <v>1.3708495370370369E-2</v>
      </c>
      <c r="P97" s="34">
        <v>1.3746273148148148E-2</v>
      </c>
      <c r="Q97" s="34">
        <v>1.3765162037037038E-2</v>
      </c>
      <c r="R97" s="34"/>
      <c r="S97" s="34"/>
      <c r="T97" s="34"/>
      <c r="U97" s="34"/>
      <c r="V97" s="34"/>
      <c r="W97" s="34"/>
      <c r="X97" s="34"/>
      <c r="Y97" s="34">
        <v>1.3775787037037038E-2</v>
      </c>
      <c r="Z97" s="36" t="s">
        <v>50</v>
      </c>
      <c r="AA97" s="36" t="s">
        <v>51</v>
      </c>
      <c r="AB97" s="36" t="s">
        <v>50</v>
      </c>
      <c r="AC97" s="36" t="s">
        <v>51</v>
      </c>
      <c r="AD97" s="36" t="s">
        <v>53</v>
      </c>
      <c r="AE97" s="36" t="s">
        <v>51</v>
      </c>
      <c r="AF97" s="36"/>
      <c r="AG97" s="36"/>
      <c r="AH97" s="36"/>
      <c r="AI97" s="36"/>
      <c r="AJ97" s="36"/>
      <c r="AK97" s="36"/>
      <c r="AL97" s="36"/>
      <c r="AM97" s="36" t="s">
        <v>51</v>
      </c>
    </row>
    <row r="98" spans="1:39" x14ac:dyDescent="0.25">
      <c r="A98" s="31">
        <v>2</v>
      </c>
      <c r="B98" s="31" t="s">
        <v>77</v>
      </c>
      <c r="C98" s="36">
        <v>61</v>
      </c>
      <c r="D98" s="36"/>
      <c r="E98" s="36"/>
      <c r="F98" s="36" t="str">
        <f t="shared" si="5"/>
        <v/>
      </c>
      <c r="G98" s="36" t="str">
        <f t="shared" ref="G98:G126" si="7">IF(COUNTIF(Z98:AM98,"ic")&gt;0,"","X")</f>
        <v/>
      </c>
      <c r="H98" s="36" t="str">
        <f t="shared" si="6"/>
        <v/>
      </c>
      <c r="I98" s="34">
        <v>1.1984432870370369E-2</v>
      </c>
      <c r="J98" s="34">
        <v>1.1984629629629628E-2</v>
      </c>
      <c r="K98" s="34">
        <v>1.1985023148148149E-2</v>
      </c>
      <c r="L98" s="34">
        <v>1.2014340277777778E-2</v>
      </c>
      <c r="M98" s="34">
        <v>1.1985023148148149E-2</v>
      </c>
      <c r="N98" s="34">
        <v>1.2014340277777778E-2</v>
      </c>
      <c r="O98" s="34">
        <v>1.2017881944444446E-2</v>
      </c>
      <c r="P98" s="34">
        <v>1.2023391203703703E-2</v>
      </c>
      <c r="Q98" s="34">
        <v>1.2027326388888889E-2</v>
      </c>
      <c r="R98" s="34"/>
      <c r="S98" s="34"/>
      <c r="T98" s="34"/>
      <c r="U98" s="34"/>
      <c r="V98" s="34"/>
      <c r="W98" s="34"/>
      <c r="X98" s="34"/>
      <c r="Y98" s="34">
        <v>1.2033425925925927E-2</v>
      </c>
      <c r="Z98" s="36" t="s">
        <v>50</v>
      </c>
      <c r="AA98" s="36" t="s">
        <v>51</v>
      </c>
      <c r="AB98" s="36" t="s">
        <v>53</v>
      </c>
      <c r="AC98" s="36" t="s">
        <v>51</v>
      </c>
      <c r="AD98" s="36" t="s">
        <v>52</v>
      </c>
      <c r="AE98" s="36" t="s">
        <v>51</v>
      </c>
      <c r="AF98" s="36"/>
      <c r="AG98" s="36"/>
      <c r="AH98" s="36"/>
      <c r="AI98" s="36"/>
      <c r="AJ98" s="36"/>
      <c r="AK98" s="36"/>
      <c r="AL98" s="36"/>
      <c r="AM98" s="36" t="s">
        <v>51</v>
      </c>
    </row>
    <row r="99" spans="1:39" x14ac:dyDescent="0.25">
      <c r="A99" s="31">
        <v>2</v>
      </c>
      <c r="B99" s="31" t="s">
        <v>77</v>
      </c>
      <c r="C99" s="36">
        <v>62</v>
      </c>
      <c r="D99" s="36"/>
      <c r="E99" s="36"/>
      <c r="F99" s="36" t="str">
        <f t="shared" si="5"/>
        <v/>
      </c>
      <c r="G99" s="36" t="str">
        <f t="shared" si="7"/>
        <v/>
      </c>
      <c r="H99" s="36" t="str">
        <f t="shared" si="6"/>
        <v/>
      </c>
      <c r="I99" s="34">
        <v>2.9126273148148151E-2</v>
      </c>
      <c r="J99" s="34">
        <v>2.917585648148148E-2</v>
      </c>
      <c r="K99" s="34">
        <v>2.9176250000000001E-2</v>
      </c>
      <c r="L99" s="34">
        <v>2.9182939814814818E-2</v>
      </c>
      <c r="M99" s="34">
        <v>2.9173888888888888E-2</v>
      </c>
      <c r="N99" s="34">
        <v>2.9176250000000001E-2</v>
      </c>
      <c r="O99" s="34">
        <v>2.9184513888888888E-2</v>
      </c>
      <c r="P99" s="34">
        <v>2.9188252314814814E-2</v>
      </c>
      <c r="Q99" s="34">
        <v>2.9202418981481477E-2</v>
      </c>
      <c r="R99" s="34">
        <v>2.8510335648148147E-2</v>
      </c>
      <c r="S99" s="34"/>
      <c r="T99" s="34"/>
      <c r="U99" s="34"/>
      <c r="V99" s="34"/>
      <c r="W99" s="34"/>
      <c r="X99" s="34"/>
      <c r="Y99" s="34" t="s">
        <v>127</v>
      </c>
      <c r="Z99" s="36" t="s">
        <v>50</v>
      </c>
      <c r="AA99" s="36" t="s">
        <v>53</v>
      </c>
      <c r="AB99" s="36" t="s">
        <v>51</v>
      </c>
      <c r="AC99" s="36" t="s">
        <v>50</v>
      </c>
      <c r="AD99" s="36" t="s">
        <v>51</v>
      </c>
      <c r="AE99" s="36" t="s">
        <v>53</v>
      </c>
      <c r="AF99" s="36" t="s">
        <v>51</v>
      </c>
      <c r="AG99" s="36"/>
      <c r="AH99" s="36"/>
      <c r="AI99" s="36"/>
      <c r="AJ99" s="36"/>
      <c r="AK99" s="36"/>
      <c r="AL99" s="36"/>
      <c r="AM99" s="36" t="s">
        <v>51</v>
      </c>
    </row>
    <row r="100" spans="1:39" x14ac:dyDescent="0.25">
      <c r="A100" s="31">
        <v>2</v>
      </c>
      <c r="B100" s="31" t="s">
        <v>77</v>
      </c>
      <c r="C100" s="36">
        <v>63</v>
      </c>
      <c r="D100" s="36"/>
      <c r="E100" s="32" t="s">
        <v>167</v>
      </c>
      <c r="F100" s="36" t="str">
        <f t="shared" si="5"/>
        <v/>
      </c>
      <c r="G100" s="36" t="str">
        <f t="shared" si="7"/>
        <v>X</v>
      </c>
      <c r="H100" s="36" t="str">
        <f t="shared" si="6"/>
        <v/>
      </c>
      <c r="I100" s="34">
        <v>1.0927094907407406E-2</v>
      </c>
      <c r="J100" s="34"/>
      <c r="K100" s="34"/>
      <c r="L100" s="34"/>
      <c r="M100" s="34">
        <v>1.1001469907407408E-2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 t="s">
        <v>128</v>
      </c>
      <c r="Z100" s="36" t="s">
        <v>50</v>
      </c>
      <c r="AA100" s="36" t="s">
        <v>53</v>
      </c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 t="s">
        <v>53</v>
      </c>
    </row>
    <row r="101" spans="1:39" x14ac:dyDescent="0.25">
      <c r="A101" s="31">
        <v>2</v>
      </c>
      <c r="B101" s="31" t="s">
        <v>77</v>
      </c>
      <c r="C101" s="36">
        <v>64</v>
      </c>
      <c r="D101" s="36"/>
      <c r="E101" s="36"/>
      <c r="F101" s="36" t="str">
        <f t="shared" si="5"/>
        <v/>
      </c>
      <c r="G101" s="36" t="str">
        <f t="shared" si="7"/>
        <v/>
      </c>
      <c r="H101" s="36" t="str">
        <f t="shared" si="6"/>
        <v>X</v>
      </c>
      <c r="I101" s="34">
        <v>2.8508715277777777E-2</v>
      </c>
      <c r="J101" s="34">
        <v>2.8554942129629626E-2</v>
      </c>
      <c r="K101" s="34">
        <v>2.8555925925925926E-2</v>
      </c>
      <c r="L101" s="34"/>
      <c r="M101" s="34">
        <v>2.8555925925925926E-2</v>
      </c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 t="s">
        <v>128</v>
      </c>
      <c r="Z101" s="36" t="s">
        <v>50</v>
      </c>
      <c r="AA101" s="36" t="s">
        <v>51</v>
      </c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 t="s">
        <v>51</v>
      </c>
    </row>
    <row r="102" spans="1:39" x14ac:dyDescent="0.25">
      <c r="A102" s="31">
        <v>2</v>
      </c>
      <c r="B102" s="31" t="s">
        <v>77</v>
      </c>
      <c r="C102" s="36">
        <v>65</v>
      </c>
      <c r="D102" s="36"/>
      <c r="E102" s="36"/>
      <c r="F102" s="36" t="str">
        <f t="shared" si="5"/>
        <v/>
      </c>
      <c r="G102" s="36" t="str">
        <f t="shared" si="7"/>
        <v/>
      </c>
      <c r="H102" s="36" t="str">
        <f t="shared" si="6"/>
        <v/>
      </c>
      <c r="I102" s="34">
        <v>3.4490509259259262E-3</v>
      </c>
      <c r="J102" s="34">
        <v>3.46462962962963E-3</v>
      </c>
      <c r="K102" s="34">
        <v>3.4656134259259262E-3</v>
      </c>
      <c r="L102" s="34">
        <v>3.4996527777777782E-3</v>
      </c>
      <c r="M102" s="34">
        <v>3.4656134259259262E-3</v>
      </c>
      <c r="N102" s="34">
        <v>3.5006365740740744E-3</v>
      </c>
      <c r="O102" s="34">
        <v>3.5059490740740741E-3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 t="s">
        <v>128</v>
      </c>
      <c r="Z102" s="36" t="s">
        <v>50</v>
      </c>
      <c r="AA102" s="36" t="s">
        <v>51</v>
      </c>
      <c r="AB102" s="36" t="s">
        <v>53</v>
      </c>
      <c r="AC102" s="36" t="s">
        <v>51</v>
      </c>
      <c r="AD102" s="36"/>
      <c r="AE102" s="36"/>
      <c r="AF102" s="36"/>
      <c r="AG102" s="36"/>
      <c r="AH102" s="36"/>
      <c r="AI102" s="36"/>
      <c r="AJ102" s="36"/>
      <c r="AK102" s="36"/>
      <c r="AL102" s="36"/>
      <c r="AM102" s="36" t="s">
        <v>51</v>
      </c>
    </row>
    <row r="103" spans="1:39" x14ac:dyDescent="0.25">
      <c r="A103" s="31">
        <v>2</v>
      </c>
      <c r="B103" s="31" t="s">
        <v>77</v>
      </c>
      <c r="C103" s="36">
        <v>66</v>
      </c>
      <c r="D103" s="36"/>
      <c r="E103" s="36"/>
      <c r="F103" s="36" t="str">
        <f t="shared" si="5"/>
        <v>X</v>
      </c>
      <c r="G103" s="36" t="str">
        <f t="shared" si="7"/>
        <v/>
      </c>
      <c r="H103" s="36" t="str">
        <f t="shared" si="6"/>
        <v/>
      </c>
      <c r="I103" s="34">
        <v>2.7850995370370366E-2</v>
      </c>
      <c r="J103" s="34"/>
      <c r="K103" s="34"/>
      <c r="L103" s="34"/>
      <c r="M103" s="34">
        <v>2.7881493055555553E-2</v>
      </c>
      <c r="N103" s="34">
        <v>2.7887986111111113E-2</v>
      </c>
      <c r="O103" s="34">
        <v>2.7900972222222223E-2</v>
      </c>
      <c r="P103" s="34">
        <v>2.7909826388888892E-2</v>
      </c>
      <c r="Q103" s="34"/>
      <c r="R103" s="34"/>
      <c r="S103" s="34"/>
      <c r="T103" s="34"/>
      <c r="U103" s="34"/>
      <c r="V103" s="34"/>
      <c r="W103" s="34"/>
      <c r="X103" s="34"/>
      <c r="Y103" s="34" t="s">
        <v>128</v>
      </c>
      <c r="Z103" s="36" t="s">
        <v>51</v>
      </c>
      <c r="AA103" s="36" t="s">
        <v>53</v>
      </c>
      <c r="AB103" s="36" t="s">
        <v>51</v>
      </c>
      <c r="AC103" s="36" t="s">
        <v>52</v>
      </c>
      <c r="AD103" s="36" t="s">
        <v>51</v>
      </c>
      <c r="AE103" s="36"/>
      <c r="AF103" s="36"/>
      <c r="AG103" s="36"/>
      <c r="AH103" s="36"/>
      <c r="AI103" s="36"/>
      <c r="AJ103" s="36"/>
      <c r="AK103" s="36"/>
      <c r="AL103" s="36"/>
      <c r="AM103" s="36" t="s">
        <v>51</v>
      </c>
    </row>
    <row r="104" spans="1:39" x14ac:dyDescent="0.25">
      <c r="A104" s="31">
        <v>2</v>
      </c>
      <c r="B104" s="31" t="s">
        <v>77</v>
      </c>
      <c r="C104" s="36">
        <v>67</v>
      </c>
      <c r="D104" s="36"/>
      <c r="E104" s="36"/>
      <c r="F104" s="36" t="str">
        <f t="shared" si="5"/>
        <v/>
      </c>
      <c r="G104" s="36" t="str">
        <f t="shared" si="7"/>
        <v/>
      </c>
      <c r="H104" s="36" t="str">
        <f t="shared" si="6"/>
        <v/>
      </c>
      <c r="I104" s="34">
        <v>3.1534340277777774E-2</v>
      </c>
      <c r="J104" s="34">
        <v>3.153854166666667E-2</v>
      </c>
      <c r="K104" s="34">
        <v>3.1539131944444444E-2</v>
      </c>
      <c r="L104" s="34">
        <v>3.1557430555555557E-2</v>
      </c>
      <c r="M104" s="34">
        <v>3.1539131944444444E-2</v>
      </c>
      <c r="N104" s="34">
        <v>3.1559594907407403E-2</v>
      </c>
      <c r="O104" s="34">
        <v>3.1562939814814818E-2</v>
      </c>
      <c r="P104" s="34">
        <v>3.1577893518518522E-2</v>
      </c>
      <c r="Q104" s="34">
        <v>3.1578680555555558E-2</v>
      </c>
      <c r="R104" s="34">
        <v>3.1597372685185185E-2</v>
      </c>
      <c r="S104" s="34">
        <v>3.1603668981481488E-2</v>
      </c>
      <c r="T104" s="34"/>
      <c r="U104" s="34"/>
      <c r="V104" s="34"/>
      <c r="W104" s="34"/>
      <c r="X104" s="34"/>
      <c r="Y104" s="34" t="s">
        <v>128</v>
      </c>
      <c r="Z104" s="36" t="s">
        <v>50</v>
      </c>
      <c r="AA104" s="36" t="s">
        <v>51</v>
      </c>
      <c r="AB104" s="36" t="s">
        <v>53</v>
      </c>
      <c r="AC104" s="36" t="s">
        <v>51</v>
      </c>
      <c r="AD104" s="36" t="s">
        <v>53</v>
      </c>
      <c r="AE104" s="36" t="s">
        <v>51</v>
      </c>
      <c r="AF104" s="36" t="s">
        <v>52</v>
      </c>
      <c r="AG104" s="36" t="s">
        <v>51</v>
      </c>
      <c r="AH104" s="36"/>
      <c r="AI104" s="36"/>
      <c r="AJ104" s="36"/>
      <c r="AK104" s="36"/>
      <c r="AL104" s="36"/>
      <c r="AM104" s="36" t="s">
        <v>51</v>
      </c>
    </row>
    <row r="105" spans="1:39" x14ac:dyDescent="0.25">
      <c r="A105" s="31">
        <v>2</v>
      </c>
      <c r="B105" s="31" t="s">
        <v>77</v>
      </c>
      <c r="C105" s="36">
        <v>68</v>
      </c>
      <c r="D105" s="36"/>
      <c r="E105" s="36" t="s">
        <v>161</v>
      </c>
      <c r="F105" s="36" t="str">
        <f t="shared" si="5"/>
        <v/>
      </c>
      <c r="G105" s="36" t="str">
        <f t="shared" si="7"/>
        <v>X</v>
      </c>
      <c r="H105" s="36" t="str">
        <f t="shared" si="6"/>
        <v>X</v>
      </c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x14ac:dyDescent="0.25">
      <c r="A106" s="31">
        <v>2</v>
      </c>
      <c r="B106" s="31" t="s">
        <v>77</v>
      </c>
      <c r="C106" s="36">
        <v>69</v>
      </c>
      <c r="D106" s="36"/>
      <c r="E106" s="36"/>
      <c r="F106" s="36" t="str">
        <f t="shared" si="5"/>
        <v/>
      </c>
      <c r="G106" s="36" t="str">
        <f t="shared" si="7"/>
        <v/>
      </c>
      <c r="H106" s="36" t="str">
        <f t="shared" si="6"/>
        <v/>
      </c>
      <c r="I106" s="34">
        <v>6.7581018518518511E-4</v>
      </c>
      <c r="J106" s="34">
        <v>6.876157407407407E-4</v>
      </c>
      <c r="K106" s="34">
        <v>6.8859953703703704E-4</v>
      </c>
      <c r="L106" s="34">
        <v>7.039467592592592E-4</v>
      </c>
      <c r="M106" s="34">
        <v>6.8859953703703704E-4</v>
      </c>
      <c r="N106" s="34">
        <v>7.039467592592592E-4</v>
      </c>
      <c r="O106" s="34">
        <v>7.1240740740740737E-4</v>
      </c>
      <c r="P106" s="34">
        <v>7.2657407407407404E-4</v>
      </c>
      <c r="Q106" s="34">
        <v>7.2795138888888877E-4</v>
      </c>
      <c r="R106" s="34"/>
      <c r="S106" s="34"/>
      <c r="T106" s="34"/>
      <c r="U106" s="34"/>
      <c r="V106" s="34"/>
      <c r="W106" s="34"/>
      <c r="X106" s="34"/>
      <c r="Y106" s="34">
        <v>7.3719907407407415E-4</v>
      </c>
      <c r="Z106" s="36" t="s">
        <v>50</v>
      </c>
      <c r="AA106" s="36" t="s">
        <v>51</v>
      </c>
      <c r="AB106" s="36" t="s">
        <v>53</v>
      </c>
      <c r="AC106" s="36" t="s">
        <v>51</v>
      </c>
      <c r="AD106" s="36" t="s">
        <v>53</v>
      </c>
      <c r="AE106" s="36" t="s">
        <v>51</v>
      </c>
      <c r="AF106" s="36"/>
      <c r="AG106" s="36"/>
      <c r="AH106" s="36"/>
      <c r="AI106" s="36"/>
      <c r="AJ106" s="36"/>
      <c r="AK106" s="36"/>
      <c r="AL106" s="36"/>
      <c r="AM106" s="36" t="s">
        <v>51</v>
      </c>
    </row>
    <row r="107" spans="1:39" x14ac:dyDescent="0.25">
      <c r="A107" s="31">
        <v>2</v>
      </c>
      <c r="B107" s="31" t="s">
        <v>77</v>
      </c>
      <c r="C107" s="36">
        <v>70</v>
      </c>
      <c r="D107" s="36"/>
      <c r="E107" s="36"/>
      <c r="F107" s="36" t="str">
        <f t="shared" si="5"/>
        <v/>
      </c>
      <c r="G107" s="36" t="str">
        <f t="shared" si="7"/>
        <v/>
      </c>
      <c r="H107" s="36" t="str">
        <f t="shared" si="6"/>
        <v/>
      </c>
      <c r="I107" s="34">
        <v>2.7796111111111115E-2</v>
      </c>
      <c r="J107" s="34">
        <v>2.7966111111111112E-2</v>
      </c>
      <c r="K107" s="34">
        <v>2.7966504629629629E-2</v>
      </c>
      <c r="L107" s="34">
        <v>2.796925925925926E-2</v>
      </c>
      <c r="M107" s="34">
        <v>2.7943287037037037E-2</v>
      </c>
      <c r="N107" s="34">
        <v>2.7966504629629629E-2</v>
      </c>
      <c r="O107" s="34">
        <v>2.796925925925926E-2</v>
      </c>
      <c r="P107" s="34">
        <v>2.7972210648148147E-2</v>
      </c>
      <c r="Q107" s="34"/>
      <c r="R107" s="34"/>
      <c r="S107" s="34"/>
      <c r="T107" s="34"/>
      <c r="U107" s="34"/>
      <c r="V107" s="34"/>
      <c r="W107" s="34"/>
      <c r="X107" s="34"/>
      <c r="Y107" s="34">
        <v>2.7983425925925925E-2</v>
      </c>
      <c r="Z107" s="36" t="s">
        <v>50</v>
      </c>
      <c r="AA107" s="36" t="s">
        <v>53</v>
      </c>
      <c r="AB107" s="36" t="s">
        <v>51</v>
      </c>
      <c r="AC107" s="36" t="s">
        <v>52</v>
      </c>
      <c r="AD107" s="36" t="s">
        <v>51</v>
      </c>
      <c r="AE107" s="36"/>
      <c r="AF107" s="36"/>
      <c r="AG107" s="36"/>
      <c r="AH107" s="36"/>
      <c r="AI107" s="36"/>
      <c r="AJ107" s="36"/>
      <c r="AK107" s="36"/>
      <c r="AL107" s="36"/>
      <c r="AM107" s="36" t="s">
        <v>51</v>
      </c>
    </row>
    <row r="108" spans="1:39" x14ac:dyDescent="0.25">
      <c r="A108" s="31">
        <v>2</v>
      </c>
      <c r="B108" s="31" t="s">
        <v>77</v>
      </c>
      <c r="C108" s="36">
        <v>71</v>
      </c>
      <c r="D108" s="36"/>
      <c r="E108" s="32" t="s">
        <v>169</v>
      </c>
      <c r="F108" s="36" t="str">
        <f t="shared" si="5"/>
        <v/>
      </c>
      <c r="G108" s="36" t="str">
        <f t="shared" si="7"/>
        <v>X</v>
      </c>
      <c r="H108" s="36" t="str">
        <f t="shared" si="6"/>
        <v>X</v>
      </c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:39" x14ac:dyDescent="0.25">
      <c r="A109" s="31">
        <v>2</v>
      </c>
      <c r="B109" s="31" t="s">
        <v>77</v>
      </c>
      <c r="C109" s="36">
        <v>72</v>
      </c>
      <c r="D109" s="36"/>
      <c r="E109" s="36"/>
      <c r="F109" s="36" t="str">
        <f t="shared" si="5"/>
        <v/>
      </c>
      <c r="G109" s="36" t="str">
        <f t="shared" si="7"/>
        <v/>
      </c>
      <c r="H109" s="36" t="str">
        <f t="shared" si="6"/>
        <v/>
      </c>
      <c r="I109" s="34">
        <v>3.8416284722222228E-2</v>
      </c>
      <c r="J109" s="34">
        <v>3.8615208333333331E-2</v>
      </c>
      <c r="K109" s="34">
        <v>3.8618946759259261E-2</v>
      </c>
      <c r="L109" s="34">
        <v>3.8623472222222226E-2</v>
      </c>
      <c r="M109" s="34">
        <v>3.8430451388888891E-2</v>
      </c>
      <c r="N109" s="34">
        <v>3.8441273148148145E-2</v>
      </c>
      <c r="O109" s="34">
        <v>3.8473738425925927E-2</v>
      </c>
      <c r="P109" s="34">
        <v>3.8482002314814814E-2</v>
      </c>
      <c r="Q109" s="34">
        <v>3.8498136574074075E-2</v>
      </c>
      <c r="R109" s="34">
        <v>3.8509155092592597E-2</v>
      </c>
      <c r="S109" s="34">
        <v>3.8579004629629633E-2</v>
      </c>
      <c r="T109" s="34">
        <v>3.8583923611111112E-2</v>
      </c>
      <c r="U109" s="34">
        <v>3.8606944444444444E-2</v>
      </c>
      <c r="V109" s="34">
        <v>3.8618946759259261E-2</v>
      </c>
      <c r="W109" s="34">
        <v>3.8623472222222226E-2</v>
      </c>
      <c r="X109" s="34">
        <v>3.8636851851851853E-2</v>
      </c>
      <c r="Y109" s="34">
        <v>3.8640393518518522E-2</v>
      </c>
      <c r="Z109" s="36" t="s">
        <v>50</v>
      </c>
      <c r="AA109" s="36" t="s">
        <v>53</v>
      </c>
      <c r="AB109" s="36" t="s">
        <v>50</v>
      </c>
      <c r="AC109" s="36" t="s">
        <v>53</v>
      </c>
      <c r="AD109" s="36" t="s">
        <v>50</v>
      </c>
      <c r="AE109" s="36" t="s">
        <v>53</v>
      </c>
      <c r="AF109" s="36" t="s">
        <v>50</v>
      </c>
      <c r="AG109" s="36" t="s">
        <v>53</v>
      </c>
      <c r="AH109" s="36" t="s">
        <v>50</v>
      </c>
      <c r="AI109" s="36" t="s">
        <v>53</v>
      </c>
      <c r="AJ109" s="36" t="s">
        <v>51</v>
      </c>
      <c r="AK109" s="36" t="s">
        <v>52</v>
      </c>
      <c r="AL109" s="36" t="s">
        <v>51</v>
      </c>
      <c r="AM109" s="36" t="s">
        <v>51</v>
      </c>
    </row>
    <row r="110" spans="1:39" x14ac:dyDescent="0.25">
      <c r="A110" s="31">
        <v>2</v>
      </c>
      <c r="B110" s="31" t="s">
        <v>77</v>
      </c>
      <c r="C110" s="36">
        <v>73</v>
      </c>
      <c r="D110" s="36"/>
      <c r="E110" s="36" t="s">
        <v>161</v>
      </c>
      <c r="F110" s="36" t="str">
        <f t="shared" si="5"/>
        <v/>
      </c>
      <c r="G110" s="36" t="str">
        <f t="shared" si="7"/>
        <v>X</v>
      </c>
      <c r="H110" s="36" t="str">
        <f t="shared" si="6"/>
        <v>X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x14ac:dyDescent="0.25">
      <c r="A111" s="31">
        <v>2</v>
      </c>
      <c r="B111" s="31" t="s">
        <v>77</v>
      </c>
      <c r="C111" s="36">
        <v>74</v>
      </c>
      <c r="D111" s="36"/>
      <c r="E111" s="36"/>
      <c r="F111" s="36" t="str">
        <f t="shared" si="5"/>
        <v>X</v>
      </c>
      <c r="G111" s="36" t="str">
        <f t="shared" si="7"/>
        <v/>
      </c>
      <c r="H111" s="36" t="str">
        <f t="shared" si="6"/>
        <v/>
      </c>
      <c r="I111" s="34">
        <v>2.607783564814815E-2</v>
      </c>
      <c r="J111" s="34"/>
      <c r="K111" s="34"/>
      <c r="L111" s="34">
        <v>2.6134699074074074E-2</v>
      </c>
      <c r="M111" s="34">
        <v>2.6134699074074074E-2</v>
      </c>
      <c r="N111" s="34">
        <v>2.6138124999999998E-2</v>
      </c>
      <c r="O111" s="34">
        <v>2.6144537037037036E-2</v>
      </c>
      <c r="P111" s="34">
        <v>2.6147881944444441E-2</v>
      </c>
      <c r="Q111" s="34">
        <v>2.6185266203703705E-2</v>
      </c>
      <c r="R111" s="34"/>
      <c r="S111" s="34"/>
      <c r="T111" s="34"/>
      <c r="U111" s="34"/>
      <c r="V111" s="34"/>
      <c r="W111" s="34"/>
      <c r="X111" s="34"/>
      <c r="Y111" s="34">
        <v>2.6190381944444441E-2</v>
      </c>
      <c r="Z111" s="36" t="s">
        <v>51</v>
      </c>
      <c r="AA111" s="36" t="s">
        <v>53</v>
      </c>
      <c r="AB111" s="36" t="s">
        <v>51</v>
      </c>
      <c r="AC111" s="36" t="s">
        <v>53</v>
      </c>
      <c r="AD111" s="36" t="s">
        <v>51</v>
      </c>
      <c r="AE111" s="36" t="s">
        <v>53</v>
      </c>
      <c r="AF111" s="36"/>
      <c r="AG111" s="36"/>
      <c r="AH111" s="36"/>
      <c r="AI111" s="36"/>
      <c r="AJ111" s="36"/>
      <c r="AK111" s="36"/>
      <c r="AL111" s="36"/>
      <c r="AM111" s="36" t="s">
        <v>53</v>
      </c>
    </row>
    <row r="112" spans="1:39" x14ac:dyDescent="0.25">
      <c r="A112" s="31">
        <v>2</v>
      </c>
      <c r="B112" s="31" t="s">
        <v>77</v>
      </c>
      <c r="C112" s="36">
        <v>75</v>
      </c>
      <c r="D112" s="36"/>
      <c r="E112" s="36"/>
      <c r="F112" s="36" t="str">
        <f t="shared" si="5"/>
        <v/>
      </c>
      <c r="G112" s="36" t="str">
        <f t="shared" si="7"/>
        <v/>
      </c>
      <c r="H112" s="36" t="str">
        <f t="shared" si="6"/>
        <v/>
      </c>
      <c r="I112" s="34">
        <v>5.4945601851851857E-3</v>
      </c>
      <c r="J112" s="34">
        <v>5.690532407407408E-3</v>
      </c>
      <c r="K112" s="34">
        <v>5.6993865740740737E-3</v>
      </c>
      <c r="L112" s="34"/>
      <c r="M112" s="34">
        <v>5.5134490740740734E-3</v>
      </c>
      <c r="N112" s="34">
        <v>5.5197453703703702E-3</v>
      </c>
      <c r="O112" s="34">
        <v>5.5598842592592601E-3</v>
      </c>
      <c r="P112" s="34">
        <v>5.5681481481481485E-3</v>
      </c>
      <c r="Q112" s="34">
        <v>5.5829050925925924E-3</v>
      </c>
      <c r="R112" s="34">
        <v>5.589398148148148E-3</v>
      </c>
      <c r="S112" s="34">
        <v>5.6793171296296288E-3</v>
      </c>
      <c r="T112" s="34">
        <v>5.6873842592592592E-3</v>
      </c>
      <c r="U112" s="34">
        <v>5.6993865740740737E-3</v>
      </c>
      <c r="V112" s="34"/>
      <c r="W112" s="34"/>
      <c r="X112" s="34"/>
      <c r="Y112" s="34">
        <v>5.7037962962962971E-3</v>
      </c>
      <c r="Z112" s="36" t="s">
        <v>50</v>
      </c>
      <c r="AA112" s="36" t="s">
        <v>53</v>
      </c>
      <c r="AB112" s="36" t="s">
        <v>50</v>
      </c>
      <c r="AC112" s="36" t="s">
        <v>53</v>
      </c>
      <c r="AD112" s="36" t="s">
        <v>50</v>
      </c>
      <c r="AE112" s="36" t="s">
        <v>53</v>
      </c>
      <c r="AF112" s="36" t="s">
        <v>50</v>
      </c>
      <c r="AG112" s="36" t="s">
        <v>53</v>
      </c>
      <c r="AH112" s="36" t="s">
        <v>50</v>
      </c>
      <c r="AI112" s="36" t="s">
        <v>51</v>
      </c>
      <c r="AJ112" s="36"/>
      <c r="AK112" s="36"/>
      <c r="AL112" s="36"/>
      <c r="AM112" s="36" t="s">
        <v>51</v>
      </c>
    </row>
    <row r="113" spans="1:39" x14ac:dyDescent="0.25">
      <c r="A113" s="31">
        <v>2</v>
      </c>
      <c r="B113" s="31" t="s">
        <v>77</v>
      </c>
      <c r="C113" s="36">
        <v>76</v>
      </c>
      <c r="D113" s="36"/>
      <c r="E113" s="36"/>
      <c r="F113" s="36" t="str">
        <f t="shared" si="5"/>
        <v>X</v>
      </c>
      <c r="G113" s="36" t="str">
        <f t="shared" si="7"/>
        <v/>
      </c>
      <c r="H113" s="36" t="str">
        <f t="shared" si="6"/>
        <v/>
      </c>
      <c r="I113" s="34">
        <v>2.2309710648148146E-2</v>
      </c>
      <c r="J113" s="34"/>
      <c r="K113" s="34"/>
      <c r="L113" s="34">
        <v>2.2357349537037038E-2</v>
      </c>
      <c r="M113" s="34">
        <v>2.2357349537037038E-2</v>
      </c>
      <c r="N113" s="34">
        <v>2.2360891203703704E-2</v>
      </c>
      <c r="O113" s="34">
        <v>2.239375E-2</v>
      </c>
      <c r="P113" s="34">
        <v>2.2396504629629627E-2</v>
      </c>
      <c r="Q113" s="34"/>
      <c r="R113" s="34"/>
      <c r="S113" s="34"/>
      <c r="T113" s="34"/>
      <c r="U113" s="34"/>
      <c r="V113" s="34"/>
      <c r="W113" s="34"/>
      <c r="X113" s="34"/>
      <c r="Y113" s="34">
        <v>2.2397685185185187E-2</v>
      </c>
      <c r="Z113" s="36" t="s">
        <v>51</v>
      </c>
      <c r="AA113" s="36" t="s">
        <v>53</v>
      </c>
      <c r="AB113" s="36" t="s">
        <v>51</v>
      </c>
      <c r="AC113" s="36" t="s">
        <v>53</v>
      </c>
      <c r="AD113" s="36" t="s">
        <v>51</v>
      </c>
      <c r="AE113" s="36"/>
      <c r="AF113" s="36"/>
      <c r="AG113" s="36"/>
      <c r="AH113" s="36"/>
      <c r="AI113" s="36"/>
      <c r="AJ113" s="36"/>
      <c r="AK113" s="36"/>
      <c r="AL113" s="36"/>
      <c r="AM113" s="36" t="s">
        <v>51</v>
      </c>
    </row>
    <row r="114" spans="1:39" x14ac:dyDescent="0.25">
      <c r="A114" s="31">
        <v>2</v>
      </c>
      <c r="B114" s="31" t="s">
        <v>77</v>
      </c>
      <c r="C114" s="36">
        <v>77</v>
      </c>
      <c r="D114" s="36"/>
      <c r="E114" s="36"/>
      <c r="F114" s="36" t="str">
        <f t="shared" si="5"/>
        <v/>
      </c>
      <c r="G114" s="36" t="str">
        <f t="shared" si="7"/>
        <v/>
      </c>
      <c r="H114" s="36" t="str">
        <f t="shared" si="6"/>
        <v/>
      </c>
      <c r="I114" s="34">
        <v>2.8929386574074071E-2</v>
      </c>
      <c r="J114" s="34">
        <v>2.8940601851851853E-2</v>
      </c>
      <c r="K114" s="34">
        <v>2.894197916666667E-2</v>
      </c>
      <c r="L114" s="34">
        <v>2.8979363425925928E-2</v>
      </c>
      <c r="M114" s="34">
        <v>2.894197916666667E-2</v>
      </c>
      <c r="N114" s="34">
        <v>2.8979363425925928E-2</v>
      </c>
      <c r="O114" s="34">
        <v>2.8988414351851854E-2</v>
      </c>
      <c r="P114" s="34">
        <v>2.9009467592592594E-2</v>
      </c>
      <c r="Q114" s="34">
        <v>2.9014976851851854E-2</v>
      </c>
      <c r="R114" s="34"/>
      <c r="S114" s="34"/>
      <c r="T114" s="34"/>
      <c r="U114" s="34"/>
      <c r="V114" s="34"/>
      <c r="W114" s="34"/>
      <c r="X114" s="34"/>
      <c r="Y114" s="34">
        <v>2.9028553240740742E-2</v>
      </c>
      <c r="Z114" s="36" t="s">
        <v>50</v>
      </c>
      <c r="AA114" s="36" t="s">
        <v>51</v>
      </c>
      <c r="AB114" s="36" t="s">
        <v>53</v>
      </c>
      <c r="AC114" s="36" t="s">
        <v>51</v>
      </c>
      <c r="AD114" s="36" t="s">
        <v>53</v>
      </c>
      <c r="AE114" s="36" t="s">
        <v>51</v>
      </c>
      <c r="AF114" s="36"/>
      <c r="AG114" s="36"/>
      <c r="AH114" s="36"/>
      <c r="AI114" s="36"/>
      <c r="AJ114" s="36"/>
      <c r="AK114" s="36"/>
      <c r="AL114" s="36"/>
      <c r="AM114" s="36" t="s">
        <v>51</v>
      </c>
    </row>
    <row r="115" spans="1:39" x14ac:dyDescent="0.25">
      <c r="A115" s="31">
        <v>2</v>
      </c>
      <c r="B115" s="31" t="s">
        <v>77</v>
      </c>
      <c r="C115" s="36">
        <v>78</v>
      </c>
      <c r="D115" s="36"/>
      <c r="E115" s="32" t="s">
        <v>169</v>
      </c>
      <c r="F115" s="36" t="str">
        <f t="shared" si="5"/>
        <v/>
      </c>
      <c r="G115" s="36" t="str">
        <f t="shared" si="7"/>
        <v>X</v>
      </c>
      <c r="H115" s="36" t="str">
        <f t="shared" si="6"/>
        <v>X</v>
      </c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</row>
    <row r="116" spans="1:39" x14ac:dyDescent="0.25">
      <c r="A116" s="31">
        <v>2</v>
      </c>
      <c r="B116" s="31" t="s">
        <v>77</v>
      </c>
      <c r="C116" s="36">
        <v>79</v>
      </c>
      <c r="D116" s="36"/>
      <c r="E116" s="32" t="s">
        <v>167</v>
      </c>
      <c r="F116" s="36" t="str">
        <f t="shared" si="5"/>
        <v/>
      </c>
      <c r="G116" s="36" t="str">
        <f t="shared" si="7"/>
        <v>X</v>
      </c>
      <c r="H116" s="36" t="str">
        <f t="shared" si="6"/>
        <v>X</v>
      </c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 t="s">
        <v>128</v>
      </c>
      <c r="Z116" s="36" t="s">
        <v>50</v>
      </c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</row>
    <row r="117" spans="1:39" x14ac:dyDescent="0.25">
      <c r="A117" s="31">
        <v>2</v>
      </c>
      <c r="B117" s="31" t="s">
        <v>77</v>
      </c>
      <c r="C117" s="36">
        <v>80</v>
      </c>
      <c r="D117" s="36"/>
      <c r="E117" s="36"/>
      <c r="F117" s="36" t="str">
        <f t="shared" si="5"/>
        <v/>
      </c>
      <c r="G117" s="36" t="str">
        <f t="shared" si="7"/>
        <v/>
      </c>
      <c r="H117" s="36" t="str">
        <f t="shared" si="6"/>
        <v/>
      </c>
      <c r="I117" s="34">
        <v>3.6566782407407405E-2</v>
      </c>
      <c r="J117" s="34">
        <v>3.6765312500000001E-2</v>
      </c>
      <c r="K117" s="34">
        <v>3.6766296296296297E-2</v>
      </c>
      <c r="L117" s="34"/>
      <c r="M117" s="34">
        <v>3.6614791666666667E-2</v>
      </c>
      <c r="N117" s="34">
        <v>3.6621087962962963E-2</v>
      </c>
      <c r="O117" s="34">
        <v>3.665020833333333E-2</v>
      </c>
      <c r="P117" s="34">
        <v>3.6658275462962964E-2</v>
      </c>
      <c r="Q117" s="34">
        <v>3.67015625E-2</v>
      </c>
      <c r="R117" s="34">
        <v>3.6711203703703704E-2</v>
      </c>
      <c r="S117" s="34">
        <v>3.6755671296296297E-2</v>
      </c>
      <c r="T117" s="34">
        <v>3.6762754629629628E-2</v>
      </c>
      <c r="U117" s="34">
        <v>3.6766296296296297E-2</v>
      </c>
      <c r="V117" s="34"/>
      <c r="W117" s="34"/>
      <c r="X117" s="34"/>
      <c r="Y117" s="34">
        <v>3.6778888888888889E-2</v>
      </c>
      <c r="Z117" s="36" t="s">
        <v>50</v>
      </c>
      <c r="AA117" s="36" t="s">
        <v>53</v>
      </c>
      <c r="AB117" s="36" t="s">
        <v>50</v>
      </c>
      <c r="AC117" s="36" t="s">
        <v>53</v>
      </c>
      <c r="AD117" s="36" t="s">
        <v>50</v>
      </c>
      <c r="AE117" s="36" t="s">
        <v>53</v>
      </c>
      <c r="AF117" s="36" t="s">
        <v>50</v>
      </c>
      <c r="AG117" s="36" t="s">
        <v>53</v>
      </c>
      <c r="AH117" s="36" t="s">
        <v>50</v>
      </c>
      <c r="AI117" s="36" t="s">
        <v>51</v>
      </c>
      <c r="AJ117" s="36"/>
      <c r="AK117" s="36"/>
      <c r="AL117" s="36"/>
      <c r="AM117" s="36" t="s">
        <v>51</v>
      </c>
    </row>
    <row r="118" spans="1:39" x14ac:dyDescent="0.25">
      <c r="A118" s="31">
        <v>2</v>
      </c>
      <c r="B118" s="31" t="s">
        <v>77</v>
      </c>
      <c r="C118" s="36">
        <v>81</v>
      </c>
      <c r="D118" s="36"/>
      <c r="E118" s="36"/>
      <c r="F118" s="36" t="str">
        <f t="shared" si="5"/>
        <v>X</v>
      </c>
      <c r="G118" s="36" t="str">
        <f t="shared" si="7"/>
        <v/>
      </c>
      <c r="H118" s="36" t="str">
        <f t="shared" si="6"/>
        <v/>
      </c>
      <c r="I118" s="34">
        <v>8.3545717592592595E-3</v>
      </c>
      <c r="J118" s="34"/>
      <c r="K118" s="34"/>
      <c r="L118" s="34">
        <v>8.3569328703703705E-3</v>
      </c>
      <c r="M118" s="34">
        <v>8.3569328703703705E-3</v>
      </c>
      <c r="N118" s="34">
        <v>8.3606712962962949E-3</v>
      </c>
      <c r="O118" s="34">
        <v>8.3892013888888905E-3</v>
      </c>
      <c r="P118" s="34">
        <v>8.4035648148148151E-3</v>
      </c>
      <c r="Q118" s="34">
        <v>8.4204861111111112E-3</v>
      </c>
      <c r="R118" s="34">
        <v>8.4208796296296306E-3</v>
      </c>
      <c r="S118" s="34"/>
      <c r="T118" s="34"/>
      <c r="U118" s="34"/>
      <c r="V118" s="34"/>
      <c r="W118" s="34"/>
      <c r="X118" s="34"/>
      <c r="Y118" s="34">
        <v>8.4462615740740748E-3</v>
      </c>
      <c r="Z118" s="36" t="s">
        <v>51</v>
      </c>
      <c r="AA118" s="36" t="s">
        <v>50</v>
      </c>
      <c r="AB118" s="36" t="s">
        <v>51</v>
      </c>
      <c r="AC118" s="36" t="s">
        <v>52</v>
      </c>
      <c r="AD118" s="36" t="s">
        <v>51</v>
      </c>
      <c r="AE118" s="36" t="s">
        <v>53</v>
      </c>
      <c r="AF118" s="36" t="s">
        <v>51</v>
      </c>
      <c r="AG118" s="36"/>
      <c r="AH118" s="36"/>
      <c r="AI118" s="36"/>
      <c r="AJ118" s="36"/>
      <c r="AK118" s="36"/>
      <c r="AL118" s="36"/>
      <c r="AM118" s="36" t="s">
        <v>51</v>
      </c>
    </row>
    <row r="119" spans="1:39" x14ac:dyDescent="0.25">
      <c r="A119" s="31">
        <v>2</v>
      </c>
      <c r="B119" s="31" t="s">
        <v>77</v>
      </c>
      <c r="C119" s="36">
        <v>82</v>
      </c>
      <c r="D119" s="36"/>
      <c r="E119" s="36"/>
      <c r="F119" s="36" t="str">
        <f t="shared" si="5"/>
        <v>X</v>
      </c>
      <c r="G119" s="36" t="str">
        <f t="shared" si="7"/>
        <v/>
      </c>
      <c r="H119" s="36" t="str">
        <f t="shared" si="6"/>
        <v/>
      </c>
      <c r="I119" s="34">
        <v>8.8297800925925922E-3</v>
      </c>
      <c r="J119" s="34"/>
      <c r="K119" s="34"/>
      <c r="L119" s="34">
        <v>8.8537847222222212E-3</v>
      </c>
      <c r="M119" s="34">
        <v>8.8537847222222212E-3</v>
      </c>
      <c r="N119" s="34">
        <v>8.863032407407408E-3</v>
      </c>
      <c r="O119" s="34">
        <v>8.8709027777777779E-3</v>
      </c>
      <c r="P119" s="34"/>
      <c r="Q119" s="34"/>
      <c r="R119" s="34"/>
      <c r="S119" s="34"/>
      <c r="T119" s="34"/>
      <c r="U119" s="34"/>
      <c r="V119" s="34"/>
      <c r="W119" s="34"/>
      <c r="X119" s="34"/>
      <c r="Y119" s="34">
        <v>8.917337962962962E-3</v>
      </c>
      <c r="Z119" s="36" t="s">
        <v>51</v>
      </c>
      <c r="AA119" s="36" t="s">
        <v>53</v>
      </c>
      <c r="AB119" s="36" t="s">
        <v>50</v>
      </c>
      <c r="AC119" s="36" t="s">
        <v>51</v>
      </c>
      <c r="AD119" s="36"/>
      <c r="AE119" s="36"/>
      <c r="AF119" s="36"/>
      <c r="AG119" s="36"/>
      <c r="AH119" s="36"/>
      <c r="AI119" s="36"/>
      <c r="AJ119" s="36"/>
      <c r="AK119" s="36"/>
      <c r="AL119" s="36"/>
      <c r="AM119" s="36" t="s">
        <v>51</v>
      </c>
    </row>
    <row r="120" spans="1:39" x14ac:dyDescent="0.25">
      <c r="A120" s="31">
        <v>3</v>
      </c>
      <c r="B120" s="31" t="s">
        <v>76</v>
      </c>
      <c r="C120" s="31">
        <v>1</v>
      </c>
      <c r="F120" s="31" t="str">
        <f t="shared" si="5"/>
        <v/>
      </c>
      <c r="G120" s="31" t="str">
        <f t="shared" si="7"/>
        <v/>
      </c>
      <c r="H120" s="31" t="str">
        <f t="shared" si="6"/>
        <v/>
      </c>
      <c r="I120" s="34">
        <v>2.6896874999999997E-2</v>
      </c>
      <c r="J120" s="34">
        <v>2.6901203703703701E-2</v>
      </c>
      <c r="K120" s="34">
        <v>2.6901597222222226E-2</v>
      </c>
      <c r="L120" s="34">
        <v>2.6917534722222219E-2</v>
      </c>
      <c r="M120" s="34">
        <v>2.6901597222222226E-2</v>
      </c>
      <c r="N120" s="34">
        <v>2.6917534722222219E-2</v>
      </c>
      <c r="O120" s="34">
        <v>2.6923831018518519E-2</v>
      </c>
      <c r="P120" s="34">
        <v>2.6926782407407406E-2</v>
      </c>
      <c r="Q120" s="34"/>
      <c r="R120" s="34"/>
      <c r="S120" s="34"/>
      <c r="T120" s="34"/>
      <c r="U120" s="34"/>
      <c r="V120" s="34"/>
      <c r="W120" s="34"/>
      <c r="X120" s="34"/>
      <c r="Y120" s="34">
        <v>2.6930324074074072E-2</v>
      </c>
      <c r="Z120" s="31" t="s">
        <v>50</v>
      </c>
      <c r="AA120" s="31" t="s">
        <v>51</v>
      </c>
      <c r="AB120" s="31" t="s">
        <v>53</v>
      </c>
      <c r="AC120" s="31" t="s">
        <v>51</v>
      </c>
      <c r="AD120" s="31" t="s">
        <v>53</v>
      </c>
      <c r="AM120" s="31" t="s">
        <v>53</v>
      </c>
    </row>
    <row r="121" spans="1:39" x14ac:dyDescent="0.25">
      <c r="A121" s="31">
        <v>3</v>
      </c>
      <c r="B121" s="31" t="s">
        <v>76</v>
      </c>
      <c r="C121" s="31">
        <v>2</v>
      </c>
      <c r="F121" s="31" t="str">
        <f t="shared" si="5"/>
        <v/>
      </c>
      <c r="G121" s="31" t="str">
        <f t="shared" si="7"/>
        <v/>
      </c>
      <c r="H121" s="31" t="str">
        <f t="shared" si="6"/>
        <v/>
      </c>
      <c r="I121" s="34">
        <v>3.0418564814814818E-2</v>
      </c>
      <c r="J121" s="34">
        <v>3.0432812500000003E-2</v>
      </c>
      <c r="K121" s="34">
        <v>3.0435960648148148E-2</v>
      </c>
      <c r="L121" s="34">
        <v>3.0452291666666669E-2</v>
      </c>
      <c r="M121" s="34">
        <v>3.0435960648148148E-2</v>
      </c>
      <c r="N121" s="34">
        <v>3.0452291666666669E-2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>
        <v>3.0453472222222222E-2</v>
      </c>
      <c r="Z121" s="31" t="s">
        <v>50</v>
      </c>
      <c r="AA121" s="31" t="s">
        <v>51</v>
      </c>
      <c r="AB121" s="31" t="s">
        <v>53</v>
      </c>
      <c r="AM121" s="31" t="s">
        <v>53</v>
      </c>
    </row>
    <row r="122" spans="1:39" x14ac:dyDescent="0.25">
      <c r="A122" s="31">
        <v>3</v>
      </c>
      <c r="B122" s="31" t="s">
        <v>76</v>
      </c>
      <c r="C122" s="31">
        <v>3</v>
      </c>
      <c r="F122" s="31" t="str">
        <f t="shared" si="5"/>
        <v/>
      </c>
      <c r="G122" s="31" t="str">
        <f t="shared" si="7"/>
        <v/>
      </c>
      <c r="H122" s="31" t="str">
        <f t="shared" si="6"/>
        <v>X</v>
      </c>
      <c r="I122" s="34">
        <v>3.1264166666666669E-2</v>
      </c>
      <c r="J122" s="34">
        <v>3.1306076388888888E-2</v>
      </c>
      <c r="K122" s="34">
        <v>3.1314537037037037E-2</v>
      </c>
      <c r="L122" s="34"/>
      <c r="M122" s="34">
        <v>3.1314537037037037E-2</v>
      </c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>
        <v>3.1391863425925932E-2</v>
      </c>
      <c r="Z122" s="31" t="s">
        <v>50</v>
      </c>
      <c r="AA122" s="31" t="s">
        <v>51</v>
      </c>
      <c r="AM122" s="31" t="s">
        <v>51</v>
      </c>
    </row>
    <row r="123" spans="1:39" x14ac:dyDescent="0.25">
      <c r="A123" s="31">
        <v>3</v>
      </c>
      <c r="B123" s="31" t="s">
        <v>76</v>
      </c>
      <c r="C123" s="31">
        <v>4</v>
      </c>
      <c r="F123" s="31" t="str">
        <f t="shared" si="5"/>
        <v>X</v>
      </c>
      <c r="G123" s="31" t="str">
        <f t="shared" si="7"/>
        <v/>
      </c>
      <c r="H123" s="31" t="str">
        <f t="shared" si="6"/>
        <v/>
      </c>
      <c r="I123" s="34">
        <v>2.4165462962962962E-2</v>
      </c>
      <c r="J123" s="34"/>
      <c r="K123" s="34"/>
      <c r="L123" s="34">
        <v>2.416625E-2</v>
      </c>
      <c r="M123" s="34">
        <v>2.416625E-2</v>
      </c>
      <c r="N123" s="34">
        <v>2.4175694444444448E-2</v>
      </c>
      <c r="O123" s="34">
        <v>2.4188090277777779E-2</v>
      </c>
      <c r="P123" s="34">
        <v>2.4194189814814814E-2</v>
      </c>
      <c r="Q123" s="34"/>
      <c r="R123" s="34"/>
      <c r="S123" s="34"/>
      <c r="T123" s="34"/>
      <c r="U123" s="34"/>
      <c r="V123" s="34"/>
      <c r="W123" s="34"/>
      <c r="X123" s="34"/>
      <c r="Y123" s="34">
        <v>2.420579861111111E-2</v>
      </c>
      <c r="Z123" s="31" t="s">
        <v>51</v>
      </c>
      <c r="AA123" s="31" t="s">
        <v>50</v>
      </c>
      <c r="AB123" s="31" t="s">
        <v>53</v>
      </c>
      <c r="AC123" s="31" t="s">
        <v>51</v>
      </c>
      <c r="AM123" s="31" t="s">
        <v>51</v>
      </c>
    </row>
    <row r="124" spans="1:39" x14ac:dyDescent="0.25">
      <c r="A124" s="31">
        <v>3</v>
      </c>
      <c r="B124" s="31" t="s">
        <v>76</v>
      </c>
      <c r="C124" s="31">
        <v>5</v>
      </c>
      <c r="F124" s="31" t="str">
        <f t="shared" si="5"/>
        <v/>
      </c>
      <c r="G124" s="31" t="str">
        <f t="shared" si="7"/>
        <v/>
      </c>
      <c r="H124" s="31" t="str">
        <f t="shared" si="6"/>
        <v>X</v>
      </c>
      <c r="I124" s="34">
        <v>2.5384189814814814E-2</v>
      </c>
      <c r="J124" s="34">
        <v>2.5395208333333332E-2</v>
      </c>
      <c r="K124" s="34">
        <v>2.5395405092592593E-2</v>
      </c>
      <c r="L124" s="34"/>
      <c r="M124" s="34">
        <v>2.5395405092592593E-2</v>
      </c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>
        <v>2.5419999999999998E-2</v>
      </c>
      <c r="Z124" s="31" t="s">
        <v>50</v>
      </c>
      <c r="AA124" s="31" t="s">
        <v>51</v>
      </c>
      <c r="AM124" s="31" t="s">
        <v>51</v>
      </c>
    </row>
    <row r="125" spans="1:39" x14ac:dyDescent="0.25">
      <c r="A125" s="31">
        <v>3</v>
      </c>
      <c r="B125" s="31" t="s">
        <v>76</v>
      </c>
      <c r="C125" s="31">
        <v>6</v>
      </c>
      <c r="F125" s="31" t="str">
        <f t="shared" si="5"/>
        <v/>
      </c>
      <c r="G125" s="31" t="str">
        <f t="shared" si="7"/>
        <v/>
      </c>
      <c r="H125" s="31" t="str">
        <f t="shared" si="6"/>
        <v/>
      </c>
      <c r="I125" s="34">
        <v>3.311340277777778E-2</v>
      </c>
      <c r="J125" s="34">
        <v>3.3117731481481477E-2</v>
      </c>
      <c r="K125" s="34">
        <v>3.3118321759259266E-2</v>
      </c>
      <c r="L125" s="34">
        <v>3.3138194444444442E-2</v>
      </c>
      <c r="M125" s="34">
        <v>3.3118321759259266E-2</v>
      </c>
      <c r="N125" s="34">
        <v>3.3138391203703703E-2</v>
      </c>
      <c r="O125" s="34">
        <v>3.3144097222222217E-2</v>
      </c>
      <c r="P125" s="34">
        <v>3.3166365740740743E-2</v>
      </c>
      <c r="Q125" s="34">
        <v>3.3170300925925926E-2</v>
      </c>
      <c r="R125" s="34"/>
      <c r="S125" s="34"/>
      <c r="T125" s="34"/>
      <c r="U125" s="34"/>
      <c r="V125" s="34"/>
      <c r="W125" s="34"/>
      <c r="X125" s="34"/>
      <c r="Y125" s="34" t="s">
        <v>140</v>
      </c>
      <c r="Z125" s="31" t="s">
        <v>50</v>
      </c>
      <c r="AA125" s="31" t="s">
        <v>51</v>
      </c>
      <c r="AB125" s="31" t="s">
        <v>53</v>
      </c>
      <c r="AC125" s="31" t="s">
        <v>51</v>
      </c>
      <c r="AD125" s="31" t="s">
        <v>52</v>
      </c>
      <c r="AE125" s="31" t="s">
        <v>51</v>
      </c>
      <c r="AM125" s="31" t="s">
        <v>51</v>
      </c>
    </row>
    <row r="126" spans="1:39" x14ac:dyDescent="0.25">
      <c r="A126" s="31">
        <v>3</v>
      </c>
      <c r="B126" s="31" t="s">
        <v>76</v>
      </c>
      <c r="C126" s="31">
        <v>7</v>
      </c>
      <c r="F126" s="31" t="str">
        <f t="shared" si="5"/>
        <v/>
      </c>
      <c r="G126" s="31" t="str">
        <f t="shared" si="7"/>
        <v/>
      </c>
      <c r="H126" s="31" t="str">
        <f t="shared" si="6"/>
        <v/>
      </c>
      <c r="I126" s="34">
        <v>3.8486006944444442E-2</v>
      </c>
      <c r="J126" s="34">
        <v>3.8522997685185183E-2</v>
      </c>
      <c r="K126" s="34">
        <v>3.8523587962962964E-2</v>
      </c>
      <c r="L126" s="34">
        <v>3.8554675925925923E-2</v>
      </c>
      <c r="M126" s="34">
        <v>3.8518668981481478E-2</v>
      </c>
      <c r="N126" s="34">
        <v>3.8523587962962964E-2</v>
      </c>
      <c r="O126" s="34">
        <v>3.8554872685185183E-2</v>
      </c>
      <c r="P126" s="34"/>
      <c r="Q126" s="34"/>
      <c r="R126" s="34"/>
      <c r="S126" s="34"/>
      <c r="T126" s="34"/>
      <c r="U126" s="34"/>
      <c r="V126" s="34"/>
      <c r="W126" s="34"/>
      <c r="X126" s="34"/>
      <c r="Y126" s="34" t="s">
        <v>140</v>
      </c>
      <c r="Z126" s="31" t="s">
        <v>50</v>
      </c>
      <c r="AA126" s="31" t="s">
        <v>53</v>
      </c>
      <c r="AB126" s="31" t="s">
        <v>51</v>
      </c>
      <c r="AC126" s="31" t="s">
        <v>53</v>
      </c>
      <c r="AM126" s="31" t="s">
        <v>53</v>
      </c>
    </row>
    <row r="127" spans="1:39" x14ac:dyDescent="0.25">
      <c r="A127" s="31">
        <v>3</v>
      </c>
      <c r="B127" s="31" t="s">
        <v>76</v>
      </c>
      <c r="C127" s="31">
        <v>8</v>
      </c>
      <c r="F127" s="31" t="str">
        <f t="shared" si="5"/>
        <v/>
      </c>
      <c r="G127" s="31" t="str">
        <f t="shared" ref="G127:G161" si="8">IF(COUNTIF(Z127:AM127,"ic")&gt;0,"","X")</f>
        <v/>
      </c>
      <c r="H127" s="31" t="str">
        <f t="shared" si="6"/>
        <v/>
      </c>
      <c r="I127" s="34">
        <v>2.9600590277777779E-2</v>
      </c>
      <c r="J127" s="34">
        <v>2.9602557870370371E-2</v>
      </c>
      <c r="K127" s="34">
        <v>2.9616296296296297E-2</v>
      </c>
      <c r="L127" s="34">
        <v>2.9611018518518523E-2</v>
      </c>
      <c r="M127" s="34">
        <v>2.9618055555555554E-2</v>
      </c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 t="s">
        <v>86</v>
      </c>
      <c r="Z127" s="31" t="s">
        <v>136</v>
      </c>
      <c r="AA127" s="31" t="s">
        <v>51</v>
      </c>
      <c r="AB127" s="31" t="s">
        <v>52</v>
      </c>
      <c r="AM127" s="31" t="s">
        <v>52</v>
      </c>
    </row>
    <row r="128" spans="1:39" x14ac:dyDescent="0.25">
      <c r="A128" s="31">
        <v>3</v>
      </c>
      <c r="B128" s="31" t="s">
        <v>76</v>
      </c>
      <c r="C128" s="31">
        <v>9</v>
      </c>
      <c r="F128" s="31" t="str">
        <f t="shared" si="5"/>
        <v/>
      </c>
      <c r="G128" s="31" t="str">
        <f t="shared" si="8"/>
        <v/>
      </c>
      <c r="H128" s="31" t="str">
        <f t="shared" si="6"/>
        <v/>
      </c>
      <c r="I128" s="34">
        <v>2.7411782407407406E-2</v>
      </c>
      <c r="J128" s="34">
        <v>2.7416701388888885E-2</v>
      </c>
      <c r="K128" s="34">
        <v>2.7417291666666666E-2</v>
      </c>
      <c r="L128" s="34">
        <v>2.7430081018518519E-2</v>
      </c>
      <c r="M128" s="34">
        <v>2.7417291666666666E-2</v>
      </c>
      <c r="N128" s="34">
        <v>2.7430081018518519E-2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>
        <v>2.7433425925925927E-2</v>
      </c>
      <c r="Z128" s="31" t="s">
        <v>50</v>
      </c>
      <c r="AA128" s="31" t="s">
        <v>51</v>
      </c>
      <c r="AB128" s="31" t="s">
        <v>53</v>
      </c>
      <c r="AM128" s="31" t="s">
        <v>53</v>
      </c>
    </row>
    <row r="129" spans="1:39" x14ac:dyDescent="0.25">
      <c r="A129" s="31">
        <v>3</v>
      </c>
      <c r="B129" s="31" t="s">
        <v>76</v>
      </c>
      <c r="C129" s="31">
        <v>10</v>
      </c>
      <c r="F129" s="31" t="str">
        <f t="shared" si="5"/>
        <v/>
      </c>
      <c r="G129" s="31" t="str">
        <f t="shared" si="8"/>
        <v/>
      </c>
      <c r="H129" s="31" t="str">
        <f t="shared" si="6"/>
        <v>X</v>
      </c>
      <c r="I129" s="34">
        <v>3.3972557870370373E-2</v>
      </c>
      <c r="J129" s="34">
        <v>3.3974918981481479E-2</v>
      </c>
      <c r="K129" s="34">
        <v>3.39753125E-2</v>
      </c>
      <c r="L129" s="34"/>
      <c r="M129" s="34">
        <v>3.39753125E-2</v>
      </c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>
        <v>3.3992233796296296E-2</v>
      </c>
      <c r="Z129" s="31" t="s">
        <v>53</v>
      </c>
      <c r="AA129" s="31" t="s">
        <v>51</v>
      </c>
      <c r="AM129" s="31" t="s">
        <v>51</v>
      </c>
    </row>
    <row r="130" spans="1:39" x14ac:dyDescent="0.25">
      <c r="A130" s="31">
        <v>3</v>
      </c>
      <c r="B130" s="31" t="s">
        <v>76</v>
      </c>
      <c r="C130" s="31">
        <v>11</v>
      </c>
      <c r="F130" s="31" t="str">
        <f t="shared" si="5"/>
        <v/>
      </c>
      <c r="G130" s="31" t="str">
        <f t="shared" si="8"/>
        <v/>
      </c>
      <c r="H130" s="31" t="str">
        <f t="shared" si="6"/>
        <v>X</v>
      </c>
      <c r="I130" s="34">
        <v>2.7091307870370368E-2</v>
      </c>
      <c r="J130" s="34">
        <v>2.7098981481481484E-2</v>
      </c>
      <c r="K130" s="34">
        <v>2.7099374999999998E-2</v>
      </c>
      <c r="L130" s="34"/>
      <c r="M130" s="34">
        <v>2.7099374999999998E-2</v>
      </c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>
        <v>2.7117870370370372E-2</v>
      </c>
      <c r="Z130" s="31" t="s">
        <v>50</v>
      </c>
      <c r="AA130" s="31" t="s">
        <v>51</v>
      </c>
      <c r="AM130" s="31" t="s">
        <v>51</v>
      </c>
    </row>
    <row r="131" spans="1:39" x14ac:dyDescent="0.25">
      <c r="A131" s="31">
        <v>3</v>
      </c>
      <c r="B131" s="31" t="s">
        <v>76</v>
      </c>
      <c r="C131" s="31">
        <v>12</v>
      </c>
      <c r="F131" s="31" t="str">
        <f t="shared" ref="F131:F161" si="9">IF(Z131="ic","X","")</f>
        <v/>
      </c>
      <c r="G131" s="31" t="str">
        <f t="shared" si="8"/>
        <v/>
      </c>
      <c r="H131" s="31" t="str">
        <f t="shared" ref="H131:H161" si="10">IF(OR(COUNTIF(AA131:AM131,"street")&gt;0, COUNTIF(AA131:AM131,"surt")&gt;0, COUNTIF(AA131:AM131,"wheel")&gt;0 ),"","X")</f>
        <v>X</v>
      </c>
      <c r="I131" s="34">
        <v>2.5095891203703705E-2</v>
      </c>
      <c r="J131" s="34">
        <v>2.5104745370370371E-2</v>
      </c>
      <c r="K131" s="34">
        <v>2.5113009259259259E-2</v>
      </c>
      <c r="L131" s="34"/>
      <c r="M131" s="34">
        <v>2.5113009259259259E-2</v>
      </c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>
        <v>2.512402777777778E-2</v>
      </c>
      <c r="Z131" s="31" t="s">
        <v>50</v>
      </c>
      <c r="AA131" s="31" t="s">
        <v>51</v>
      </c>
      <c r="AM131" s="31" t="s">
        <v>51</v>
      </c>
    </row>
    <row r="132" spans="1:39" x14ac:dyDescent="0.25">
      <c r="A132" s="31">
        <v>3</v>
      </c>
      <c r="B132" s="31" t="s">
        <v>76</v>
      </c>
      <c r="C132" s="31">
        <v>13</v>
      </c>
      <c r="F132" s="31" t="str">
        <f t="shared" si="9"/>
        <v/>
      </c>
      <c r="G132" s="31" t="str">
        <f t="shared" si="8"/>
        <v/>
      </c>
      <c r="H132" s="31" t="str">
        <f t="shared" si="10"/>
        <v>X</v>
      </c>
      <c r="I132" s="34">
        <v>2.7721851851851848E-2</v>
      </c>
      <c r="J132" s="34">
        <v>2.7730706018518517E-2</v>
      </c>
      <c r="K132" s="34">
        <v>2.7731296296296296E-2</v>
      </c>
      <c r="L132" s="34"/>
      <c r="M132" s="34">
        <v>2.7731296296296296E-2</v>
      </c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>
        <v>2.7746840277777778E-2</v>
      </c>
      <c r="Z132" s="31" t="s">
        <v>50</v>
      </c>
      <c r="AA132" s="31" t="s">
        <v>51</v>
      </c>
      <c r="AM132" s="31" t="s">
        <v>51</v>
      </c>
    </row>
    <row r="133" spans="1:39" x14ac:dyDescent="0.25">
      <c r="A133" s="31">
        <v>3</v>
      </c>
      <c r="B133" s="31" t="s">
        <v>76</v>
      </c>
      <c r="C133" s="31">
        <v>14</v>
      </c>
      <c r="F133" s="31" t="str">
        <f t="shared" si="9"/>
        <v>X</v>
      </c>
      <c r="G133" s="31" t="str">
        <f t="shared" si="8"/>
        <v/>
      </c>
      <c r="H133" s="31" t="str">
        <f t="shared" si="10"/>
        <v/>
      </c>
      <c r="I133" s="34">
        <v>2.8919328703703704E-2</v>
      </c>
      <c r="J133" s="34"/>
      <c r="K133" s="34"/>
      <c r="L133" s="34">
        <v>2.8942743055555553E-2</v>
      </c>
      <c r="M133" s="34">
        <v>2.8942743055555553E-2</v>
      </c>
      <c r="N133" s="34">
        <v>2.8989375000000001E-2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>
        <v>2.899940972222222E-2</v>
      </c>
      <c r="Z133" s="31" t="s">
        <v>51</v>
      </c>
      <c r="AA133" s="31" t="s">
        <v>53</v>
      </c>
      <c r="AB133" s="31" t="s">
        <v>51</v>
      </c>
      <c r="AM133" s="31" t="s">
        <v>51</v>
      </c>
    </row>
    <row r="134" spans="1:39" x14ac:dyDescent="0.25">
      <c r="A134" s="31">
        <v>3</v>
      </c>
      <c r="B134" s="31" t="s">
        <v>76</v>
      </c>
      <c r="C134" s="31">
        <v>15</v>
      </c>
      <c r="F134" s="31" t="str">
        <f t="shared" si="9"/>
        <v/>
      </c>
      <c r="G134" s="31" t="str">
        <f t="shared" si="8"/>
        <v/>
      </c>
      <c r="H134" s="31" t="str">
        <f t="shared" si="10"/>
        <v>X</v>
      </c>
      <c r="I134" s="34">
        <v>2.8409675925925928E-2</v>
      </c>
      <c r="J134" s="34">
        <v>2.8417546296296295E-2</v>
      </c>
      <c r="K134" s="34">
        <v>2.84208912037037E-2</v>
      </c>
      <c r="L134" s="34"/>
      <c r="M134" s="34">
        <v>2.84208912037037E-2</v>
      </c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>
        <v>2.8497627314814814E-2</v>
      </c>
      <c r="Z134" s="31" t="s">
        <v>50</v>
      </c>
      <c r="AA134" s="31" t="s">
        <v>51</v>
      </c>
      <c r="AM134" s="31" t="s">
        <v>51</v>
      </c>
    </row>
    <row r="135" spans="1:39" x14ac:dyDescent="0.25">
      <c r="A135" s="31">
        <v>3</v>
      </c>
      <c r="B135" s="31" t="s">
        <v>76</v>
      </c>
      <c r="C135" s="31">
        <v>16</v>
      </c>
      <c r="F135" s="31" t="str">
        <f t="shared" si="9"/>
        <v/>
      </c>
      <c r="G135" s="31" t="str">
        <f t="shared" si="8"/>
        <v/>
      </c>
      <c r="H135" s="31" t="str">
        <f t="shared" si="10"/>
        <v/>
      </c>
      <c r="I135" s="34">
        <v>2.7591469907407407E-2</v>
      </c>
      <c r="J135" s="34">
        <v>2.7596979166666664E-2</v>
      </c>
      <c r="K135" s="34">
        <v>2.3434247685185188E-2</v>
      </c>
      <c r="L135" s="34">
        <v>2.7618622685185185E-2</v>
      </c>
      <c r="M135" s="34">
        <v>2.3434247685185188E-2</v>
      </c>
      <c r="N135" s="34">
        <v>2.7618622685185185E-2</v>
      </c>
      <c r="O135" s="34">
        <v>2.7620787037037034E-2</v>
      </c>
      <c r="P135" s="34"/>
      <c r="Q135" s="34"/>
      <c r="R135" s="34"/>
      <c r="S135" s="34"/>
      <c r="T135" s="34"/>
      <c r="U135" s="34"/>
      <c r="V135" s="34"/>
      <c r="W135" s="34"/>
      <c r="X135" s="34"/>
      <c r="Y135" s="34">
        <v>2.7622754629629629E-2</v>
      </c>
      <c r="Z135" s="31" t="s">
        <v>50</v>
      </c>
      <c r="AA135" s="31" t="s">
        <v>51</v>
      </c>
      <c r="AB135" s="31" t="s">
        <v>53</v>
      </c>
      <c r="AC135" s="31" t="s">
        <v>51</v>
      </c>
      <c r="AM135" s="31" t="s">
        <v>51</v>
      </c>
    </row>
    <row r="136" spans="1:39" x14ac:dyDescent="0.25">
      <c r="A136" s="31">
        <v>3</v>
      </c>
      <c r="B136" s="31" t="s">
        <v>76</v>
      </c>
      <c r="C136" s="31">
        <v>17</v>
      </c>
      <c r="E136" s="32" t="s">
        <v>161</v>
      </c>
      <c r="F136" s="31" t="str">
        <f t="shared" si="9"/>
        <v/>
      </c>
      <c r="G136" s="31" t="str">
        <f t="shared" si="8"/>
        <v>X</v>
      </c>
      <c r="H136" s="31" t="str">
        <f t="shared" si="10"/>
        <v>X</v>
      </c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</row>
    <row r="137" spans="1:39" x14ac:dyDescent="0.25">
      <c r="A137" s="31">
        <v>3</v>
      </c>
      <c r="B137" s="31" t="s">
        <v>76</v>
      </c>
      <c r="C137" s="31">
        <v>18</v>
      </c>
      <c r="F137" s="31" t="str">
        <f t="shared" si="9"/>
        <v/>
      </c>
      <c r="G137" s="31" t="str">
        <f t="shared" si="8"/>
        <v/>
      </c>
      <c r="H137" s="31" t="str">
        <f t="shared" si="10"/>
        <v/>
      </c>
      <c r="I137" s="34">
        <v>3.314295138888889E-2</v>
      </c>
      <c r="J137" s="34">
        <v>3.3149641203703707E-2</v>
      </c>
      <c r="K137" s="34">
        <v>3.3150034722222221E-2</v>
      </c>
      <c r="L137" s="34">
        <v>3.3171284722222222E-2</v>
      </c>
      <c r="M137" s="34">
        <v>3.3150034722222221E-2</v>
      </c>
      <c r="N137" s="34">
        <v>3.3171284722222222E-2</v>
      </c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>
        <v>3.3173449074074074E-2</v>
      </c>
      <c r="Z137" s="31" t="s">
        <v>50</v>
      </c>
      <c r="AA137" s="31" t="s">
        <v>51</v>
      </c>
      <c r="AB137" s="31" t="s">
        <v>53</v>
      </c>
      <c r="AM137" s="31" t="s">
        <v>53</v>
      </c>
    </row>
    <row r="138" spans="1:39" x14ac:dyDescent="0.25">
      <c r="A138" s="31">
        <v>3</v>
      </c>
      <c r="B138" s="31" t="s">
        <v>76</v>
      </c>
      <c r="C138" s="31">
        <v>19</v>
      </c>
      <c r="F138" s="31" t="str">
        <f t="shared" si="9"/>
        <v/>
      </c>
      <c r="G138" s="31" t="str">
        <f t="shared" si="8"/>
        <v/>
      </c>
      <c r="H138" s="31" t="str">
        <f t="shared" si="10"/>
        <v>X</v>
      </c>
      <c r="I138" s="34">
        <v>2.917462962962963E-2</v>
      </c>
      <c r="J138" s="34">
        <v>2.9180138888888887E-2</v>
      </c>
      <c r="K138" s="34">
        <v>2.918131944444444E-2</v>
      </c>
      <c r="L138" s="34"/>
      <c r="M138" s="34">
        <v>2.918131944444444E-2</v>
      </c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>
        <v>2.9196620370370366E-2</v>
      </c>
      <c r="Z138" s="31" t="s">
        <v>53</v>
      </c>
      <c r="AA138" s="31" t="s">
        <v>51</v>
      </c>
      <c r="AM138" s="31" t="s">
        <v>51</v>
      </c>
    </row>
    <row r="139" spans="1:39" x14ac:dyDescent="0.25">
      <c r="A139" s="31">
        <v>3</v>
      </c>
      <c r="B139" s="31" t="s">
        <v>76</v>
      </c>
      <c r="C139" s="31">
        <v>20</v>
      </c>
      <c r="F139" s="31" t="str">
        <f t="shared" si="9"/>
        <v/>
      </c>
      <c r="G139" s="31" t="str">
        <f t="shared" si="8"/>
        <v/>
      </c>
      <c r="H139" s="31" t="str">
        <f t="shared" si="10"/>
        <v/>
      </c>
      <c r="I139" s="34">
        <v>2.4528831018518521E-2</v>
      </c>
      <c r="J139" s="34">
        <v>2.455224537037037E-2</v>
      </c>
      <c r="K139" s="34">
        <v>2.4553032407407405E-2</v>
      </c>
      <c r="L139" s="34">
        <v>2.4553425925925923E-2</v>
      </c>
      <c r="M139" s="34">
        <v>2.4535324074074074E-2</v>
      </c>
      <c r="N139" s="34">
        <v>2.4553032407407405E-2</v>
      </c>
      <c r="O139" s="34">
        <v>2.4553425925925923E-2</v>
      </c>
      <c r="P139" s="34"/>
      <c r="Q139" s="34"/>
      <c r="R139" s="34"/>
      <c r="S139" s="34"/>
      <c r="T139" s="34"/>
      <c r="U139" s="34"/>
      <c r="V139" s="34"/>
      <c r="W139" s="34"/>
      <c r="X139" s="34"/>
      <c r="Y139" s="34">
        <v>2.4554803240740743E-2</v>
      </c>
      <c r="Z139" s="31" t="s">
        <v>50</v>
      </c>
      <c r="AA139" s="31" t="s">
        <v>53</v>
      </c>
      <c r="AB139" s="31" t="s">
        <v>51</v>
      </c>
      <c r="AC139" s="31" t="s">
        <v>53</v>
      </c>
      <c r="AM139" s="31" t="s">
        <v>53</v>
      </c>
    </row>
    <row r="140" spans="1:39" x14ac:dyDescent="0.25">
      <c r="A140" s="31">
        <v>3</v>
      </c>
      <c r="B140" s="31" t="s">
        <v>76</v>
      </c>
      <c r="C140" s="31">
        <v>21</v>
      </c>
      <c r="F140" s="31" t="str">
        <f t="shared" si="9"/>
        <v/>
      </c>
      <c r="G140" s="31" t="str">
        <f t="shared" si="8"/>
        <v/>
      </c>
      <c r="H140" s="31" t="str">
        <f t="shared" si="10"/>
        <v/>
      </c>
      <c r="I140" s="34">
        <v>2.6133460648148147E-2</v>
      </c>
      <c r="J140" s="34">
        <v>2.6141724537037034E-2</v>
      </c>
      <c r="K140" s="34">
        <v>2.6142118055555556E-2</v>
      </c>
      <c r="L140" s="34">
        <v>2.6178321759259261E-2</v>
      </c>
      <c r="M140" s="34">
        <v>2.6142118055555556E-2</v>
      </c>
      <c r="N140" s="34">
        <v>2.6178321759259261E-2</v>
      </c>
      <c r="O140" s="34">
        <v>2.618993055555556E-2</v>
      </c>
      <c r="P140" s="34"/>
      <c r="Q140" s="34"/>
      <c r="R140" s="34"/>
      <c r="S140" s="34"/>
      <c r="T140" s="34"/>
      <c r="U140" s="34"/>
      <c r="V140" s="34"/>
      <c r="W140" s="34"/>
      <c r="X140" s="34"/>
      <c r="Y140" s="34">
        <v>2.6219444444444445E-2</v>
      </c>
      <c r="Z140" s="31" t="s">
        <v>50</v>
      </c>
      <c r="AA140" s="31" t="s">
        <v>51</v>
      </c>
      <c r="AB140" s="31" t="s">
        <v>53</v>
      </c>
      <c r="AC140" s="31" t="s">
        <v>51</v>
      </c>
      <c r="AM140" s="31" t="s">
        <v>51</v>
      </c>
    </row>
    <row r="141" spans="1:39" x14ac:dyDescent="0.25">
      <c r="A141" s="31">
        <v>3</v>
      </c>
      <c r="B141" s="31" t="s">
        <v>77</v>
      </c>
      <c r="C141" s="31">
        <v>51</v>
      </c>
      <c r="E141" s="32" t="s">
        <v>169</v>
      </c>
      <c r="F141" s="31" t="str">
        <f t="shared" si="9"/>
        <v/>
      </c>
      <c r="G141" s="31" t="str">
        <f t="shared" si="8"/>
        <v>X</v>
      </c>
      <c r="H141" s="31" t="str">
        <f t="shared" si="10"/>
        <v>X</v>
      </c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</row>
    <row r="142" spans="1:39" x14ac:dyDescent="0.25">
      <c r="A142" s="31">
        <v>3</v>
      </c>
      <c r="B142" s="31" t="s">
        <v>77</v>
      </c>
      <c r="C142" s="31">
        <v>52</v>
      </c>
      <c r="F142" s="31" t="str">
        <f t="shared" si="9"/>
        <v/>
      </c>
      <c r="G142" s="31" t="str">
        <f t="shared" si="8"/>
        <v/>
      </c>
      <c r="H142" s="31" t="str">
        <f t="shared" si="10"/>
        <v/>
      </c>
      <c r="I142" s="34">
        <v>2.5923611111111109E-2</v>
      </c>
      <c r="J142" s="34">
        <v>2.5928136574074074E-2</v>
      </c>
      <c r="K142" s="34">
        <v>2.5931481481481482E-2</v>
      </c>
      <c r="L142" s="34">
        <v>2.5944270833333335E-2</v>
      </c>
      <c r="M142" s="34">
        <v>2.5931481481481482E-2</v>
      </c>
      <c r="N142" s="34">
        <v>2.5944270833333335E-2</v>
      </c>
      <c r="O142" s="34">
        <v>2.5952928240740743E-2</v>
      </c>
      <c r="P142" s="34">
        <v>2.6002986111111112E-2</v>
      </c>
      <c r="Q142" s="34"/>
      <c r="R142" s="34"/>
      <c r="S142" s="34"/>
      <c r="T142" s="34"/>
      <c r="U142" s="34"/>
      <c r="V142" s="34"/>
      <c r="W142" s="34"/>
      <c r="X142" s="34"/>
      <c r="Y142" s="34">
        <v>2.6008611111111107E-2</v>
      </c>
      <c r="Z142" s="31" t="s">
        <v>50</v>
      </c>
      <c r="AA142" s="31" t="s">
        <v>51</v>
      </c>
      <c r="AB142" s="31" t="s">
        <v>53</v>
      </c>
      <c r="AC142" s="31" t="s">
        <v>51</v>
      </c>
      <c r="AD142" s="31" t="s">
        <v>142</v>
      </c>
      <c r="AM142" s="31" t="s">
        <v>53</v>
      </c>
    </row>
    <row r="143" spans="1:39" x14ac:dyDescent="0.25">
      <c r="A143" s="31">
        <v>3</v>
      </c>
      <c r="B143" s="31" t="s">
        <v>77</v>
      </c>
      <c r="C143" s="31">
        <v>53</v>
      </c>
      <c r="F143" s="31" t="str">
        <f t="shared" si="9"/>
        <v/>
      </c>
      <c r="G143" s="31" t="str">
        <f t="shared" si="8"/>
        <v/>
      </c>
      <c r="H143" s="31" t="str">
        <f t="shared" si="10"/>
        <v/>
      </c>
      <c r="I143" s="34">
        <v>2.936695601851852E-2</v>
      </c>
      <c r="J143" s="34">
        <v>2.9367152777777777E-2</v>
      </c>
      <c r="K143" s="34">
        <v>2.9368333333333333E-2</v>
      </c>
      <c r="L143" s="34">
        <v>2.9411620370370369E-2</v>
      </c>
      <c r="M143" s="34">
        <v>2.9368333333333333E-2</v>
      </c>
      <c r="N143" s="34">
        <v>2.9411620370370369E-2</v>
      </c>
      <c r="O143" s="34">
        <v>2.9423819444444443E-2</v>
      </c>
      <c r="P143" s="34">
        <v>2.9478912037037036E-2</v>
      </c>
      <c r="Q143" s="34">
        <v>2.949366898148148E-2</v>
      </c>
      <c r="R143" s="34"/>
      <c r="S143" s="34"/>
      <c r="T143" s="34"/>
      <c r="U143" s="34"/>
      <c r="V143" s="34"/>
      <c r="W143" s="34"/>
      <c r="X143" s="34"/>
      <c r="Y143" s="34">
        <v>2.9497800925925924E-2</v>
      </c>
      <c r="Z143" s="31" t="s">
        <v>53</v>
      </c>
      <c r="AA143" s="31" t="s">
        <v>51</v>
      </c>
      <c r="AB143" s="31" t="s">
        <v>53</v>
      </c>
      <c r="AC143" s="31" t="s">
        <v>51</v>
      </c>
      <c r="AD143" s="31" t="s">
        <v>53</v>
      </c>
      <c r="AE143" s="31" t="s">
        <v>51</v>
      </c>
      <c r="AM143" s="31" t="s">
        <v>51</v>
      </c>
    </row>
    <row r="144" spans="1:39" x14ac:dyDescent="0.25">
      <c r="A144" s="31">
        <v>3</v>
      </c>
      <c r="B144" s="31" t="s">
        <v>77</v>
      </c>
      <c r="C144" s="31">
        <v>54</v>
      </c>
      <c r="F144" s="31" t="str">
        <f t="shared" si="9"/>
        <v/>
      </c>
      <c r="G144" s="31" t="str">
        <f t="shared" si="8"/>
        <v/>
      </c>
      <c r="H144" s="31" t="str">
        <f t="shared" si="10"/>
        <v>X</v>
      </c>
      <c r="I144" s="34">
        <v>3.2382546296296298E-2</v>
      </c>
      <c r="J144" s="34">
        <v>3.2409930555555556E-2</v>
      </c>
      <c r="K144" s="34">
        <v>3.2410717592592592E-2</v>
      </c>
      <c r="L144" s="34"/>
      <c r="M144" s="34">
        <v>3.2410717592592592E-2</v>
      </c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>
        <v>3.2436099537037036E-2</v>
      </c>
      <c r="Z144" s="31" t="s">
        <v>50</v>
      </c>
      <c r="AA144" s="31" t="s">
        <v>51</v>
      </c>
      <c r="AM144" s="31" t="s">
        <v>51</v>
      </c>
    </row>
    <row r="145" spans="1:39" x14ac:dyDescent="0.25">
      <c r="A145" s="31">
        <v>3</v>
      </c>
      <c r="B145" s="31" t="s">
        <v>77</v>
      </c>
      <c r="C145" s="31">
        <v>55</v>
      </c>
      <c r="E145" s="32" t="s">
        <v>167</v>
      </c>
      <c r="F145" s="31" t="str">
        <f t="shared" si="9"/>
        <v/>
      </c>
      <c r="G145" s="31" t="str">
        <f t="shared" si="8"/>
        <v>X</v>
      </c>
      <c r="H145" s="31" t="str">
        <f t="shared" si="10"/>
        <v/>
      </c>
      <c r="I145" s="34">
        <v>2.6664641203703706E-2</v>
      </c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 t="s">
        <v>86</v>
      </c>
      <c r="Z145" s="31" t="s">
        <v>53</v>
      </c>
      <c r="AM145" s="31" t="s">
        <v>53</v>
      </c>
    </row>
    <row r="146" spans="1:39" x14ac:dyDescent="0.25">
      <c r="A146" s="31">
        <v>3</v>
      </c>
      <c r="B146" s="31" t="s">
        <v>77</v>
      </c>
      <c r="C146" s="31">
        <v>56</v>
      </c>
      <c r="E146" s="32" t="s">
        <v>169</v>
      </c>
      <c r="F146" s="31" t="str">
        <f t="shared" si="9"/>
        <v/>
      </c>
      <c r="G146" s="31" t="str">
        <f t="shared" si="8"/>
        <v>X</v>
      </c>
      <c r="H146" s="31" t="str">
        <f t="shared" si="10"/>
        <v>X</v>
      </c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</row>
    <row r="147" spans="1:39" x14ac:dyDescent="0.25">
      <c r="A147" s="31">
        <v>3</v>
      </c>
      <c r="B147" s="31" t="s">
        <v>77</v>
      </c>
      <c r="C147" s="31">
        <v>57</v>
      </c>
      <c r="F147" s="31" t="str">
        <f t="shared" si="9"/>
        <v/>
      </c>
      <c r="G147" s="31" t="str">
        <f t="shared" si="8"/>
        <v/>
      </c>
      <c r="H147" s="31" t="str">
        <f t="shared" si="10"/>
        <v>X</v>
      </c>
      <c r="I147" s="34">
        <v>2.8961238425925923E-2</v>
      </c>
      <c r="J147" s="34">
        <v>2.8983865740740741E-2</v>
      </c>
      <c r="K147" s="34">
        <v>2.8985046296296297E-2</v>
      </c>
      <c r="L147" s="34"/>
      <c r="M147" s="34">
        <v>2.8985046296296297E-2</v>
      </c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>
        <v>2.9050960648148147E-2</v>
      </c>
      <c r="Z147" s="31" t="s">
        <v>53</v>
      </c>
      <c r="AA147" s="31" t="s">
        <v>51</v>
      </c>
      <c r="AM147" s="31" t="s">
        <v>51</v>
      </c>
    </row>
    <row r="148" spans="1:39" x14ac:dyDescent="0.25">
      <c r="A148" s="31">
        <v>3</v>
      </c>
      <c r="B148" s="31" t="s">
        <v>77</v>
      </c>
      <c r="C148" s="31">
        <v>58</v>
      </c>
      <c r="F148" s="31" t="str">
        <f t="shared" si="9"/>
        <v/>
      </c>
      <c r="G148" s="31" t="str">
        <f t="shared" si="8"/>
        <v/>
      </c>
      <c r="H148" s="31" t="str">
        <f t="shared" si="10"/>
        <v>X</v>
      </c>
      <c r="I148" s="34">
        <v>3.7194594907407411E-2</v>
      </c>
      <c r="J148" s="34">
        <v>3.7240833333333334E-2</v>
      </c>
      <c r="K148" s="34">
        <v>3.7242210648148151E-2</v>
      </c>
      <c r="L148" s="34"/>
      <c r="M148" s="34">
        <v>3.7242210648148151E-2</v>
      </c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>
        <v>3.7299664351851856E-2</v>
      </c>
      <c r="Z148" s="31" t="s">
        <v>50</v>
      </c>
      <c r="AA148" s="31" t="s">
        <v>51</v>
      </c>
      <c r="AM148" s="31" t="s">
        <v>51</v>
      </c>
    </row>
    <row r="149" spans="1:39" x14ac:dyDescent="0.25">
      <c r="A149" s="31">
        <v>3</v>
      </c>
      <c r="B149" s="31" t="s">
        <v>77</v>
      </c>
      <c r="C149" s="31">
        <v>59</v>
      </c>
      <c r="E149" s="32" t="s">
        <v>167</v>
      </c>
      <c r="F149" s="31" t="str">
        <f t="shared" si="9"/>
        <v/>
      </c>
      <c r="G149" s="31" t="str">
        <f t="shared" si="8"/>
        <v>X</v>
      </c>
      <c r="H149" s="31" t="str">
        <f t="shared" si="10"/>
        <v/>
      </c>
      <c r="I149" s="34">
        <v>3.2357604166666665E-2</v>
      </c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 t="s">
        <v>86</v>
      </c>
      <c r="Z149" s="31" t="s">
        <v>50</v>
      </c>
      <c r="AM149" s="31" t="s">
        <v>50</v>
      </c>
    </row>
    <row r="150" spans="1:39" x14ac:dyDescent="0.25">
      <c r="A150" s="31">
        <v>3</v>
      </c>
      <c r="B150" s="31" t="s">
        <v>77</v>
      </c>
      <c r="C150" s="31">
        <v>60</v>
      </c>
      <c r="F150" s="31" t="str">
        <f t="shared" si="9"/>
        <v/>
      </c>
      <c r="G150" s="31" t="str">
        <f t="shared" si="8"/>
        <v/>
      </c>
      <c r="H150" s="31" t="str">
        <f t="shared" si="10"/>
        <v/>
      </c>
      <c r="I150" s="34">
        <v>3.4321574074074074E-2</v>
      </c>
      <c r="J150" s="34">
        <v>3.434912037037037E-2</v>
      </c>
      <c r="K150" s="34">
        <v>3.4349710648148145E-2</v>
      </c>
      <c r="L150" s="34">
        <v>3.4391620370370371E-2</v>
      </c>
      <c r="M150" s="34">
        <v>3.4349710648148145E-2</v>
      </c>
      <c r="N150" s="34">
        <v>3.4391620370370371E-2</v>
      </c>
      <c r="O150" s="34">
        <v>3.4399490740740737E-2</v>
      </c>
      <c r="P150" s="34"/>
      <c r="Q150" s="34"/>
      <c r="R150" s="34"/>
      <c r="S150" s="34"/>
      <c r="T150" s="34"/>
      <c r="U150" s="34"/>
      <c r="V150" s="34"/>
      <c r="W150" s="34"/>
      <c r="X150" s="34"/>
      <c r="Y150" s="34">
        <v>3.4403819444444442E-2</v>
      </c>
      <c r="Z150" s="31" t="s">
        <v>53</v>
      </c>
      <c r="AA150" s="31" t="s">
        <v>51</v>
      </c>
      <c r="AB150" s="31" t="s">
        <v>52</v>
      </c>
      <c r="AC150" s="31" t="s">
        <v>51</v>
      </c>
      <c r="AM150" s="31" t="s">
        <v>51</v>
      </c>
    </row>
    <row r="151" spans="1:39" x14ac:dyDescent="0.25">
      <c r="A151" s="31">
        <v>3</v>
      </c>
      <c r="B151" s="31" t="s">
        <v>77</v>
      </c>
      <c r="C151" s="31">
        <v>61</v>
      </c>
      <c r="F151" s="31" t="str">
        <f t="shared" si="9"/>
        <v>X</v>
      </c>
      <c r="G151" s="31" t="str">
        <f t="shared" si="8"/>
        <v/>
      </c>
      <c r="H151" s="31" t="str">
        <f t="shared" si="10"/>
        <v/>
      </c>
      <c r="I151" s="34">
        <v>2.6258587962962963E-2</v>
      </c>
      <c r="J151" s="34"/>
      <c r="K151" s="34"/>
      <c r="L151" s="34">
        <v>2.6295775462962964E-2</v>
      </c>
      <c r="M151" s="34">
        <v>2.6295775462962964E-2</v>
      </c>
      <c r="N151" s="34">
        <v>2.6306597222222224E-2</v>
      </c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>
        <v>2.6307337962962963E-2</v>
      </c>
      <c r="Z151" s="31" t="s">
        <v>51</v>
      </c>
      <c r="AA151" s="31" t="s">
        <v>52</v>
      </c>
      <c r="AB151" s="31" t="s">
        <v>51</v>
      </c>
      <c r="AM151" s="31" t="s">
        <v>51</v>
      </c>
    </row>
    <row r="152" spans="1:39" x14ac:dyDescent="0.25">
      <c r="A152" s="31">
        <v>3</v>
      </c>
      <c r="B152" s="31" t="s">
        <v>77</v>
      </c>
      <c r="C152" s="31">
        <v>62</v>
      </c>
      <c r="E152" s="32" t="s">
        <v>167</v>
      </c>
      <c r="F152" s="31" t="str">
        <f t="shared" si="9"/>
        <v/>
      </c>
      <c r="G152" s="31" t="str">
        <f t="shared" si="8"/>
        <v>X</v>
      </c>
      <c r="H152" s="31" t="str">
        <f t="shared" si="10"/>
        <v/>
      </c>
      <c r="I152" s="34">
        <v>2.8561168981481481E-2</v>
      </c>
      <c r="J152" s="34"/>
      <c r="K152" s="34"/>
      <c r="L152" s="34"/>
      <c r="M152" s="34">
        <v>2.8563333333333333E-2</v>
      </c>
      <c r="N152" s="34">
        <v>2.8624131944444447E-2</v>
      </c>
      <c r="O152" s="34">
        <v>2.8627870370370373E-2</v>
      </c>
      <c r="P152" s="34"/>
      <c r="Q152" s="34"/>
      <c r="R152" s="34"/>
      <c r="S152" s="34"/>
      <c r="T152" s="34"/>
      <c r="U152" s="34"/>
      <c r="V152" s="34"/>
      <c r="W152" s="34"/>
      <c r="X152" s="34"/>
      <c r="Y152" s="34" t="s">
        <v>86</v>
      </c>
      <c r="Z152" s="31" t="s">
        <v>53</v>
      </c>
      <c r="AA152" s="31" t="s">
        <v>50</v>
      </c>
      <c r="AB152" s="31" t="s">
        <v>53</v>
      </c>
      <c r="AM152" s="31" t="s">
        <v>53</v>
      </c>
    </row>
    <row r="153" spans="1:39" x14ac:dyDescent="0.25">
      <c r="A153" s="31">
        <v>3</v>
      </c>
      <c r="B153" s="31" t="s">
        <v>77</v>
      </c>
      <c r="C153" s="31">
        <v>63</v>
      </c>
      <c r="E153" s="32" t="s">
        <v>167</v>
      </c>
      <c r="F153" s="31" t="str">
        <f t="shared" si="9"/>
        <v/>
      </c>
      <c r="G153" s="31" t="str">
        <f t="shared" si="8"/>
        <v>X</v>
      </c>
      <c r="H153" s="31" t="str">
        <f t="shared" si="10"/>
        <v/>
      </c>
      <c r="I153" s="34">
        <v>2.7146018518518517E-2</v>
      </c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 t="s">
        <v>86</v>
      </c>
      <c r="Z153" s="31" t="s">
        <v>50</v>
      </c>
      <c r="AM153" s="31" t="s">
        <v>50</v>
      </c>
    </row>
    <row r="154" spans="1:39" x14ac:dyDescent="0.25">
      <c r="A154" s="31">
        <v>3</v>
      </c>
      <c r="B154" s="31" t="s">
        <v>77</v>
      </c>
      <c r="C154" s="31">
        <v>64</v>
      </c>
      <c r="F154" s="31" t="str">
        <f t="shared" si="9"/>
        <v/>
      </c>
      <c r="G154" s="31" t="str">
        <f t="shared" si="8"/>
        <v/>
      </c>
      <c r="H154" s="31" t="str">
        <f t="shared" si="10"/>
        <v>X</v>
      </c>
      <c r="I154" s="34">
        <v>2.671614583333333E-2</v>
      </c>
      <c r="J154" s="34">
        <v>2.6725787037037037E-2</v>
      </c>
      <c r="K154" s="34">
        <v>2.6741921296296295E-2</v>
      </c>
      <c r="L154" s="34"/>
      <c r="M154" s="34">
        <v>2.6741921296296295E-2</v>
      </c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>
        <v>2.6804490740740743E-2</v>
      </c>
      <c r="Z154" s="31" t="s">
        <v>50</v>
      </c>
      <c r="AA154" s="31" t="s">
        <v>51</v>
      </c>
      <c r="AM154" s="31" t="s">
        <v>51</v>
      </c>
    </row>
    <row r="155" spans="1:39" x14ac:dyDescent="0.25">
      <c r="A155" s="31">
        <v>3</v>
      </c>
      <c r="B155" s="31" t="s">
        <v>77</v>
      </c>
      <c r="C155" s="31">
        <v>65</v>
      </c>
      <c r="E155" s="32" t="s">
        <v>167</v>
      </c>
      <c r="F155" s="31" t="str">
        <f t="shared" si="9"/>
        <v/>
      </c>
      <c r="G155" s="31" t="str">
        <f t="shared" si="8"/>
        <v>X</v>
      </c>
      <c r="H155" s="31" t="str">
        <f t="shared" si="10"/>
        <v/>
      </c>
      <c r="I155" s="34">
        <v>2.8538263888888891E-2</v>
      </c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 t="s">
        <v>86</v>
      </c>
      <c r="Z155" s="31" t="s">
        <v>50</v>
      </c>
      <c r="AM155" s="31" t="s">
        <v>50</v>
      </c>
    </row>
    <row r="156" spans="1:39" x14ac:dyDescent="0.25">
      <c r="A156" s="31">
        <v>3</v>
      </c>
      <c r="B156" s="31" t="s">
        <v>77</v>
      </c>
      <c r="C156" s="31">
        <v>66</v>
      </c>
      <c r="F156" s="31" t="str">
        <f t="shared" si="9"/>
        <v/>
      </c>
      <c r="G156" s="31" t="str">
        <f t="shared" si="8"/>
        <v/>
      </c>
      <c r="H156" s="31" t="str">
        <f t="shared" si="10"/>
        <v>X</v>
      </c>
      <c r="I156" s="34">
        <v>7.3890046296296299E-3</v>
      </c>
      <c r="J156" s="34">
        <v>7.4289467592592593E-3</v>
      </c>
      <c r="K156" s="34">
        <v>7.4301273148148148E-3</v>
      </c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 t="s">
        <v>86</v>
      </c>
      <c r="Z156" s="31" t="s">
        <v>50</v>
      </c>
      <c r="AA156" s="31" t="s">
        <v>51</v>
      </c>
      <c r="AM156" s="31" t="s">
        <v>51</v>
      </c>
    </row>
    <row r="157" spans="1:39" x14ac:dyDescent="0.25">
      <c r="A157" s="31">
        <v>3</v>
      </c>
      <c r="B157" s="31" t="s">
        <v>77</v>
      </c>
      <c r="C157" s="31">
        <v>67</v>
      </c>
      <c r="F157" s="31" t="str">
        <f t="shared" si="9"/>
        <v/>
      </c>
      <c r="G157" s="31" t="str">
        <f t="shared" si="8"/>
        <v/>
      </c>
      <c r="H157" s="31" t="str">
        <f t="shared" si="10"/>
        <v/>
      </c>
      <c r="I157" s="34">
        <v>3.6529791666666665E-2</v>
      </c>
      <c r="J157" s="34">
        <v>3.6641354166666668E-2</v>
      </c>
      <c r="K157" s="34">
        <v>3.6645092592592597E-2</v>
      </c>
      <c r="L157" s="34"/>
      <c r="M157" s="34">
        <v>3.6624826388888886E-2</v>
      </c>
      <c r="N157" s="34">
        <v>3.6645092592592597E-2</v>
      </c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>
        <v>3.6663981481481478E-2</v>
      </c>
      <c r="Z157" s="31" t="s">
        <v>50</v>
      </c>
      <c r="AA157" s="31" t="s">
        <v>53</v>
      </c>
      <c r="AB157" s="31" t="s">
        <v>51</v>
      </c>
      <c r="AM157" s="31" t="s">
        <v>51</v>
      </c>
    </row>
    <row r="158" spans="1:39" x14ac:dyDescent="0.25">
      <c r="A158" s="31">
        <v>3</v>
      </c>
      <c r="B158" s="31" t="s">
        <v>77</v>
      </c>
      <c r="C158" s="31">
        <v>68</v>
      </c>
      <c r="E158" s="32" t="s">
        <v>169</v>
      </c>
      <c r="F158" s="31" t="str">
        <f t="shared" si="9"/>
        <v/>
      </c>
      <c r="G158" s="31" t="str">
        <f t="shared" si="8"/>
        <v>X</v>
      </c>
      <c r="H158" s="31" t="str">
        <f t="shared" si="10"/>
        <v>X</v>
      </c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</row>
    <row r="159" spans="1:39" x14ac:dyDescent="0.25">
      <c r="A159" s="31">
        <v>3</v>
      </c>
      <c r="B159" s="31" t="s">
        <v>77</v>
      </c>
      <c r="C159" s="31">
        <v>69</v>
      </c>
      <c r="F159" s="31" t="str">
        <f t="shared" si="9"/>
        <v/>
      </c>
      <c r="G159" s="31" t="str">
        <f t="shared" si="8"/>
        <v/>
      </c>
      <c r="H159" s="31" t="str">
        <f t="shared" si="10"/>
        <v/>
      </c>
      <c r="I159" s="34">
        <v>2.8817013888888885E-2</v>
      </c>
      <c r="J159" s="34">
        <v>2.8840625000000005E-2</v>
      </c>
      <c r="K159" s="34">
        <v>2.8841412037037037E-2</v>
      </c>
      <c r="L159" s="34">
        <v>2.8884108796296298E-2</v>
      </c>
      <c r="M159" s="34">
        <v>2.8827835648148153E-2</v>
      </c>
      <c r="N159" s="34">
        <v>2.8841412037037037E-2</v>
      </c>
      <c r="O159" s="34">
        <v>2.8884108796296298E-2</v>
      </c>
      <c r="P159" s="34">
        <v>2.8888240740740742E-2</v>
      </c>
      <c r="Q159" s="34"/>
      <c r="R159" s="34"/>
      <c r="S159" s="34"/>
      <c r="T159" s="34"/>
      <c r="U159" s="34"/>
      <c r="V159" s="34"/>
      <c r="W159" s="34"/>
      <c r="X159" s="34"/>
      <c r="Y159" s="34">
        <v>2.8896111111111109E-2</v>
      </c>
      <c r="Z159" s="31" t="s">
        <v>53</v>
      </c>
      <c r="AA159" s="31" t="s">
        <v>50</v>
      </c>
      <c r="AB159" s="31" t="s">
        <v>51</v>
      </c>
      <c r="AC159" s="31" t="s">
        <v>52</v>
      </c>
      <c r="AD159" s="31" t="s">
        <v>51</v>
      </c>
      <c r="AM159" s="31" t="s">
        <v>51</v>
      </c>
    </row>
    <row r="160" spans="1:39" x14ac:dyDescent="0.25">
      <c r="A160" s="31">
        <v>3</v>
      </c>
      <c r="B160" s="31" t="s">
        <v>77</v>
      </c>
      <c r="C160" s="31">
        <v>70</v>
      </c>
      <c r="E160" s="32" t="s">
        <v>167</v>
      </c>
      <c r="F160" s="31" t="str">
        <f t="shared" si="9"/>
        <v/>
      </c>
      <c r="G160" s="31" t="str">
        <f t="shared" si="8"/>
        <v>X</v>
      </c>
      <c r="H160" s="31" t="str">
        <f t="shared" si="10"/>
        <v/>
      </c>
      <c r="I160" s="34">
        <v>2.8960648148148149E-2</v>
      </c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 t="s">
        <v>86</v>
      </c>
      <c r="AM160" s="31" t="s">
        <v>50</v>
      </c>
    </row>
    <row r="161" spans="1:39" x14ac:dyDescent="0.25">
      <c r="A161" s="31">
        <v>3</v>
      </c>
      <c r="B161" s="31" t="s">
        <v>77</v>
      </c>
      <c r="C161" s="31">
        <v>71</v>
      </c>
      <c r="F161" s="31" t="str">
        <f t="shared" si="9"/>
        <v/>
      </c>
      <c r="G161" s="31" t="str">
        <f t="shared" si="8"/>
        <v/>
      </c>
      <c r="H161" s="31" t="str">
        <f t="shared" si="10"/>
        <v/>
      </c>
      <c r="I161" s="34">
        <v>2.4053553240740738E-2</v>
      </c>
      <c r="J161" s="34">
        <v>2.4057094907407411E-2</v>
      </c>
      <c r="K161" s="34">
        <v>2.4060833333333333E-2</v>
      </c>
      <c r="L161" s="34">
        <v>2.4073622685185186E-2</v>
      </c>
      <c r="M161" s="34">
        <v>2.4060833333333333E-2</v>
      </c>
      <c r="N161" s="34">
        <v>2.4073622685185186E-2</v>
      </c>
      <c r="O161" s="34">
        <v>2.407283564814815E-2</v>
      </c>
      <c r="P161" s="34">
        <v>2.4073622685185186E-2</v>
      </c>
      <c r="Q161" s="34">
        <v>2.407795138888889E-2</v>
      </c>
      <c r="R161" s="34"/>
      <c r="S161" s="34"/>
      <c r="T161" s="34"/>
      <c r="U161" s="34"/>
      <c r="V161" s="34"/>
      <c r="W161" s="34"/>
      <c r="X161" s="34"/>
      <c r="Y161" s="34">
        <v>2.4084837962962961E-2</v>
      </c>
      <c r="Z161" s="31" t="s">
        <v>50</v>
      </c>
      <c r="AA161" s="31" t="s">
        <v>51</v>
      </c>
      <c r="AB161" s="31" t="s">
        <v>52</v>
      </c>
      <c r="AC161" s="31" t="s">
        <v>51</v>
      </c>
      <c r="AD161" s="31" t="s">
        <v>52</v>
      </c>
      <c r="AE161" s="31" t="s">
        <v>51</v>
      </c>
      <c r="AM161" s="31" t="s">
        <v>51</v>
      </c>
    </row>
    <row r="175" spans="1:39" x14ac:dyDescent="0.25"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39" x14ac:dyDescent="0.25"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6:25" x14ac:dyDescent="0.25"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6:25" x14ac:dyDescent="0.25"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6:25" x14ac:dyDescent="0.25"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6:25" x14ac:dyDescent="0.25">
      <c r="F180" s="31"/>
      <c r="G180" s="31"/>
      <c r="H180" s="31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6:25" x14ac:dyDescent="0.25">
      <c r="F181" s="31"/>
      <c r="G181" s="31"/>
      <c r="H181" s="31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6:25" x14ac:dyDescent="0.25">
      <c r="F182" s="31"/>
      <c r="G182" s="31"/>
      <c r="H182" s="31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6:25" x14ac:dyDescent="0.25">
      <c r="F183" s="31"/>
      <c r="G183" s="31"/>
      <c r="H183" s="31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6:25" x14ac:dyDescent="0.25">
      <c r="F184" s="31"/>
      <c r="G184" s="31"/>
      <c r="H184" s="31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6:25" x14ac:dyDescent="0.25">
      <c r="F185" s="31"/>
      <c r="G185" s="31"/>
      <c r="H185" s="31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6:25" x14ac:dyDescent="0.25">
      <c r="F186" s="31"/>
      <c r="G186" s="31"/>
      <c r="H186" s="31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6:25" x14ac:dyDescent="0.25">
      <c r="F187" s="31"/>
      <c r="G187" s="31"/>
      <c r="H187" s="31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6:25" x14ac:dyDescent="0.25">
      <c r="F188" s="31"/>
      <c r="G188" s="31"/>
      <c r="H188" s="31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6:25" x14ac:dyDescent="0.25">
      <c r="F189" s="31"/>
      <c r="G189" s="31"/>
      <c r="H189" s="31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6:25" x14ac:dyDescent="0.25">
      <c r="F190" s="31"/>
      <c r="G190" s="31"/>
      <c r="H190" s="31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6:25" x14ac:dyDescent="0.25">
      <c r="F191" s="31"/>
      <c r="G191" s="31"/>
      <c r="H191" s="31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6:25" x14ac:dyDescent="0.25">
      <c r="F192" s="31"/>
      <c r="G192" s="31"/>
      <c r="H192" s="31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6:25" x14ac:dyDescent="0.25">
      <c r="F193" s="31"/>
      <c r="G193" s="31"/>
      <c r="H193" s="31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6:25" x14ac:dyDescent="0.25">
      <c r="F194" s="31"/>
      <c r="G194" s="31"/>
      <c r="H194" s="31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6:25" x14ac:dyDescent="0.25">
      <c r="F195" s="31"/>
      <c r="G195" s="31"/>
      <c r="H195" s="31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6:25" x14ac:dyDescent="0.25">
      <c r="F196" s="31"/>
      <c r="G196" s="31"/>
      <c r="H196" s="31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6:25" x14ac:dyDescent="0.25">
      <c r="F197" s="31"/>
      <c r="G197" s="31"/>
      <c r="H197" s="31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6:25" x14ac:dyDescent="0.25">
      <c r="F198" s="31"/>
      <c r="G198" s="31"/>
      <c r="H198" s="31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6:25" x14ac:dyDescent="0.25">
      <c r="F199" s="31"/>
      <c r="G199" s="31"/>
      <c r="H199" s="31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6:25" x14ac:dyDescent="0.25">
      <c r="F200" s="31"/>
      <c r="G200" s="31"/>
      <c r="H200" s="31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6:25" x14ac:dyDescent="0.25">
      <c r="F201" s="31"/>
      <c r="G201" s="31"/>
      <c r="H201" s="31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6:25" x14ac:dyDescent="0.25">
      <c r="F202" s="31"/>
      <c r="G202" s="31"/>
      <c r="H202" s="31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6:25" x14ac:dyDescent="0.25">
      <c r="F203" s="31"/>
      <c r="G203" s="31"/>
      <c r="H203" s="31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6:25" x14ac:dyDescent="0.25">
      <c r="F204" s="31"/>
      <c r="G204" s="31"/>
      <c r="H204" s="31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6:25" x14ac:dyDescent="0.25">
      <c r="F205" s="31"/>
      <c r="G205" s="31"/>
      <c r="H205" s="31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6:25" x14ac:dyDescent="0.25"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6:25" x14ac:dyDescent="0.25"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6:25" x14ac:dyDescent="0.25"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9:25" x14ac:dyDescent="0.25"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9:25" x14ac:dyDescent="0.25"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9:25" x14ac:dyDescent="0.25"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9:25" x14ac:dyDescent="0.25"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9:25" x14ac:dyDescent="0.25"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9:25" x14ac:dyDescent="0.25"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9:25" x14ac:dyDescent="0.25"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9:25" x14ac:dyDescent="0.25"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9:25" x14ac:dyDescent="0.25"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9:25" x14ac:dyDescent="0.25"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9:25" x14ac:dyDescent="0.25"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9:25" x14ac:dyDescent="0.25"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9:25" x14ac:dyDescent="0.25"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9:25" x14ac:dyDescent="0.25"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9:25" x14ac:dyDescent="0.25"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9:25" x14ac:dyDescent="0.25"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9:25" x14ac:dyDescent="0.25"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9:25" x14ac:dyDescent="0.25"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9:25" x14ac:dyDescent="0.25"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9:25" x14ac:dyDescent="0.25"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9:25" x14ac:dyDescent="0.25"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9:25" x14ac:dyDescent="0.25"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9:25" x14ac:dyDescent="0.25"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9:25" x14ac:dyDescent="0.25"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9:25" x14ac:dyDescent="0.25"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9:25" x14ac:dyDescent="0.25"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9:25" x14ac:dyDescent="0.25"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9:25" x14ac:dyDescent="0.25"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9:25" x14ac:dyDescent="0.25"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9:25" x14ac:dyDescent="0.25"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9:25" x14ac:dyDescent="0.25"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9:25" x14ac:dyDescent="0.25"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9:25" x14ac:dyDescent="0.25"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9:25" x14ac:dyDescent="0.25"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9:25" x14ac:dyDescent="0.25"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9:25" x14ac:dyDescent="0.25"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9:25" x14ac:dyDescent="0.25"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9:25" x14ac:dyDescent="0.25"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9:25" x14ac:dyDescent="0.25"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9:25" x14ac:dyDescent="0.25"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9:25" x14ac:dyDescent="0.25"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9:25" x14ac:dyDescent="0.25"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9:25" x14ac:dyDescent="0.25"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9:25" x14ac:dyDescent="0.25"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9:25" x14ac:dyDescent="0.25"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9:25" x14ac:dyDescent="0.25"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9:25" x14ac:dyDescent="0.25"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9:25" x14ac:dyDescent="0.25"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9:25" x14ac:dyDescent="0.25"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9:25" x14ac:dyDescent="0.25"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9:25" x14ac:dyDescent="0.25"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9:25" x14ac:dyDescent="0.25"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9:25" x14ac:dyDescent="0.25"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9:25" x14ac:dyDescent="0.25"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9:25" x14ac:dyDescent="0.25"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9:25" x14ac:dyDescent="0.25"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9:25" x14ac:dyDescent="0.25"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9:25" x14ac:dyDescent="0.25"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9:25" x14ac:dyDescent="0.25"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9:25" x14ac:dyDescent="0.25"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9:25" x14ac:dyDescent="0.25"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9:25" x14ac:dyDescent="0.25"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9:25" x14ac:dyDescent="0.25"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9:25" x14ac:dyDescent="0.25"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9:25" x14ac:dyDescent="0.25"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9:25" x14ac:dyDescent="0.25"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9:25" x14ac:dyDescent="0.25"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9:25" x14ac:dyDescent="0.25"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9:25" x14ac:dyDescent="0.25"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9:25" x14ac:dyDescent="0.25"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9:25" x14ac:dyDescent="0.25"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9:25" x14ac:dyDescent="0.25"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9:25" x14ac:dyDescent="0.25"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9:25" x14ac:dyDescent="0.25"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9:25" x14ac:dyDescent="0.25"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9:25" x14ac:dyDescent="0.25"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9:25" x14ac:dyDescent="0.25"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9:25" x14ac:dyDescent="0.25"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9:25" x14ac:dyDescent="0.25"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9:25" x14ac:dyDescent="0.25"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9:25" x14ac:dyDescent="0.25"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9:25" x14ac:dyDescent="0.25"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9:25" x14ac:dyDescent="0.25"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9:25" x14ac:dyDescent="0.25"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9:25" x14ac:dyDescent="0.25"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9:25" x14ac:dyDescent="0.25"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9:25" x14ac:dyDescent="0.25"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9:25" x14ac:dyDescent="0.25"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9:25" x14ac:dyDescent="0.25"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9:25" x14ac:dyDescent="0.25"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9:25" x14ac:dyDescent="0.25"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9:25" x14ac:dyDescent="0.25"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9:25" x14ac:dyDescent="0.25"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9:25" x14ac:dyDescent="0.25"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9:25" x14ac:dyDescent="0.25"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9:25" x14ac:dyDescent="0.25"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9:25" x14ac:dyDescent="0.25"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</sheetData>
  <autoFilter ref="A1:AM305" xr:uid="{18810439-5588-4B4E-B2E7-DA872C8C78D2}"/>
  <conditionalFormatting sqref="A2:XFD161">
    <cfRule type="expression" dxfId="2" priority="1">
      <formula>$E2="kein ET"</formula>
    </cfRule>
    <cfRule type="expression" dxfId="1" priority="2">
      <formula>$G2="X"</formula>
    </cfRule>
    <cfRule type="expression" dxfId="0" priority="3">
      <formula>$F2="X"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Exp01</vt:lpstr>
      <vt:lpstr>Exp02</vt:lpstr>
      <vt:lpstr>Exp03</vt:lpstr>
      <vt:lpstr>TC10</vt:lpstr>
      <vt:lpstr>TC12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2022-09-28T09:47:56Z</dcterms:created>
  <dcterms:modified xsi:type="dcterms:W3CDTF">2022-10-04T13:07:31Z</dcterms:modified>
</cp:coreProperties>
</file>