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35"/>
  </bookViews>
  <sheets>
    <sheet name="Matriz de Riesgos" sheetId="1" r:id="rId1"/>
    <sheet name="Nivel de Deficiencia" sheetId="2" r:id="rId2"/>
    <sheet name="Nivel de exposición" sheetId="3" r:id="rId3"/>
    <sheet name="Nivel de Probabilidad" sheetId="4" r:id="rId4"/>
    <sheet name="Interpretación de Nivel de Prob" sheetId="5" r:id="rId5"/>
    <sheet name="Nivel de Consecuencia" sheetId="6" r:id="rId6"/>
    <sheet name="Nivel de Riesgo" sheetId="7" r:id="rId7"/>
    <sheet name="Interpretación de Nivel de Ries" sheetId="8" r:id="rId8"/>
    <sheet name="Aceptabilidad del Riesgo" sheetId="9" r:id="rId9"/>
    <sheet name="Hoja1" sheetId="10" state="hidden" r:id="rId10"/>
  </sheets>
  <externalReferences>
    <externalReference r:id="rId11"/>
  </externalReferences>
  <definedNames>
    <definedName name="_xlnm._FilterDatabase" localSheetId="0" hidden="1">'Matriz de Riesgos'!$A$1:$AC$6</definedName>
    <definedName name="Z_12FED123_B8E6_4DC1_8B0A_6BD7D1368FB8_.wvu.FilterData" localSheetId="0" hidden="1">'Matriz de Riesgos'!$A$1:$AC$6</definedName>
  </definedNames>
  <calcPr calcId="162913" concurrentCalc="0"/>
  <customWorkbookViews>
    <customWorkbookView name="Francy Daniela Usme Gomez - Vista personalizada" guid="{12FED123-B8E6-4DC1-8B0A-6BD7D1368FB8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7" i="1"/>
  <c r="R64" i="1"/>
  <c r="P65" i="1"/>
  <c r="P66" i="1"/>
  <c r="R67" i="1"/>
  <c r="S67" i="1"/>
  <c r="R68" i="1"/>
  <c r="P69" i="1"/>
  <c r="P70" i="1"/>
  <c r="P71" i="1"/>
  <c r="R72" i="1"/>
  <c r="P73" i="1"/>
  <c r="P74" i="1"/>
  <c r="P75" i="1"/>
  <c r="R76" i="1"/>
  <c r="P77" i="1"/>
  <c r="P78" i="1"/>
  <c r="R79" i="1"/>
  <c r="S79" i="1"/>
  <c r="R80" i="1"/>
  <c r="P81" i="1"/>
  <c r="P82" i="1"/>
  <c r="R83" i="1"/>
  <c r="S83" i="1"/>
  <c r="P83" i="1"/>
  <c r="R84" i="1"/>
  <c r="P85" i="1"/>
  <c r="P86" i="1"/>
  <c r="P87" i="1"/>
  <c r="R88" i="1"/>
  <c r="P89" i="1"/>
  <c r="P90" i="1"/>
  <c r="P91" i="1"/>
  <c r="R92" i="1"/>
  <c r="P93" i="1"/>
  <c r="P94" i="1"/>
  <c r="P95" i="1"/>
  <c r="R96" i="1"/>
  <c r="P97" i="1"/>
  <c r="P98" i="1"/>
  <c r="R99" i="1"/>
  <c r="S99" i="1"/>
  <c r="R100" i="1"/>
  <c r="P99" i="1"/>
  <c r="R94" i="1"/>
  <c r="T94" i="1"/>
  <c r="R91" i="1"/>
  <c r="S91" i="1"/>
  <c r="P79" i="1"/>
  <c r="P72" i="1"/>
  <c r="P84" i="1"/>
  <c r="R74" i="1"/>
  <c r="P68" i="1"/>
  <c r="R90" i="1"/>
  <c r="T90" i="1"/>
  <c r="R78" i="1"/>
  <c r="T78" i="1"/>
  <c r="R75" i="1"/>
  <c r="S75" i="1"/>
  <c r="R95" i="1"/>
  <c r="S95" i="1"/>
  <c r="P100" i="1"/>
  <c r="P88" i="1"/>
  <c r="P67" i="1"/>
  <c r="P96" i="1"/>
  <c r="R87" i="1"/>
  <c r="S87" i="1"/>
  <c r="R86" i="1"/>
  <c r="P80" i="1"/>
  <c r="R71" i="1"/>
  <c r="S71" i="1"/>
  <c r="R70" i="1"/>
  <c r="P64" i="1"/>
  <c r="R98" i="1"/>
  <c r="S94" i="1"/>
  <c r="P92" i="1"/>
  <c r="R82" i="1"/>
  <c r="P76" i="1"/>
  <c r="R66" i="1"/>
  <c r="T92" i="1"/>
  <c r="S92" i="1"/>
  <c r="T76" i="1"/>
  <c r="S76" i="1"/>
  <c r="T100" i="1"/>
  <c r="S100" i="1"/>
  <c r="S96" i="1"/>
  <c r="T96" i="1"/>
  <c r="T88" i="1"/>
  <c r="S88" i="1"/>
  <c r="T72" i="1"/>
  <c r="S72" i="1"/>
  <c r="T84" i="1"/>
  <c r="S84" i="1"/>
  <c r="T68" i="1"/>
  <c r="S68" i="1"/>
  <c r="T80" i="1"/>
  <c r="S80" i="1"/>
  <c r="T64" i="1"/>
  <c r="S64" i="1"/>
  <c r="T99" i="1"/>
  <c r="R97" i="1"/>
  <c r="R93" i="1"/>
  <c r="T91" i="1"/>
  <c r="R89" i="1"/>
  <c r="R85" i="1"/>
  <c r="T83" i="1"/>
  <c r="R81" i="1"/>
  <c r="T79" i="1"/>
  <c r="R77" i="1"/>
  <c r="T75" i="1"/>
  <c r="R73" i="1"/>
  <c r="R69" i="1"/>
  <c r="T67" i="1"/>
  <c r="R65" i="1"/>
  <c r="T87" i="1"/>
  <c r="T71" i="1"/>
  <c r="T95" i="1"/>
  <c r="S78" i="1"/>
  <c r="T74" i="1"/>
  <c r="S74" i="1"/>
  <c r="S90" i="1"/>
  <c r="T98" i="1"/>
  <c r="S98" i="1"/>
  <c r="T82" i="1"/>
  <c r="S82" i="1"/>
  <c r="T86" i="1"/>
  <c r="S86" i="1"/>
  <c r="T66" i="1"/>
  <c r="S66" i="1"/>
  <c r="T70" i="1"/>
  <c r="S70" i="1"/>
  <c r="T85" i="1"/>
  <c r="S85" i="1"/>
  <c r="S77" i="1"/>
  <c r="T77" i="1"/>
  <c r="S69" i="1"/>
  <c r="T69" i="1"/>
  <c r="T93" i="1"/>
  <c r="S93" i="1"/>
  <c r="S65" i="1"/>
  <c r="T65" i="1"/>
  <c r="S73" i="1"/>
  <c r="T73" i="1"/>
  <c r="S81" i="1"/>
  <c r="T81" i="1"/>
  <c r="T89" i="1"/>
  <c r="S89" i="1"/>
  <c r="S97" i="1"/>
  <c r="T97" i="1"/>
  <c r="R10" i="1"/>
  <c r="R11" i="1"/>
  <c r="R45" i="1"/>
  <c r="T45" i="1"/>
  <c r="R46" i="1"/>
  <c r="R47" i="1"/>
  <c r="R48" i="1"/>
  <c r="P49" i="1"/>
  <c r="R50" i="1"/>
  <c r="R51" i="1"/>
  <c r="R52" i="1"/>
  <c r="P53" i="1"/>
  <c r="R54" i="1"/>
  <c r="R55" i="1"/>
  <c r="R56" i="1"/>
  <c r="R57" i="1"/>
  <c r="T57" i="1"/>
  <c r="R58" i="1"/>
  <c r="R59" i="1"/>
  <c r="R60" i="1"/>
  <c r="R61" i="1"/>
  <c r="T61" i="1"/>
  <c r="R62" i="1"/>
  <c r="R63" i="1"/>
  <c r="R8" i="1"/>
  <c r="R12" i="1"/>
  <c r="P13" i="1"/>
  <c r="R15" i="1"/>
  <c r="S15" i="1"/>
  <c r="P16" i="1"/>
  <c r="R17" i="1"/>
  <c r="R19" i="1"/>
  <c r="S19" i="1"/>
  <c r="R20" i="1"/>
  <c r="P21" i="1"/>
  <c r="R23" i="1"/>
  <c r="S23" i="1"/>
  <c r="R24" i="1"/>
  <c r="R25" i="1"/>
  <c r="R27" i="1"/>
  <c r="S27" i="1"/>
  <c r="R28" i="1"/>
  <c r="R29" i="1"/>
  <c r="R30" i="1"/>
  <c r="S30" i="1"/>
  <c r="R31" i="1"/>
  <c r="S31" i="1"/>
  <c r="P32" i="1"/>
  <c r="R33" i="1"/>
  <c r="R35" i="1"/>
  <c r="S35" i="1"/>
  <c r="P36" i="1"/>
  <c r="P37" i="1"/>
  <c r="R39" i="1"/>
  <c r="S39" i="1"/>
  <c r="R40" i="1"/>
  <c r="R41" i="1"/>
  <c r="R42" i="1"/>
  <c r="S42" i="1"/>
  <c r="R43" i="1"/>
  <c r="S43" i="1"/>
  <c r="P44" i="1"/>
  <c r="R9" i="1"/>
  <c r="S9" i="1"/>
  <c r="R14" i="1"/>
  <c r="S14" i="1"/>
  <c r="R18" i="1"/>
  <c r="T18" i="1"/>
  <c r="R22" i="1"/>
  <c r="S22" i="1"/>
  <c r="R26" i="1"/>
  <c r="S26" i="1"/>
  <c r="R34" i="1"/>
  <c r="T34" i="1"/>
  <c r="R36" i="1"/>
  <c r="S36" i="1"/>
  <c r="R37" i="1"/>
  <c r="T37" i="1"/>
  <c r="R38" i="1"/>
  <c r="S38" i="1"/>
  <c r="P9" i="1"/>
  <c r="P14" i="1"/>
  <c r="P18" i="1"/>
  <c r="P22" i="1"/>
  <c r="P26" i="1"/>
  <c r="P30" i="1"/>
  <c r="P34" i="1"/>
  <c r="P38" i="1"/>
  <c r="P41" i="1"/>
  <c r="P42" i="1"/>
  <c r="R7" i="1"/>
  <c r="S7" i="1"/>
  <c r="S34" i="1"/>
  <c r="P40" i="1"/>
  <c r="T39" i="1"/>
  <c r="R21" i="1"/>
  <c r="T21" i="1"/>
  <c r="T27" i="1"/>
  <c r="P25" i="1"/>
  <c r="T15" i="1"/>
  <c r="T20" i="1"/>
  <c r="S20" i="1"/>
  <c r="S18" i="1"/>
  <c r="P20" i="1"/>
  <c r="R16" i="1"/>
  <c r="S16" i="1"/>
  <c r="T36" i="1"/>
  <c r="T23" i="1"/>
  <c r="T35" i="1"/>
  <c r="P11" i="1"/>
  <c r="R32" i="1"/>
  <c r="T32" i="1"/>
  <c r="P24" i="1"/>
  <c r="T43" i="1"/>
  <c r="T31" i="1"/>
  <c r="T19" i="1"/>
  <c r="P10" i="1"/>
  <c r="T33" i="1"/>
  <c r="S33" i="1"/>
  <c r="T29" i="1"/>
  <c r="S29" i="1"/>
  <c r="T17" i="1"/>
  <c r="S17" i="1"/>
  <c r="S40" i="1"/>
  <c r="T40" i="1"/>
  <c r="T28" i="1"/>
  <c r="S28" i="1"/>
  <c r="S24" i="1"/>
  <c r="T24" i="1"/>
  <c r="S12" i="1"/>
  <c r="T12" i="1"/>
  <c r="S11" i="1"/>
  <c r="T11" i="1"/>
  <c r="T10" i="1"/>
  <c r="S10" i="1"/>
  <c r="T41" i="1"/>
  <c r="S41" i="1"/>
  <c r="T25" i="1"/>
  <c r="S25" i="1"/>
  <c r="P29" i="1"/>
  <c r="P61" i="1"/>
  <c r="R44" i="1"/>
  <c r="S32" i="1"/>
  <c r="P28" i="1"/>
  <c r="P12" i="1"/>
  <c r="R13" i="1"/>
  <c r="T42" i="1"/>
  <c r="T38" i="1"/>
  <c r="T30" i="1"/>
  <c r="T26" i="1"/>
  <c r="T22" i="1"/>
  <c r="T14" i="1"/>
  <c r="P45" i="1"/>
  <c r="R53" i="1"/>
  <c r="T53" i="1"/>
  <c r="T9" i="1"/>
  <c r="S37" i="1"/>
  <c r="P33" i="1"/>
  <c r="P17" i="1"/>
  <c r="P57" i="1"/>
  <c r="R49" i="1"/>
  <c r="T49" i="1"/>
  <c r="S62" i="1"/>
  <c r="T62" i="1"/>
  <c r="S54" i="1"/>
  <c r="T54" i="1"/>
  <c r="T60" i="1"/>
  <c r="S60" i="1"/>
  <c r="T56" i="1"/>
  <c r="S56" i="1"/>
  <c r="T52" i="1"/>
  <c r="S52" i="1"/>
  <c r="T48" i="1"/>
  <c r="S48" i="1"/>
  <c r="T63" i="1"/>
  <c r="S63" i="1"/>
  <c r="S59" i="1"/>
  <c r="T59" i="1"/>
  <c r="S55" i="1"/>
  <c r="T55" i="1"/>
  <c r="S51" i="1"/>
  <c r="T51" i="1"/>
  <c r="S47" i="1"/>
  <c r="T47" i="1"/>
  <c r="S50" i="1"/>
  <c r="T50" i="1"/>
  <c r="S58" i="1"/>
  <c r="T58" i="1"/>
  <c r="S46" i="1"/>
  <c r="T46" i="1"/>
  <c r="S57" i="1"/>
  <c r="P60" i="1"/>
  <c r="P56" i="1"/>
  <c r="P52" i="1"/>
  <c r="P48" i="1"/>
  <c r="S61" i="1"/>
  <c r="S45" i="1"/>
  <c r="P63" i="1"/>
  <c r="P59" i="1"/>
  <c r="P55" i="1"/>
  <c r="P51" i="1"/>
  <c r="P47" i="1"/>
  <c r="P62" i="1"/>
  <c r="P58" i="1"/>
  <c r="P54" i="1"/>
  <c r="P50" i="1"/>
  <c r="P46" i="1"/>
  <c r="T8" i="1"/>
  <c r="S8" i="1"/>
  <c r="P8" i="1"/>
  <c r="P43" i="1"/>
  <c r="P39" i="1"/>
  <c r="P35" i="1"/>
  <c r="P31" i="1"/>
  <c r="P27" i="1"/>
  <c r="P23" i="1"/>
  <c r="P19" i="1"/>
  <c r="P15" i="1"/>
  <c r="P7" i="1"/>
  <c r="T7" i="1"/>
  <c r="S21" i="1"/>
  <c r="T16" i="1"/>
  <c r="S53" i="1"/>
  <c r="S49" i="1"/>
  <c r="T13" i="1"/>
  <c r="S13" i="1"/>
  <c r="S44" i="1"/>
  <c r="T44" i="1"/>
</calcChain>
</file>

<file path=xl/sharedStrings.xml><?xml version="1.0" encoding="utf-8"?>
<sst xmlns="http://schemas.openxmlformats.org/spreadsheetml/2006/main" count="228" uniqueCount="193">
  <si>
    <t>Procesos</t>
  </si>
  <si>
    <t>Zona/lugar</t>
  </si>
  <si>
    <t xml:space="preserve">Actividades </t>
  </si>
  <si>
    <t>Tareas</t>
  </si>
  <si>
    <t>Rutinario (Si o no)</t>
  </si>
  <si>
    <t xml:space="preserve">Peligro </t>
  </si>
  <si>
    <t>Efectos posibles</t>
  </si>
  <si>
    <t xml:space="preserve">Controles existentes </t>
  </si>
  <si>
    <t xml:space="preserve">Evaluación del riesgo </t>
  </si>
  <si>
    <t xml:space="preserve">Valoración del riesgo </t>
  </si>
  <si>
    <t>Criterios para establecer controles</t>
  </si>
  <si>
    <t>Medidas de intervención</t>
  </si>
  <si>
    <t>Clasificación</t>
  </si>
  <si>
    <t xml:space="preserve">Fuente </t>
  </si>
  <si>
    <t xml:space="preserve">medio </t>
  </si>
  <si>
    <t xml:space="preserve">Individuo </t>
  </si>
  <si>
    <t xml:space="preserve">Nivel de deficiencia </t>
  </si>
  <si>
    <t xml:space="preserve">Nivel de exposición </t>
  </si>
  <si>
    <t>Nivel de probabilidad (NDxNE)</t>
  </si>
  <si>
    <t xml:space="preserve">Interpretación del nivel de probabilidad </t>
  </si>
  <si>
    <t xml:space="preserve">Nivel de consecuencia </t>
  </si>
  <si>
    <t>Nivel de riesgo(NR) e intervención</t>
  </si>
  <si>
    <t>Interpretación del nivel de riesgo (NR)</t>
  </si>
  <si>
    <t xml:space="preserve">Aceptabilidad del riesgo </t>
  </si>
  <si>
    <t xml:space="preserve">Peor consecuencia </t>
  </si>
  <si>
    <t>Existencia requisito legal específico asociado (Si o No)</t>
  </si>
  <si>
    <t>Eliminación</t>
  </si>
  <si>
    <t xml:space="preserve">Sustitución </t>
  </si>
  <si>
    <t>Controles de ingeniería</t>
  </si>
  <si>
    <t>Señalización, advertencia, controles administrativos</t>
  </si>
  <si>
    <t>Equipos/Elementos de protección personal</t>
  </si>
  <si>
    <t>Bajo (B)</t>
  </si>
  <si>
    <t>Nivel de deficiencia</t>
  </si>
  <si>
    <t>Valor de ND</t>
  </si>
  <si>
    <t>Significado</t>
  </si>
  <si>
    <t>Muy Alto (MA)</t>
  </si>
  <si>
    <t>Se ha(n) detectado peligro(s) que determina(n) como posible la generación de incidentes o consecuencias muy significativas, o la eficacia del conjunto de medidas preventivas existentes respecto al riesgo es nula o no existe, o ambos.</t>
  </si>
  <si>
    <t>Alto (A)</t>
  </si>
  <si>
    <t>Se ha(n) detectado algún(os) peligro(s) que pueden dar lugar a consecuencias significativa(s), o la eficacia del conjunto de medidas preventivas existentes es baja, o ambos</t>
  </si>
  <si>
    <t>Medio (M)</t>
  </si>
  <si>
    <t xml:space="preserve">Se han detectado peligros que pueden dar lugar a consecuencias poco significativas (s) o de menor importancia, o la eficacia del conjunto de medidas preventivas existentes es moderada, o ambos. </t>
  </si>
  <si>
    <t>No se asigna valor</t>
  </si>
  <si>
    <t xml:space="preserve">No se ha detectado consecuencia  alguna, o la eficacia del conjunto de medidas preventivas existentes es alta, o ambos. El riesgo está controlado.  </t>
  </si>
  <si>
    <t>Estos peligros se clasifican directamente en el nivel de riesgo y de intervención cuatro (IV)</t>
  </si>
  <si>
    <t>Nivel de exposición</t>
  </si>
  <si>
    <t>Valor de NE</t>
  </si>
  <si>
    <t>Continua (EC)</t>
  </si>
  <si>
    <t>La situación de exposición se presenta sin interrupción o varias veces con tiempo prolongado durante la jornada laboral.</t>
  </si>
  <si>
    <t>Frecuente (EF)</t>
  </si>
  <si>
    <t>La situación de exposición se presenta varias veces durante la jornada laboral por tiempos cortos.</t>
  </si>
  <si>
    <t>Ocasional (EO)</t>
  </si>
  <si>
    <t>La situación de exposición se presenta alguna vez durante la jornada laboral y por un periodo de tiempo corto.</t>
  </si>
  <si>
    <t>Esporádica (EE)</t>
  </si>
  <si>
    <t>La situación de exposición se presenta de manera eventual.</t>
  </si>
  <si>
    <t>Niveles de probabilidad</t>
  </si>
  <si>
    <t>Nivel de exposición (NE)</t>
  </si>
  <si>
    <t>Nivel de deficiencia (ND)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</si>
  <si>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</si>
  <si>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</si>
  <si>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</si>
  <si>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</si>
  <si>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</si>
  <si>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</si>
  <si>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</si>
  <si>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</si>
  <si>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</si>
  <si>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</si>
  <si>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</si>
  <si>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Nivel de consecuencia</t>
  </si>
  <si>
    <t>NC</t>
  </si>
  <si>
    <t>Daños personales</t>
  </si>
  <si>
    <t>Mortal o catastrófico (M)</t>
  </si>
  <si>
    <t>Muerte (s)</t>
  </si>
  <si>
    <t>Muy Grave (MG)</t>
  </si>
  <si>
    <t>Lesiones o enfermedades graves irreparables (Incapacidad permanente parcial o invalidez)</t>
  </si>
  <si>
    <t>Grave (G)</t>
  </si>
  <si>
    <t>Lesiones o enfermedades con incapacidad laboral temporal (ILT)</t>
  </si>
  <si>
    <t>Leve (L)</t>
  </si>
  <si>
    <t>Lesiones o enfermedades que no requieren incapacidad</t>
  </si>
  <si>
    <t>Nivel de riesgo NR = NP x NC</t>
  </si>
  <si>
    <t>Nivel de probabilidad (NP)</t>
  </si>
  <si>
    <t>40-24</t>
  </si>
  <si>
    <t>20-10</t>
  </si>
  <si>
    <t>8-6</t>
  </si>
  <si>
    <t>4-2</t>
  </si>
  <si>
    <t>Nivel de consecuencias (NC) 100</t>
  </si>
  <si>
    <t>l  
4000- 2400</t>
  </si>
  <si>
    <t>I             2000-1200</t>
  </si>
  <si>
    <t>ll              800-600</t>
  </si>
  <si>
    <t>ll                 400-200</t>
  </si>
  <si>
    <t>l  
 2400-1440</t>
  </si>
  <si>
    <t>l  
1200-600</t>
  </si>
  <si>
    <t>ll              480-360</t>
  </si>
  <si>
    <t>ll 240</t>
  </si>
  <si>
    <t>ll 120</t>
  </si>
  <si>
    <t>l   
 1000-600</t>
  </si>
  <si>
    <t>ll   
 500-250</t>
  </si>
  <si>
    <t>ll             200-150</t>
  </si>
  <si>
    <t>lll                100-50</t>
  </si>
  <si>
    <t>ll</t>
  </si>
  <si>
    <t>ll 200</t>
  </si>
  <si>
    <t>lll               80-60</t>
  </si>
  <si>
    <t>lll 40</t>
  </si>
  <si>
    <t>400-240</t>
  </si>
  <si>
    <t>lll 100</t>
  </si>
  <si>
    <t>lV 20</t>
  </si>
  <si>
    <t>Valor de NR</t>
  </si>
  <si>
    <t>Nivel de riesgo e intervención</t>
  </si>
  <si>
    <t>Aceptabilidad del riesgo</t>
  </si>
  <si>
    <t>IV</t>
  </si>
  <si>
    <t>Aceptable</t>
  </si>
  <si>
    <t>Mantener las medidas de control existentes, pero se deberían considerar soluciones o mejoras y se deben hacer comprobaciones periódicas para asegurar que el riesgo aún es aceptable.</t>
  </si>
  <si>
    <t>III</t>
  </si>
  <si>
    <t>Mejorable</t>
  </si>
  <si>
    <t>Mejorar si es posible. Sería conveniente justificar la intervención y su rentabilidad</t>
  </si>
  <si>
    <t>II</t>
  </si>
  <si>
    <t>No aceptable o con control específico</t>
  </si>
  <si>
    <t>Corregir y adoptar medidas de control de inmediato</t>
  </si>
  <si>
    <t>I</t>
  </si>
  <si>
    <t>No aceptable</t>
  </si>
  <si>
    <t>Situación crítica. Suspender actividades hasta que el riesgo esté bajo control. Intervención urgente</t>
  </si>
  <si>
    <t>Nivel de riesgo</t>
  </si>
  <si>
    <t>Significado explicación</t>
  </si>
  <si>
    <t>l</t>
  </si>
  <si>
    <t>Situación crítica, corrección urgente</t>
  </si>
  <si>
    <t>Corregir o adoptar medidas de control</t>
  </si>
  <si>
    <t>lll</t>
  </si>
  <si>
    <t>Mejorar el control existente</t>
  </si>
  <si>
    <t>lV</t>
  </si>
  <si>
    <t>No intervenir, salvo que un análisis más preciso lo justifique</t>
  </si>
  <si>
    <t>Número de expuestos</t>
  </si>
  <si>
    <t>Vinculados</t>
  </si>
  <si>
    <t>Temporales- Cooperativos</t>
  </si>
  <si>
    <t>Practicante- Aprendiz</t>
  </si>
  <si>
    <t>Independientes- Contratistas</t>
  </si>
  <si>
    <t>Total</t>
  </si>
  <si>
    <t>BIOLOGICO</t>
  </si>
  <si>
    <t>QUÍMICO</t>
  </si>
  <si>
    <t>FÍSICO</t>
  </si>
  <si>
    <t>PSICOSOCIAL</t>
  </si>
  <si>
    <t>FENOMENOS NATURALES</t>
  </si>
  <si>
    <t>CONDICIONES DE SEGURIDAD</t>
  </si>
  <si>
    <t>Virus</t>
  </si>
  <si>
    <t xml:space="preserve">Bacterias </t>
  </si>
  <si>
    <t>Hongos</t>
  </si>
  <si>
    <t>Racketsias</t>
  </si>
  <si>
    <t>Parásitos</t>
  </si>
  <si>
    <t>Picaduras</t>
  </si>
  <si>
    <t>Mordeduras</t>
  </si>
  <si>
    <t>Fluidos o excrementos</t>
  </si>
  <si>
    <t>Iluminación (Luz visible por exceso o deficiencia)</t>
  </si>
  <si>
    <t>Temperaturas extremas (Calor y frío)</t>
  </si>
  <si>
    <t>Ruido (Impacto intermitente y continuo)</t>
  </si>
  <si>
    <t>Vibración (Cuerpo entero, segmentaria)</t>
  </si>
  <si>
    <t>Presión atmosférica (normal y ajustada)</t>
  </si>
  <si>
    <t>Radiaciones ionizantes (rayos x, gama, beta, alfa)</t>
  </si>
  <si>
    <t>Radiaciones no ionizantes (láser, ultravioleta infraroja)</t>
  </si>
  <si>
    <t>Polvos orgánicos, inorgánicos</t>
  </si>
  <si>
    <t>Fibras</t>
  </si>
  <si>
    <t>Líquidos (nieblas y rocíos)</t>
  </si>
  <si>
    <t xml:space="preserve">Gases y vapores </t>
  </si>
  <si>
    <t>Humos metálicos, no metálicos</t>
  </si>
  <si>
    <t>Material particulado</t>
  </si>
  <si>
    <t>Características de la organizacoón del trabajo (Comunicación, tecnología, organización del trabajo, demandas cualitativas y cuantitativas de la labor)</t>
  </si>
  <si>
    <t>Características del grupo social de trabajo (Relaciones, cohesión, calidad de interacciones, trabajo en equipo)</t>
  </si>
  <si>
    <t>Condiciones de la tarea (Carga mental, contenido de la tarea, demandas de la tarea, iniciativa, identificación de la persona con la tarea y la organización)</t>
  </si>
  <si>
    <t>Gestión organizacional (estilo de mando, pago, contratación, inducción y capacitación , bienestar social, evaluación del desempeño, manejo de cambios)</t>
  </si>
  <si>
    <t>Interfase persona tarea (Conocimientos, habilidades con relación a la demanda de la tarea, iniciativa, autonomía y reconocimiento)</t>
  </si>
  <si>
    <t>Jornada de trabajo (pausas, trabajo nocturno, rotación, horas extras, descansos)</t>
  </si>
  <si>
    <t>BIOMECÁNICO</t>
  </si>
  <si>
    <t>Postura (Prolongada, mantenida, forzada, antigravitacionales)</t>
  </si>
  <si>
    <t>Esfuerzo</t>
  </si>
  <si>
    <t>Movimiento repetitivo</t>
  </si>
  <si>
    <t>Manipulación manual de cargas</t>
  </si>
  <si>
    <t>Mecánico (Elementos de máquinas, herramientas, piezas a trabajar, materiales proyectados sólidos o fluidos)</t>
  </si>
  <si>
    <t>Eléctrico (Alta y baja tensión, estática)</t>
  </si>
  <si>
    <t>Locativo (Almacenamiento, superficies de trabajo (irregularidades, deslizantes con diferencia de nivel) condiciones de orden y aseo, caídas de objeto)</t>
  </si>
  <si>
    <t>Tecnológico (Explosión, fuga, derrame, incendio)</t>
  </si>
  <si>
    <t>Accidentes de transito</t>
  </si>
  <si>
    <t>Públicos (Robos, atracos, asaltos, atentados, desorden público, etc)</t>
  </si>
  <si>
    <t>Sismo</t>
  </si>
  <si>
    <t>Terremoto</t>
  </si>
  <si>
    <t>Vendaval</t>
  </si>
  <si>
    <t>Inundación</t>
  </si>
  <si>
    <t>Derrumbe</t>
  </si>
  <si>
    <t>Precipitaciones (Lluvias, granizadas, heladas)</t>
  </si>
  <si>
    <t>BIOLÓGICO</t>
  </si>
  <si>
    <t>Seguimiento de las acciones</t>
  </si>
  <si>
    <t>Responsable</t>
  </si>
  <si>
    <t>Fecha de compromiso</t>
  </si>
  <si>
    <t>Evidencia de cumplimiento</t>
  </si>
  <si>
    <t>Descripción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</si>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</sst>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top" wrapText="1"/>
    </xf>
    <xf numFmtId="0" fontId="4" fillId="3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5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0</xdr:rowOff>
    </xdr:from>
    <xdr:to>
      <xdr:col>5</xdr:col>
      <xdr:colOff>923925</xdr:colOff>
      <xdr:row>9</xdr:row>
      <xdr:rowOff>447675</xdr:rowOff>
    </xdr:to>
    <xdr:cxnSp macro="">
      <xdr:nvCxnSpPr>
        <xdr:cNvPr id="2" name="Conector recto 1"/>
        <xdr:cNvCxnSpPr/>
      </xdr:nvCxnSpPr>
      <xdr:spPr>
        <a:xfrm flipV="1">
          <a:off x="4314825" y="1781175"/>
          <a:ext cx="914400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923925</xdr:colOff>
      <xdr:row>5</xdr:row>
      <xdr:rowOff>171450</xdr:rowOff>
    </xdr:to>
    <xdr:cxnSp macro="">
      <xdr:nvCxnSpPr>
        <xdr:cNvPr id="3" name="Conector recto 2"/>
        <xdr:cNvCxnSpPr/>
      </xdr:nvCxnSpPr>
      <xdr:spPr>
        <a:xfrm flipV="1">
          <a:off x="4305300" y="1009650"/>
          <a:ext cx="923925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19050</xdr:rowOff>
    </xdr:from>
    <xdr:to>
      <xdr:col>4</xdr:col>
      <xdr:colOff>0</xdr:colOff>
      <xdr:row>9</xdr:row>
      <xdr:rowOff>200025</xdr:rowOff>
    </xdr:to>
    <xdr:cxnSp macro="">
      <xdr:nvCxnSpPr>
        <xdr:cNvPr id="4" name="Conector recto 3"/>
        <xdr:cNvCxnSpPr/>
      </xdr:nvCxnSpPr>
      <xdr:spPr>
        <a:xfrm flipV="1">
          <a:off x="2790825" y="1800225"/>
          <a:ext cx="752475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nt02\datos\RHumanos\VARIOS\SST%20(Seguridad%20y%20Salud%20en%20el%20trabajo)\FRANCY%20IMPLEMENTACION%20ANDI\Documentos%20de%20divulgaci&#243;n\Matriz%20de%20riesgos%20A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s ANDI"/>
      <sheetName val="ND"/>
      <sheetName val="NE"/>
      <sheetName val="NP"/>
      <sheetName val="Interpretación NP"/>
      <sheetName val="NC"/>
      <sheetName val="NR"/>
      <sheetName val="Interpretación de NR"/>
      <sheetName val="Aceptabilidad del Riesgo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B2">
            <v>4</v>
          </cell>
          <cell r="C2" t="str">
            <v>Bajo (B)</v>
          </cell>
        </row>
        <row r="3">
          <cell r="A3">
            <v>6</v>
          </cell>
          <cell r="B3">
            <v>8</v>
          </cell>
          <cell r="C3" t="str">
            <v>Medio (M)</v>
          </cell>
        </row>
        <row r="4">
          <cell r="A4">
            <v>10</v>
          </cell>
          <cell r="B4">
            <v>20</v>
          </cell>
          <cell r="C4" t="str">
            <v>Alto (A)</v>
          </cell>
        </row>
        <row r="5">
          <cell r="A5">
            <v>24</v>
          </cell>
          <cell r="B5">
            <v>40</v>
          </cell>
          <cell r="C5" t="str">
            <v>Muy Alto (MA)</v>
          </cell>
        </row>
      </sheetData>
      <sheetData sheetId="5"/>
      <sheetData sheetId="6"/>
      <sheetData sheetId="7">
        <row r="2">
          <cell r="A2">
            <v>0</v>
          </cell>
          <cell r="B2">
            <v>20</v>
          </cell>
          <cell r="C2" t="str">
            <v>IV</v>
          </cell>
          <cell r="D2" t="str">
            <v>Aceptable</v>
          </cell>
        </row>
        <row r="3">
          <cell r="A3">
            <v>40</v>
          </cell>
          <cell r="B3">
            <v>120</v>
          </cell>
          <cell r="C3" t="str">
            <v>III</v>
          </cell>
          <cell r="D3" t="str">
            <v>Mejorable</v>
          </cell>
        </row>
        <row r="4">
          <cell r="A4">
            <v>150</v>
          </cell>
          <cell r="B4">
            <v>500</v>
          </cell>
          <cell r="C4" t="str">
            <v>II</v>
          </cell>
          <cell r="D4" t="str">
            <v>No aceptable o con control específico</v>
          </cell>
        </row>
        <row r="5">
          <cell r="A5">
            <v>600</v>
          </cell>
          <cell r="B5">
            <v>4000</v>
          </cell>
          <cell r="C5" t="str">
            <v>I</v>
          </cell>
          <cell r="D5" t="str">
            <v>No aceptable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"/>
  <sheetViews>
    <sheetView tabSelected="1" zoomScale="96" zoomScaleNormal="96" workbookViewId="0">
      <pane xSplit="8" topLeftCell="I1" activePane="topRight" state="frozen"/>
      <selection pane="topRight" activeCell="A7" sqref="A7"/>
    </sheetView>
  </sheetViews>
  <sheetFormatPr baseColWidth="10" defaultRowHeight="15" x14ac:dyDescent="0.25"/>
  <cols>
    <col min="6" max="6" width="16.42578125" customWidth="1"/>
    <col min="7" max="7" width="28.85546875" customWidth="1"/>
    <col min="8" max="8" width="36.28515625" customWidth="1"/>
    <col min="9" max="9" width="25.7109375" customWidth="1"/>
    <col min="22" max="22" width="4.140625" bestFit="1" customWidth="1"/>
    <col min="23" max="25" width="7" bestFit="1" customWidth="1"/>
    <col min="26" max="26" width="4.140625" bestFit="1" customWidth="1"/>
    <col min="29" max="29" width="13.85546875" customWidth="1"/>
  </cols>
  <sheetData>
    <row r="1" spans="1:37" ht="15" customHeight="1" x14ac:dyDescent="0.25">
      <c r="A1" s="36" t="s">
        <v>0</v>
      </c>
      <c r="B1" s="38" t="s">
        <v>1</v>
      </c>
      <c r="C1" s="37" t="s">
        <v>2</v>
      </c>
      <c r="D1" s="37" t="s">
        <v>3</v>
      </c>
      <c r="E1" s="37" t="s">
        <v>4</v>
      </c>
      <c r="F1" s="39" t="s">
        <v>5</v>
      </c>
      <c r="G1" s="39"/>
      <c r="H1" s="39"/>
      <c r="I1" s="46" t="s">
        <v>6</v>
      </c>
      <c r="J1" s="39" t="s">
        <v>7</v>
      </c>
      <c r="K1" s="39"/>
      <c r="L1" s="39"/>
      <c r="M1" s="39" t="s">
        <v>8</v>
      </c>
      <c r="N1" s="39"/>
      <c r="O1" s="39"/>
      <c r="P1" s="39"/>
      <c r="Q1" s="39"/>
      <c r="R1" s="39"/>
      <c r="S1" s="39"/>
      <c r="T1" s="39" t="s">
        <v>9</v>
      </c>
      <c r="U1" s="39"/>
      <c r="V1" s="39" t="s">
        <v>10</v>
      </c>
      <c r="W1" s="39"/>
      <c r="X1" s="39"/>
      <c r="Y1" s="39"/>
      <c r="Z1" s="39"/>
      <c r="AA1" s="39"/>
      <c r="AB1" s="39"/>
      <c r="AC1" s="55" t="s">
        <v>11</v>
      </c>
      <c r="AD1" s="56"/>
      <c r="AE1" s="56"/>
      <c r="AF1" s="56"/>
      <c r="AG1" s="57"/>
      <c r="AH1" s="40" t="s">
        <v>187</v>
      </c>
      <c r="AI1" s="41"/>
      <c r="AJ1" s="42"/>
    </row>
    <row r="2" spans="1:37" ht="15" customHeight="1" x14ac:dyDescent="0.25">
      <c r="A2" s="36"/>
      <c r="B2" s="38"/>
      <c r="C2" s="37"/>
      <c r="D2" s="37"/>
      <c r="E2" s="37"/>
      <c r="F2" s="39"/>
      <c r="G2" s="39"/>
      <c r="H2" s="39"/>
      <c r="I2" s="47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58"/>
      <c r="AD2" s="59"/>
      <c r="AE2" s="59"/>
      <c r="AF2" s="59"/>
      <c r="AG2" s="60"/>
      <c r="AH2" s="43"/>
      <c r="AI2" s="44"/>
      <c r="AJ2" s="45"/>
    </row>
    <row r="3" spans="1:37" ht="15" customHeight="1" x14ac:dyDescent="0.25">
      <c r="A3" s="36"/>
      <c r="B3" s="38"/>
      <c r="C3" s="37"/>
      <c r="D3" s="37"/>
      <c r="E3" s="37"/>
      <c r="F3" s="49" t="s">
        <v>12</v>
      </c>
      <c r="G3" s="50"/>
      <c r="H3" s="46" t="s">
        <v>191</v>
      </c>
      <c r="I3" s="47"/>
      <c r="J3" s="37" t="s">
        <v>13</v>
      </c>
      <c r="K3" s="37" t="s">
        <v>14</v>
      </c>
      <c r="L3" s="37" t="s">
        <v>15</v>
      </c>
      <c r="M3" s="36" t="s">
        <v>16</v>
      </c>
      <c r="N3" s="36" t="s">
        <v>17</v>
      </c>
      <c r="O3" s="36" t="s">
        <v>18</v>
      </c>
      <c r="P3" s="36" t="s">
        <v>19</v>
      </c>
      <c r="Q3" s="36" t="s">
        <v>20</v>
      </c>
      <c r="R3" s="36" t="s">
        <v>21</v>
      </c>
      <c r="S3" s="36" t="s">
        <v>22</v>
      </c>
      <c r="T3" s="36" t="s">
        <v>23</v>
      </c>
      <c r="U3" s="36"/>
      <c r="V3" s="40" t="s">
        <v>130</v>
      </c>
      <c r="W3" s="41"/>
      <c r="X3" s="41"/>
      <c r="Y3" s="41"/>
      <c r="Z3" s="42"/>
      <c r="AA3" s="36" t="s">
        <v>24</v>
      </c>
      <c r="AB3" s="36" t="s">
        <v>25</v>
      </c>
      <c r="AC3" s="36" t="s">
        <v>26</v>
      </c>
      <c r="AD3" s="36" t="s">
        <v>27</v>
      </c>
      <c r="AE3" s="36" t="s">
        <v>28</v>
      </c>
      <c r="AF3" s="36" t="s">
        <v>29</v>
      </c>
      <c r="AG3" s="36" t="s">
        <v>30</v>
      </c>
      <c r="AH3" s="36" t="s">
        <v>188</v>
      </c>
      <c r="AI3" s="36" t="s">
        <v>189</v>
      </c>
      <c r="AJ3" s="36" t="s">
        <v>190</v>
      </c>
      <c r="AK3" s="30"/>
    </row>
    <row r="4" spans="1:37" x14ac:dyDescent="0.25">
      <c r="A4" s="36"/>
      <c r="B4" s="38"/>
      <c r="C4" s="37"/>
      <c r="D4" s="37"/>
      <c r="E4" s="37"/>
      <c r="F4" s="51"/>
      <c r="G4" s="52"/>
      <c r="H4" s="47"/>
      <c r="I4" s="47"/>
      <c r="J4" s="37"/>
      <c r="K4" s="37"/>
      <c r="L4" s="37"/>
      <c r="M4" s="36"/>
      <c r="N4" s="36"/>
      <c r="O4" s="36"/>
      <c r="P4" s="36"/>
      <c r="Q4" s="36"/>
      <c r="R4" s="36"/>
      <c r="S4" s="36"/>
      <c r="T4" s="36"/>
      <c r="U4" s="36"/>
      <c r="V4" s="61"/>
      <c r="W4" s="62"/>
      <c r="X4" s="62"/>
      <c r="Y4" s="62"/>
      <c r="Z4" s="63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7" x14ac:dyDescent="0.25">
      <c r="A5" s="36"/>
      <c r="B5" s="38"/>
      <c r="C5" s="37"/>
      <c r="D5" s="37"/>
      <c r="E5" s="37"/>
      <c r="F5" s="51"/>
      <c r="G5" s="52"/>
      <c r="H5" s="47"/>
      <c r="I5" s="47"/>
      <c r="J5" s="37"/>
      <c r="K5" s="37"/>
      <c r="L5" s="37"/>
      <c r="M5" s="36"/>
      <c r="N5" s="36"/>
      <c r="O5" s="36"/>
      <c r="P5" s="36"/>
      <c r="Q5" s="36"/>
      <c r="R5" s="36"/>
      <c r="S5" s="36"/>
      <c r="T5" s="36"/>
      <c r="U5" s="36"/>
      <c r="V5" s="61"/>
      <c r="W5" s="62"/>
      <c r="X5" s="62"/>
      <c r="Y5" s="62"/>
      <c r="Z5" s="63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7" ht="96.75" customHeight="1" x14ac:dyDescent="0.25">
      <c r="A6" s="36"/>
      <c r="B6" s="38"/>
      <c r="C6" s="37"/>
      <c r="D6" s="37"/>
      <c r="E6" s="37"/>
      <c r="F6" s="53"/>
      <c r="G6" s="54"/>
      <c r="H6" s="48"/>
      <c r="I6" s="48"/>
      <c r="J6" s="37"/>
      <c r="K6" s="37"/>
      <c r="L6" s="37"/>
      <c r="M6" s="36"/>
      <c r="N6" s="36"/>
      <c r="O6" s="36"/>
      <c r="P6" s="36"/>
      <c r="Q6" s="36"/>
      <c r="R6" s="36"/>
      <c r="S6" s="36"/>
      <c r="T6" s="36"/>
      <c r="U6" s="36"/>
      <c r="V6" s="24" t="s">
        <v>131</v>
      </c>
      <c r="W6" s="24" t="s">
        <v>132</v>
      </c>
      <c r="X6" s="24" t="s">
        <v>133</v>
      </c>
      <c r="Y6" s="24" t="s">
        <v>134</v>
      </c>
      <c r="Z6" s="24" t="s">
        <v>135</v>
      </c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7" x14ac:dyDescent="0.25">
      <c r="A7" s="35"/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e">
        <f>VALUE(MID(M7,LEN(M7-1),2))*VALUE(MID(N7,LEN(N7-1),2))</f>
        <v>#VALUE!</v>
      </c>
      <c r="P7" s="26" t="e">
        <f>VLOOKUP(O7,'[1]Interpretación NP'!$A$2:$C$5,3,TRUE)</f>
        <v>#VALUE!</v>
      </c>
      <c r="Q7" s="26"/>
      <c r="R7" s="26" t="e">
        <f>O7*Q7</f>
        <v>#VALUE!</v>
      </c>
      <c r="S7" s="19" t="e">
        <f>VLOOKUP(R7,'[1]Interpretación de NR'!$A$2:$D$5,3,TRUE)</f>
        <v>#VALUE!</v>
      </c>
      <c r="T7" s="64" t="e">
        <f>VLOOKUP(R7,'[1]Interpretación de NR'!$A$2:$D$5,4,TRUE)</f>
        <v>#VALUE!</v>
      </c>
      <c r="U7" s="64"/>
      <c r="V7" s="26"/>
      <c r="W7" s="26"/>
      <c r="X7" s="26"/>
      <c r="Y7" s="26"/>
      <c r="Z7" s="26"/>
      <c r="AA7" s="26"/>
      <c r="AB7" s="26"/>
      <c r="AC7" s="26"/>
      <c r="AD7" s="32"/>
      <c r="AE7" s="32"/>
      <c r="AF7" s="32"/>
      <c r="AG7" s="32"/>
      <c r="AH7" s="32"/>
      <c r="AI7" s="32"/>
      <c r="AJ7" s="32"/>
    </row>
    <row r="8" spans="1:37" x14ac:dyDescent="0.25">
      <c r="A8" s="35"/>
      <c r="B8" s="32"/>
      <c r="C8" s="32"/>
      <c r="D8" s="32"/>
      <c r="E8" s="32"/>
      <c r="F8" s="26"/>
      <c r="G8" s="26"/>
      <c r="H8" s="26"/>
      <c r="I8" s="26"/>
      <c r="J8" s="32"/>
      <c r="K8" s="32"/>
      <c r="L8" s="32"/>
      <c r="M8" s="26"/>
      <c r="N8" s="26"/>
      <c r="O8" s="26" t="e">
        <f t="shared" ref="O8:O71" si="0">VALUE(MID(M8,LEN(M8-1),2))*VALUE(MID(N8,LEN(N8-1),2))</f>
        <v>#VALUE!</v>
      </c>
      <c r="P8" s="27" t="e">
        <f>VLOOKUP(O8,'[1]Interpretación NP'!$A$2:$C$5,3,TRUE)</f>
        <v>#VALUE!</v>
      </c>
      <c r="Q8" s="26"/>
      <c r="R8" s="27" t="e">
        <f t="shared" ref="R8:R63" si="1">O8*Q8</f>
        <v>#VALUE!</v>
      </c>
      <c r="S8" s="1" t="e">
        <f>VLOOKUP(R8,'[1]Interpretación de NR'!$A$2:$D$5,3,TRUE)</f>
        <v>#VALUE!</v>
      </c>
      <c r="T8" s="64" t="e">
        <f>VLOOKUP(R8,'[1]Interpretación de NR'!$A$2:$D$5,4,TRUE)</f>
        <v>#VALUE!</v>
      </c>
      <c r="U8" s="64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 spans="1:37" x14ac:dyDescent="0.25">
      <c r="A9" s="35"/>
      <c r="B9" s="32"/>
      <c r="C9" s="32"/>
      <c r="D9" s="32"/>
      <c r="E9" s="32"/>
      <c r="F9" s="26"/>
      <c r="G9" s="26"/>
      <c r="H9" s="26"/>
      <c r="I9" s="26"/>
      <c r="J9" s="32"/>
      <c r="K9" s="32"/>
      <c r="L9" s="32"/>
      <c r="M9" s="26"/>
      <c r="N9" s="26"/>
      <c r="O9" s="26" t="e">
        <f t="shared" si="0"/>
        <v>#VALUE!</v>
      </c>
      <c r="P9" s="27" t="e">
        <f>VLOOKUP(O9,'[1]Interpretación NP'!$A$2:$C$5,3,TRUE)</f>
        <v>#VALUE!</v>
      </c>
      <c r="Q9" s="26"/>
      <c r="R9" s="27" t="e">
        <f t="shared" si="1"/>
        <v>#VALUE!</v>
      </c>
      <c r="S9" s="1" t="e">
        <f>VLOOKUP(R9,'[1]Interpretación de NR'!$A$2:$D$5,3,TRUE)</f>
        <v>#VALUE!</v>
      </c>
      <c r="T9" s="64" t="e">
        <f>VLOOKUP(R9,'[1]Interpretación de NR'!$A$2:$D$5,4,TRUE)</f>
        <v>#VALUE!</v>
      </c>
      <c r="U9" s="64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spans="1:37" x14ac:dyDescent="0.25">
      <c r="A10" s="35"/>
      <c r="B10" s="32"/>
      <c r="C10" s="32"/>
      <c r="D10" s="32"/>
      <c r="E10" s="32"/>
      <c r="F10" s="26"/>
      <c r="G10" s="26"/>
      <c r="H10" s="26"/>
      <c r="I10" s="26"/>
      <c r="J10" s="32"/>
      <c r="K10" s="32"/>
      <c r="L10" s="32"/>
      <c r="M10" s="26"/>
      <c r="N10" s="26"/>
      <c r="O10" s="26" t="e">
        <f t="shared" si="0"/>
        <v>#VALUE!</v>
      </c>
      <c r="P10" s="27" t="e">
        <f>VLOOKUP(O10,'[1]Interpretación NP'!$A$2:$C$5,3,TRUE)</f>
        <v>#VALUE!</v>
      </c>
      <c r="Q10" s="26"/>
      <c r="R10" s="27" t="e">
        <f t="shared" si="1"/>
        <v>#VALUE!</v>
      </c>
      <c r="S10" s="1" t="e">
        <f>VLOOKUP(R10,'[1]Interpretación de NR'!$A$2:$D$5,3,TRUE)</f>
        <v>#VALUE!</v>
      </c>
      <c r="T10" s="64" t="e">
        <f>VLOOKUP(R10,'[1]Interpretación de NR'!$A$2:$D$5,4,TRUE)</f>
        <v>#VALUE!</v>
      </c>
      <c r="U10" s="64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 spans="1:37" x14ac:dyDescent="0.25">
      <c r="A11" s="35"/>
      <c r="B11" s="32"/>
      <c r="C11" s="32"/>
      <c r="D11" s="32"/>
      <c r="E11" s="32"/>
      <c r="F11" s="26"/>
      <c r="G11" s="26"/>
      <c r="H11" s="26"/>
      <c r="I11" s="26"/>
      <c r="J11" s="32"/>
      <c r="K11" s="32"/>
      <c r="L11" s="32"/>
      <c r="M11" s="26"/>
      <c r="N11" s="26"/>
      <c r="O11" s="26" t="e">
        <f t="shared" si="0"/>
        <v>#VALUE!</v>
      </c>
      <c r="P11" s="27" t="e">
        <f>VLOOKUP(O11,'[1]Interpretación NP'!$A$2:$C$5,3,TRUE)</f>
        <v>#VALUE!</v>
      </c>
      <c r="Q11" s="26"/>
      <c r="R11" s="27" t="e">
        <f t="shared" si="1"/>
        <v>#VALUE!</v>
      </c>
      <c r="S11" s="1" t="e">
        <f>VLOOKUP(R11,'[1]Interpretación de NR'!$A$2:$D$5,3,TRUE)</f>
        <v>#VALUE!</v>
      </c>
      <c r="T11" s="64" t="e">
        <f>VLOOKUP(R11,'[1]Interpretación de NR'!$A$2:$D$5,4,TRUE)</f>
        <v>#VALUE!</v>
      </c>
      <c r="U11" s="64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 spans="1:37" x14ac:dyDescent="0.25">
      <c r="A12" s="35"/>
      <c r="B12" s="32"/>
      <c r="C12" s="32"/>
      <c r="D12" s="32"/>
      <c r="E12" s="32"/>
      <c r="F12" s="26"/>
      <c r="G12" s="26"/>
      <c r="H12" s="26"/>
      <c r="I12" s="26"/>
      <c r="J12" s="32"/>
      <c r="K12" s="32"/>
      <c r="L12" s="32"/>
      <c r="M12" s="26"/>
      <c r="N12" s="26"/>
      <c r="O12" s="26" t="e">
        <f t="shared" si="0"/>
        <v>#VALUE!</v>
      </c>
      <c r="P12" s="27" t="e">
        <f>VLOOKUP(O12,'[1]Interpretación NP'!$A$2:$C$5,3,TRUE)</f>
        <v>#VALUE!</v>
      </c>
      <c r="Q12" s="26"/>
      <c r="R12" s="27" t="e">
        <f t="shared" si="1"/>
        <v>#VALUE!</v>
      </c>
      <c r="S12" s="1" t="e">
        <f>VLOOKUP(R12,'[1]Interpretación de NR'!$A$2:$D$5,3,TRUE)</f>
        <v>#VALUE!</v>
      </c>
      <c r="T12" s="64" t="e">
        <f>VLOOKUP(R12,'[1]Interpretación de NR'!$A$2:$D$5,4,TRUE)</f>
        <v>#VALUE!</v>
      </c>
      <c r="U12" s="64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 spans="1:37" x14ac:dyDescent="0.25">
      <c r="A13" s="31"/>
      <c r="B13" s="32"/>
      <c r="C13" s="32"/>
      <c r="D13" s="32"/>
      <c r="E13" s="32"/>
      <c r="F13" s="26"/>
      <c r="G13" s="26"/>
      <c r="H13" s="26"/>
      <c r="I13" s="26"/>
      <c r="J13" s="32"/>
      <c r="K13" s="32"/>
      <c r="L13" s="32"/>
      <c r="M13" s="26"/>
      <c r="N13" s="26"/>
      <c r="O13" s="26" t="e">
        <f t="shared" si="0"/>
        <v>#VALUE!</v>
      </c>
      <c r="P13" s="27" t="e">
        <f>VLOOKUP(O13,'[1]Interpretación NP'!$A$2:$C$5,3,TRUE)</f>
        <v>#VALUE!</v>
      </c>
      <c r="Q13" s="26"/>
      <c r="R13" s="27" t="e">
        <f t="shared" si="1"/>
        <v>#VALUE!</v>
      </c>
      <c r="S13" s="1" t="e">
        <f>VLOOKUP(R13,'[1]Interpretación de NR'!$A$2:$D$5,3,TRUE)</f>
        <v>#VALUE!</v>
      </c>
      <c r="T13" s="64" t="e">
        <f>VLOOKUP(R13,'[1]Interpretación de NR'!$A$2:$D$5,4,TRUE)</f>
        <v>#VALUE!</v>
      </c>
      <c r="U13" s="64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1:37" x14ac:dyDescent="0.25">
      <c r="A14" s="31"/>
      <c r="B14" s="32"/>
      <c r="C14" s="32"/>
      <c r="D14" s="32"/>
      <c r="E14" s="32"/>
      <c r="F14" s="26"/>
      <c r="G14" s="26"/>
      <c r="H14" s="26"/>
      <c r="I14" s="26"/>
      <c r="J14" s="32"/>
      <c r="K14" s="32"/>
      <c r="L14" s="32"/>
      <c r="M14" s="26"/>
      <c r="N14" s="26"/>
      <c r="O14" s="26" t="e">
        <f t="shared" si="0"/>
        <v>#VALUE!</v>
      </c>
      <c r="P14" s="27" t="e">
        <f>VLOOKUP(O14,'[1]Interpretación NP'!$A$2:$C$5,3,TRUE)</f>
        <v>#VALUE!</v>
      </c>
      <c r="Q14" s="26"/>
      <c r="R14" s="27" t="e">
        <f t="shared" si="1"/>
        <v>#VALUE!</v>
      </c>
      <c r="S14" s="1" t="e">
        <f>VLOOKUP(R14,'[1]Interpretación de NR'!$A$2:$D$5,3,TRUE)</f>
        <v>#VALUE!</v>
      </c>
      <c r="T14" s="64" t="e">
        <f>VLOOKUP(R14,'[1]Interpretación de NR'!$A$2:$D$5,4,TRUE)</f>
        <v>#VALUE!</v>
      </c>
      <c r="U14" s="64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</row>
    <row r="15" spans="1:37" x14ac:dyDescent="0.25">
      <c r="A15" s="31"/>
      <c r="B15" s="32"/>
      <c r="C15" s="32"/>
      <c r="D15" s="32"/>
      <c r="E15" s="32"/>
      <c r="F15" s="26"/>
      <c r="G15" s="26"/>
      <c r="H15" s="26"/>
      <c r="I15" s="26"/>
      <c r="J15" s="32"/>
      <c r="K15" s="32"/>
      <c r="L15" s="32"/>
      <c r="M15" s="26"/>
      <c r="N15" s="26"/>
      <c r="O15" s="26" t="e">
        <f t="shared" si="0"/>
        <v>#VALUE!</v>
      </c>
      <c r="P15" s="27" t="e">
        <f>VLOOKUP(O15,'[1]Interpretación NP'!$A$2:$C$5,3,TRUE)</f>
        <v>#VALUE!</v>
      </c>
      <c r="Q15" s="26"/>
      <c r="R15" s="27" t="e">
        <f t="shared" si="1"/>
        <v>#VALUE!</v>
      </c>
      <c r="S15" s="1" t="e">
        <f>VLOOKUP(R15,'[1]Interpretación de NR'!$A$2:$D$5,3,TRUE)</f>
        <v>#VALUE!</v>
      </c>
      <c r="T15" s="64" t="e">
        <f>VLOOKUP(R15,'[1]Interpretación de NR'!$A$2:$D$5,4,TRUE)</f>
        <v>#VALUE!</v>
      </c>
      <c r="U15" s="64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</row>
    <row r="16" spans="1:37" x14ac:dyDescent="0.25">
      <c r="A16" s="31"/>
      <c r="B16" s="32"/>
      <c r="C16" s="32"/>
      <c r="D16" s="32"/>
      <c r="E16" s="32"/>
      <c r="F16" s="26"/>
      <c r="G16" s="26"/>
      <c r="H16" s="26"/>
      <c r="I16" s="26"/>
      <c r="J16" s="32"/>
      <c r="K16" s="32"/>
      <c r="L16" s="32"/>
      <c r="M16" s="26"/>
      <c r="N16" s="26"/>
      <c r="O16" s="26" t="e">
        <f t="shared" si="0"/>
        <v>#VALUE!</v>
      </c>
      <c r="P16" s="27" t="e">
        <f>VLOOKUP(O16,'[1]Interpretación NP'!$A$2:$C$5,3,TRUE)</f>
        <v>#VALUE!</v>
      </c>
      <c r="Q16" s="26"/>
      <c r="R16" s="27" t="e">
        <f t="shared" si="1"/>
        <v>#VALUE!</v>
      </c>
      <c r="S16" s="1" t="e">
        <f>VLOOKUP(R16,'[1]Interpretación de NR'!$A$2:$D$5,3,TRUE)</f>
        <v>#VALUE!</v>
      </c>
      <c r="T16" s="64" t="e">
        <f>VLOOKUP(R16,'[1]Interpretación de NR'!$A$2:$D$5,4,TRUE)</f>
        <v>#VALUE!</v>
      </c>
      <c r="U16" s="64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</row>
    <row r="17" spans="1:36" x14ac:dyDescent="0.25">
      <c r="A17" s="31"/>
      <c r="B17" s="32"/>
      <c r="C17" s="32"/>
      <c r="D17" s="32"/>
      <c r="E17" s="32"/>
      <c r="F17" s="26"/>
      <c r="G17" s="26"/>
      <c r="H17" s="26"/>
      <c r="I17" s="26"/>
      <c r="J17" s="32"/>
      <c r="K17" s="32"/>
      <c r="L17" s="32"/>
      <c r="M17" s="26"/>
      <c r="N17" s="26"/>
      <c r="O17" s="26" t="e">
        <f t="shared" si="0"/>
        <v>#VALUE!</v>
      </c>
      <c r="P17" s="27" t="e">
        <f>VLOOKUP(O17,'[1]Interpretación NP'!$A$2:$C$5,3,TRUE)</f>
        <v>#VALUE!</v>
      </c>
      <c r="Q17" s="26"/>
      <c r="R17" s="27" t="e">
        <f t="shared" si="1"/>
        <v>#VALUE!</v>
      </c>
      <c r="S17" s="1" t="e">
        <f>VLOOKUP(R17,'[1]Interpretación de NR'!$A$2:$D$5,3,TRUE)</f>
        <v>#VALUE!</v>
      </c>
      <c r="T17" s="64" t="e">
        <f>VLOOKUP(R17,'[1]Interpretación de NR'!$A$2:$D$5,4,TRUE)</f>
        <v>#VALUE!</v>
      </c>
      <c r="U17" s="64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x14ac:dyDescent="0.25">
      <c r="A18" s="31"/>
      <c r="B18" s="32"/>
      <c r="C18" s="32"/>
      <c r="D18" s="32"/>
      <c r="E18" s="32"/>
      <c r="F18" s="26"/>
      <c r="G18" s="26"/>
      <c r="H18" s="26"/>
      <c r="I18" s="26"/>
      <c r="J18" s="32"/>
      <c r="K18" s="32"/>
      <c r="L18" s="32"/>
      <c r="M18" s="26"/>
      <c r="N18" s="26"/>
      <c r="O18" s="26" t="e">
        <f t="shared" si="0"/>
        <v>#VALUE!</v>
      </c>
      <c r="P18" s="27" t="e">
        <f>VLOOKUP(O18,'[1]Interpretación NP'!$A$2:$C$5,3,TRUE)</f>
        <v>#VALUE!</v>
      </c>
      <c r="Q18" s="26"/>
      <c r="R18" s="27" t="e">
        <f t="shared" si="1"/>
        <v>#VALUE!</v>
      </c>
      <c r="S18" s="1" t="e">
        <f>VLOOKUP(R18,'[1]Interpretación de NR'!$A$2:$D$5,3,TRUE)</f>
        <v>#VALUE!</v>
      </c>
      <c r="T18" s="64" t="e">
        <f>VLOOKUP(R18,'[1]Interpretación de NR'!$A$2:$D$5,4,TRUE)</f>
        <v>#VALUE!</v>
      </c>
      <c r="U18" s="64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x14ac:dyDescent="0.25">
      <c r="A19" s="31"/>
      <c r="B19" s="32"/>
      <c r="C19" s="32"/>
      <c r="D19" s="32"/>
      <c r="E19" s="32"/>
      <c r="F19" s="26"/>
      <c r="G19" s="26"/>
      <c r="H19" s="26"/>
      <c r="I19" s="26"/>
      <c r="J19" s="32"/>
      <c r="K19" s="32"/>
      <c r="L19" s="32"/>
      <c r="M19" s="26"/>
      <c r="N19" s="26"/>
      <c r="O19" s="26" t="e">
        <f t="shared" si="0"/>
        <v>#VALUE!</v>
      </c>
      <c r="P19" s="27" t="e">
        <f>VLOOKUP(O19,'[1]Interpretación NP'!$A$2:$C$5,3,TRUE)</f>
        <v>#VALUE!</v>
      </c>
      <c r="Q19" s="26"/>
      <c r="R19" s="27" t="e">
        <f t="shared" si="1"/>
        <v>#VALUE!</v>
      </c>
      <c r="S19" s="1" t="e">
        <f>VLOOKUP(R19,'[1]Interpretación de NR'!$A$2:$D$5,3,TRUE)</f>
        <v>#VALUE!</v>
      </c>
      <c r="T19" s="64" t="e">
        <f>VLOOKUP(R19,'[1]Interpretación de NR'!$A$2:$D$5,4,TRUE)</f>
        <v>#VALUE!</v>
      </c>
      <c r="U19" s="64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x14ac:dyDescent="0.25">
      <c r="A20" s="31"/>
      <c r="B20" s="32"/>
      <c r="C20" s="32"/>
      <c r="D20" s="32"/>
      <c r="E20" s="32"/>
      <c r="F20" s="26"/>
      <c r="G20" s="26"/>
      <c r="H20" s="26"/>
      <c r="I20" s="26"/>
      <c r="J20" s="32"/>
      <c r="K20" s="32"/>
      <c r="L20" s="32"/>
      <c r="M20" s="26"/>
      <c r="N20" s="26"/>
      <c r="O20" s="26" t="e">
        <f t="shared" si="0"/>
        <v>#VALUE!</v>
      </c>
      <c r="P20" s="27" t="e">
        <f>VLOOKUP(O20,'[1]Interpretación NP'!$A$2:$C$5,3,TRUE)</f>
        <v>#VALUE!</v>
      </c>
      <c r="Q20" s="26"/>
      <c r="R20" s="27" t="e">
        <f t="shared" si="1"/>
        <v>#VALUE!</v>
      </c>
      <c r="S20" s="1" t="e">
        <f>VLOOKUP(R20,'[1]Interpretación de NR'!$A$2:$D$5,3,TRUE)</f>
        <v>#VALUE!</v>
      </c>
      <c r="T20" s="64" t="e">
        <f>VLOOKUP(R20,'[1]Interpretación de NR'!$A$2:$D$5,4,TRUE)</f>
        <v>#VALUE!</v>
      </c>
      <c r="U20" s="64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</row>
    <row r="21" spans="1:36" x14ac:dyDescent="0.25">
      <c r="A21" s="31"/>
      <c r="B21" s="32"/>
      <c r="C21" s="32"/>
      <c r="D21" s="32"/>
      <c r="E21" s="32"/>
      <c r="F21" s="26"/>
      <c r="G21" s="26"/>
      <c r="H21" s="26"/>
      <c r="I21" s="26"/>
      <c r="J21" s="32"/>
      <c r="K21" s="32"/>
      <c r="L21" s="32"/>
      <c r="M21" s="26"/>
      <c r="N21" s="26"/>
      <c r="O21" s="26" t="e">
        <f t="shared" si="0"/>
        <v>#VALUE!</v>
      </c>
      <c r="P21" s="27" t="e">
        <f>VLOOKUP(O21,'[1]Interpretación NP'!$A$2:$C$5,3,TRUE)</f>
        <v>#VALUE!</v>
      </c>
      <c r="Q21" s="26"/>
      <c r="R21" s="27" t="e">
        <f t="shared" si="1"/>
        <v>#VALUE!</v>
      </c>
      <c r="S21" s="1" t="e">
        <f>VLOOKUP(R21,'[1]Interpretación de NR'!$A$2:$D$5,3,TRUE)</f>
        <v>#VALUE!</v>
      </c>
      <c r="T21" s="64" t="e">
        <f>VLOOKUP(R21,'[1]Interpretación de NR'!$A$2:$D$5,4,TRUE)</f>
        <v>#VALUE!</v>
      </c>
      <c r="U21" s="64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spans="1:36" x14ac:dyDescent="0.25">
      <c r="A22" s="31"/>
      <c r="B22" s="32"/>
      <c r="C22" s="32"/>
      <c r="D22" s="32"/>
      <c r="E22" s="32"/>
      <c r="F22" s="26"/>
      <c r="G22" s="26"/>
      <c r="H22" s="26"/>
      <c r="I22" s="26"/>
      <c r="J22" s="32"/>
      <c r="K22" s="32"/>
      <c r="L22" s="32"/>
      <c r="M22" s="26"/>
      <c r="N22" s="26"/>
      <c r="O22" s="26" t="e">
        <f t="shared" si="0"/>
        <v>#VALUE!</v>
      </c>
      <c r="P22" s="27" t="e">
        <f>VLOOKUP(O22,'[1]Interpretación NP'!$A$2:$C$5,3,TRUE)</f>
        <v>#VALUE!</v>
      </c>
      <c r="Q22" s="26"/>
      <c r="R22" s="27" t="e">
        <f t="shared" si="1"/>
        <v>#VALUE!</v>
      </c>
      <c r="S22" s="1" t="e">
        <f>VLOOKUP(R22,'[1]Interpretación de NR'!$A$2:$D$5,3,TRUE)</f>
        <v>#VALUE!</v>
      </c>
      <c r="T22" s="64" t="e">
        <f>VLOOKUP(R22,'[1]Interpretación de NR'!$A$2:$D$5,4,TRUE)</f>
        <v>#VALUE!</v>
      </c>
      <c r="U22" s="64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x14ac:dyDescent="0.25">
      <c r="A23" s="31"/>
      <c r="B23" s="32"/>
      <c r="C23" s="32"/>
      <c r="D23" s="32"/>
      <c r="E23" s="32"/>
      <c r="F23" s="26"/>
      <c r="G23" s="26"/>
      <c r="H23" s="26"/>
      <c r="I23" s="26"/>
      <c r="J23" s="32"/>
      <c r="K23" s="32"/>
      <c r="L23" s="32"/>
      <c r="M23" s="26"/>
      <c r="N23" s="26"/>
      <c r="O23" s="26" t="e">
        <f t="shared" si="0"/>
        <v>#VALUE!</v>
      </c>
      <c r="P23" s="27" t="e">
        <f>VLOOKUP(O23,'[1]Interpretación NP'!$A$2:$C$5,3,TRUE)</f>
        <v>#VALUE!</v>
      </c>
      <c r="Q23" s="26"/>
      <c r="R23" s="27" t="e">
        <f t="shared" si="1"/>
        <v>#VALUE!</v>
      </c>
      <c r="S23" s="1" t="e">
        <f>VLOOKUP(R23,'[1]Interpretación de NR'!$A$2:$D$5,3,TRUE)</f>
        <v>#VALUE!</v>
      </c>
      <c r="T23" s="64" t="e">
        <f>VLOOKUP(R23,'[1]Interpretación de NR'!$A$2:$D$5,4,TRUE)</f>
        <v>#VALUE!</v>
      </c>
      <c r="U23" s="64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x14ac:dyDescent="0.25">
      <c r="A24" s="31"/>
      <c r="B24" s="32"/>
      <c r="C24" s="32"/>
      <c r="D24" s="32"/>
      <c r="E24" s="32"/>
      <c r="F24" s="26"/>
      <c r="G24" s="26"/>
      <c r="H24" s="26"/>
      <c r="I24" s="26"/>
      <c r="J24" s="32"/>
      <c r="K24" s="32"/>
      <c r="L24" s="32"/>
      <c r="M24" s="26"/>
      <c r="N24" s="26"/>
      <c r="O24" s="26" t="e">
        <f t="shared" si="0"/>
        <v>#VALUE!</v>
      </c>
      <c r="P24" s="27" t="e">
        <f>VLOOKUP(O24,'[1]Interpretación NP'!$A$2:$C$5,3,TRUE)</f>
        <v>#VALUE!</v>
      </c>
      <c r="Q24" s="26"/>
      <c r="R24" s="27" t="e">
        <f t="shared" si="1"/>
        <v>#VALUE!</v>
      </c>
      <c r="S24" s="1" t="e">
        <f>VLOOKUP(R24,'[1]Interpretación de NR'!$A$2:$D$5,3,TRUE)</f>
        <v>#VALUE!</v>
      </c>
      <c r="T24" s="64" t="e">
        <f>VLOOKUP(R24,'[1]Interpretación de NR'!$A$2:$D$5,4,TRUE)</f>
        <v>#VALUE!</v>
      </c>
      <c r="U24" s="64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x14ac:dyDescent="0.25">
      <c r="A25" s="31"/>
      <c r="B25" s="32"/>
      <c r="C25" s="32"/>
      <c r="D25" s="32"/>
      <c r="E25" s="32"/>
      <c r="F25" s="26"/>
      <c r="G25" s="26"/>
      <c r="H25" s="26"/>
      <c r="I25" s="26"/>
      <c r="J25" s="32"/>
      <c r="K25" s="32"/>
      <c r="L25" s="32"/>
      <c r="M25" s="26"/>
      <c r="N25" s="26"/>
      <c r="O25" s="26" t="e">
        <f t="shared" si="0"/>
        <v>#VALUE!</v>
      </c>
      <c r="P25" s="27" t="e">
        <f>VLOOKUP(O25,'[1]Interpretación NP'!$A$2:$C$5,3,TRUE)</f>
        <v>#VALUE!</v>
      </c>
      <c r="Q25" s="26"/>
      <c r="R25" s="27" t="e">
        <f t="shared" si="1"/>
        <v>#VALUE!</v>
      </c>
      <c r="S25" s="1" t="e">
        <f>VLOOKUP(R25,'[1]Interpretación de NR'!$A$2:$D$5,3,TRUE)</f>
        <v>#VALUE!</v>
      </c>
      <c r="T25" s="64" t="e">
        <f>VLOOKUP(R25,'[1]Interpretación de NR'!$A$2:$D$5,4,TRUE)</f>
        <v>#VALUE!</v>
      </c>
      <c r="U25" s="64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x14ac:dyDescent="0.25">
      <c r="A26" s="31"/>
      <c r="B26" s="32"/>
      <c r="C26" s="32"/>
      <c r="D26" s="32"/>
      <c r="E26" s="32"/>
      <c r="F26" s="26"/>
      <c r="G26" s="26"/>
      <c r="H26" s="26"/>
      <c r="I26" s="26"/>
      <c r="J26" s="32"/>
      <c r="K26" s="32"/>
      <c r="L26" s="32"/>
      <c r="M26" s="26"/>
      <c r="N26" s="26"/>
      <c r="O26" s="26" t="e">
        <f t="shared" si="0"/>
        <v>#VALUE!</v>
      </c>
      <c r="P26" s="27" t="e">
        <f>VLOOKUP(O26,'[1]Interpretación NP'!$A$2:$C$5,3,TRUE)</f>
        <v>#VALUE!</v>
      </c>
      <c r="Q26" s="26"/>
      <c r="R26" s="27" t="e">
        <f t="shared" si="1"/>
        <v>#VALUE!</v>
      </c>
      <c r="S26" s="1" t="e">
        <f>VLOOKUP(R26,'[1]Interpretación de NR'!$A$2:$D$5,3,TRUE)</f>
        <v>#VALUE!</v>
      </c>
      <c r="T26" s="64" t="e">
        <f>VLOOKUP(R26,'[1]Interpretación de NR'!$A$2:$D$5,4,TRUE)</f>
        <v>#VALUE!</v>
      </c>
      <c r="U26" s="64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x14ac:dyDescent="0.25">
      <c r="A27" s="31"/>
      <c r="B27" s="32"/>
      <c r="C27" s="32"/>
      <c r="D27" s="32"/>
      <c r="E27" s="32"/>
      <c r="F27" s="26"/>
      <c r="G27" s="26"/>
      <c r="H27" s="26"/>
      <c r="I27" s="26"/>
      <c r="J27" s="32"/>
      <c r="K27" s="32"/>
      <c r="L27" s="32"/>
      <c r="M27" s="26"/>
      <c r="N27" s="26"/>
      <c r="O27" s="26" t="e">
        <f t="shared" si="0"/>
        <v>#VALUE!</v>
      </c>
      <c r="P27" s="27" t="e">
        <f>VLOOKUP(O27,'[1]Interpretación NP'!$A$2:$C$5,3,TRUE)</f>
        <v>#VALUE!</v>
      </c>
      <c r="Q27" s="26"/>
      <c r="R27" s="27" t="e">
        <f t="shared" si="1"/>
        <v>#VALUE!</v>
      </c>
      <c r="S27" s="1" t="e">
        <f>VLOOKUP(R27,'[1]Interpretación de NR'!$A$2:$D$5,3,TRUE)</f>
        <v>#VALUE!</v>
      </c>
      <c r="T27" s="64" t="e">
        <f>VLOOKUP(R27,'[1]Interpretación de NR'!$A$2:$D$5,4,TRUE)</f>
        <v>#VALUE!</v>
      </c>
      <c r="U27" s="64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</row>
    <row r="28" spans="1:36" x14ac:dyDescent="0.25">
      <c r="A28" s="31"/>
      <c r="B28" s="32"/>
      <c r="C28" s="32"/>
      <c r="D28" s="32"/>
      <c r="E28" s="32"/>
      <c r="F28" s="26"/>
      <c r="G28" s="26"/>
      <c r="H28" s="26"/>
      <c r="I28" s="26"/>
      <c r="J28" s="32"/>
      <c r="K28" s="32"/>
      <c r="L28" s="32"/>
      <c r="M28" s="26"/>
      <c r="N28" s="26"/>
      <c r="O28" s="26" t="e">
        <f t="shared" si="0"/>
        <v>#VALUE!</v>
      </c>
      <c r="P28" s="27" t="e">
        <f>VLOOKUP(O28,'[1]Interpretación NP'!$A$2:$C$5,3,TRUE)</f>
        <v>#VALUE!</v>
      </c>
      <c r="Q28" s="26"/>
      <c r="R28" s="27" t="e">
        <f t="shared" si="1"/>
        <v>#VALUE!</v>
      </c>
      <c r="S28" s="1" t="e">
        <f>VLOOKUP(R28,'[1]Interpretación de NR'!$A$2:$D$5,3,TRUE)</f>
        <v>#VALUE!</v>
      </c>
      <c r="T28" s="64" t="e">
        <f>VLOOKUP(R28,'[1]Interpretación de NR'!$A$2:$D$5,4,TRUE)</f>
        <v>#VALUE!</v>
      </c>
      <c r="U28" s="64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</row>
    <row r="29" spans="1:36" x14ac:dyDescent="0.25">
      <c r="A29" s="31"/>
      <c r="B29" s="32"/>
      <c r="C29" s="32"/>
      <c r="D29" s="32"/>
      <c r="E29" s="32"/>
      <c r="F29" s="26"/>
      <c r="G29" s="26"/>
      <c r="H29" s="26"/>
      <c r="I29" s="26"/>
      <c r="J29" s="32"/>
      <c r="K29" s="32"/>
      <c r="L29" s="32"/>
      <c r="M29" s="26"/>
      <c r="N29" s="26"/>
      <c r="O29" s="26" t="e">
        <f t="shared" si="0"/>
        <v>#VALUE!</v>
      </c>
      <c r="P29" s="27" t="e">
        <f>VLOOKUP(O29,'[1]Interpretación NP'!$A$2:$C$5,3,TRUE)</f>
        <v>#VALUE!</v>
      </c>
      <c r="Q29" s="26"/>
      <c r="R29" s="27" t="e">
        <f t="shared" si="1"/>
        <v>#VALUE!</v>
      </c>
      <c r="S29" s="1" t="e">
        <f>VLOOKUP(R29,'[1]Interpretación de NR'!$A$2:$D$5,3,TRUE)</f>
        <v>#VALUE!</v>
      </c>
      <c r="T29" s="64" t="e">
        <f>VLOOKUP(R29,'[1]Interpretación de NR'!$A$2:$D$5,4,TRUE)</f>
        <v>#VALUE!</v>
      </c>
      <c r="U29" s="64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x14ac:dyDescent="0.25">
      <c r="A30" s="31"/>
      <c r="B30" s="32"/>
      <c r="C30" s="32"/>
      <c r="D30" s="32"/>
      <c r="E30" s="32"/>
      <c r="F30" s="26"/>
      <c r="G30" s="26"/>
      <c r="H30" s="26"/>
      <c r="I30" s="26"/>
      <c r="J30" s="32"/>
      <c r="K30" s="32"/>
      <c r="L30" s="32"/>
      <c r="M30" s="26"/>
      <c r="N30" s="26"/>
      <c r="O30" s="26" t="e">
        <f t="shared" si="0"/>
        <v>#VALUE!</v>
      </c>
      <c r="P30" s="27" t="e">
        <f>VLOOKUP(O30,'[1]Interpretación NP'!$A$2:$C$5,3,TRUE)</f>
        <v>#VALUE!</v>
      </c>
      <c r="Q30" s="26"/>
      <c r="R30" s="27" t="e">
        <f t="shared" si="1"/>
        <v>#VALUE!</v>
      </c>
      <c r="S30" s="1" t="e">
        <f>VLOOKUP(R30,'[1]Interpretación de NR'!$A$2:$D$5,3,TRUE)</f>
        <v>#VALUE!</v>
      </c>
      <c r="T30" s="64" t="e">
        <f>VLOOKUP(R30,'[1]Interpretación de NR'!$A$2:$D$5,4,TRUE)</f>
        <v>#VALUE!</v>
      </c>
      <c r="U30" s="64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x14ac:dyDescent="0.25">
      <c r="A31" s="31"/>
      <c r="B31" s="32"/>
      <c r="C31" s="32"/>
      <c r="D31" s="32"/>
      <c r="E31" s="32"/>
      <c r="F31" s="26"/>
      <c r="G31" s="26"/>
      <c r="H31" s="26"/>
      <c r="I31" s="26"/>
      <c r="J31" s="32"/>
      <c r="K31" s="32"/>
      <c r="L31" s="32"/>
      <c r="M31" s="26"/>
      <c r="N31" s="26"/>
      <c r="O31" s="26" t="e">
        <f t="shared" si="0"/>
        <v>#VALUE!</v>
      </c>
      <c r="P31" s="27" t="e">
        <f>VLOOKUP(O31,'[1]Interpretación NP'!$A$2:$C$5,3,TRUE)</f>
        <v>#VALUE!</v>
      </c>
      <c r="Q31" s="26"/>
      <c r="R31" s="27" t="e">
        <f t="shared" si="1"/>
        <v>#VALUE!</v>
      </c>
      <c r="S31" s="1" t="e">
        <f>VLOOKUP(R31,'[1]Interpretación de NR'!$A$2:$D$5,3,TRUE)</f>
        <v>#VALUE!</v>
      </c>
      <c r="T31" s="64" t="e">
        <f>VLOOKUP(R31,'[1]Interpretación de NR'!$A$2:$D$5,4,TRUE)</f>
        <v>#VALUE!</v>
      </c>
      <c r="U31" s="64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</row>
    <row r="32" spans="1:36" x14ac:dyDescent="0.25">
      <c r="A32" s="31"/>
      <c r="B32" s="32"/>
      <c r="C32" s="32"/>
      <c r="D32" s="32"/>
      <c r="E32" s="32"/>
      <c r="F32" s="26"/>
      <c r="G32" s="26"/>
      <c r="H32" s="26"/>
      <c r="I32" s="26"/>
      <c r="J32" s="32"/>
      <c r="K32" s="32"/>
      <c r="L32" s="32"/>
      <c r="M32" s="26"/>
      <c r="N32" s="26"/>
      <c r="O32" s="26" t="e">
        <f t="shared" si="0"/>
        <v>#VALUE!</v>
      </c>
      <c r="P32" s="27" t="e">
        <f>VLOOKUP(O32,'[1]Interpretación NP'!$A$2:$C$5,3,TRUE)</f>
        <v>#VALUE!</v>
      </c>
      <c r="Q32" s="26"/>
      <c r="R32" s="27" t="e">
        <f t="shared" si="1"/>
        <v>#VALUE!</v>
      </c>
      <c r="S32" s="1" t="e">
        <f>VLOOKUP(R32,'[1]Interpretación de NR'!$A$2:$D$5,3,TRUE)</f>
        <v>#VALUE!</v>
      </c>
      <c r="T32" s="64" t="e">
        <f>VLOOKUP(R32,'[1]Interpretación de NR'!$A$2:$D$5,4,TRUE)</f>
        <v>#VALUE!</v>
      </c>
      <c r="U32" s="64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</row>
    <row r="33" spans="1:36" x14ac:dyDescent="0.25">
      <c r="A33" s="31"/>
      <c r="B33" s="32"/>
      <c r="C33" s="32"/>
      <c r="D33" s="32"/>
      <c r="E33" s="32"/>
      <c r="F33" s="26"/>
      <c r="G33" s="26"/>
      <c r="H33" s="26"/>
      <c r="I33" s="26"/>
      <c r="J33" s="32"/>
      <c r="K33" s="32"/>
      <c r="L33" s="32"/>
      <c r="M33" s="26"/>
      <c r="N33" s="26"/>
      <c r="O33" s="26" t="e">
        <f t="shared" si="0"/>
        <v>#VALUE!</v>
      </c>
      <c r="P33" s="27" t="e">
        <f>VLOOKUP(O33,'[1]Interpretación NP'!$A$2:$C$5,3,TRUE)</f>
        <v>#VALUE!</v>
      </c>
      <c r="Q33" s="26"/>
      <c r="R33" s="27" t="e">
        <f t="shared" si="1"/>
        <v>#VALUE!</v>
      </c>
      <c r="S33" s="1" t="e">
        <f>VLOOKUP(R33,'[1]Interpretación de NR'!$A$2:$D$5,3,TRUE)</f>
        <v>#VALUE!</v>
      </c>
      <c r="T33" s="64" t="e">
        <f>VLOOKUP(R33,'[1]Interpretación de NR'!$A$2:$D$5,4,TRUE)</f>
        <v>#VALUE!</v>
      </c>
      <c r="U33" s="64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</row>
    <row r="34" spans="1:36" x14ac:dyDescent="0.25">
      <c r="A34" s="31"/>
      <c r="B34" s="32"/>
      <c r="C34" s="32"/>
      <c r="D34" s="32"/>
      <c r="E34" s="32"/>
      <c r="F34" s="26"/>
      <c r="G34" s="26"/>
      <c r="H34" s="26"/>
      <c r="I34" s="26"/>
      <c r="J34" s="32"/>
      <c r="K34" s="32"/>
      <c r="L34" s="32"/>
      <c r="M34" s="26"/>
      <c r="N34" s="26"/>
      <c r="O34" s="26" t="e">
        <f t="shared" si="0"/>
        <v>#VALUE!</v>
      </c>
      <c r="P34" s="27" t="e">
        <f>VLOOKUP(O34,'[1]Interpretación NP'!$A$2:$C$5,3,TRUE)</f>
        <v>#VALUE!</v>
      </c>
      <c r="Q34" s="26"/>
      <c r="R34" s="27" t="e">
        <f t="shared" si="1"/>
        <v>#VALUE!</v>
      </c>
      <c r="S34" s="1" t="e">
        <f>VLOOKUP(R34,'[1]Interpretación de NR'!$A$2:$D$5,3,TRUE)</f>
        <v>#VALUE!</v>
      </c>
      <c r="T34" s="64" t="e">
        <f>VLOOKUP(R34,'[1]Interpretación de NR'!$A$2:$D$5,4,TRUE)</f>
        <v>#VALUE!</v>
      </c>
      <c r="U34" s="64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25">
      <c r="A35" s="31"/>
      <c r="B35" s="32"/>
      <c r="C35" s="32"/>
      <c r="D35" s="32"/>
      <c r="E35" s="32"/>
      <c r="F35" s="26"/>
      <c r="G35" s="26"/>
      <c r="H35" s="26"/>
      <c r="I35" s="26"/>
      <c r="J35" s="32"/>
      <c r="K35" s="32"/>
      <c r="L35" s="32"/>
      <c r="M35" s="26"/>
      <c r="N35" s="26"/>
      <c r="O35" s="26" t="e">
        <f t="shared" si="0"/>
        <v>#VALUE!</v>
      </c>
      <c r="P35" s="27" t="e">
        <f>VLOOKUP(O35,'[1]Interpretación NP'!$A$2:$C$5,3,TRUE)</f>
        <v>#VALUE!</v>
      </c>
      <c r="Q35" s="26"/>
      <c r="R35" s="27" t="e">
        <f t="shared" si="1"/>
        <v>#VALUE!</v>
      </c>
      <c r="S35" s="1" t="e">
        <f>VLOOKUP(R35,'[1]Interpretación de NR'!$A$2:$D$5,3,TRUE)</f>
        <v>#VALUE!</v>
      </c>
      <c r="T35" s="64" t="e">
        <f>VLOOKUP(R35,'[1]Interpretación de NR'!$A$2:$D$5,4,TRUE)</f>
        <v>#VALUE!</v>
      </c>
      <c r="U35" s="64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25">
      <c r="A36" s="31"/>
      <c r="B36" s="32"/>
      <c r="C36" s="32"/>
      <c r="D36" s="32"/>
      <c r="E36" s="32"/>
      <c r="F36" s="26"/>
      <c r="G36" s="26"/>
      <c r="H36" s="26"/>
      <c r="I36" s="26"/>
      <c r="J36" s="32"/>
      <c r="K36" s="32"/>
      <c r="L36" s="32"/>
      <c r="M36" s="26"/>
      <c r="N36" s="26"/>
      <c r="O36" s="26" t="e">
        <f t="shared" si="0"/>
        <v>#VALUE!</v>
      </c>
      <c r="P36" s="27" t="e">
        <f>VLOOKUP(O36,'[1]Interpretación NP'!$A$2:$C$5,3,TRUE)</f>
        <v>#VALUE!</v>
      </c>
      <c r="Q36" s="26"/>
      <c r="R36" s="27" t="e">
        <f t="shared" si="1"/>
        <v>#VALUE!</v>
      </c>
      <c r="S36" s="1" t="e">
        <f>VLOOKUP(R36,'[1]Interpretación de NR'!$A$2:$D$5,3,TRUE)</f>
        <v>#VALUE!</v>
      </c>
      <c r="T36" s="64" t="e">
        <f>VLOOKUP(R36,'[1]Interpretación de NR'!$A$2:$D$5,4,TRUE)</f>
        <v>#VALUE!</v>
      </c>
      <c r="U36" s="64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 spans="1:36" x14ac:dyDescent="0.25">
      <c r="A37" s="31"/>
      <c r="B37" s="32"/>
      <c r="C37" s="32"/>
      <c r="D37" s="32"/>
      <c r="E37" s="32"/>
      <c r="F37" s="26"/>
      <c r="G37" s="26"/>
      <c r="H37" s="26"/>
      <c r="I37" s="26"/>
      <c r="J37" s="32"/>
      <c r="K37" s="32"/>
      <c r="L37" s="32"/>
      <c r="M37" s="26"/>
      <c r="N37" s="26"/>
      <c r="O37" s="26" t="e">
        <f t="shared" si="0"/>
        <v>#VALUE!</v>
      </c>
      <c r="P37" s="27" t="e">
        <f>VLOOKUP(O37,'[1]Interpretación NP'!$A$2:$C$5,3,TRUE)</f>
        <v>#VALUE!</v>
      </c>
      <c r="Q37" s="26"/>
      <c r="R37" s="27" t="e">
        <f t="shared" si="1"/>
        <v>#VALUE!</v>
      </c>
      <c r="S37" s="1" t="e">
        <f>VLOOKUP(R37,'[1]Interpretación de NR'!$A$2:$D$5,3,TRUE)</f>
        <v>#VALUE!</v>
      </c>
      <c r="T37" s="64" t="e">
        <f>VLOOKUP(R37,'[1]Interpretación de NR'!$A$2:$D$5,4,TRUE)</f>
        <v>#VALUE!</v>
      </c>
      <c r="U37" s="64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r="38" spans="1:36" x14ac:dyDescent="0.25">
      <c r="A38" s="31"/>
      <c r="B38" s="32"/>
      <c r="C38" s="32"/>
      <c r="D38" s="32"/>
      <c r="E38" s="32"/>
      <c r="F38" s="26"/>
      <c r="G38" s="26"/>
      <c r="H38" s="26"/>
      <c r="I38" s="26"/>
      <c r="J38" s="32"/>
      <c r="K38" s="32"/>
      <c r="L38" s="32"/>
      <c r="M38" s="26"/>
      <c r="N38" s="26"/>
      <c r="O38" s="26" t="e">
        <f t="shared" si="0"/>
        <v>#VALUE!</v>
      </c>
      <c r="P38" s="27" t="e">
        <f>VLOOKUP(O38,'[1]Interpretación NP'!$A$2:$C$5,3,TRUE)</f>
        <v>#VALUE!</v>
      </c>
      <c r="Q38" s="26"/>
      <c r="R38" s="27" t="e">
        <f t="shared" si="1"/>
        <v>#VALUE!</v>
      </c>
      <c r="S38" s="1" t="e">
        <f>VLOOKUP(R38,'[1]Interpretación de NR'!$A$2:$D$5,3,TRUE)</f>
        <v>#VALUE!</v>
      </c>
      <c r="T38" s="64" t="e">
        <f>VLOOKUP(R38,'[1]Interpretación de NR'!$A$2:$D$5,4,TRUE)</f>
        <v>#VALUE!</v>
      </c>
      <c r="U38" s="64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 spans="1:36" x14ac:dyDescent="0.25">
      <c r="A39" s="31"/>
      <c r="B39" s="32"/>
      <c r="C39" s="32"/>
      <c r="D39" s="32"/>
      <c r="E39" s="32"/>
      <c r="F39" s="26"/>
      <c r="G39" s="26"/>
      <c r="H39" s="26"/>
      <c r="I39" s="26"/>
      <c r="J39" s="32"/>
      <c r="K39" s="32"/>
      <c r="L39" s="32"/>
      <c r="M39" s="26"/>
      <c r="N39" s="26"/>
      <c r="O39" s="26" t="e">
        <f t="shared" si="0"/>
        <v>#VALUE!</v>
      </c>
      <c r="P39" s="27" t="e">
        <f>VLOOKUP(O39,'[1]Interpretación NP'!$A$2:$C$5,3,TRUE)</f>
        <v>#VALUE!</v>
      </c>
      <c r="Q39" s="26"/>
      <c r="R39" s="27" t="e">
        <f t="shared" si="1"/>
        <v>#VALUE!</v>
      </c>
      <c r="S39" s="1" t="e">
        <f>VLOOKUP(R39,'[1]Interpretación de NR'!$A$2:$D$5,3,TRUE)</f>
        <v>#VALUE!</v>
      </c>
      <c r="T39" s="64" t="e">
        <f>VLOOKUP(R39,'[1]Interpretación de NR'!$A$2:$D$5,4,TRUE)</f>
        <v>#VALUE!</v>
      </c>
      <c r="U39" s="64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spans="1:36" x14ac:dyDescent="0.25">
      <c r="A40" s="31"/>
      <c r="B40" s="32"/>
      <c r="C40" s="32"/>
      <c r="D40" s="32"/>
      <c r="E40" s="32"/>
      <c r="F40" s="26"/>
      <c r="G40" s="26"/>
      <c r="H40" s="26"/>
      <c r="I40" s="26"/>
      <c r="J40" s="32"/>
      <c r="K40" s="32"/>
      <c r="L40" s="32"/>
      <c r="M40" s="26"/>
      <c r="N40" s="26"/>
      <c r="O40" s="26" t="e">
        <f t="shared" si="0"/>
        <v>#VALUE!</v>
      </c>
      <c r="P40" s="27" t="e">
        <f>VLOOKUP(O40,'[1]Interpretación NP'!$A$2:$C$5,3,TRUE)</f>
        <v>#VALUE!</v>
      </c>
      <c r="Q40" s="26"/>
      <c r="R40" s="27" t="e">
        <f t="shared" si="1"/>
        <v>#VALUE!</v>
      </c>
      <c r="S40" s="1" t="e">
        <f>VLOOKUP(R40,'[1]Interpretación de NR'!$A$2:$D$5,3,TRUE)</f>
        <v>#VALUE!</v>
      </c>
      <c r="T40" s="64" t="e">
        <f>VLOOKUP(R40,'[1]Interpretación de NR'!$A$2:$D$5,4,TRUE)</f>
        <v>#VALUE!</v>
      </c>
      <c r="U40" s="64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 spans="1:36" x14ac:dyDescent="0.25">
      <c r="A41" s="31"/>
      <c r="B41" s="32"/>
      <c r="C41" s="32"/>
      <c r="D41" s="32"/>
      <c r="E41" s="32"/>
      <c r="F41" s="26"/>
      <c r="G41" s="26"/>
      <c r="H41" s="26"/>
      <c r="I41" s="26"/>
      <c r="J41" s="32"/>
      <c r="K41" s="32"/>
      <c r="L41" s="32"/>
      <c r="M41" s="26"/>
      <c r="N41" s="26"/>
      <c r="O41" s="26" t="e">
        <f t="shared" si="0"/>
        <v>#VALUE!</v>
      </c>
      <c r="P41" s="27" t="e">
        <f>VLOOKUP(O41,'[1]Interpretación NP'!$A$2:$C$5,3,TRUE)</f>
        <v>#VALUE!</v>
      </c>
      <c r="Q41" s="26"/>
      <c r="R41" s="27" t="e">
        <f t="shared" si="1"/>
        <v>#VALUE!</v>
      </c>
      <c r="S41" s="1" t="e">
        <f>VLOOKUP(R41,'[1]Interpretación de NR'!$A$2:$D$5,3,TRUE)</f>
        <v>#VALUE!</v>
      </c>
      <c r="T41" s="64" t="e">
        <f>VLOOKUP(R41,'[1]Interpretación de NR'!$A$2:$D$5,4,TRUE)</f>
        <v>#VALUE!</v>
      </c>
      <c r="U41" s="64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spans="1:36" x14ac:dyDescent="0.25">
      <c r="A42" s="31"/>
      <c r="B42" s="32"/>
      <c r="C42" s="32"/>
      <c r="D42" s="32"/>
      <c r="E42" s="32"/>
      <c r="F42" s="26"/>
      <c r="G42" s="26"/>
      <c r="H42" s="26"/>
      <c r="I42" s="26"/>
      <c r="J42" s="32"/>
      <c r="K42" s="32"/>
      <c r="L42" s="32"/>
      <c r="M42" s="26"/>
      <c r="N42" s="26"/>
      <c r="O42" s="26" t="e">
        <f t="shared" si="0"/>
        <v>#VALUE!</v>
      </c>
      <c r="P42" s="27" t="e">
        <f>VLOOKUP(O42,'[1]Interpretación NP'!$A$2:$C$5,3,TRUE)</f>
        <v>#VALUE!</v>
      </c>
      <c r="Q42" s="26"/>
      <c r="R42" s="27" t="e">
        <f t="shared" si="1"/>
        <v>#VALUE!</v>
      </c>
      <c r="S42" s="1" t="e">
        <f>VLOOKUP(R42,'[1]Interpretación de NR'!$A$2:$D$5,3,TRUE)</f>
        <v>#VALUE!</v>
      </c>
      <c r="T42" s="64" t="e">
        <f>VLOOKUP(R42,'[1]Interpretación de NR'!$A$2:$D$5,4,TRUE)</f>
        <v>#VALUE!</v>
      </c>
      <c r="U42" s="64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spans="1:36" x14ac:dyDescent="0.25">
      <c r="A43" s="31"/>
      <c r="B43" s="32"/>
      <c r="C43" s="32"/>
      <c r="D43" s="32"/>
      <c r="E43" s="32"/>
      <c r="F43" s="26"/>
      <c r="G43" s="26"/>
      <c r="H43" s="26"/>
      <c r="I43" s="26"/>
      <c r="J43" s="32"/>
      <c r="K43" s="32"/>
      <c r="L43" s="32"/>
      <c r="M43" s="26"/>
      <c r="N43" s="26"/>
      <c r="O43" s="26" t="e">
        <f t="shared" si="0"/>
        <v>#VALUE!</v>
      </c>
      <c r="P43" s="27" t="e">
        <f>VLOOKUP(O43,'[1]Interpretación NP'!$A$2:$C$5,3,TRUE)</f>
        <v>#VALUE!</v>
      </c>
      <c r="Q43" s="26"/>
      <c r="R43" s="27" t="e">
        <f t="shared" si="1"/>
        <v>#VALUE!</v>
      </c>
      <c r="S43" s="1" t="e">
        <f>VLOOKUP(R43,'[1]Interpretación de NR'!$A$2:$D$5,3,TRUE)</f>
        <v>#VALUE!</v>
      </c>
      <c r="T43" s="64" t="e">
        <f>VLOOKUP(R43,'[1]Interpretación de NR'!$A$2:$D$5,4,TRUE)</f>
        <v>#VALUE!</v>
      </c>
      <c r="U43" s="64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spans="1:36" x14ac:dyDescent="0.25">
      <c r="A44" s="31"/>
      <c r="B44" s="32"/>
      <c r="C44" s="32"/>
      <c r="D44" s="32"/>
      <c r="E44" s="32"/>
      <c r="F44" s="26"/>
      <c r="G44" s="26"/>
      <c r="H44" s="26"/>
      <c r="I44" s="26"/>
      <c r="J44" s="32"/>
      <c r="K44" s="32"/>
      <c r="L44" s="32"/>
      <c r="M44" s="26"/>
      <c r="N44" s="26"/>
      <c r="O44" s="26" t="e">
        <f t="shared" si="0"/>
        <v>#VALUE!</v>
      </c>
      <c r="P44" s="27" t="e">
        <f>VLOOKUP(O44,'[1]Interpretación NP'!$A$2:$C$5,3,TRUE)</f>
        <v>#VALUE!</v>
      </c>
      <c r="Q44" s="26"/>
      <c r="R44" s="27" t="e">
        <f t="shared" si="1"/>
        <v>#VALUE!</v>
      </c>
      <c r="S44" s="1" t="e">
        <f>VLOOKUP(R44,'[1]Interpretación de NR'!$A$2:$D$5,3,TRUE)</f>
        <v>#VALUE!</v>
      </c>
      <c r="T44" s="64" t="e">
        <f>VLOOKUP(R44,'[1]Interpretación de NR'!$A$2:$D$5,4,TRUE)</f>
        <v>#VALUE!</v>
      </c>
      <c r="U44" s="64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spans="1:36" x14ac:dyDescent="0.25">
      <c r="A45" s="31"/>
      <c r="B45" s="32"/>
      <c r="C45" s="32"/>
      <c r="D45" s="32"/>
      <c r="E45" s="32"/>
      <c r="F45" s="26"/>
      <c r="G45" s="26"/>
      <c r="H45" s="26"/>
      <c r="I45" s="26"/>
      <c r="J45" s="32"/>
      <c r="K45" s="32"/>
      <c r="L45" s="32"/>
      <c r="M45" s="26"/>
      <c r="N45" s="26"/>
      <c r="O45" s="26" t="e">
        <f t="shared" si="0"/>
        <v>#VALUE!</v>
      </c>
      <c r="P45" s="27" t="e">
        <f>VLOOKUP(O45,'[1]Interpretación NP'!$A$2:$C$5,3,TRUE)</f>
        <v>#VALUE!</v>
      </c>
      <c r="Q45" s="26"/>
      <c r="R45" s="27" t="e">
        <f t="shared" si="1"/>
        <v>#VALUE!</v>
      </c>
      <c r="S45" s="1" t="e">
        <f>VLOOKUP(R45,'[1]Interpretación de NR'!$A$2:$D$5,3,TRUE)</f>
        <v>#VALUE!</v>
      </c>
      <c r="T45" s="64" t="e">
        <f>VLOOKUP(R45,'[1]Interpretación de NR'!$A$2:$D$5,4,TRUE)</f>
        <v>#VALUE!</v>
      </c>
      <c r="U45" s="64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spans="1:36" x14ac:dyDescent="0.25">
      <c r="A46" s="31"/>
      <c r="B46" s="32"/>
      <c r="C46" s="32"/>
      <c r="D46" s="32"/>
      <c r="E46" s="32"/>
      <c r="F46" s="26"/>
      <c r="G46" s="26"/>
      <c r="H46" s="26"/>
      <c r="I46" s="26"/>
      <c r="J46" s="32"/>
      <c r="K46" s="32"/>
      <c r="L46" s="32"/>
      <c r="M46" s="26"/>
      <c r="N46" s="26"/>
      <c r="O46" s="26" t="e">
        <f t="shared" si="0"/>
        <v>#VALUE!</v>
      </c>
      <c r="P46" s="27" t="e">
        <f>VLOOKUP(O46,'[1]Interpretación NP'!$A$2:$C$5,3,TRUE)</f>
        <v>#VALUE!</v>
      </c>
      <c r="Q46" s="26"/>
      <c r="R46" s="27" t="e">
        <f t="shared" si="1"/>
        <v>#VALUE!</v>
      </c>
      <c r="S46" s="1" t="e">
        <f>VLOOKUP(R46,'[1]Interpretación de NR'!$A$2:$D$5,3,TRUE)</f>
        <v>#VALUE!</v>
      </c>
      <c r="T46" s="64" t="e">
        <f>VLOOKUP(R46,'[1]Interpretación de NR'!$A$2:$D$5,4,TRUE)</f>
        <v>#VALUE!</v>
      </c>
      <c r="U46" s="64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spans="1:36" x14ac:dyDescent="0.25">
      <c r="A47" s="31"/>
      <c r="B47" s="32"/>
      <c r="C47" s="32"/>
      <c r="D47" s="32"/>
      <c r="E47" s="32"/>
      <c r="F47" s="26"/>
      <c r="G47" s="26"/>
      <c r="H47" s="26"/>
      <c r="I47" s="26"/>
      <c r="J47" s="32"/>
      <c r="K47" s="32"/>
      <c r="L47" s="32"/>
      <c r="M47" s="26"/>
      <c r="N47" s="26"/>
      <c r="O47" s="26" t="e">
        <f t="shared" si="0"/>
        <v>#VALUE!</v>
      </c>
      <c r="P47" s="27" t="e">
        <f>VLOOKUP(O47,'[1]Interpretación NP'!$A$2:$C$5,3,TRUE)</f>
        <v>#VALUE!</v>
      </c>
      <c r="Q47" s="26"/>
      <c r="R47" s="27" t="e">
        <f t="shared" si="1"/>
        <v>#VALUE!</v>
      </c>
      <c r="S47" s="1" t="e">
        <f>VLOOKUP(R47,'[1]Interpretación de NR'!$A$2:$D$5,3,TRUE)</f>
        <v>#VALUE!</v>
      </c>
      <c r="T47" s="64" t="e">
        <f>VLOOKUP(R47,'[1]Interpretación de NR'!$A$2:$D$5,4,TRUE)</f>
        <v>#VALUE!</v>
      </c>
      <c r="U47" s="64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 spans="1:36" x14ac:dyDescent="0.25">
      <c r="A48" s="31"/>
      <c r="B48" s="32"/>
      <c r="C48" s="32"/>
      <c r="D48" s="32"/>
      <c r="E48" s="32"/>
      <c r="F48" s="26"/>
      <c r="G48" s="26"/>
      <c r="H48" s="26"/>
      <c r="I48" s="26"/>
      <c r="J48" s="32"/>
      <c r="K48" s="32"/>
      <c r="L48" s="32"/>
      <c r="M48" s="26"/>
      <c r="N48" s="26"/>
      <c r="O48" s="26" t="e">
        <f t="shared" si="0"/>
        <v>#VALUE!</v>
      </c>
      <c r="P48" s="27" t="e">
        <f>VLOOKUP(O48,'[1]Interpretación NP'!$A$2:$C$5,3,TRUE)</f>
        <v>#VALUE!</v>
      </c>
      <c r="Q48" s="26"/>
      <c r="R48" s="27" t="e">
        <f t="shared" si="1"/>
        <v>#VALUE!</v>
      </c>
      <c r="S48" s="1" t="e">
        <f>VLOOKUP(R48,'[1]Interpretación de NR'!$A$2:$D$5,3,TRUE)</f>
        <v>#VALUE!</v>
      </c>
      <c r="T48" s="64" t="e">
        <f>VLOOKUP(R48,'[1]Interpretación de NR'!$A$2:$D$5,4,TRUE)</f>
        <v>#VALUE!</v>
      </c>
      <c r="U48" s="64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 x14ac:dyDescent="0.25">
      <c r="A49" s="31"/>
      <c r="B49" s="32"/>
      <c r="C49" s="32"/>
      <c r="D49" s="32"/>
      <c r="E49" s="32"/>
      <c r="F49" s="26"/>
      <c r="G49" s="26"/>
      <c r="H49" s="26"/>
      <c r="I49" s="26"/>
      <c r="J49" s="32"/>
      <c r="K49" s="32"/>
      <c r="L49" s="32"/>
      <c r="M49" s="26"/>
      <c r="N49" s="26"/>
      <c r="O49" s="26" t="e">
        <f t="shared" si="0"/>
        <v>#VALUE!</v>
      </c>
      <c r="P49" s="27" t="e">
        <f>VLOOKUP(O49,'[1]Interpretación NP'!$A$2:$C$5,3,TRUE)</f>
        <v>#VALUE!</v>
      </c>
      <c r="Q49" s="26"/>
      <c r="R49" s="27" t="e">
        <f t="shared" si="1"/>
        <v>#VALUE!</v>
      </c>
      <c r="S49" s="1" t="e">
        <f>VLOOKUP(R49,'[1]Interpretación de NR'!$A$2:$D$5,3,TRUE)</f>
        <v>#VALUE!</v>
      </c>
      <c r="T49" s="64" t="e">
        <f>VLOOKUP(R49,'[1]Interpretación de NR'!$A$2:$D$5,4,TRUE)</f>
        <v>#VALUE!</v>
      </c>
      <c r="U49" s="64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 spans="1:36" x14ac:dyDescent="0.25">
      <c r="A50" s="31"/>
      <c r="B50" s="32"/>
      <c r="C50" s="32"/>
      <c r="D50" s="32"/>
      <c r="E50" s="32"/>
      <c r="F50" s="26"/>
      <c r="G50" s="26"/>
      <c r="H50" s="26"/>
      <c r="I50" s="26"/>
      <c r="J50" s="32"/>
      <c r="K50" s="32"/>
      <c r="L50" s="32"/>
      <c r="M50" s="26"/>
      <c r="N50" s="26"/>
      <c r="O50" s="26" t="e">
        <f t="shared" si="0"/>
        <v>#VALUE!</v>
      </c>
      <c r="P50" s="27" t="e">
        <f>VLOOKUP(O50,'[1]Interpretación NP'!$A$2:$C$5,3,TRUE)</f>
        <v>#VALUE!</v>
      </c>
      <c r="Q50" s="26"/>
      <c r="R50" s="27" t="e">
        <f t="shared" si="1"/>
        <v>#VALUE!</v>
      </c>
      <c r="S50" s="1" t="e">
        <f>VLOOKUP(R50,'[1]Interpretación de NR'!$A$2:$D$5,3,TRUE)</f>
        <v>#VALUE!</v>
      </c>
      <c r="T50" s="64" t="e">
        <f>VLOOKUP(R50,'[1]Interpretación de NR'!$A$2:$D$5,4,TRUE)</f>
        <v>#VALUE!</v>
      </c>
      <c r="U50" s="64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x14ac:dyDescent="0.25">
      <c r="A51" s="31"/>
      <c r="B51" s="32"/>
      <c r="C51" s="32"/>
      <c r="D51" s="32"/>
      <c r="E51" s="32"/>
      <c r="F51" s="26"/>
      <c r="G51" s="26"/>
      <c r="H51" s="26"/>
      <c r="I51" s="26"/>
      <c r="J51" s="32"/>
      <c r="K51" s="32"/>
      <c r="L51" s="32"/>
      <c r="M51" s="26"/>
      <c r="N51" s="26"/>
      <c r="O51" s="26" t="e">
        <f t="shared" si="0"/>
        <v>#VALUE!</v>
      </c>
      <c r="P51" s="27" t="e">
        <f>VLOOKUP(O51,'[1]Interpretación NP'!$A$2:$C$5,3,TRUE)</f>
        <v>#VALUE!</v>
      </c>
      <c r="Q51" s="26"/>
      <c r="R51" s="27" t="e">
        <f t="shared" si="1"/>
        <v>#VALUE!</v>
      </c>
      <c r="S51" s="1" t="e">
        <f>VLOOKUP(R51,'[1]Interpretación de NR'!$A$2:$D$5,3,TRUE)</f>
        <v>#VALUE!</v>
      </c>
      <c r="T51" s="64" t="e">
        <f>VLOOKUP(R51,'[1]Interpretación de NR'!$A$2:$D$5,4,TRUE)</f>
        <v>#VALUE!</v>
      </c>
      <c r="U51" s="64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x14ac:dyDescent="0.25">
      <c r="A52" s="31"/>
      <c r="B52" s="32"/>
      <c r="C52" s="32"/>
      <c r="D52" s="32"/>
      <c r="E52" s="32"/>
      <c r="F52" s="26"/>
      <c r="G52" s="26"/>
      <c r="H52" s="26"/>
      <c r="I52" s="26"/>
      <c r="J52" s="32"/>
      <c r="K52" s="32"/>
      <c r="L52" s="32"/>
      <c r="M52" s="26"/>
      <c r="N52" s="26"/>
      <c r="O52" s="26" t="e">
        <f t="shared" si="0"/>
        <v>#VALUE!</v>
      </c>
      <c r="P52" s="27" t="e">
        <f>VLOOKUP(O52,'[1]Interpretación NP'!$A$2:$C$5,3,TRUE)</f>
        <v>#VALUE!</v>
      </c>
      <c r="Q52" s="26"/>
      <c r="R52" s="27" t="e">
        <f t="shared" si="1"/>
        <v>#VALUE!</v>
      </c>
      <c r="S52" s="1" t="e">
        <f>VLOOKUP(R52,'[1]Interpretación de NR'!$A$2:$D$5,3,TRUE)</f>
        <v>#VALUE!</v>
      </c>
      <c r="T52" s="64" t="e">
        <f>VLOOKUP(R52,'[1]Interpretación de NR'!$A$2:$D$5,4,TRUE)</f>
        <v>#VALUE!</v>
      </c>
      <c r="U52" s="64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r="53" spans="1:36" x14ac:dyDescent="0.25">
      <c r="A53" s="31"/>
      <c r="B53" s="32"/>
      <c r="C53" s="32"/>
      <c r="D53" s="32"/>
      <c r="E53" s="32"/>
      <c r="F53" s="26"/>
      <c r="G53" s="26"/>
      <c r="H53" s="26"/>
      <c r="I53" s="26"/>
      <c r="J53" s="32"/>
      <c r="K53" s="32"/>
      <c r="L53" s="32"/>
      <c r="M53" s="26"/>
      <c r="N53" s="26"/>
      <c r="O53" s="26" t="e">
        <f t="shared" si="0"/>
        <v>#VALUE!</v>
      </c>
      <c r="P53" s="27" t="e">
        <f>VLOOKUP(O53,'[1]Interpretación NP'!$A$2:$C$5,3,TRUE)</f>
        <v>#VALUE!</v>
      </c>
      <c r="Q53" s="26"/>
      <c r="R53" s="27" t="e">
        <f t="shared" si="1"/>
        <v>#VALUE!</v>
      </c>
      <c r="S53" s="1" t="e">
        <f>VLOOKUP(R53,'[1]Interpretación de NR'!$A$2:$D$5,3,TRUE)</f>
        <v>#VALUE!</v>
      </c>
      <c r="T53" s="64" t="e">
        <f>VLOOKUP(R53,'[1]Interpretación de NR'!$A$2:$D$5,4,TRUE)</f>
        <v>#VALUE!</v>
      </c>
      <c r="U53" s="64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</row>
    <row r="54" spans="1:36" x14ac:dyDescent="0.25">
      <c r="A54" s="31"/>
      <c r="B54" s="32"/>
      <c r="C54" s="32"/>
      <c r="D54" s="32"/>
      <c r="E54" s="32"/>
      <c r="F54" s="26"/>
      <c r="G54" s="26"/>
      <c r="H54" s="26"/>
      <c r="I54" s="26"/>
      <c r="J54" s="32"/>
      <c r="K54" s="32"/>
      <c r="L54" s="32"/>
      <c r="M54" s="26"/>
      <c r="N54" s="26"/>
      <c r="O54" s="26" t="e">
        <f t="shared" si="0"/>
        <v>#VALUE!</v>
      </c>
      <c r="P54" s="27" t="e">
        <f>VLOOKUP(O54,'[1]Interpretación NP'!$A$2:$C$5,3,TRUE)</f>
        <v>#VALUE!</v>
      </c>
      <c r="Q54" s="26"/>
      <c r="R54" s="27" t="e">
        <f t="shared" si="1"/>
        <v>#VALUE!</v>
      </c>
      <c r="S54" s="1" t="e">
        <f>VLOOKUP(R54,'[1]Interpretación de NR'!$A$2:$D$5,3,TRUE)</f>
        <v>#VALUE!</v>
      </c>
      <c r="T54" s="64" t="e">
        <f>VLOOKUP(R54,'[1]Interpretación de NR'!$A$2:$D$5,4,TRUE)</f>
        <v>#VALUE!</v>
      </c>
      <c r="U54" s="64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 spans="1:36" x14ac:dyDescent="0.25">
      <c r="A55" s="31"/>
      <c r="B55" s="32"/>
      <c r="C55" s="32"/>
      <c r="D55" s="32"/>
      <c r="E55" s="32"/>
      <c r="F55" s="26"/>
      <c r="G55" s="26"/>
      <c r="H55" s="26"/>
      <c r="I55" s="26"/>
      <c r="J55" s="32"/>
      <c r="K55" s="32"/>
      <c r="L55" s="32"/>
      <c r="M55" s="26"/>
      <c r="N55" s="26"/>
      <c r="O55" s="26" t="e">
        <f t="shared" si="0"/>
        <v>#VALUE!</v>
      </c>
      <c r="P55" s="27" t="e">
        <f>VLOOKUP(O55,'[1]Interpretación NP'!$A$2:$C$5,3,TRUE)</f>
        <v>#VALUE!</v>
      </c>
      <c r="Q55" s="26"/>
      <c r="R55" s="27" t="e">
        <f t="shared" si="1"/>
        <v>#VALUE!</v>
      </c>
      <c r="S55" s="1" t="e">
        <f>VLOOKUP(R55,'[1]Interpretación de NR'!$A$2:$D$5,3,TRUE)</f>
        <v>#VALUE!</v>
      </c>
      <c r="T55" s="64" t="e">
        <f>VLOOKUP(R55,'[1]Interpretación de NR'!$A$2:$D$5,4,TRUE)</f>
        <v>#VALUE!</v>
      </c>
      <c r="U55" s="64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 spans="1:36" x14ac:dyDescent="0.25">
      <c r="A56" s="31"/>
      <c r="B56" s="32"/>
      <c r="C56" s="32"/>
      <c r="D56" s="32"/>
      <c r="E56" s="32"/>
      <c r="F56" s="26"/>
      <c r="G56" s="26"/>
      <c r="H56" s="26"/>
      <c r="I56" s="26"/>
      <c r="J56" s="32"/>
      <c r="K56" s="32"/>
      <c r="L56" s="32"/>
      <c r="M56" s="26"/>
      <c r="N56" s="26"/>
      <c r="O56" s="26" t="e">
        <f t="shared" si="0"/>
        <v>#VALUE!</v>
      </c>
      <c r="P56" s="27" t="e">
        <f>VLOOKUP(O56,'[1]Interpretación NP'!$A$2:$C$5,3,TRUE)</f>
        <v>#VALUE!</v>
      </c>
      <c r="Q56" s="26"/>
      <c r="R56" s="27" t="e">
        <f t="shared" si="1"/>
        <v>#VALUE!</v>
      </c>
      <c r="S56" s="1" t="e">
        <f>VLOOKUP(R56,'[1]Interpretación de NR'!$A$2:$D$5,3,TRUE)</f>
        <v>#VALUE!</v>
      </c>
      <c r="T56" s="64" t="e">
        <f>VLOOKUP(R56,'[1]Interpretación de NR'!$A$2:$D$5,4,TRUE)</f>
        <v>#VALUE!</v>
      </c>
      <c r="U56" s="64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6" x14ac:dyDescent="0.25">
      <c r="A57" s="31"/>
      <c r="B57" s="32"/>
      <c r="C57" s="32"/>
      <c r="D57" s="32"/>
      <c r="E57" s="32"/>
      <c r="F57" s="26"/>
      <c r="G57" s="26"/>
      <c r="H57" s="26"/>
      <c r="I57" s="26"/>
      <c r="J57" s="32"/>
      <c r="K57" s="32"/>
      <c r="L57" s="32"/>
      <c r="M57" s="26"/>
      <c r="N57" s="26"/>
      <c r="O57" s="26" t="e">
        <f t="shared" si="0"/>
        <v>#VALUE!</v>
      </c>
      <c r="P57" s="27" t="e">
        <f>VLOOKUP(O57,'[1]Interpretación NP'!$A$2:$C$5,3,TRUE)</f>
        <v>#VALUE!</v>
      </c>
      <c r="Q57" s="26"/>
      <c r="R57" s="27" t="e">
        <f t="shared" si="1"/>
        <v>#VALUE!</v>
      </c>
      <c r="S57" s="1" t="e">
        <f>VLOOKUP(R57,'[1]Interpretación de NR'!$A$2:$D$5,3,TRUE)</f>
        <v>#VALUE!</v>
      </c>
      <c r="T57" s="64" t="e">
        <f>VLOOKUP(R57,'[1]Interpretación de NR'!$A$2:$D$5,4,TRUE)</f>
        <v>#VALUE!</v>
      </c>
      <c r="U57" s="64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6" x14ac:dyDescent="0.25">
      <c r="A58" s="31"/>
      <c r="B58" s="32"/>
      <c r="C58" s="32"/>
      <c r="D58" s="32"/>
      <c r="E58" s="32"/>
      <c r="F58" s="26"/>
      <c r="G58" s="26"/>
      <c r="H58" s="26"/>
      <c r="I58" s="26"/>
      <c r="J58" s="32"/>
      <c r="K58" s="32"/>
      <c r="L58" s="32"/>
      <c r="M58" s="26"/>
      <c r="N58" s="26"/>
      <c r="O58" s="26" t="e">
        <f t="shared" si="0"/>
        <v>#VALUE!</v>
      </c>
      <c r="P58" s="27" t="e">
        <f>VLOOKUP(O58,'[1]Interpretación NP'!$A$2:$C$5,3,TRUE)</f>
        <v>#VALUE!</v>
      </c>
      <c r="Q58" s="26"/>
      <c r="R58" s="27" t="e">
        <f t="shared" si="1"/>
        <v>#VALUE!</v>
      </c>
      <c r="S58" s="1" t="e">
        <f>VLOOKUP(R58,'[1]Interpretación de NR'!$A$2:$D$5,3,TRUE)</f>
        <v>#VALUE!</v>
      </c>
      <c r="T58" s="64" t="e">
        <f>VLOOKUP(R58,'[1]Interpretación de NR'!$A$2:$D$5,4,TRUE)</f>
        <v>#VALUE!</v>
      </c>
      <c r="U58" s="64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x14ac:dyDescent="0.25">
      <c r="A59" s="31"/>
      <c r="B59" s="32"/>
      <c r="C59" s="32"/>
      <c r="D59" s="32"/>
      <c r="E59" s="32"/>
      <c r="F59" s="26"/>
      <c r="G59" s="26"/>
      <c r="H59" s="26"/>
      <c r="I59" s="26"/>
      <c r="J59" s="32"/>
      <c r="K59" s="32"/>
      <c r="L59" s="32"/>
      <c r="M59" s="26"/>
      <c r="N59" s="26"/>
      <c r="O59" s="26" t="e">
        <f t="shared" si="0"/>
        <v>#VALUE!</v>
      </c>
      <c r="P59" s="27" t="e">
        <f>VLOOKUP(O59,'[1]Interpretación NP'!$A$2:$C$5,3,TRUE)</f>
        <v>#VALUE!</v>
      </c>
      <c r="Q59" s="26"/>
      <c r="R59" s="27" t="e">
        <f t="shared" si="1"/>
        <v>#VALUE!</v>
      </c>
      <c r="S59" s="1" t="e">
        <f>VLOOKUP(R59,'[1]Interpretación de NR'!$A$2:$D$5,3,TRUE)</f>
        <v>#VALUE!</v>
      </c>
      <c r="T59" s="64" t="e">
        <f>VLOOKUP(R59,'[1]Interpretación de NR'!$A$2:$D$5,4,TRUE)</f>
        <v>#VALUE!</v>
      </c>
      <c r="U59" s="64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 spans="1:36" x14ac:dyDescent="0.25">
      <c r="A60" s="31"/>
      <c r="B60" s="32"/>
      <c r="C60" s="32"/>
      <c r="D60" s="32"/>
      <c r="E60" s="32"/>
      <c r="F60" s="26"/>
      <c r="G60" s="26"/>
      <c r="H60" s="26"/>
      <c r="I60" s="26"/>
      <c r="J60" s="32"/>
      <c r="K60" s="32"/>
      <c r="L60" s="32"/>
      <c r="M60" s="26"/>
      <c r="N60" s="26"/>
      <c r="O60" s="26" t="e">
        <f t="shared" si="0"/>
        <v>#VALUE!</v>
      </c>
      <c r="P60" s="27" t="e">
        <f>VLOOKUP(O60,'[1]Interpretación NP'!$A$2:$C$5,3,TRUE)</f>
        <v>#VALUE!</v>
      </c>
      <c r="Q60" s="26"/>
      <c r="R60" s="27" t="e">
        <f t="shared" si="1"/>
        <v>#VALUE!</v>
      </c>
      <c r="S60" s="1" t="e">
        <f>VLOOKUP(R60,'[1]Interpretación de NR'!$A$2:$D$5,3,TRUE)</f>
        <v>#VALUE!</v>
      </c>
      <c r="T60" s="64" t="e">
        <f>VLOOKUP(R60,'[1]Interpretación de NR'!$A$2:$D$5,4,TRUE)</f>
        <v>#VALUE!</v>
      </c>
      <c r="U60" s="64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r="61" spans="1:36" x14ac:dyDescent="0.25">
      <c r="A61" s="31"/>
      <c r="B61" s="32"/>
      <c r="C61" s="32"/>
      <c r="D61" s="32"/>
      <c r="E61" s="32"/>
      <c r="F61" s="26"/>
      <c r="G61" s="26"/>
      <c r="H61" s="26"/>
      <c r="I61" s="26"/>
      <c r="J61" s="32"/>
      <c r="K61" s="32"/>
      <c r="L61" s="32"/>
      <c r="M61" s="26"/>
      <c r="N61" s="26"/>
      <c r="O61" s="26" t="e">
        <f t="shared" si="0"/>
        <v>#VALUE!</v>
      </c>
      <c r="P61" s="27" t="e">
        <f>VLOOKUP(O61,'[1]Interpretación NP'!$A$2:$C$5,3,TRUE)</f>
        <v>#VALUE!</v>
      </c>
      <c r="Q61" s="26"/>
      <c r="R61" s="27" t="e">
        <f t="shared" si="1"/>
        <v>#VALUE!</v>
      </c>
      <c r="S61" s="1" t="e">
        <f>VLOOKUP(R61,'[1]Interpretación de NR'!$A$2:$D$5,3,TRUE)</f>
        <v>#VALUE!</v>
      </c>
      <c r="T61" s="64" t="e">
        <f>VLOOKUP(R61,'[1]Interpretación de NR'!$A$2:$D$5,4,TRUE)</f>
        <v>#VALUE!</v>
      </c>
      <c r="U61" s="64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r="62" spans="1:36" x14ac:dyDescent="0.25">
      <c r="A62" s="31"/>
      <c r="B62" s="32"/>
      <c r="C62" s="32"/>
      <c r="D62" s="32"/>
      <c r="E62" s="32"/>
      <c r="F62" s="26"/>
      <c r="G62" s="26"/>
      <c r="H62" s="26"/>
      <c r="I62" s="26"/>
      <c r="J62" s="32"/>
      <c r="K62" s="32"/>
      <c r="L62" s="32"/>
      <c r="M62" s="26"/>
      <c r="N62" s="26"/>
      <c r="O62" s="26" t="e">
        <f t="shared" si="0"/>
        <v>#VALUE!</v>
      </c>
      <c r="P62" s="27" t="e">
        <f>VLOOKUP(O62,'[1]Interpretación NP'!$A$2:$C$5,3,TRUE)</f>
        <v>#VALUE!</v>
      </c>
      <c r="Q62" s="26"/>
      <c r="R62" s="27" t="e">
        <f t="shared" si="1"/>
        <v>#VALUE!</v>
      </c>
      <c r="S62" s="1" t="e">
        <f>VLOOKUP(R62,'[1]Interpretación de NR'!$A$2:$D$5,3,TRUE)</f>
        <v>#VALUE!</v>
      </c>
      <c r="T62" s="64" t="e">
        <f>VLOOKUP(R62,'[1]Interpretación de NR'!$A$2:$D$5,4,TRUE)</f>
        <v>#VALUE!</v>
      </c>
      <c r="U62" s="64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</row>
    <row r="63" spans="1:36" x14ac:dyDescent="0.25">
      <c r="A63" s="31"/>
      <c r="B63" s="32"/>
      <c r="C63" s="32"/>
      <c r="D63" s="32"/>
      <c r="E63" s="32"/>
      <c r="F63" s="26"/>
      <c r="G63" s="26"/>
      <c r="H63" s="26"/>
      <c r="I63" s="26"/>
      <c r="J63" s="32"/>
      <c r="K63" s="32"/>
      <c r="L63" s="32"/>
      <c r="M63" s="26"/>
      <c r="N63" s="26"/>
      <c r="O63" s="26" t="e">
        <f t="shared" si="0"/>
        <v>#VALUE!</v>
      </c>
      <c r="P63" s="27" t="e">
        <f>VLOOKUP(O63,'[1]Interpretación NP'!$A$2:$C$5,3,TRUE)</f>
        <v>#VALUE!</v>
      </c>
      <c r="Q63" s="26"/>
      <c r="R63" s="27" t="e">
        <f t="shared" si="1"/>
        <v>#VALUE!</v>
      </c>
      <c r="S63" s="1" t="e">
        <f>VLOOKUP(R63,'[1]Interpretación de NR'!$A$2:$D$5,3,TRUE)</f>
        <v>#VALUE!</v>
      </c>
      <c r="T63" s="65" t="e">
        <f>VLOOKUP(R63,'[1]Interpretación de NR'!$A$2:$D$5,4,TRUE)</f>
        <v>#VALUE!</v>
      </c>
      <c r="U63" s="65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</row>
    <row r="64" spans="1:36" x14ac:dyDescent="0.25">
      <c r="A64" s="31"/>
      <c r="B64" s="32"/>
      <c r="C64" s="32"/>
      <c r="D64" s="32"/>
      <c r="E64" s="32"/>
      <c r="F64" s="26"/>
      <c r="G64" s="26"/>
      <c r="H64" s="26"/>
      <c r="I64" s="26"/>
      <c r="J64" s="32"/>
      <c r="K64" s="32"/>
      <c r="L64" s="32"/>
      <c r="M64" s="26"/>
      <c r="N64" s="26"/>
      <c r="O64" s="26" t="e">
        <f t="shared" si="0"/>
        <v>#VALUE!</v>
      </c>
      <c r="P64" s="27" t="e">
        <f>VLOOKUP(O64,'[1]Interpretación NP'!$A$2:$C$5,3,TRUE)</f>
        <v>#VALUE!</v>
      </c>
      <c r="Q64" s="26"/>
      <c r="R64" s="27" t="e">
        <f t="shared" ref="R64:R100" si="2">O64*Q64</f>
        <v>#VALUE!</v>
      </c>
      <c r="S64" s="1" t="e">
        <f>VLOOKUP(R64,'[1]Interpretación de NR'!$A$2:$D$5,3,TRUE)</f>
        <v>#VALUE!</v>
      </c>
      <c r="T64" s="65" t="e">
        <f>VLOOKUP(R64,'[1]Interpretación de NR'!$A$2:$D$5,4,TRUE)</f>
        <v>#VALUE!</v>
      </c>
      <c r="U64" s="65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 spans="1:36" x14ac:dyDescent="0.25">
      <c r="A65" s="31"/>
      <c r="B65" s="32"/>
      <c r="C65" s="32"/>
      <c r="D65" s="32"/>
      <c r="E65" s="32"/>
      <c r="F65" s="26"/>
      <c r="G65" s="26"/>
      <c r="H65" s="26"/>
      <c r="I65" s="26"/>
      <c r="J65" s="32"/>
      <c r="K65" s="32"/>
      <c r="L65" s="32"/>
      <c r="M65" s="26"/>
      <c r="N65" s="26"/>
      <c r="O65" s="26" t="e">
        <f t="shared" si="0"/>
        <v>#VALUE!</v>
      </c>
      <c r="P65" s="27" t="e">
        <f>VLOOKUP(O65,'[1]Interpretación NP'!$A$2:$C$5,3,TRUE)</f>
        <v>#VALUE!</v>
      </c>
      <c r="Q65" s="26"/>
      <c r="R65" s="27" t="e">
        <f t="shared" si="2"/>
        <v>#VALUE!</v>
      </c>
      <c r="S65" s="1" t="e">
        <f>VLOOKUP(R65,'[1]Interpretación de NR'!$A$2:$D$5,3,TRUE)</f>
        <v>#VALUE!</v>
      </c>
      <c r="T65" s="65" t="e">
        <f>VLOOKUP(R65,'[1]Interpretación de NR'!$A$2:$D$5,4,TRUE)</f>
        <v>#VALUE!</v>
      </c>
      <c r="U65" s="65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</row>
    <row r="66" spans="1:36" x14ac:dyDescent="0.25">
      <c r="A66" s="31"/>
      <c r="B66" s="32"/>
      <c r="C66" s="32"/>
      <c r="D66" s="32"/>
      <c r="E66" s="32"/>
      <c r="F66" s="26"/>
      <c r="G66" s="26"/>
      <c r="H66" s="26"/>
      <c r="I66" s="26"/>
      <c r="J66" s="32"/>
      <c r="K66" s="32"/>
      <c r="L66" s="32"/>
      <c r="M66" s="26"/>
      <c r="N66" s="26"/>
      <c r="O66" s="26" t="e">
        <f t="shared" si="0"/>
        <v>#VALUE!</v>
      </c>
      <c r="P66" s="27" t="e">
        <f>VLOOKUP(O66,'[1]Interpretación NP'!$A$2:$C$5,3,TRUE)</f>
        <v>#VALUE!</v>
      </c>
      <c r="Q66" s="26"/>
      <c r="R66" s="27" t="e">
        <f t="shared" si="2"/>
        <v>#VALUE!</v>
      </c>
      <c r="S66" s="1" t="e">
        <f>VLOOKUP(R66,'[1]Interpretación de NR'!$A$2:$D$5,3,TRUE)</f>
        <v>#VALUE!</v>
      </c>
      <c r="T66" s="65" t="e">
        <f>VLOOKUP(R66,'[1]Interpretación de NR'!$A$2:$D$5,4,TRUE)</f>
        <v>#VALUE!</v>
      </c>
      <c r="U66" s="65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</row>
    <row r="67" spans="1:36" x14ac:dyDescent="0.25">
      <c r="A67" s="31"/>
      <c r="B67" s="32"/>
      <c r="C67" s="32"/>
      <c r="D67" s="32"/>
      <c r="E67" s="32"/>
      <c r="F67" s="26"/>
      <c r="G67" s="26"/>
      <c r="H67" s="26"/>
      <c r="I67" s="26"/>
      <c r="J67" s="32"/>
      <c r="K67" s="32"/>
      <c r="L67" s="32"/>
      <c r="M67" s="26"/>
      <c r="N67" s="26"/>
      <c r="O67" s="26" t="e">
        <f t="shared" si="0"/>
        <v>#VALUE!</v>
      </c>
      <c r="P67" s="27" t="e">
        <f>VLOOKUP(O67,'[1]Interpretación NP'!$A$2:$C$5,3,TRUE)</f>
        <v>#VALUE!</v>
      </c>
      <c r="Q67" s="26"/>
      <c r="R67" s="27" t="e">
        <f t="shared" si="2"/>
        <v>#VALUE!</v>
      </c>
      <c r="S67" s="1" t="e">
        <f>VLOOKUP(R67,'[1]Interpretación de NR'!$A$2:$D$5,3,TRUE)</f>
        <v>#VALUE!</v>
      </c>
      <c r="T67" s="65" t="e">
        <f>VLOOKUP(R67,'[1]Interpretación de NR'!$A$2:$D$5,4,TRUE)</f>
        <v>#VALUE!</v>
      </c>
      <c r="U67" s="65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 spans="1:36" x14ac:dyDescent="0.25">
      <c r="A68" s="31"/>
      <c r="B68" s="32"/>
      <c r="C68" s="32"/>
      <c r="D68" s="32"/>
      <c r="E68" s="32"/>
      <c r="F68" s="26"/>
      <c r="G68" s="26"/>
      <c r="H68" s="26"/>
      <c r="I68" s="26"/>
      <c r="J68" s="32"/>
      <c r="K68" s="32"/>
      <c r="L68" s="32"/>
      <c r="M68" s="26"/>
      <c r="N68" s="26"/>
      <c r="O68" s="26" t="e">
        <f t="shared" si="0"/>
        <v>#VALUE!</v>
      </c>
      <c r="P68" s="27" t="e">
        <f>VLOOKUP(O68,'[1]Interpretación NP'!$A$2:$C$5,3,TRUE)</f>
        <v>#VALUE!</v>
      </c>
      <c r="Q68" s="26"/>
      <c r="R68" s="27" t="e">
        <f t="shared" si="2"/>
        <v>#VALUE!</v>
      </c>
      <c r="S68" s="1" t="e">
        <f>VLOOKUP(R68,'[1]Interpretación de NR'!$A$2:$D$5,3,TRUE)</f>
        <v>#VALUE!</v>
      </c>
      <c r="T68" s="65" t="e">
        <f>VLOOKUP(R68,'[1]Interpretación de NR'!$A$2:$D$5,4,TRUE)</f>
        <v>#VALUE!</v>
      </c>
      <c r="U68" s="65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</row>
    <row r="69" spans="1:36" x14ac:dyDescent="0.25">
      <c r="A69" s="31"/>
      <c r="B69" s="32"/>
      <c r="C69" s="32"/>
      <c r="D69" s="32"/>
      <c r="E69" s="32"/>
      <c r="F69" s="26"/>
      <c r="G69" s="26"/>
      <c r="H69" s="26"/>
      <c r="I69" s="26"/>
      <c r="J69" s="32"/>
      <c r="K69" s="32"/>
      <c r="L69" s="32"/>
      <c r="M69" s="26"/>
      <c r="N69" s="26"/>
      <c r="O69" s="26" t="e">
        <f t="shared" si="0"/>
        <v>#VALUE!</v>
      </c>
      <c r="P69" s="27" t="e">
        <f>VLOOKUP(O69,'[1]Interpretación NP'!$A$2:$C$5,3,TRUE)</f>
        <v>#VALUE!</v>
      </c>
      <c r="Q69" s="26"/>
      <c r="R69" s="27" t="e">
        <f t="shared" si="2"/>
        <v>#VALUE!</v>
      </c>
      <c r="S69" s="1" t="e">
        <f>VLOOKUP(R69,'[1]Interpretación de NR'!$A$2:$D$5,3,TRUE)</f>
        <v>#VALUE!</v>
      </c>
      <c r="T69" s="65" t="e">
        <f>VLOOKUP(R69,'[1]Interpretación de NR'!$A$2:$D$5,4,TRUE)</f>
        <v>#VALUE!</v>
      </c>
      <c r="U69" s="65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r="70" spans="1:36" x14ac:dyDescent="0.25">
      <c r="A70" s="31"/>
      <c r="B70" s="32"/>
      <c r="C70" s="32"/>
      <c r="D70" s="32"/>
      <c r="E70" s="32"/>
      <c r="F70" s="26"/>
      <c r="G70" s="26"/>
      <c r="H70" s="26"/>
      <c r="I70" s="26"/>
      <c r="J70" s="32"/>
      <c r="K70" s="32"/>
      <c r="L70" s="32"/>
      <c r="M70" s="26"/>
      <c r="N70" s="26"/>
      <c r="O70" s="26" t="e">
        <f t="shared" si="0"/>
        <v>#VALUE!</v>
      </c>
      <c r="P70" s="27" t="e">
        <f>VLOOKUP(O70,'[1]Interpretación NP'!$A$2:$C$5,3,TRUE)</f>
        <v>#VALUE!</v>
      </c>
      <c r="Q70" s="26"/>
      <c r="R70" s="27" t="e">
        <f t="shared" si="2"/>
        <v>#VALUE!</v>
      </c>
      <c r="S70" s="1" t="e">
        <f>VLOOKUP(R70,'[1]Interpretación de NR'!$A$2:$D$5,3,TRUE)</f>
        <v>#VALUE!</v>
      </c>
      <c r="T70" s="65" t="e">
        <f>VLOOKUP(R70,'[1]Interpretación de NR'!$A$2:$D$5,4,TRUE)</f>
        <v>#VALUE!</v>
      </c>
      <c r="U70" s="65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 spans="1:36" x14ac:dyDescent="0.25">
      <c r="A71" s="31"/>
      <c r="B71" s="32"/>
      <c r="C71" s="32"/>
      <c r="D71" s="32"/>
      <c r="E71" s="32"/>
      <c r="F71" s="26"/>
      <c r="G71" s="26"/>
      <c r="H71" s="26"/>
      <c r="I71" s="26"/>
      <c r="J71" s="32"/>
      <c r="K71" s="32"/>
      <c r="L71" s="32"/>
      <c r="M71" s="26"/>
      <c r="N71" s="26"/>
      <c r="O71" s="26" t="e">
        <f t="shared" si="0"/>
        <v>#VALUE!</v>
      </c>
      <c r="P71" s="27" t="e">
        <f>VLOOKUP(O71,'[1]Interpretación NP'!$A$2:$C$5,3,TRUE)</f>
        <v>#VALUE!</v>
      </c>
      <c r="Q71" s="26"/>
      <c r="R71" s="27" t="e">
        <f t="shared" si="2"/>
        <v>#VALUE!</v>
      </c>
      <c r="S71" s="1" t="e">
        <f>VLOOKUP(R71,'[1]Interpretación de NR'!$A$2:$D$5,3,TRUE)</f>
        <v>#VALUE!</v>
      </c>
      <c r="T71" s="65" t="e">
        <f>VLOOKUP(R71,'[1]Interpretación de NR'!$A$2:$D$5,4,TRUE)</f>
        <v>#VALUE!</v>
      </c>
      <c r="U71" s="65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 spans="1:36" x14ac:dyDescent="0.25">
      <c r="A72" s="31"/>
      <c r="B72" s="32"/>
      <c r="C72" s="32"/>
      <c r="D72" s="32"/>
      <c r="E72" s="32"/>
      <c r="F72" s="26"/>
      <c r="G72" s="26"/>
      <c r="H72" s="26"/>
      <c r="I72" s="26"/>
      <c r="J72" s="32"/>
      <c r="K72" s="32"/>
      <c r="L72" s="32"/>
      <c r="M72" s="26"/>
      <c r="N72" s="26"/>
      <c r="O72" s="26" t="e">
        <f t="shared" ref="O72:O100" si="3">VALUE(MID(M72,LEN(M72-1),2))*VALUE(MID(N72,LEN(N72-1),2))</f>
        <v>#VALUE!</v>
      </c>
      <c r="P72" s="27" t="e">
        <f>VLOOKUP(O72,'[1]Interpretación NP'!$A$2:$C$5,3,TRUE)</f>
        <v>#VALUE!</v>
      </c>
      <c r="Q72" s="26"/>
      <c r="R72" s="27" t="e">
        <f t="shared" si="2"/>
        <v>#VALUE!</v>
      </c>
      <c r="S72" s="1" t="e">
        <f>VLOOKUP(R72,'[1]Interpretación de NR'!$A$2:$D$5,3,TRUE)</f>
        <v>#VALUE!</v>
      </c>
      <c r="T72" s="65" t="e">
        <f>VLOOKUP(R72,'[1]Interpretación de NR'!$A$2:$D$5,4,TRUE)</f>
        <v>#VALUE!</v>
      </c>
      <c r="U72" s="65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 spans="1:36" x14ac:dyDescent="0.25">
      <c r="A73" s="31"/>
      <c r="B73" s="32"/>
      <c r="C73" s="32"/>
      <c r="D73" s="32"/>
      <c r="E73" s="32"/>
      <c r="F73" s="26"/>
      <c r="G73" s="26"/>
      <c r="H73" s="26"/>
      <c r="I73" s="26"/>
      <c r="J73" s="32"/>
      <c r="K73" s="32"/>
      <c r="L73" s="32"/>
      <c r="M73" s="26"/>
      <c r="N73" s="26"/>
      <c r="O73" s="26" t="e">
        <f t="shared" si="3"/>
        <v>#VALUE!</v>
      </c>
      <c r="P73" s="27" t="e">
        <f>VLOOKUP(O73,'[1]Interpretación NP'!$A$2:$C$5,3,TRUE)</f>
        <v>#VALUE!</v>
      </c>
      <c r="Q73" s="26"/>
      <c r="R73" s="27" t="e">
        <f t="shared" si="2"/>
        <v>#VALUE!</v>
      </c>
      <c r="S73" s="1" t="e">
        <f>VLOOKUP(R73,'[1]Interpretación de NR'!$A$2:$D$5,3,TRUE)</f>
        <v>#VALUE!</v>
      </c>
      <c r="T73" s="65" t="e">
        <f>VLOOKUP(R73,'[1]Interpretación de NR'!$A$2:$D$5,4,TRUE)</f>
        <v>#VALUE!</v>
      </c>
      <c r="U73" s="65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 spans="1:36" x14ac:dyDescent="0.25">
      <c r="A74" s="31"/>
      <c r="B74" s="32"/>
      <c r="C74" s="32"/>
      <c r="D74" s="32"/>
      <c r="E74" s="32"/>
      <c r="F74" s="26"/>
      <c r="G74" s="26"/>
      <c r="H74" s="26"/>
      <c r="I74" s="26"/>
      <c r="J74" s="32"/>
      <c r="K74" s="32"/>
      <c r="L74" s="32"/>
      <c r="M74" s="26"/>
      <c r="N74" s="26"/>
      <c r="O74" s="26" t="e">
        <f t="shared" si="3"/>
        <v>#VALUE!</v>
      </c>
      <c r="P74" s="27" t="e">
        <f>VLOOKUP(O74,'[1]Interpretación NP'!$A$2:$C$5,3,TRUE)</f>
        <v>#VALUE!</v>
      </c>
      <c r="Q74" s="26"/>
      <c r="R74" s="27" t="e">
        <f t="shared" si="2"/>
        <v>#VALUE!</v>
      </c>
      <c r="S74" s="1" t="e">
        <f>VLOOKUP(R74,'[1]Interpretación de NR'!$A$2:$D$5,3,TRUE)</f>
        <v>#VALUE!</v>
      </c>
      <c r="T74" s="65" t="e">
        <f>VLOOKUP(R74,'[1]Interpretación de NR'!$A$2:$D$5,4,TRUE)</f>
        <v>#VALUE!</v>
      </c>
      <c r="U74" s="65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 spans="1:36" x14ac:dyDescent="0.25">
      <c r="A75" s="31"/>
      <c r="B75" s="32"/>
      <c r="C75" s="32"/>
      <c r="D75" s="32"/>
      <c r="E75" s="32"/>
      <c r="F75" s="26"/>
      <c r="G75" s="26"/>
      <c r="H75" s="26"/>
      <c r="I75" s="26"/>
      <c r="J75" s="32"/>
      <c r="K75" s="32"/>
      <c r="L75" s="32"/>
      <c r="M75" s="26"/>
      <c r="N75" s="26"/>
      <c r="O75" s="26" t="e">
        <f t="shared" si="3"/>
        <v>#VALUE!</v>
      </c>
      <c r="P75" s="27" t="e">
        <f>VLOOKUP(O75,'[1]Interpretación NP'!$A$2:$C$5,3,TRUE)</f>
        <v>#VALUE!</v>
      </c>
      <c r="Q75" s="26"/>
      <c r="R75" s="27" t="e">
        <f t="shared" si="2"/>
        <v>#VALUE!</v>
      </c>
      <c r="S75" s="1" t="e">
        <f>VLOOKUP(R75,'[1]Interpretación de NR'!$A$2:$D$5,3,TRUE)</f>
        <v>#VALUE!</v>
      </c>
      <c r="T75" s="65" t="e">
        <f>VLOOKUP(R75,'[1]Interpretación de NR'!$A$2:$D$5,4,TRUE)</f>
        <v>#VALUE!</v>
      </c>
      <c r="U75" s="65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 spans="1:36" x14ac:dyDescent="0.25">
      <c r="A76" s="31"/>
      <c r="B76" s="32"/>
      <c r="C76" s="32"/>
      <c r="D76" s="32"/>
      <c r="E76" s="32"/>
      <c r="F76" s="26"/>
      <c r="G76" s="26"/>
      <c r="H76" s="26"/>
      <c r="I76" s="26"/>
      <c r="J76" s="32"/>
      <c r="K76" s="32"/>
      <c r="L76" s="32"/>
      <c r="M76" s="26"/>
      <c r="N76" s="26"/>
      <c r="O76" s="26" t="e">
        <f t="shared" si="3"/>
        <v>#VALUE!</v>
      </c>
      <c r="P76" s="27" t="e">
        <f>VLOOKUP(O76,'[1]Interpretación NP'!$A$2:$C$5,3,TRUE)</f>
        <v>#VALUE!</v>
      </c>
      <c r="Q76" s="26"/>
      <c r="R76" s="27" t="e">
        <f t="shared" si="2"/>
        <v>#VALUE!</v>
      </c>
      <c r="S76" s="1" t="e">
        <f>VLOOKUP(R76,'[1]Interpretación de NR'!$A$2:$D$5,3,TRUE)</f>
        <v>#VALUE!</v>
      </c>
      <c r="T76" s="65" t="e">
        <f>VLOOKUP(R76,'[1]Interpretación de NR'!$A$2:$D$5,4,TRUE)</f>
        <v>#VALUE!</v>
      </c>
      <c r="U76" s="65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 spans="1:36" x14ac:dyDescent="0.25">
      <c r="A77" s="31"/>
      <c r="B77" s="32"/>
      <c r="C77" s="32"/>
      <c r="D77" s="32"/>
      <c r="E77" s="32"/>
      <c r="F77" s="26"/>
      <c r="G77" s="26"/>
      <c r="H77" s="26"/>
      <c r="I77" s="26"/>
      <c r="J77" s="32"/>
      <c r="K77" s="32"/>
      <c r="L77" s="32"/>
      <c r="M77" s="26"/>
      <c r="N77" s="26"/>
      <c r="O77" s="26" t="e">
        <f t="shared" si="3"/>
        <v>#VALUE!</v>
      </c>
      <c r="P77" s="27" t="e">
        <f>VLOOKUP(O77,'[1]Interpretación NP'!$A$2:$C$5,3,TRUE)</f>
        <v>#VALUE!</v>
      </c>
      <c r="Q77" s="26"/>
      <c r="R77" s="27" t="e">
        <f t="shared" si="2"/>
        <v>#VALUE!</v>
      </c>
      <c r="S77" s="1" t="e">
        <f>VLOOKUP(R77,'[1]Interpretación de NR'!$A$2:$D$5,3,TRUE)</f>
        <v>#VALUE!</v>
      </c>
      <c r="T77" s="65" t="e">
        <f>VLOOKUP(R77,'[1]Interpretación de NR'!$A$2:$D$5,4,TRUE)</f>
        <v>#VALUE!</v>
      </c>
      <c r="U77" s="65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r="78" spans="1:36" x14ac:dyDescent="0.25">
      <c r="A78" s="31"/>
      <c r="B78" s="32"/>
      <c r="C78" s="32"/>
      <c r="D78" s="32"/>
      <c r="E78" s="32"/>
      <c r="F78" s="26"/>
      <c r="G78" s="26"/>
      <c r="H78" s="26"/>
      <c r="I78" s="26"/>
      <c r="J78" s="32"/>
      <c r="K78" s="32"/>
      <c r="L78" s="32"/>
      <c r="M78" s="26"/>
      <c r="N78" s="26"/>
      <c r="O78" s="26" t="e">
        <f t="shared" si="3"/>
        <v>#VALUE!</v>
      </c>
      <c r="P78" s="27" t="e">
        <f>VLOOKUP(O78,'[1]Interpretación NP'!$A$2:$C$5,3,TRUE)</f>
        <v>#VALUE!</v>
      </c>
      <c r="Q78" s="26"/>
      <c r="R78" s="27" t="e">
        <f t="shared" si="2"/>
        <v>#VALUE!</v>
      </c>
      <c r="S78" s="1" t="e">
        <f>VLOOKUP(R78,'[1]Interpretación de NR'!$A$2:$D$5,3,TRUE)</f>
        <v>#VALUE!</v>
      </c>
      <c r="T78" s="65" t="e">
        <f>VLOOKUP(R78,'[1]Interpretación de NR'!$A$2:$D$5,4,TRUE)</f>
        <v>#VALUE!</v>
      </c>
      <c r="U78" s="65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 spans="1:36" x14ac:dyDescent="0.25">
      <c r="A79" s="31"/>
      <c r="B79" s="32"/>
      <c r="C79" s="32"/>
      <c r="D79" s="32"/>
      <c r="E79" s="32"/>
      <c r="F79" s="26"/>
      <c r="G79" s="26"/>
      <c r="H79" s="26"/>
      <c r="I79" s="26"/>
      <c r="J79" s="32"/>
      <c r="K79" s="32"/>
      <c r="L79" s="32"/>
      <c r="M79" s="26"/>
      <c r="N79" s="26"/>
      <c r="O79" s="26" t="e">
        <f t="shared" si="3"/>
        <v>#VALUE!</v>
      </c>
      <c r="P79" s="27" t="e">
        <f>VLOOKUP(O79,'[1]Interpretación NP'!$A$2:$C$5,3,TRUE)</f>
        <v>#VALUE!</v>
      </c>
      <c r="Q79" s="26"/>
      <c r="R79" s="27" t="e">
        <f t="shared" si="2"/>
        <v>#VALUE!</v>
      </c>
      <c r="S79" s="1" t="e">
        <f>VLOOKUP(R79,'[1]Interpretación de NR'!$A$2:$D$5,3,TRUE)</f>
        <v>#VALUE!</v>
      </c>
      <c r="T79" s="65" t="e">
        <f>VLOOKUP(R79,'[1]Interpretación de NR'!$A$2:$D$5,4,TRUE)</f>
        <v>#VALUE!</v>
      </c>
      <c r="U79" s="65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spans="1:36" x14ac:dyDescent="0.25">
      <c r="A80" s="31"/>
      <c r="B80" s="32"/>
      <c r="C80" s="32"/>
      <c r="D80" s="32"/>
      <c r="E80" s="32"/>
      <c r="F80" s="26"/>
      <c r="G80" s="26"/>
      <c r="H80" s="26"/>
      <c r="I80" s="26"/>
      <c r="J80" s="32"/>
      <c r="K80" s="32"/>
      <c r="L80" s="32"/>
      <c r="M80" s="26"/>
      <c r="N80" s="26"/>
      <c r="O80" s="26" t="e">
        <f t="shared" si="3"/>
        <v>#VALUE!</v>
      </c>
      <c r="P80" s="27" t="e">
        <f>VLOOKUP(O80,'[1]Interpretación NP'!$A$2:$C$5,3,TRUE)</f>
        <v>#VALUE!</v>
      </c>
      <c r="Q80" s="26"/>
      <c r="R80" s="27" t="e">
        <f t="shared" si="2"/>
        <v>#VALUE!</v>
      </c>
      <c r="S80" s="1" t="e">
        <f>VLOOKUP(R80,'[1]Interpretación de NR'!$A$2:$D$5,3,TRUE)</f>
        <v>#VALUE!</v>
      </c>
      <c r="T80" s="65" t="e">
        <f>VLOOKUP(R80,'[1]Interpretación de NR'!$A$2:$D$5,4,TRUE)</f>
        <v>#VALUE!</v>
      </c>
      <c r="U80" s="65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 spans="1:36" x14ac:dyDescent="0.25">
      <c r="A81" s="31"/>
      <c r="B81" s="32"/>
      <c r="C81" s="32"/>
      <c r="D81" s="32"/>
      <c r="E81" s="32"/>
      <c r="F81" s="26"/>
      <c r="G81" s="26"/>
      <c r="H81" s="26"/>
      <c r="I81" s="26"/>
      <c r="J81" s="32"/>
      <c r="K81" s="32"/>
      <c r="L81" s="32"/>
      <c r="M81" s="26"/>
      <c r="N81" s="26"/>
      <c r="O81" s="26" t="e">
        <f t="shared" si="3"/>
        <v>#VALUE!</v>
      </c>
      <c r="P81" s="27" t="e">
        <f>VLOOKUP(O81,'[1]Interpretación NP'!$A$2:$C$5,3,TRUE)</f>
        <v>#VALUE!</v>
      </c>
      <c r="Q81" s="26"/>
      <c r="R81" s="27" t="e">
        <f t="shared" si="2"/>
        <v>#VALUE!</v>
      </c>
      <c r="S81" s="1" t="e">
        <f>VLOOKUP(R81,'[1]Interpretación de NR'!$A$2:$D$5,3,TRUE)</f>
        <v>#VALUE!</v>
      </c>
      <c r="T81" s="65" t="e">
        <f>VLOOKUP(R81,'[1]Interpretación de NR'!$A$2:$D$5,4,TRUE)</f>
        <v>#VALUE!</v>
      </c>
      <c r="U81" s="65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 spans="1:36" x14ac:dyDescent="0.25">
      <c r="A82" s="31"/>
      <c r="B82" s="32"/>
      <c r="C82" s="32"/>
      <c r="D82" s="32"/>
      <c r="E82" s="32"/>
      <c r="F82" s="26"/>
      <c r="G82" s="26"/>
      <c r="H82" s="26"/>
      <c r="I82" s="26"/>
      <c r="J82" s="32"/>
      <c r="K82" s="32"/>
      <c r="L82" s="32"/>
      <c r="M82" s="26"/>
      <c r="N82" s="26"/>
      <c r="O82" s="26" t="e">
        <f t="shared" si="3"/>
        <v>#VALUE!</v>
      </c>
      <c r="P82" s="27" t="e">
        <f>VLOOKUP(O82,'[1]Interpretación NP'!$A$2:$C$5,3,TRUE)</f>
        <v>#VALUE!</v>
      </c>
      <c r="Q82" s="26"/>
      <c r="R82" s="27" t="e">
        <f t="shared" si="2"/>
        <v>#VALUE!</v>
      </c>
      <c r="S82" s="1" t="e">
        <f>VLOOKUP(R82,'[1]Interpretación de NR'!$A$2:$D$5,3,TRUE)</f>
        <v>#VALUE!</v>
      </c>
      <c r="T82" s="65" t="e">
        <f>VLOOKUP(R82,'[1]Interpretación de NR'!$A$2:$D$5,4,TRUE)</f>
        <v>#VALUE!</v>
      </c>
      <c r="U82" s="65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 spans="1:36" x14ac:dyDescent="0.25">
      <c r="A83" s="31"/>
      <c r="B83" s="32"/>
      <c r="C83" s="32"/>
      <c r="D83" s="32"/>
      <c r="E83" s="32"/>
      <c r="F83" s="26"/>
      <c r="G83" s="26"/>
      <c r="H83" s="26"/>
      <c r="I83" s="26"/>
      <c r="J83" s="32"/>
      <c r="K83" s="32"/>
      <c r="L83" s="32"/>
      <c r="M83" s="26"/>
      <c r="N83" s="26"/>
      <c r="O83" s="26" t="e">
        <f t="shared" si="3"/>
        <v>#VALUE!</v>
      </c>
      <c r="P83" s="27" t="e">
        <f>VLOOKUP(O83,'[1]Interpretación NP'!$A$2:$C$5,3,TRUE)</f>
        <v>#VALUE!</v>
      </c>
      <c r="Q83" s="26"/>
      <c r="R83" s="27" t="e">
        <f t="shared" si="2"/>
        <v>#VALUE!</v>
      </c>
      <c r="S83" s="1" t="e">
        <f>VLOOKUP(R83,'[1]Interpretación de NR'!$A$2:$D$5,3,TRUE)</f>
        <v>#VALUE!</v>
      </c>
      <c r="T83" s="65" t="e">
        <f>VLOOKUP(R83,'[1]Interpretación de NR'!$A$2:$D$5,4,TRUE)</f>
        <v>#VALUE!</v>
      </c>
      <c r="U83" s="65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r="84" spans="1:36" x14ac:dyDescent="0.25">
      <c r="A84" s="31"/>
      <c r="B84" s="32"/>
      <c r="C84" s="32"/>
      <c r="D84" s="32"/>
      <c r="E84" s="32"/>
      <c r="F84" s="26"/>
      <c r="G84" s="26"/>
      <c r="H84" s="26"/>
      <c r="I84" s="26"/>
      <c r="J84" s="32"/>
      <c r="K84" s="32"/>
      <c r="L84" s="32"/>
      <c r="M84" s="26"/>
      <c r="N84" s="26"/>
      <c r="O84" s="26" t="e">
        <f t="shared" si="3"/>
        <v>#VALUE!</v>
      </c>
      <c r="P84" s="27" t="e">
        <f>VLOOKUP(O84,'[1]Interpretación NP'!$A$2:$C$5,3,TRUE)</f>
        <v>#VALUE!</v>
      </c>
      <c r="Q84" s="26"/>
      <c r="R84" s="27" t="e">
        <f t="shared" si="2"/>
        <v>#VALUE!</v>
      </c>
      <c r="S84" s="1" t="e">
        <f>VLOOKUP(R84,'[1]Interpretación de NR'!$A$2:$D$5,3,TRUE)</f>
        <v>#VALUE!</v>
      </c>
      <c r="T84" s="65" t="e">
        <f>VLOOKUP(R84,'[1]Interpretación de NR'!$A$2:$D$5,4,TRUE)</f>
        <v>#VALUE!</v>
      </c>
      <c r="U84" s="65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r="85" spans="1:36" x14ac:dyDescent="0.25">
      <c r="A85" s="31"/>
      <c r="B85" s="32"/>
      <c r="C85" s="32"/>
      <c r="D85" s="32"/>
      <c r="E85" s="32"/>
      <c r="F85" s="26"/>
      <c r="G85" s="26"/>
      <c r="H85" s="26"/>
      <c r="I85" s="26"/>
      <c r="J85" s="32"/>
      <c r="K85" s="32"/>
      <c r="L85" s="32"/>
      <c r="M85" s="26"/>
      <c r="N85" s="26"/>
      <c r="O85" s="26" t="e">
        <f t="shared" si="3"/>
        <v>#VALUE!</v>
      </c>
      <c r="P85" s="27" t="e">
        <f>VLOOKUP(O85,'[1]Interpretación NP'!$A$2:$C$5,3,TRUE)</f>
        <v>#VALUE!</v>
      </c>
      <c r="Q85" s="26"/>
      <c r="R85" s="27" t="e">
        <f t="shared" si="2"/>
        <v>#VALUE!</v>
      </c>
      <c r="S85" s="1" t="e">
        <f>VLOOKUP(R85,'[1]Interpretación de NR'!$A$2:$D$5,3,TRUE)</f>
        <v>#VALUE!</v>
      </c>
      <c r="T85" s="65" t="e">
        <f>VLOOKUP(R85,'[1]Interpretación de NR'!$A$2:$D$5,4,TRUE)</f>
        <v>#VALUE!</v>
      </c>
      <c r="U85" s="65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spans="1:36" x14ac:dyDescent="0.25">
      <c r="A86" s="31"/>
      <c r="B86" s="32"/>
      <c r="C86" s="32"/>
      <c r="D86" s="32"/>
      <c r="E86" s="32"/>
      <c r="F86" s="26"/>
      <c r="G86" s="26"/>
      <c r="H86" s="26"/>
      <c r="I86" s="26"/>
      <c r="J86" s="32"/>
      <c r="K86" s="32"/>
      <c r="L86" s="32"/>
      <c r="M86" s="26"/>
      <c r="N86" s="26"/>
      <c r="O86" s="26" t="e">
        <f t="shared" si="3"/>
        <v>#VALUE!</v>
      </c>
      <c r="P86" s="27" t="e">
        <f>VLOOKUP(O86,'[1]Interpretación NP'!$A$2:$C$5,3,TRUE)</f>
        <v>#VALUE!</v>
      </c>
      <c r="Q86" s="26"/>
      <c r="R86" s="27" t="e">
        <f t="shared" si="2"/>
        <v>#VALUE!</v>
      </c>
      <c r="S86" s="1" t="e">
        <f>VLOOKUP(R86,'[1]Interpretación de NR'!$A$2:$D$5,3,TRUE)</f>
        <v>#VALUE!</v>
      </c>
      <c r="T86" s="65" t="e">
        <f>VLOOKUP(R86,'[1]Interpretación de NR'!$A$2:$D$5,4,TRUE)</f>
        <v>#VALUE!</v>
      </c>
      <c r="U86" s="65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 spans="1:36" x14ac:dyDescent="0.25">
      <c r="A87" s="31"/>
      <c r="B87" s="32"/>
      <c r="C87" s="32"/>
      <c r="D87" s="32"/>
      <c r="E87" s="32"/>
      <c r="F87" s="26"/>
      <c r="G87" s="26"/>
      <c r="H87" s="26"/>
      <c r="I87" s="26"/>
      <c r="J87" s="32"/>
      <c r="K87" s="32"/>
      <c r="L87" s="32"/>
      <c r="M87" s="26"/>
      <c r="N87" s="26"/>
      <c r="O87" s="26" t="e">
        <f t="shared" si="3"/>
        <v>#VALUE!</v>
      </c>
      <c r="P87" s="27" t="e">
        <f>VLOOKUP(O87,'[1]Interpretación NP'!$A$2:$C$5,3,TRUE)</f>
        <v>#VALUE!</v>
      </c>
      <c r="Q87" s="26"/>
      <c r="R87" s="27" t="e">
        <f t="shared" si="2"/>
        <v>#VALUE!</v>
      </c>
      <c r="S87" s="1" t="e">
        <f>VLOOKUP(R87,'[1]Interpretación de NR'!$A$2:$D$5,3,TRUE)</f>
        <v>#VALUE!</v>
      </c>
      <c r="T87" s="65" t="e">
        <f>VLOOKUP(R87,'[1]Interpretación de NR'!$A$2:$D$5,4,TRUE)</f>
        <v>#VALUE!</v>
      </c>
      <c r="U87" s="65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 spans="1:36" x14ac:dyDescent="0.25">
      <c r="A88" s="31"/>
      <c r="B88" s="32"/>
      <c r="C88" s="32"/>
      <c r="D88" s="32"/>
      <c r="E88" s="32"/>
      <c r="F88" s="26"/>
      <c r="G88" s="26"/>
      <c r="H88" s="26"/>
      <c r="I88" s="26"/>
      <c r="J88" s="32"/>
      <c r="K88" s="32"/>
      <c r="L88" s="32"/>
      <c r="M88" s="26"/>
      <c r="N88" s="26"/>
      <c r="O88" s="26" t="e">
        <f t="shared" si="3"/>
        <v>#VALUE!</v>
      </c>
      <c r="P88" s="27" t="e">
        <f>VLOOKUP(O88,'[1]Interpretación NP'!$A$2:$C$5,3,TRUE)</f>
        <v>#VALUE!</v>
      </c>
      <c r="Q88" s="26"/>
      <c r="R88" s="27" t="e">
        <f t="shared" si="2"/>
        <v>#VALUE!</v>
      </c>
      <c r="S88" s="1" t="e">
        <f>VLOOKUP(R88,'[1]Interpretación de NR'!$A$2:$D$5,3,TRUE)</f>
        <v>#VALUE!</v>
      </c>
      <c r="T88" s="65" t="e">
        <f>VLOOKUP(R88,'[1]Interpretación de NR'!$A$2:$D$5,4,TRUE)</f>
        <v>#VALUE!</v>
      </c>
      <c r="U88" s="65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 spans="1:36" x14ac:dyDescent="0.25">
      <c r="A89" s="31"/>
      <c r="B89" s="32"/>
      <c r="C89" s="32"/>
      <c r="D89" s="32"/>
      <c r="E89" s="32"/>
      <c r="F89" s="26"/>
      <c r="G89" s="26"/>
      <c r="H89" s="26"/>
      <c r="I89" s="26"/>
      <c r="J89" s="32"/>
      <c r="K89" s="32"/>
      <c r="L89" s="32"/>
      <c r="M89" s="26"/>
      <c r="N89" s="26"/>
      <c r="O89" s="26" t="e">
        <f t="shared" si="3"/>
        <v>#VALUE!</v>
      </c>
      <c r="P89" s="27" t="e">
        <f>VLOOKUP(O89,'[1]Interpretación NP'!$A$2:$C$5,3,TRUE)</f>
        <v>#VALUE!</v>
      </c>
      <c r="Q89" s="26"/>
      <c r="R89" s="27" t="e">
        <f t="shared" si="2"/>
        <v>#VALUE!</v>
      </c>
      <c r="S89" s="1" t="e">
        <f>VLOOKUP(R89,'[1]Interpretación de NR'!$A$2:$D$5,3,TRUE)</f>
        <v>#VALUE!</v>
      </c>
      <c r="T89" s="65" t="e">
        <f>VLOOKUP(R89,'[1]Interpretación de NR'!$A$2:$D$5,4,TRUE)</f>
        <v>#VALUE!</v>
      </c>
      <c r="U89" s="65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 spans="1:36" x14ac:dyDescent="0.25">
      <c r="A90" s="31"/>
      <c r="B90" s="32"/>
      <c r="C90" s="32"/>
      <c r="D90" s="32"/>
      <c r="E90" s="32"/>
      <c r="F90" s="26"/>
      <c r="G90" s="26"/>
      <c r="H90" s="26"/>
      <c r="I90" s="26"/>
      <c r="J90" s="32"/>
      <c r="K90" s="32"/>
      <c r="L90" s="32"/>
      <c r="M90" s="26"/>
      <c r="N90" s="26"/>
      <c r="O90" s="26" t="e">
        <f t="shared" si="3"/>
        <v>#VALUE!</v>
      </c>
      <c r="P90" s="27" t="e">
        <f>VLOOKUP(O90,'[1]Interpretación NP'!$A$2:$C$5,3,TRUE)</f>
        <v>#VALUE!</v>
      </c>
      <c r="Q90" s="26"/>
      <c r="R90" s="27" t="e">
        <f t="shared" si="2"/>
        <v>#VALUE!</v>
      </c>
      <c r="S90" s="1" t="e">
        <f>VLOOKUP(R90,'[1]Interpretación de NR'!$A$2:$D$5,3,TRUE)</f>
        <v>#VALUE!</v>
      </c>
      <c r="T90" s="65" t="e">
        <f>VLOOKUP(R90,'[1]Interpretación de NR'!$A$2:$D$5,4,TRUE)</f>
        <v>#VALUE!</v>
      </c>
      <c r="U90" s="65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 spans="1:36" x14ac:dyDescent="0.25">
      <c r="A91" s="31"/>
      <c r="B91" s="32"/>
      <c r="C91" s="32"/>
      <c r="D91" s="32"/>
      <c r="E91" s="32"/>
      <c r="F91" s="26"/>
      <c r="G91" s="26"/>
      <c r="H91" s="26"/>
      <c r="I91" s="26"/>
      <c r="J91" s="32"/>
      <c r="K91" s="32"/>
      <c r="L91" s="32"/>
      <c r="M91" s="26"/>
      <c r="N91" s="26"/>
      <c r="O91" s="26" t="e">
        <f t="shared" si="3"/>
        <v>#VALUE!</v>
      </c>
      <c r="P91" s="27" t="e">
        <f>VLOOKUP(O91,'[1]Interpretación NP'!$A$2:$C$5,3,TRUE)</f>
        <v>#VALUE!</v>
      </c>
      <c r="Q91" s="26"/>
      <c r="R91" s="27" t="e">
        <f t="shared" si="2"/>
        <v>#VALUE!</v>
      </c>
      <c r="S91" s="1" t="e">
        <f>VLOOKUP(R91,'[1]Interpretación de NR'!$A$2:$D$5,3,TRUE)</f>
        <v>#VALUE!</v>
      </c>
      <c r="T91" s="65" t="e">
        <f>VLOOKUP(R91,'[1]Interpretación de NR'!$A$2:$D$5,4,TRUE)</f>
        <v>#VALUE!</v>
      </c>
      <c r="U91" s="65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 spans="1:36" x14ac:dyDescent="0.25">
      <c r="A92" s="31"/>
      <c r="B92" s="32"/>
      <c r="C92" s="32"/>
      <c r="D92" s="32"/>
      <c r="E92" s="32"/>
      <c r="F92" s="26"/>
      <c r="G92" s="26"/>
      <c r="H92" s="26"/>
      <c r="I92" s="26"/>
      <c r="J92" s="32"/>
      <c r="K92" s="32"/>
      <c r="L92" s="32"/>
      <c r="M92" s="26"/>
      <c r="N92" s="26"/>
      <c r="O92" s="26" t="e">
        <f t="shared" si="3"/>
        <v>#VALUE!</v>
      </c>
      <c r="P92" s="27" t="e">
        <f>VLOOKUP(O92,'[1]Interpretación NP'!$A$2:$C$5,3,TRUE)</f>
        <v>#VALUE!</v>
      </c>
      <c r="Q92" s="26"/>
      <c r="R92" s="27" t="e">
        <f t="shared" si="2"/>
        <v>#VALUE!</v>
      </c>
      <c r="S92" s="1" t="e">
        <f>VLOOKUP(R92,'[1]Interpretación de NR'!$A$2:$D$5,3,TRUE)</f>
        <v>#VALUE!</v>
      </c>
      <c r="T92" s="65" t="e">
        <f>VLOOKUP(R92,'[1]Interpretación de NR'!$A$2:$D$5,4,TRUE)</f>
        <v>#VALUE!</v>
      </c>
      <c r="U92" s="65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r="93" spans="1:36" x14ac:dyDescent="0.25">
      <c r="A93" s="31"/>
      <c r="B93" s="32"/>
      <c r="C93" s="32"/>
      <c r="D93" s="32"/>
      <c r="E93" s="32"/>
      <c r="F93" s="26"/>
      <c r="G93" s="26"/>
      <c r="H93" s="26"/>
      <c r="I93" s="26"/>
      <c r="J93" s="32"/>
      <c r="K93" s="32"/>
      <c r="L93" s="32"/>
      <c r="M93" s="26"/>
      <c r="N93" s="26"/>
      <c r="O93" s="26" t="e">
        <f t="shared" si="3"/>
        <v>#VALUE!</v>
      </c>
      <c r="P93" s="27" t="e">
        <f>VLOOKUP(O93,'[1]Interpretación NP'!$A$2:$C$5,3,TRUE)</f>
        <v>#VALUE!</v>
      </c>
      <c r="Q93" s="26"/>
      <c r="R93" s="27" t="e">
        <f t="shared" si="2"/>
        <v>#VALUE!</v>
      </c>
      <c r="S93" s="1" t="e">
        <f>VLOOKUP(R93,'[1]Interpretación de NR'!$A$2:$D$5,3,TRUE)</f>
        <v>#VALUE!</v>
      </c>
      <c r="T93" s="65" t="e">
        <f>VLOOKUP(R93,'[1]Interpretación de NR'!$A$2:$D$5,4,TRUE)</f>
        <v>#VALUE!</v>
      </c>
      <c r="U93" s="65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</row>
    <row r="94" spans="1:36" x14ac:dyDescent="0.25">
      <c r="A94" s="31"/>
      <c r="B94" s="32"/>
      <c r="C94" s="32"/>
      <c r="D94" s="32"/>
      <c r="E94" s="32"/>
      <c r="F94" s="26"/>
      <c r="G94" s="26"/>
      <c r="H94" s="26"/>
      <c r="I94" s="26"/>
      <c r="J94" s="32"/>
      <c r="K94" s="32"/>
      <c r="L94" s="32"/>
      <c r="M94" s="26"/>
      <c r="N94" s="26"/>
      <c r="O94" s="26" t="e">
        <f t="shared" si="3"/>
        <v>#VALUE!</v>
      </c>
      <c r="P94" s="27" t="e">
        <f>VLOOKUP(O94,'[1]Interpretación NP'!$A$2:$C$5,3,TRUE)</f>
        <v>#VALUE!</v>
      </c>
      <c r="Q94" s="26"/>
      <c r="R94" s="27" t="e">
        <f t="shared" si="2"/>
        <v>#VALUE!</v>
      </c>
      <c r="S94" s="1" t="e">
        <f>VLOOKUP(R94,'[1]Interpretación de NR'!$A$2:$D$5,3,TRUE)</f>
        <v>#VALUE!</v>
      </c>
      <c r="T94" s="65" t="e">
        <f>VLOOKUP(R94,'[1]Interpretación de NR'!$A$2:$D$5,4,TRUE)</f>
        <v>#VALUE!</v>
      </c>
      <c r="U94" s="65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 spans="1:36" x14ac:dyDescent="0.25">
      <c r="A95" s="31"/>
      <c r="B95" s="32"/>
      <c r="C95" s="32"/>
      <c r="D95" s="32"/>
      <c r="E95" s="32"/>
      <c r="F95" s="26"/>
      <c r="G95" s="26"/>
      <c r="H95" s="26"/>
      <c r="I95" s="26"/>
      <c r="J95" s="32"/>
      <c r="K95" s="32"/>
      <c r="L95" s="32"/>
      <c r="M95" s="26"/>
      <c r="N95" s="26"/>
      <c r="O95" s="26" t="e">
        <f t="shared" si="3"/>
        <v>#VALUE!</v>
      </c>
      <c r="P95" s="27" t="e">
        <f>VLOOKUP(O95,'[1]Interpretación NP'!$A$2:$C$5,3,TRUE)</f>
        <v>#VALUE!</v>
      </c>
      <c r="Q95" s="26"/>
      <c r="R95" s="27" t="e">
        <f t="shared" si="2"/>
        <v>#VALUE!</v>
      </c>
      <c r="S95" s="1" t="e">
        <f>VLOOKUP(R95,'[1]Interpretación de NR'!$A$2:$D$5,3,TRUE)</f>
        <v>#VALUE!</v>
      </c>
      <c r="T95" s="65" t="e">
        <f>VLOOKUP(R95,'[1]Interpretación de NR'!$A$2:$D$5,4,TRUE)</f>
        <v>#VALUE!</v>
      </c>
      <c r="U95" s="65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 spans="1:36" x14ac:dyDescent="0.25">
      <c r="A96" s="31"/>
      <c r="B96" s="32"/>
      <c r="C96" s="32"/>
      <c r="D96" s="32"/>
      <c r="E96" s="32"/>
      <c r="F96" s="26"/>
      <c r="G96" s="26"/>
      <c r="H96" s="26"/>
      <c r="I96" s="26"/>
      <c r="J96" s="32"/>
      <c r="K96" s="32"/>
      <c r="L96" s="32"/>
      <c r="M96" s="26"/>
      <c r="N96" s="26"/>
      <c r="O96" s="26" t="e">
        <f t="shared" si="3"/>
        <v>#VALUE!</v>
      </c>
      <c r="P96" s="27" t="e">
        <f>VLOOKUP(O96,'[1]Interpretación NP'!$A$2:$C$5,3,TRUE)</f>
        <v>#VALUE!</v>
      </c>
      <c r="Q96" s="26"/>
      <c r="R96" s="27" t="e">
        <f t="shared" si="2"/>
        <v>#VALUE!</v>
      </c>
      <c r="S96" s="1" t="e">
        <f>VLOOKUP(R96,'[1]Interpretación de NR'!$A$2:$D$5,3,TRUE)</f>
        <v>#VALUE!</v>
      </c>
      <c r="T96" s="65" t="e">
        <f>VLOOKUP(R96,'[1]Interpretación de NR'!$A$2:$D$5,4,TRUE)</f>
        <v>#VALUE!</v>
      </c>
      <c r="U96" s="65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r="97" spans="1:36" x14ac:dyDescent="0.25">
      <c r="A97" s="31"/>
      <c r="B97" s="32"/>
      <c r="C97" s="32"/>
      <c r="D97" s="32"/>
      <c r="E97" s="32"/>
      <c r="F97" s="26"/>
      <c r="G97" s="26"/>
      <c r="H97" s="26"/>
      <c r="I97" s="26"/>
      <c r="J97" s="32"/>
      <c r="K97" s="32"/>
      <c r="L97" s="32"/>
      <c r="M97" s="26"/>
      <c r="N97" s="26"/>
      <c r="O97" s="26" t="e">
        <f t="shared" si="3"/>
        <v>#VALUE!</v>
      </c>
      <c r="P97" s="27" t="e">
        <f>VLOOKUP(O97,'[1]Interpretación NP'!$A$2:$C$5,3,TRUE)</f>
        <v>#VALUE!</v>
      </c>
      <c r="Q97" s="26"/>
      <c r="R97" s="27" t="e">
        <f t="shared" si="2"/>
        <v>#VALUE!</v>
      </c>
      <c r="S97" s="1" t="e">
        <f>VLOOKUP(R97,'[1]Interpretación de NR'!$A$2:$D$5,3,TRUE)</f>
        <v>#VALUE!</v>
      </c>
      <c r="T97" s="65" t="e">
        <f>VLOOKUP(R97,'[1]Interpretación de NR'!$A$2:$D$5,4,TRUE)</f>
        <v>#VALUE!</v>
      </c>
      <c r="U97" s="65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</row>
    <row r="98" spans="1:36" x14ac:dyDescent="0.25">
      <c r="A98" s="31"/>
      <c r="B98" s="32"/>
      <c r="C98" s="32"/>
      <c r="D98" s="32"/>
      <c r="E98" s="32"/>
      <c r="F98" s="26"/>
      <c r="G98" s="26"/>
      <c r="H98" s="26"/>
      <c r="I98" s="26"/>
      <c r="J98" s="32"/>
      <c r="K98" s="32"/>
      <c r="L98" s="32"/>
      <c r="M98" s="26"/>
      <c r="N98" s="26"/>
      <c r="O98" s="26" t="e">
        <f t="shared" si="3"/>
        <v>#VALUE!</v>
      </c>
      <c r="P98" s="27" t="e">
        <f>VLOOKUP(O98,'[1]Interpretación NP'!$A$2:$C$5,3,TRUE)</f>
        <v>#VALUE!</v>
      </c>
      <c r="Q98" s="26"/>
      <c r="R98" s="27" t="e">
        <f t="shared" si="2"/>
        <v>#VALUE!</v>
      </c>
      <c r="S98" s="1" t="e">
        <f>VLOOKUP(R98,'[1]Interpretación de NR'!$A$2:$D$5,3,TRUE)</f>
        <v>#VALUE!</v>
      </c>
      <c r="T98" s="65" t="e">
        <f>VLOOKUP(R98,'[1]Interpretación de NR'!$A$2:$D$5,4,TRUE)</f>
        <v>#VALUE!</v>
      </c>
      <c r="U98" s="65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 spans="1:36" x14ac:dyDescent="0.25">
      <c r="A99" s="31"/>
      <c r="B99" s="32"/>
      <c r="C99" s="32"/>
      <c r="D99" s="32"/>
      <c r="E99" s="32"/>
      <c r="F99" s="26"/>
      <c r="G99" s="26"/>
      <c r="H99" s="26"/>
      <c r="I99" s="26"/>
      <c r="J99" s="32"/>
      <c r="K99" s="32"/>
      <c r="L99" s="32"/>
      <c r="M99" s="26"/>
      <c r="N99" s="26"/>
      <c r="O99" s="26" t="e">
        <f t="shared" si="3"/>
        <v>#VALUE!</v>
      </c>
      <c r="P99" s="27" t="e">
        <f>VLOOKUP(O99,'[1]Interpretación NP'!$A$2:$C$5,3,TRUE)</f>
        <v>#VALUE!</v>
      </c>
      <c r="Q99" s="26"/>
      <c r="R99" s="27" t="e">
        <f t="shared" si="2"/>
        <v>#VALUE!</v>
      </c>
      <c r="S99" s="1" t="e">
        <f>VLOOKUP(R99,'[1]Interpretación de NR'!$A$2:$D$5,3,TRUE)</f>
        <v>#VALUE!</v>
      </c>
      <c r="T99" s="65" t="e">
        <f>VLOOKUP(R99,'[1]Interpretación de NR'!$A$2:$D$5,4,TRUE)</f>
        <v>#VALUE!</v>
      </c>
      <c r="U99" s="65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</row>
    <row r="100" spans="1:36" x14ac:dyDescent="0.25">
      <c r="A100" s="34"/>
      <c r="B100" s="32"/>
      <c r="C100" s="32"/>
      <c r="D100" s="32"/>
      <c r="E100" s="32"/>
      <c r="F100" s="27"/>
      <c r="G100" s="27"/>
      <c r="H100" s="27"/>
      <c r="I100" s="32"/>
      <c r="J100" s="32"/>
      <c r="K100" s="32"/>
      <c r="L100" s="32"/>
      <c r="M100" s="27"/>
      <c r="N100" s="27"/>
      <c r="O100" s="27" t="e">
        <f t="shared" si="3"/>
        <v>#VALUE!</v>
      </c>
      <c r="P100" s="27" t="e">
        <f>VLOOKUP(O100,'[1]Interpretación NP'!$A$2:$C$5,3,TRUE)</f>
        <v>#VALUE!</v>
      </c>
      <c r="Q100" s="27"/>
      <c r="R100" s="27" t="e">
        <f t="shared" si="2"/>
        <v>#VALUE!</v>
      </c>
      <c r="S100" s="1" t="e">
        <f>VLOOKUP(R100,'[1]Interpretación de NR'!$A$2:$D$5,3,TRUE)</f>
        <v>#VALUE!</v>
      </c>
      <c r="T100" s="65" t="e">
        <f>VLOOKUP(R100,'[1]Interpretación de NR'!$A$2:$D$5,4,TRUE)</f>
        <v>#VALUE!</v>
      </c>
      <c r="U100" s="65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</sheetData>
  <customSheetViews>
    <customSheetView guid="{12FED123-B8E6-4DC1-8B0A-6BD7D1368FB8}" scale="96" fitToPage="1">
      <pane xSplit="8" topLeftCell="M1" activePane="topRight" state="frozen"/>
      <selection pane="topRight" activeCell="H8" sqref="H8:H11"/>
      <pageMargins left="0.7" right="0.7" top="0.75" bottom="0.75" header="0.3" footer="0.3"/>
      <pageSetup paperSize="5" scale="31" orientation="landscape" r:id="rId1"/>
    </customSheetView>
  </customSheetViews>
  <mergeCells count="131">
    <mergeCell ref="T99:U99"/>
    <mergeCell ref="T100:U100"/>
    <mergeCell ref="T97:U97"/>
    <mergeCell ref="T98:U98"/>
    <mergeCell ref="T95:U95"/>
    <mergeCell ref="T96:U96"/>
    <mergeCell ref="T93:U93"/>
    <mergeCell ref="T94:U94"/>
    <mergeCell ref="T91:U91"/>
    <mergeCell ref="T92:U92"/>
    <mergeCell ref="T89:U89"/>
    <mergeCell ref="T90:U90"/>
    <mergeCell ref="T87:U87"/>
    <mergeCell ref="T88:U88"/>
    <mergeCell ref="T85:U85"/>
    <mergeCell ref="T86:U86"/>
    <mergeCell ref="T83:U83"/>
    <mergeCell ref="T84:U84"/>
    <mergeCell ref="T81:U81"/>
    <mergeCell ref="T82:U82"/>
    <mergeCell ref="T79:U79"/>
    <mergeCell ref="T80:U80"/>
    <mergeCell ref="T77:U77"/>
    <mergeCell ref="T78:U78"/>
    <mergeCell ref="T75:U75"/>
    <mergeCell ref="T76:U76"/>
    <mergeCell ref="T73:U73"/>
    <mergeCell ref="T74:U74"/>
    <mergeCell ref="T71:U71"/>
    <mergeCell ref="T72:U72"/>
    <mergeCell ref="T69:U69"/>
    <mergeCell ref="T70:U70"/>
    <mergeCell ref="T67:U67"/>
    <mergeCell ref="T68:U68"/>
    <mergeCell ref="T64:U64"/>
    <mergeCell ref="T65:U65"/>
    <mergeCell ref="T66:U66"/>
    <mergeCell ref="T61:U61"/>
    <mergeCell ref="T62:U62"/>
    <mergeCell ref="T63:U63"/>
    <mergeCell ref="T53:U53"/>
    <mergeCell ref="T54:U54"/>
    <mergeCell ref="T55:U55"/>
    <mergeCell ref="T56:U56"/>
    <mergeCell ref="T57:U57"/>
    <mergeCell ref="T58:U58"/>
    <mergeCell ref="T59:U59"/>
    <mergeCell ref="T60:U60"/>
    <mergeCell ref="T51:U51"/>
    <mergeCell ref="T52:U52"/>
    <mergeCell ref="T49:U49"/>
    <mergeCell ref="T50:U50"/>
    <mergeCell ref="T46:U46"/>
    <mergeCell ref="T47:U47"/>
    <mergeCell ref="T48:U48"/>
    <mergeCell ref="T44:U44"/>
    <mergeCell ref="T45:U45"/>
    <mergeCell ref="T41:U41"/>
    <mergeCell ref="T42:U42"/>
    <mergeCell ref="T43:U43"/>
    <mergeCell ref="T38:U38"/>
    <mergeCell ref="T39:U39"/>
    <mergeCell ref="T40:U40"/>
    <mergeCell ref="T35:U35"/>
    <mergeCell ref="T36:U36"/>
    <mergeCell ref="T37:U37"/>
    <mergeCell ref="T32:U32"/>
    <mergeCell ref="T33:U33"/>
    <mergeCell ref="T34:U34"/>
    <mergeCell ref="T29:U29"/>
    <mergeCell ref="T30:U30"/>
    <mergeCell ref="T31:U31"/>
    <mergeCell ref="T27:U27"/>
    <mergeCell ref="T28:U28"/>
    <mergeCell ref="T25:U25"/>
    <mergeCell ref="T26:U26"/>
    <mergeCell ref="T23:U23"/>
    <mergeCell ref="T24:U24"/>
    <mergeCell ref="T21:U21"/>
    <mergeCell ref="T22:U22"/>
    <mergeCell ref="T19:U19"/>
    <mergeCell ref="T20:U20"/>
    <mergeCell ref="T16:U16"/>
    <mergeCell ref="T17:U17"/>
    <mergeCell ref="T18:U18"/>
    <mergeCell ref="T14:U14"/>
    <mergeCell ref="T15:U15"/>
    <mergeCell ref="T10:U10"/>
    <mergeCell ref="T11:U11"/>
    <mergeCell ref="T12:U12"/>
    <mergeCell ref="T8:U8"/>
    <mergeCell ref="T9:U9"/>
    <mergeCell ref="L3:L6"/>
    <mergeCell ref="M3:M6"/>
    <mergeCell ref="T13:U13"/>
    <mergeCell ref="AA3:AA6"/>
    <mergeCell ref="T7:U7"/>
    <mergeCell ref="T3:U6"/>
    <mergeCell ref="AH3:AH6"/>
    <mergeCell ref="AI3:AI6"/>
    <mergeCell ref="AJ3:AJ6"/>
    <mergeCell ref="AH1:AJ2"/>
    <mergeCell ref="T1:U2"/>
    <mergeCell ref="H3:H6"/>
    <mergeCell ref="F3:G6"/>
    <mergeCell ref="V1:AB2"/>
    <mergeCell ref="AC1:AG2"/>
    <mergeCell ref="V3:Z5"/>
    <mergeCell ref="AD3:AD6"/>
    <mergeCell ref="Q3:Q6"/>
    <mergeCell ref="R3:R6"/>
    <mergeCell ref="S3:S6"/>
    <mergeCell ref="I1:I6"/>
    <mergeCell ref="J1:L2"/>
    <mergeCell ref="M1:S2"/>
    <mergeCell ref="AB3:AB6"/>
    <mergeCell ref="AE3:AE6"/>
    <mergeCell ref="AF3:AF6"/>
    <mergeCell ref="AG3:AG6"/>
    <mergeCell ref="J3:J6"/>
    <mergeCell ref="K3:K6"/>
    <mergeCell ref="A1:A6"/>
    <mergeCell ref="B1:B6"/>
    <mergeCell ref="C1:C6"/>
    <mergeCell ref="D1:D6"/>
    <mergeCell ref="N3:N6"/>
    <mergeCell ref="O3:O6"/>
    <mergeCell ref="P3:P6"/>
    <mergeCell ref="AC3:AC6"/>
    <mergeCell ref="E1:E6"/>
    <mergeCell ref="F1:H2"/>
  </mergeCells>
  <conditionalFormatting sqref="S7:S100">
    <cfRule type="expression" dxfId="2" priority="1">
      <formula>IF(OR(S7="III",S7="IV"),1,0)</formula>
    </cfRule>
    <cfRule type="expression" dxfId="1" priority="2">
      <formula>IF(S7="II",1,0)</formula>
    </cfRule>
    <cfRule type="expression" dxfId="0" priority="3">
      <formula>IF(S7="I",1,0)</formula>
    </cfRule>
  </conditionalFormatting>
  <pageMargins left="0.7" right="0.7" top="0.75" bottom="0.75" header="0.3" footer="0.3"/>
  <pageSetup paperSize="5" scale="31"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Hoja1!#REF!</xm:f>
          </x14:formula1>
          <xm:sqref>H100</xm:sqref>
        </x14:dataValidation>
        <x14:dataValidation type="list" allowBlank="1" showInputMessage="1" showErrorMessage="1">
          <x14:formula1>
            <xm:f>Hoja1!$F$1:$F$4</xm:f>
          </x14:formula1>
          <xm:sqref>M7:M100</xm:sqref>
        </x14:dataValidation>
        <x14:dataValidation type="list" allowBlank="1" showInputMessage="1" showErrorMessage="1">
          <x14:formula1>
            <xm:f>Hoja1!$G$1:$G$4</xm:f>
          </x14:formula1>
          <xm:sqref>N7:N100</xm:sqref>
        </x14:dataValidation>
        <x14:dataValidation type="list" allowBlank="1" showInputMessage="1" showErrorMessage="1">
          <x14:formula1>
            <xm:f>Hoja1!$H$1:$H$4</xm:f>
          </x14:formula1>
          <xm:sqref>Q7:Q100</xm:sqref>
        </x14:dataValidation>
        <x14:dataValidation type="list" allowBlank="1" showInputMessage="1" showErrorMessage="1">
          <x14:formula1>
            <xm:f>Hoja1!$B$2:$B$49</xm:f>
          </x14:formula1>
          <xm:sqref>G8:G100</xm:sqref>
        </x14:dataValidation>
        <x14:dataValidation type="list" allowBlank="1" showInputMessage="1" showErrorMessage="1">
          <x14:formula1>
            <xm:f>Hoja1!$B$1:$B$49</xm:f>
          </x14:formula1>
          <xm:sqref>G7</xm:sqref>
        </x14:dataValidation>
        <x14:dataValidation type="list" allowBlank="1" showInputMessage="1" showErrorMessage="1">
          <x14:formula1>
            <xm:f>Hoja1!$A$1:$A$7</xm:f>
          </x14:formula1>
          <xm:sqref>F7:F100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8" sqref="G8"/>
    </sheetView>
  </sheetViews>
  <sheetFormatPr baseColWidth="10" defaultRowHeight="15" x14ac:dyDescent="0.25"/>
  <cols>
    <col min="1" max="1" width="26.7109375" customWidth="1"/>
    <col min="2" max="2" width="50.28515625" bestFit="1" customWidth="1"/>
    <col min="3" max="3" width="37.85546875" customWidth="1"/>
    <col min="4" max="4" width="37.42578125" customWidth="1"/>
    <col min="5" max="5" width="17.85546875" customWidth="1"/>
    <col min="9" max="9" width="38.5703125" customWidth="1"/>
  </cols>
  <sheetData>
    <row r="1" spans="1:8" x14ac:dyDescent="0.25">
      <c r="A1" s="29" t="s">
        <v>136</v>
      </c>
      <c r="B1" s="28" t="s">
        <v>186</v>
      </c>
      <c r="E1" s="28"/>
      <c r="F1" s="28">
        <v>10</v>
      </c>
      <c r="G1" s="28">
        <v>4</v>
      </c>
      <c r="H1" s="28">
        <v>100</v>
      </c>
    </row>
    <row r="2" spans="1:8" x14ac:dyDescent="0.25">
      <c r="A2" s="29" t="s">
        <v>138</v>
      </c>
      <c r="B2" s="28" t="s">
        <v>142</v>
      </c>
      <c r="E2" s="28"/>
      <c r="F2" s="28">
        <v>6</v>
      </c>
      <c r="G2" s="28">
        <v>3</v>
      </c>
      <c r="H2" s="28">
        <v>60</v>
      </c>
    </row>
    <row r="3" spans="1:8" x14ac:dyDescent="0.25">
      <c r="A3" s="29" t="s">
        <v>137</v>
      </c>
      <c r="B3" s="28" t="s">
        <v>143</v>
      </c>
      <c r="E3" s="28"/>
      <c r="F3" s="28">
        <v>2</v>
      </c>
      <c r="G3" s="28">
        <v>2</v>
      </c>
      <c r="H3" s="28">
        <v>25</v>
      </c>
    </row>
    <row r="4" spans="1:8" ht="25.5" x14ac:dyDescent="0.25">
      <c r="A4" s="29" t="s">
        <v>139</v>
      </c>
      <c r="B4" s="28" t="s">
        <v>144</v>
      </c>
      <c r="E4" s="28"/>
      <c r="F4" s="28" t="s">
        <v>41</v>
      </c>
      <c r="G4" s="28">
        <v>1</v>
      </c>
      <c r="H4" s="28">
        <v>10</v>
      </c>
    </row>
    <row r="5" spans="1:8" x14ac:dyDescent="0.25">
      <c r="A5" s="29" t="s">
        <v>169</v>
      </c>
      <c r="B5" s="28" t="s">
        <v>145</v>
      </c>
      <c r="E5" s="28"/>
    </row>
    <row r="6" spans="1:8" x14ac:dyDescent="0.25">
      <c r="A6" s="29" t="s">
        <v>141</v>
      </c>
      <c r="B6" s="28" t="s">
        <v>146</v>
      </c>
      <c r="E6" s="28"/>
    </row>
    <row r="7" spans="1:8" x14ac:dyDescent="0.25">
      <c r="A7" s="29" t="s">
        <v>140</v>
      </c>
      <c r="B7" s="28" t="s">
        <v>147</v>
      </c>
      <c r="E7" s="28"/>
    </row>
    <row r="8" spans="1:8" x14ac:dyDescent="0.25">
      <c r="A8" s="33" t="s">
        <v>192</v>
      </c>
      <c r="B8" s="28" t="s">
        <v>148</v>
      </c>
      <c r="E8" s="28"/>
    </row>
    <row r="9" spans="1:8" x14ac:dyDescent="0.25">
      <c r="A9" s="33" t="s">
        <v>192</v>
      </c>
      <c r="B9" s="28" t="s">
        <v>149</v>
      </c>
      <c r="E9" s="28"/>
    </row>
    <row r="10" spans="1:8" x14ac:dyDescent="0.25">
      <c r="A10" s="33" t="s">
        <v>192</v>
      </c>
      <c r="B10" s="28" t="s">
        <v>138</v>
      </c>
    </row>
    <row r="11" spans="1:8" x14ac:dyDescent="0.25">
      <c r="A11" s="33" t="s">
        <v>192</v>
      </c>
      <c r="B11" s="28" t="s">
        <v>152</v>
      </c>
    </row>
    <row r="12" spans="1:8" x14ac:dyDescent="0.25">
      <c r="A12" s="33" t="s">
        <v>192</v>
      </c>
      <c r="B12" s="28" t="s">
        <v>150</v>
      </c>
    </row>
    <row r="13" spans="1:8" x14ac:dyDescent="0.25">
      <c r="A13" s="30"/>
      <c r="B13" s="28" t="s">
        <v>153</v>
      </c>
    </row>
    <row r="14" spans="1:8" x14ac:dyDescent="0.25">
      <c r="A14" s="30"/>
      <c r="B14" s="28" t="s">
        <v>151</v>
      </c>
    </row>
    <row r="15" spans="1:8" x14ac:dyDescent="0.25">
      <c r="A15" s="30"/>
      <c r="B15" s="28" t="s">
        <v>154</v>
      </c>
    </row>
    <row r="16" spans="1:8" x14ac:dyDescent="0.25">
      <c r="A16" s="30"/>
      <c r="B16" s="28" t="s">
        <v>155</v>
      </c>
    </row>
    <row r="17" spans="1:4" x14ac:dyDescent="0.25">
      <c r="A17" s="30"/>
      <c r="B17" s="28" t="s">
        <v>156</v>
      </c>
    </row>
    <row r="18" spans="1:4" x14ac:dyDescent="0.25">
      <c r="A18" s="30"/>
      <c r="B18" s="28" t="s">
        <v>157</v>
      </c>
    </row>
    <row r="19" spans="1:4" x14ac:dyDescent="0.25">
      <c r="A19" s="30"/>
      <c r="B19" s="28" t="s">
        <v>158</v>
      </c>
    </row>
    <row r="20" spans="1:4" x14ac:dyDescent="0.25">
      <c r="A20" s="30"/>
      <c r="B20" s="28" t="s">
        <v>159</v>
      </c>
    </row>
    <row r="21" spans="1:4" x14ac:dyDescent="0.25">
      <c r="A21" s="30"/>
      <c r="B21" s="28" t="s">
        <v>160</v>
      </c>
    </row>
    <row r="22" spans="1:4" x14ac:dyDescent="0.25">
      <c r="A22" s="30"/>
      <c r="B22" s="28" t="s">
        <v>161</v>
      </c>
    </row>
    <row r="23" spans="1:4" x14ac:dyDescent="0.25">
      <c r="A23" s="30"/>
      <c r="B23" s="28" t="s">
        <v>162</v>
      </c>
    </row>
    <row r="24" spans="1:4" x14ac:dyDescent="0.25">
      <c r="A24" s="30"/>
      <c r="B24" s="28" t="s">
        <v>139</v>
      </c>
    </row>
    <row r="25" spans="1:4" ht="38.25" x14ac:dyDescent="0.25">
      <c r="A25" s="30"/>
      <c r="B25" s="28" t="s">
        <v>166</v>
      </c>
    </row>
    <row r="26" spans="1:4" ht="38.25" x14ac:dyDescent="0.25">
      <c r="A26" s="30"/>
      <c r="B26" s="28" t="s">
        <v>163</v>
      </c>
    </row>
    <row r="27" spans="1:4" ht="25.5" x14ac:dyDescent="0.25">
      <c r="A27" s="30"/>
      <c r="B27" s="28" t="s">
        <v>164</v>
      </c>
    </row>
    <row r="28" spans="1:4" ht="38.25" x14ac:dyDescent="0.25">
      <c r="A28" s="30"/>
      <c r="B28" s="28" t="s">
        <v>165</v>
      </c>
    </row>
    <row r="29" spans="1:4" ht="38.25" x14ac:dyDescent="0.25">
      <c r="A29" s="30"/>
      <c r="B29" s="28" t="s">
        <v>167</v>
      </c>
      <c r="C29" s="30"/>
      <c r="D29" s="30"/>
    </row>
    <row r="30" spans="1:4" ht="25.5" x14ac:dyDescent="0.25">
      <c r="A30" s="30"/>
      <c r="B30" s="28" t="s">
        <v>168</v>
      </c>
      <c r="C30" s="30"/>
      <c r="D30" s="30"/>
    </row>
    <row r="31" spans="1:4" x14ac:dyDescent="0.25">
      <c r="A31" s="30"/>
      <c r="B31" s="28" t="s">
        <v>169</v>
      </c>
      <c r="C31" s="30"/>
      <c r="D31" s="30"/>
    </row>
    <row r="32" spans="1:4" ht="25.5" x14ac:dyDescent="0.25">
      <c r="A32" s="30"/>
      <c r="B32" s="28" t="s">
        <v>170</v>
      </c>
      <c r="C32" s="30"/>
      <c r="D32" s="30"/>
    </row>
    <row r="33" spans="1:4" x14ac:dyDescent="0.25">
      <c r="A33" s="30"/>
      <c r="B33" s="28" t="s">
        <v>171</v>
      </c>
      <c r="C33" s="30"/>
      <c r="D33" s="30"/>
    </row>
    <row r="34" spans="1:4" x14ac:dyDescent="0.25">
      <c r="A34" s="30"/>
      <c r="B34" s="28" t="s">
        <v>172</v>
      </c>
      <c r="C34" s="30"/>
      <c r="D34" s="30"/>
    </row>
    <row r="35" spans="1:4" x14ac:dyDescent="0.25">
      <c r="A35" s="30"/>
      <c r="B35" s="28" t="s">
        <v>173</v>
      </c>
      <c r="C35" s="30"/>
      <c r="D35" s="30"/>
    </row>
    <row r="36" spans="1:4" x14ac:dyDescent="0.25">
      <c r="A36" s="30"/>
      <c r="B36" s="28" t="s">
        <v>141</v>
      </c>
      <c r="C36" s="30"/>
      <c r="D36" s="30"/>
    </row>
    <row r="37" spans="1:4" ht="25.5" x14ac:dyDescent="0.25">
      <c r="A37" s="30"/>
      <c r="B37" s="28" t="s">
        <v>174</v>
      </c>
      <c r="C37" s="30"/>
      <c r="D37" s="30"/>
    </row>
    <row r="38" spans="1:4" x14ac:dyDescent="0.25">
      <c r="A38" s="30"/>
      <c r="B38" s="28" t="s">
        <v>175</v>
      </c>
      <c r="C38" s="30"/>
      <c r="D38" s="30"/>
    </row>
    <row r="39" spans="1:4" ht="38.25" x14ac:dyDescent="0.25">
      <c r="A39" s="30"/>
      <c r="B39" s="28" t="s">
        <v>176</v>
      </c>
      <c r="C39" s="30"/>
      <c r="D39" s="30"/>
    </row>
    <row r="40" spans="1:4" x14ac:dyDescent="0.25">
      <c r="A40" s="30"/>
      <c r="B40" s="28" t="s">
        <v>177</v>
      </c>
      <c r="C40" s="30"/>
      <c r="D40" s="30"/>
    </row>
    <row r="41" spans="1:4" x14ac:dyDescent="0.25">
      <c r="A41" s="30"/>
      <c r="B41" s="28" t="s">
        <v>178</v>
      </c>
      <c r="C41" s="30"/>
      <c r="D41" s="30"/>
    </row>
    <row r="42" spans="1:4" ht="25.5" x14ac:dyDescent="0.25">
      <c r="A42" s="30"/>
      <c r="B42" s="28" t="s">
        <v>179</v>
      </c>
      <c r="C42" s="30"/>
      <c r="D42" s="30"/>
    </row>
    <row r="43" spans="1:4" x14ac:dyDescent="0.25">
      <c r="A43" s="30"/>
      <c r="B43" s="28" t="s">
        <v>140</v>
      </c>
      <c r="C43" s="30"/>
      <c r="D43" s="30"/>
    </row>
    <row r="44" spans="1:4" x14ac:dyDescent="0.25">
      <c r="A44" s="30"/>
      <c r="B44" s="28" t="s">
        <v>180</v>
      </c>
      <c r="C44" s="30"/>
      <c r="D44" s="30"/>
    </row>
    <row r="45" spans="1:4" x14ac:dyDescent="0.25">
      <c r="A45" s="30"/>
      <c r="B45" s="28" t="s">
        <v>181</v>
      </c>
      <c r="C45" s="30"/>
      <c r="D45" s="30"/>
    </row>
    <row r="46" spans="1:4" x14ac:dyDescent="0.25">
      <c r="A46" s="30"/>
      <c r="B46" s="28" t="s">
        <v>182</v>
      </c>
      <c r="C46" s="30"/>
      <c r="D46" s="30"/>
    </row>
    <row r="47" spans="1:4" x14ac:dyDescent="0.25">
      <c r="A47" s="30"/>
      <c r="B47" s="28" t="s">
        <v>183</v>
      </c>
      <c r="C47" s="30"/>
      <c r="D47" s="30"/>
    </row>
    <row r="48" spans="1:4" x14ac:dyDescent="0.25">
      <c r="A48" s="30"/>
      <c r="B48" s="28" t="s">
        <v>184</v>
      </c>
      <c r="C48" s="30"/>
      <c r="D48" s="30"/>
    </row>
    <row r="49" spans="1:4" x14ac:dyDescent="0.25">
      <c r="A49" s="30"/>
      <c r="B49" s="28" t="s">
        <v>185</v>
      </c>
      <c r="C49" s="30"/>
      <c r="D49" s="30"/>
    </row>
    <row r="50" spans="1:4" x14ac:dyDescent="0.25">
      <c r="A50" s="30"/>
      <c r="B50" s="30"/>
      <c r="C50" s="30"/>
      <c r="D50" s="30"/>
    </row>
  </sheetData>
  <customSheetViews>
    <customSheetView guid="{12FED123-B8E6-4DC1-8B0A-6BD7D1368FB8}" state="hidden">
      <selection activeCell="G8" sqref="G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4"/>
    </sheetView>
  </sheetViews>
  <sheetFormatPr baseColWidth="10" defaultRowHeight="15" x14ac:dyDescent="0.25"/>
  <cols>
    <col min="2" max="2" width="16.28515625" customWidth="1"/>
    <col min="3" max="3" width="43.140625" customWidth="1"/>
  </cols>
  <sheetData>
    <row r="1" spans="1:3" ht="26.25" thickBot="1" x14ac:dyDescent="0.3">
      <c r="A1" s="2" t="s">
        <v>32</v>
      </c>
      <c r="B1" s="3" t="s">
        <v>33</v>
      </c>
      <c r="C1" s="3" t="s">
        <v>34</v>
      </c>
    </row>
    <row r="2" spans="1:3" x14ac:dyDescent="0.25">
      <c r="A2" s="66" t="s">
        <v>35</v>
      </c>
      <c r="B2" s="66">
        <v>10</v>
      </c>
      <c r="C2" s="69" t="s">
        <v>36</v>
      </c>
    </row>
    <row r="3" spans="1:3" x14ac:dyDescent="0.25">
      <c r="A3" s="67"/>
      <c r="B3" s="67"/>
      <c r="C3" s="70"/>
    </row>
    <row r="4" spans="1:3" ht="36.75" customHeight="1" thickBot="1" x14ac:dyDescent="0.3">
      <c r="A4" s="68"/>
      <c r="B4" s="68"/>
      <c r="C4" s="71"/>
    </row>
    <row r="5" spans="1:3" ht="27.75" customHeight="1" x14ac:dyDescent="0.25">
      <c r="A5" s="66" t="s">
        <v>37</v>
      </c>
      <c r="B5" s="66">
        <v>6</v>
      </c>
      <c r="C5" s="69" t="s">
        <v>38</v>
      </c>
    </row>
    <row r="6" spans="1:3" ht="38.25" customHeight="1" thickBot="1" x14ac:dyDescent="0.3">
      <c r="A6" s="68"/>
      <c r="B6" s="68"/>
      <c r="C6" s="71"/>
    </row>
    <row r="7" spans="1:3" x14ac:dyDescent="0.25">
      <c r="A7" s="66" t="s">
        <v>39</v>
      </c>
      <c r="B7" s="66">
        <v>2</v>
      </c>
      <c r="C7" s="66" t="s">
        <v>40</v>
      </c>
    </row>
    <row r="8" spans="1:3" ht="55.5" customHeight="1" thickBot="1" x14ac:dyDescent="0.3">
      <c r="A8" s="68"/>
      <c r="B8" s="68"/>
      <c r="C8" s="68"/>
    </row>
    <row r="9" spans="1:3" ht="51" x14ac:dyDescent="0.25">
      <c r="A9" s="66" t="s">
        <v>31</v>
      </c>
      <c r="B9" s="66" t="s">
        <v>41</v>
      </c>
      <c r="C9" s="4" t="s">
        <v>42</v>
      </c>
    </row>
    <row r="10" spans="1:3" ht="26.25" thickBot="1" x14ac:dyDescent="0.3">
      <c r="A10" s="68"/>
      <c r="B10" s="68"/>
      <c r="C10" s="5" t="s">
        <v>43</v>
      </c>
    </row>
  </sheetData>
  <customSheetViews>
    <customSheetView guid="{12FED123-B8E6-4DC1-8B0A-6BD7D1368FB8}">
      <selection activeCell="B2" sqref="B2:B4"/>
      <pageMargins left="0.7" right="0.7" top="0.75" bottom="0.75" header="0.3" footer="0.3"/>
    </customSheetView>
  </customSheetViews>
  <mergeCells count="11">
    <mergeCell ref="A7:A8"/>
    <mergeCell ref="B7:B8"/>
    <mergeCell ref="C7:C8"/>
    <mergeCell ref="A9:A10"/>
    <mergeCell ref="B9:B10"/>
    <mergeCell ref="A2:A4"/>
    <mergeCell ref="B2:B4"/>
    <mergeCell ref="C2:C4"/>
    <mergeCell ref="A5:A6"/>
    <mergeCell ref="B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3"/>
    </sheetView>
  </sheetViews>
  <sheetFormatPr baseColWidth="10" defaultRowHeight="15" x14ac:dyDescent="0.25"/>
  <cols>
    <col min="3" max="3" width="32.42578125" customWidth="1"/>
  </cols>
  <sheetData>
    <row r="1" spans="1:3" ht="26.25" thickBot="1" x14ac:dyDescent="0.3">
      <c r="A1" s="2" t="s">
        <v>44</v>
      </c>
      <c r="B1" s="3" t="s">
        <v>45</v>
      </c>
      <c r="C1" s="3" t="s">
        <v>34</v>
      </c>
    </row>
    <row r="2" spans="1:3" x14ac:dyDescent="0.25">
      <c r="A2" s="66" t="s">
        <v>46</v>
      </c>
      <c r="B2" s="66">
        <v>4</v>
      </c>
      <c r="C2" s="69" t="s">
        <v>47</v>
      </c>
    </row>
    <row r="3" spans="1:3" ht="47.25" customHeight="1" thickBot="1" x14ac:dyDescent="0.3">
      <c r="A3" s="68"/>
      <c r="B3" s="68"/>
      <c r="C3" s="71"/>
    </row>
    <row r="4" spans="1:3" ht="39" thickBot="1" x14ac:dyDescent="0.3">
      <c r="A4" s="6" t="s">
        <v>48</v>
      </c>
      <c r="B4" s="7">
        <v>3</v>
      </c>
      <c r="C4" s="5" t="s">
        <v>49</v>
      </c>
    </row>
    <row r="5" spans="1:3" x14ac:dyDescent="0.25">
      <c r="A5" s="66" t="s">
        <v>50</v>
      </c>
      <c r="B5" s="66">
        <v>2</v>
      </c>
      <c r="C5" s="69" t="s">
        <v>51</v>
      </c>
    </row>
    <row r="6" spans="1:3" ht="45" customHeight="1" thickBot="1" x14ac:dyDescent="0.3">
      <c r="A6" s="68"/>
      <c r="B6" s="68"/>
      <c r="C6" s="71"/>
    </row>
    <row r="7" spans="1:3" ht="33" customHeight="1" thickBot="1" x14ac:dyDescent="0.3">
      <c r="A7" s="6" t="s">
        <v>52</v>
      </c>
      <c r="B7" s="7">
        <v>1</v>
      </c>
      <c r="C7" s="5" t="s">
        <v>53</v>
      </c>
    </row>
  </sheetData>
  <customSheetViews>
    <customSheetView guid="{12FED123-B8E6-4DC1-8B0A-6BD7D1368FB8}">
      <selection activeCell="B2" sqref="B2:B3"/>
      <pageMargins left="0.7" right="0.7" top="0.75" bottom="0.75" header="0.3" footer="0.3"/>
    </customSheetView>
  </customSheetViews>
  <mergeCells count="6">
    <mergeCell ref="A2:A3"/>
    <mergeCell ref="B2:B3"/>
    <mergeCell ref="C2:C3"/>
    <mergeCell ref="A5:A6"/>
    <mergeCell ref="B5:B6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3" sqref="E13"/>
    </sheetView>
  </sheetViews>
  <sheetFormatPr baseColWidth="10" defaultRowHeight="15" x14ac:dyDescent="0.25"/>
  <sheetData>
    <row r="1" spans="1:6" ht="15.75" thickBot="1" x14ac:dyDescent="0.3">
      <c r="A1" s="72" t="s">
        <v>54</v>
      </c>
      <c r="B1" s="73"/>
      <c r="C1" s="76" t="s">
        <v>55</v>
      </c>
      <c r="D1" s="77"/>
      <c r="E1" s="77"/>
      <c r="F1" s="78"/>
    </row>
    <row r="2" spans="1:6" ht="15.75" thickBot="1" x14ac:dyDescent="0.3">
      <c r="A2" s="74"/>
      <c r="B2" s="75"/>
      <c r="C2" s="7">
        <v>4</v>
      </c>
      <c r="D2" s="7">
        <v>3</v>
      </c>
      <c r="E2" s="7">
        <v>2</v>
      </c>
      <c r="F2" s="7">
        <v>1</v>
      </c>
    </row>
    <row r="3" spans="1:6" ht="15.75" thickBot="1" x14ac:dyDescent="0.3">
      <c r="A3" s="66" t="s">
        <v>56</v>
      </c>
      <c r="B3" s="7">
        <v>10</v>
      </c>
      <c r="C3" s="7" t="s">
        <v>57</v>
      </c>
      <c r="D3" s="7" t="s">
        <v>58</v>
      </c>
      <c r="E3" s="7" t="s">
        <v>59</v>
      </c>
      <c r="F3" s="7" t="s">
        <v>60</v>
      </c>
    </row>
    <row r="4" spans="1:6" ht="15.75" thickBot="1" x14ac:dyDescent="0.3">
      <c r="A4" s="67"/>
      <c r="B4" s="7">
        <v>6</v>
      </c>
      <c r="C4" s="7" t="s">
        <v>61</v>
      </c>
      <c r="D4" s="7" t="s">
        <v>62</v>
      </c>
      <c r="E4" s="7" t="s">
        <v>63</v>
      </c>
      <c r="F4" s="7" t="s">
        <v>64</v>
      </c>
    </row>
    <row r="5" spans="1:6" ht="15.75" thickBot="1" x14ac:dyDescent="0.3">
      <c r="A5" s="68"/>
      <c r="B5" s="7">
        <v>2</v>
      </c>
      <c r="C5" s="7" t="s">
        <v>65</v>
      </c>
      <c r="D5" s="7" t="s">
        <v>64</v>
      </c>
      <c r="E5" s="7" t="s">
        <v>66</v>
      </c>
      <c r="F5" s="7" t="s">
        <v>67</v>
      </c>
    </row>
  </sheetData>
  <customSheetViews>
    <customSheetView guid="{12FED123-B8E6-4DC1-8B0A-6BD7D1368FB8}">
      <selection activeCell="E13" sqref="E13"/>
      <pageMargins left="0.7" right="0.7" top="0.75" bottom="0.75" header="0.3" footer="0.3"/>
    </customSheetView>
  </customSheetViews>
  <mergeCells count="3">
    <mergeCell ref="A1:B2"/>
    <mergeCell ref="C1:F1"/>
    <mergeCell ref="A3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5" sqref="D5"/>
    </sheetView>
  </sheetViews>
  <sheetFormatPr baseColWidth="10" defaultRowHeight="15" x14ac:dyDescent="0.25"/>
  <cols>
    <col min="3" max="3" width="14.5703125" bestFit="1" customWidth="1"/>
    <col min="4" max="4" width="31.85546875" bestFit="1" customWidth="1"/>
    <col min="5" max="5" width="24.7109375" customWidth="1"/>
  </cols>
  <sheetData>
    <row r="1" spans="1:6" ht="26.25" thickBot="1" x14ac:dyDescent="0.3">
      <c r="A1" s="76" t="s">
        <v>106</v>
      </c>
      <c r="B1" s="78"/>
      <c r="C1" s="2" t="s">
        <v>107</v>
      </c>
      <c r="D1" s="22" t="s">
        <v>108</v>
      </c>
      <c r="E1" s="23" t="s">
        <v>34</v>
      </c>
      <c r="F1" s="25"/>
    </row>
    <row r="2" spans="1:6" ht="102.75" thickBot="1" x14ac:dyDescent="0.3">
      <c r="A2" s="21">
        <v>0</v>
      </c>
      <c r="B2" s="21">
        <v>20</v>
      </c>
      <c r="C2" s="20" t="s">
        <v>109</v>
      </c>
      <c r="D2" s="21" t="s">
        <v>110</v>
      </c>
      <c r="E2" s="17" t="s">
        <v>111</v>
      </c>
      <c r="F2" s="21"/>
    </row>
    <row r="3" spans="1:6" ht="68.25" customHeight="1" thickBot="1" x14ac:dyDescent="0.3">
      <c r="A3" s="21">
        <v>40</v>
      </c>
      <c r="B3" s="21">
        <v>120</v>
      </c>
      <c r="C3" s="20" t="s">
        <v>112</v>
      </c>
      <c r="D3" s="21" t="s">
        <v>113</v>
      </c>
      <c r="E3" s="5" t="s">
        <v>114</v>
      </c>
      <c r="F3" s="21"/>
    </row>
    <row r="4" spans="1:6" ht="26.25" thickBot="1" x14ac:dyDescent="0.3">
      <c r="A4" s="21">
        <v>150</v>
      </c>
      <c r="B4" s="21">
        <v>500</v>
      </c>
      <c r="C4" s="20" t="s">
        <v>115</v>
      </c>
      <c r="D4" s="21" t="s">
        <v>116</v>
      </c>
      <c r="E4" s="5" t="s">
        <v>117</v>
      </c>
      <c r="F4" s="21"/>
    </row>
    <row r="5" spans="1:6" ht="51.75" thickBot="1" x14ac:dyDescent="0.3">
      <c r="A5" s="2">
        <v>600</v>
      </c>
      <c r="B5" s="2">
        <v>4000</v>
      </c>
      <c r="C5" s="2" t="s">
        <v>118</v>
      </c>
      <c r="D5" s="2" t="s">
        <v>119</v>
      </c>
      <c r="E5" s="18" t="s">
        <v>120</v>
      </c>
      <c r="F5" s="21"/>
    </row>
  </sheetData>
  <customSheetViews>
    <customSheetView guid="{12FED123-B8E6-4DC1-8B0A-6BD7D1368FB8}">
      <selection activeCell="D5" sqref="D5"/>
      <pageMargins left="0.7" right="0.7" top="0.75" bottom="0.75" header="0.3" footer="0.3"/>
      <pageSetup paperSize="9" orientation="portrait" r:id="rId1"/>
    </customSheetView>
  </customSheetViews>
  <mergeCells count="1">
    <mergeCell ref="A1:B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baseColWidth="10" defaultRowHeight="15" x14ac:dyDescent="0.25"/>
  <cols>
    <col min="1" max="1" width="22.140625" customWidth="1"/>
    <col min="2" max="2" width="24" customWidth="1"/>
    <col min="3" max="3" width="23" customWidth="1"/>
  </cols>
  <sheetData>
    <row r="1" spans="1:3" ht="15.75" thickBot="1" x14ac:dyDescent="0.3">
      <c r="A1" s="66" t="s">
        <v>68</v>
      </c>
      <c r="B1" s="66" t="s">
        <v>69</v>
      </c>
      <c r="C1" s="3" t="s">
        <v>34</v>
      </c>
    </row>
    <row r="2" spans="1:3" ht="15.75" thickBot="1" x14ac:dyDescent="0.3">
      <c r="A2" s="68"/>
      <c r="B2" s="68"/>
      <c r="C2" s="7" t="s">
        <v>70</v>
      </c>
    </row>
    <row r="3" spans="1:3" ht="15.75" thickBot="1" x14ac:dyDescent="0.3">
      <c r="A3" s="6" t="s">
        <v>71</v>
      </c>
      <c r="B3" s="7">
        <v>100</v>
      </c>
      <c r="C3" s="7" t="s">
        <v>72</v>
      </c>
    </row>
    <row r="4" spans="1:3" ht="51.75" thickBot="1" x14ac:dyDescent="0.3">
      <c r="A4" s="6" t="s">
        <v>73</v>
      </c>
      <c r="B4" s="7">
        <v>60</v>
      </c>
      <c r="C4" s="7" t="s">
        <v>74</v>
      </c>
    </row>
    <row r="5" spans="1:3" ht="39" thickBot="1" x14ac:dyDescent="0.3">
      <c r="A5" s="6" t="s">
        <v>75</v>
      </c>
      <c r="B5" s="7">
        <v>25</v>
      </c>
      <c r="C5" s="7" t="s">
        <v>76</v>
      </c>
    </row>
    <row r="6" spans="1:3" ht="39" thickBot="1" x14ac:dyDescent="0.3">
      <c r="A6" s="6" t="s">
        <v>77</v>
      </c>
      <c r="B6" s="7">
        <v>10</v>
      </c>
      <c r="C6" s="7" t="s">
        <v>78</v>
      </c>
    </row>
  </sheetData>
  <customSheetViews>
    <customSheetView guid="{12FED123-B8E6-4DC1-8B0A-6BD7D1368FB8}">
      <selection activeCell="B3" sqref="B3"/>
      <pageMargins left="0.7" right="0.7" top="0.75" bottom="0.75" header="0.3" footer="0.3"/>
    </customSheetView>
  </customSheetViews>
  <mergeCells count="2">
    <mergeCell ref="A1:A2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:C4"/>
    </sheetView>
  </sheetViews>
  <sheetFormatPr baseColWidth="10" defaultRowHeight="15" x14ac:dyDescent="0.25"/>
  <sheetData>
    <row r="1" spans="1:6" ht="15.75" thickBot="1" x14ac:dyDescent="0.3">
      <c r="A1" s="72" t="s">
        <v>79</v>
      </c>
      <c r="B1" s="73"/>
      <c r="C1" s="76" t="s">
        <v>80</v>
      </c>
      <c r="D1" s="77"/>
      <c r="E1" s="77"/>
      <c r="F1" s="78"/>
    </row>
    <row r="2" spans="1:6" ht="15.75" thickBot="1" x14ac:dyDescent="0.3">
      <c r="A2" s="74"/>
      <c r="B2" s="75"/>
      <c r="C2" s="8" t="s">
        <v>81</v>
      </c>
      <c r="D2" s="8" t="s">
        <v>82</v>
      </c>
      <c r="E2" s="8" t="s">
        <v>83</v>
      </c>
      <c r="F2" s="8" t="s">
        <v>84</v>
      </c>
    </row>
    <row r="3" spans="1:6" x14ac:dyDescent="0.25">
      <c r="A3" s="66" t="s">
        <v>85</v>
      </c>
      <c r="B3" s="66">
        <v>100</v>
      </c>
      <c r="C3" s="79" t="s">
        <v>86</v>
      </c>
      <c r="D3" s="79" t="s">
        <v>87</v>
      </c>
      <c r="E3" s="79" t="s">
        <v>88</v>
      </c>
      <c r="F3" s="81" t="s">
        <v>89</v>
      </c>
    </row>
    <row r="4" spans="1:6" ht="15.75" thickBot="1" x14ac:dyDescent="0.3">
      <c r="A4" s="67"/>
      <c r="B4" s="68"/>
      <c r="C4" s="80"/>
      <c r="D4" s="80"/>
      <c r="E4" s="80"/>
      <c r="F4" s="82"/>
    </row>
    <row r="5" spans="1:6" x14ac:dyDescent="0.25">
      <c r="A5" s="67"/>
      <c r="B5" s="66">
        <v>60</v>
      </c>
      <c r="C5" s="79" t="s">
        <v>90</v>
      </c>
      <c r="D5" s="79" t="s">
        <v>91</v>
      </c>
      <c r="E5" s="81" t="s">
        <v>92</v>
      </c>
      <c r="F5" s="9" t="s">
        <v>93</v>
      </c>
    </row>
    <row r="6" spans="1:6" ht="15.75" thickBot="1" x14ac:dyDescent="0.3">
      <c r="A6" s="67"/>
      <c r="B6" s="68"/>
      <c r="C6" s="80"/>
      <c r="D6" s="80"/>
      <c r="E6" s="82"/>
      <c r="F6" s="10" t="s">
        <v>94</v>
      </c>
    </row>
    <row r="7" spans="1:6" x14ac:dyDescent="0.25">
      <c r="A7" s="67"/>
      <c r="B7" s="66">
        <v>25</v>
      </c>
      <c r="C7" s="79" t="s">
        <v>95</v>
      </c>
      <c r="D7" s="81" t="s">
        <v>96</v>
      </c>
      <c r="E7" s="81" t="s">
        <v>97</v>
      </c>
      <c r="F7" s="83" t="s">
        <v>98</v>
      </c>
    </row>
    <row r="8" spans="1:6" ht="15.75" thickBot="1" x14ac:dyDescent="0.3">
      <c r="A8" s="67"/>
      <c r="B8" s="68"/>
      <c r="C8" s="80"/>
      <c r="D8" s="82"/>
      <c r="E8" s="82"/>
      <c r="F8" s="84"/>
    </row>
    <row r="9" spans="1:6" x14ac:dyDescent="0.25">
      <c r="A9" s="67"/>
      <c r="B9" s="66">
        <v>10</v>
      </c>
      <c r="C9" s="11" t="s">
        <v>99</v>
      </c>
      <c r="D9" s="12" t="s">
        <v>100</v>
      </c>
      <c r="E9" s="83" t="s">
        <v>101</v>
      </c>
      <c r="F9" s="13" t="s">
        <v>102</v>
      </c>
    </row>
    <row r="10" spans="1:6" ht="15.75" thickBot="1" x14ac:dyDescent="0.3">
      <c r="A10" s="68"/>
      <c r="B10" s="68"/>
      <c r="C10" s="14" t="s">
        <v>103</v>
      </c>
      <c r="D10" s="10" t="s">
        <v>104</v>
      </c>
      <c r="E10" s="84"/>
      <c r="F10" s="15" t="s">
        <v>105</v>
      </c>
    </row>
  </sheetData>
  <customSheetViews>
    <customSheetView guid="{12FED123-B8E6-4DC1-8B0A-6BD7D1368FB8}">
      <selection activeCell="C3" sqref="C3:C4"/>
      <pageMargins left="0.7" right="0.7" top="0.75" bottom="0.75" header="0.3" footer="0.3"/>
    </customSheetView>
  </customSheetViews>
  <mergeCells count="19">
    <mergeCell ref="A1:B2"/>
    <mergeCell ref="C1:F1"/>
    <mergeCell ref="A3:A10"/>
    <mergeCell ref="B3:B4"/>
    <mergeCell ref="C3:C4"/>
    <mergeCell ref="D3:D4"/>
    <mergeCell ref="E3:E4"/>
    <mergeCell ref="F3:F4"/>
    <mergeCell ref="B5:B6"/>
    <mergeCell ref="C5:C6"/>
    <mergeCell ref="F7:F8"/>
    <mergeCell ref="B9:B10"/>
    <mergeCell ref="E9:E10"/>
    <mergeCell ref="D5:D6"/>
    <mergeCell ref="E5:E6"/>
    <mergeCell ref="B7:B8"/>
    <mergeCell ref="C7:C8"/>
    <mergeCell ref="D7:D8"/>
    <mergeCell ref="E7:E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1" sqref="E11"/>
    </sheetView>
  </sheetViews>
  <sheetFormatPr baseColWidth="10" defaultRowHeight="15" x14ac:dyDescent="0.25"/>
  <cols>
    <col min="3" max="3" width="18.7109375" customWidth="1"/>
    <col min="4" max="4" width="26.42578125" customWidth="1"/>
    <col min="5" max="5" width="28.42578125" customWidth="1"/>
  </cols>
  <sheetData>
    <row r="1" spans="1:5" ht="26.25" thickBot="1" x14ac:dyDescent="0.3">
      <c r="A1" s="76" t="s">
        <v>106</v>
      </c>
      <c r="B1" s="78"/>
      <c r="C1" s="2" t="s">
        <v>107</v>
      </c>
      <c r="D1" s="16" t="s">
        <v>108</v>
      </c>
      <c r="E1" s="3" t="s">
        <v>34</v>
      </c>
    </row>
    <row r="2" spans="1:5" ht="90" thickBot="1" x14ac:dyDescent="0.3">
      <c r="A2" s="7">
        <v>0</v>
      </c>
      <c r="B2" s="7">
        <v>20</v>
      </c>
      <c r="C2" s="6" t="s">
        <v>109</v>
      </c>
      <c r="D2" s="7" t="s">
        <v>110</v>
      </c>
      <c r="E2" s="17" t="s">
        <v>111</v>
      </c>
    </row>
    <row r="3" spans="1:5" ht="39" thickBot="1" x14ac:dyDescent="0.3">
      <c r="A3" s="7">
        <v>40</v>
      </c>
      <c r="B3" s="7">
        <v>120</v>
      </c>
      <c r="C3" s="6" t="s">
        <v>112</v>
      </c>
      <c r="D3" s="7" t="s">
        <v>113</v>
      </c>
      <c r="E3" s="5" t="s">
        <v>114</v>
      </c>
    </row>
    <row r="4" spans="1:5" ht="26.25" thickBot="1" x14ac:dyDescent="0.3">
      <c r="A4" s="7">
        <v>150</v>
      </c>
      <c r="B4" s="7">
        <v>500</v>
      </c>
      <c r="C4" s="6" t="s">
        <v>115</v>
      </c>
      <c r="D4" s="7" t="s">
        <v>116</v>
      </c>
      <c r="E4" s="5" t="s">
        <v>117</v>
      </c>
    </row>
    <row r="5" spans="1:5" ht="51.75" thickBot="1" x14ac:dyDescent="0.3">
      <c r="A5" s="2">
        <v>600</v>
      </c>
      <c r="B5" s="2">
        <v>4000</v>
      </c>
      <c r="C5" s="2" t="s">
        <v>118</v>
      </c>
      <c r="D5" s="3" t="s">
        <v>119</v>
      </c>
      <c r="E5" s="18" t="s">
        <v>120</v>
      </c>
    </row>
  </sheetData>
  <customSheetViews>
    <customSheetView guid="{12FED123-B8E6-4DC1-8B0A-6BD7D1368FB8}">
      <selection activeCell="E11" sqref="E11"/>
      <pageMargins left="0.7" right="0.7" top="0.75" bottom="0.75" header="0.3" footer="0.3"/>
    </customSheetView>
  </customSheetViews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4" sqref="E14"/>
    </sheetView>
  </sheetViews>
  <sheetFormatPr baseColWidth="10" defaultRowHeight="15" x14ac:dyDescent="0.25"/>
  <cols>
    <col min="2" max="2" width="16.7109375" customWidth="1"/>
    <col min="3" max="3" width="22" customWidth="1"/>
  </cols>
  <sheetData>
    <row r="1" spans="1:3" ht="26.25" thickBot="1" x14ac:dyDescent="0.3">
      <c r="A1" s="2" t="s">
        <v>121</v>
      </c>
      <c r="B1" s="76" t="s">
        <v>122</v>
      </c>
      <c r="C1" s="78"/>
    </row>
    <row r="2" spans="1:3" ht="26.25" thickBot="1" x14ac:dyDescent="0.3">
      <c r="A2" s="6" t="s">
        <v>123</v>
      </c>
      <c r="B2" s="7" t="s">
        <v>119</v>
      </c>
      <c r="C2" s="7" t="s">
        <v>124</v>
      </c>
    </row>
    <row r="3" spans="1:3" ht="26.25" thickBot="1" x14ac:dyDescent="0.3">
      <c r="A3" s="6" t="s">
        <v>99</v>
      </c>
      <c r="B3" s="7" t="s">
        <v>116</v>
      </c>
      <c r="C3" s="7" t="s">
        <v>125</v>
      </c>
    </row>
    <row r="4" spans="1:3" ht="39" thickBot="1" x14ac:dyDescent="0.3">
      <c r="A4" s="6" t="s">
        <v>126</v>
      </c>
      <c r="B4" s="7" t="s">
        <v>113</v>
      </c>
      <c r="C4" s="7" t="s">
        <v>127</v>
      </c>
    </row>
    <row r="5" spans="1:3" ht="39" thickBot="1" x14ac:dyDescent="0.3">
      <c r="A5" s="6" t="s">
        <v>128</v>
      </c>
      <c r="B5" s="7" t="s">
        <v>110</v>
      </c>
      <c r="C5" s="7" t="s">
        <v>129</v>
      </c>
    </row>
  </sheetData>
  <customSheetViews>
    <customSheetView guid="{12FED123-B8E6-4DC1-8B0A-6BD7D1368FB8}">
      <selection activeCell="E14" sqref="E14"/>
      <pageMargins left="0.7" right="0.7" top="0.75" bottom="0.75" header="0.3" footer="0.3"/>
    </customSheetView>
  </customSheetViews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Matriz de Riesgos</vt:lpstr>
      <vt:lpstr>Nivel de Deficiencia</vt:lpstr>
      <vt:lpstr>Nivel de exposición</vt:lpstr>
      <vt:lpstr>Nivel de Probabilidad</vt:lpstr>
      <vt:lpstr>Interpretación de Nivel de Prob</vt:lpstr>
      <vt:lpstr>Nivel de Consecuencia</vt:lpstr>
      <vt:lpstr>Nivel de Riesgo</vt:lpstr>
      <vt:lpstr>Interpretación de Nivel de Ries</vt:lpstr>
      <vt:lpstr>Aceptabilidad del Riesgo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Francy Daniela Usme Gomez</dc:creator>
  <cp:lastModifiedBy>Coordinador Tecnologia</cp:lastModifiedBy>
  <cp:lastPrinted>2016-10-04T16:01:13Z</cp:lastPrinted>
  <dcterms:created xsi:type="dcterms:W3CDTF">2016-06-21T15:00:41Z</dcterms:created>
  <dcterms:modified xsi:type="dcterms:W3CDTF">2021-10-08T17:30:06Z</dcterms:modified>
</cp:coreProperties>
</file>