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pturas Interfaces" sheetId="1" r:id="rId4"/>
    <sheet state="visible" name="Artefactos" sheetId="2" r:id="rId5"/>
    <sheet state="visible" name="Resumen tiempo sprint" sheetId="3" r:id="rId6"/>
  </sheets>
  <definedNames/>
  <calcPr/>
</workbook>
</file>

<file path=xl/sharedStrings.xml><?xml version="1.0" encoding="utf-8"?>
<sst xmlns="http://schemas.openxmlformats.org/spreadsheetml/2006/main" count="209" uniqueCount="148">
  <si>
    <r>
      <rPr>
        <rFont val="calibri"/>
        <b/>
        <color theme="1"/>
        <sz val="18.0"/>
      </rPr>
      <t xml:space="preserve">Captura de Interfaces.- </t>
    </r>
    <r>
      <rPr>
        <rFont val="Calibri"/>
        <b val="0"/>
        <color theme="1"/>
        <sz val="12.0"/>
      </rPr>
      <t>En este reporte deberá agregar capturas de pantallas de cada una de las interfaces del producto desarrollado</t>
    </r>
  </si>
  <si>
    <t>Llenar esta hoja con las capturas de pantalla de todas las interfaces y añadir una pequeña descripción</t>
  </si>
  <si>
    <t>Ejemplo:</t>
  </si>
  <si>
    <t>Cap. 1. Interfaz Inicio de Sesión</t>
  </si>
  <si>
    <t>Esta interfaz le permite al usuario realizar el inicio de sesión en la plataforma.</t>
  </si>
  <si>
    <t>Cap. 2. Registro de Usuario</t>
  </si>
  <si>
    <t xml:space="preserve">Esta interfaz le permite al usuario/administrador crear su cuenta </t>
  </si>
  <si>
    <t>Cap. 3. Interfaz Inicio de Sesión</t>
  </si>
  <si>
    <t>Esta interfaz le permite al usuario registrar su denuncia</t>
  </si>
  <si>
    <t>Cap. 4.  Interfaz de visualización de denuncias</t>
  </si>
  <si>
    <t>Esta interfaz le permite al administrador visualizar las denuncias</t>
  </si>
  <si>
    <r>
      <rPr>
        <rFont val="calibri"/>
        <b/>
        <color theme="1"/>
        <sz val="18.0"/>
      </rPr>
      <t xml:space="preserve">Artefactos.- </t>
    </r>
    <r>
      <rPr>
        <rFont val="Calibri"/>
        <b val="0"/>
        <color theme="1"/>
        <sz val="12.0"/>
      </rPr>
      <t>En este reporte deberá ingresar los artefactos realizados, no realizados, la justificación de la  elaboración o no elaboración, y el alcance que usted percibe en la elaboración del artefacto.</t>
    </r>
  </si>
  <si>
    <t xml:space="preserve">SI activities </t>
  </si>
  <si>
    <t xml:space="preserve">SI actividades </t>
  </si>
  <si>
    <t>Artifact</t>
  </si>
  <si>
    <t>Artefacto</t>
  </si>
  <si>
    <t>Descripción</t>
  </si>
  <si>
    <t>Elaborado</t>
  </si>
  <si>
    <t>Justificación de la 
Elaboración o no elaboración</t>
  </si>
  <si>
    <t xml:space="preserve">
Alcance de la 
elaboración del artefacto
</t>
  </si>
  <si>
    <t>SI.1 Software Implementation Initiation</t>
  </si>
  <si>
    <t xml:space="preserve">SI.1 Inicio de la implementación del software </t>
  </si>
  <si>
    <t>Project Plan[reviewed]</t>
  </si>
  <si>
    <t>Plan de proyecto [revisado]</t>
  </si>
  <si>
    <t>Revisión del Plan de Proyecto actual con los miembros del Equipo de Trabajo para lograr un entendimiento común y lograr su compromiso con el proyecto.</t>
  </si>
  <si>
    <t>Si</t>
  </si>
  <si>
    <t>Se planificó el proyecto mediante la creación de un producto backlog, que se encuentra en Jira (https://racoonprojects.atlassian.net/jira/software/projects/CAL/boards/2).</t>
  </si>
  <si>
    <t>SI.2 Software 
Requirements Analysis</t>
  </si>
  <si>
    <t>SI.2 Análisis de los requisitos del software</t>
  </si>
  <si>
    <t>Software Configuration</t>
  </si>
  <si>
    <t>Configuración de software</t>
  </si>
  <si>
    <t>Revisión del Plan del Proyecto por el Equipo de Trabajo para determinar la asignación de tareas.</t>
  </si>
  <si>
    <t xml:space="preserve">Se realizó una planificación del sprint para dividir las historias de usuario en tareas, sin embargo la asignación se hizo ad hoc debido a la disponibilidad de cada intergrante del equipo </t>
  </si>
  <si>
    <t>Requirements Specification [validated,baselined]</t>
  </si>
  <si>
    <t>Especificación de requisitos [validada, referenciado]</t>
  </si>
  <si>
    <t>Obtención, análisis y especificación de los requisitos del Cliente.</t>
  </si>
  <si>
    <t>Se nos ofreció una especificación funcional, por lo cual la etapa de requerimientos solo se basó en elicitar usando historias de usuario las necesidades del cliente. Todas las HU se encuentran el Jira en el enlace adjunto en la primera fila de artefactos.</t>
  </si>
  <si>
    <t>Software User Documentation [preliminary, verified, baselined]</t>
  </si>
  <si>
    <t>Documentación del usuario del software [preliminar, verificada, referenciado]</t>
  </si>
  <si>
    <t>Control de versiones de los productos de requisitos de software.</t>
  </si>
  <si>
    <t>No</t>
  </si>
  <si>
    <t>No se tomó en considenración, adicionalmente, los requisitos no han sufrido cambios</t>
  </si>
  <si>
    <t>SI. 3 Software Architectural 
and Detailed Design</t>
  </si>
  <si>
    <t>Arquitectura de software y diseño detallado</t>
  </si>
  <si>
    <t>Se trabajó usando una arquitectura MVC conocida por todo el equipo</t>
  </si>
  <si>
    <t>Software Design
 [verified, baselined]</t>
  </si>
  <si>
    <t>Diseño de software [verificado, referenciado]</t>
  </si>
  <si>
    <t>Diseñar arquitectura de software, componentes de software e interfaces asociadas.</t>
  </si>
  <si>
    <t xml:space="preserve">Se trabajó usando una arquitectura MVC conocida por todo el equipo, por lo cual se dió por hecho, y no se discutió </t>
  </si>
  <si>
    <t>Test Cases and Test Procedures [verified]</t>
  </si>
  <si>
    <t>Casos y procedimientos de prueba [verificados]</t>
  </si>
  <si>
    <t>Casos de prueba verificados y procedimientos de prueba para pruebas de integración.</t>
  </si>
  <si>
    <t>No se definió casos de pruebas ni procedimientos de prueba para pruebas de integración, ya que no se contempló documentar o definir pruebas.</t>
  </si>
  <si>
    <t>Traceability Record [verified, baselined]</t>
  </si>
  <si>
    <t>Registro de trazabilidad [verificado, referenciado]</t>
  </si>
  <si>
    <t>Trazabilidad de los requisitos de software al Diseño de Software, Casos de Prueba y Procedimientos de Prueba.</t>
  </si>
  <si>
    <t>No se tomó en consideración, ya que no se contempló documentar o definir pruebas.</t>
  </si>
  <si>
    <t>SI. 4 Software 
Construction</t>
  </si>
  <si>
    <t>Construcción de software</t>
  </si>
  <si>
    <t>Se hizo una asignación de tareas en base a la disponibilidad y aptitudes de cada integrante, por lo cual cada uno seleccionó las tareas sobre las cuales se iba a comprometer. Se puede verificar esta información en Jira en el enlace adjunto</t>
  </si>
  <si>
    <t>Software Components [corrected, baselined]</t>
  </si>
  <si>
    <t>Componentes de software [corregido, referenciado]</t>
  </si>
  <si>
    <t>Componentes de software codificados y pruebas unitarias aplicadas.</t>
  </si>
  <si>
    <t>Se realizó durante la ejecución del sprint. Se realizaron pruebas unitarias, pero no se encuentran documentadas.</t>
  </si>
  <si>
    <t>Traceability Record [updated baselined]</t>
  </si>
  <si>
    <t>Registro de trazabilidad [referenciado actualizado]</t>
  </si>
  <si>
    <t>Trazabilidad entre componentes de software y diseño de software</t>
  </si>
  <si>
    <t>No se realizaron actividades de diseño</t>
  </si>
  <si>
    <t>SI. 5 Software Integration and Tests</t>
  </si>
  <si>
    <t>Pruebas e integración de software</t>
  </si>
  <si>
    <t>Se tomaron en cuenta los criterios de aceptación para cada historia de usuario del sprint</t>
  </si>
  <si>
    <t>Test Cases and Test Procedures [baselined]</t>
  </si>
  <si>
    <t>Casos de prueba y procedimientos de prueba [referenciado]</t>
  </si>
  <si>
    <t>Comprensión de los casos y procedimientos de prueba y el entorno de integración.</t>
  </si>
  <si>
    <t>Dado que se tenían los criterios de aceptación y consideraciones de seguridad basadas en la experiencia de los desarrolladores, no se explicitaron los casos de prueba, pero esto no significa que no se hayan tomado en cuenta.</t>
  </si>
  <si>
    <t>Software [tested,baselined]</t>
  </si>
  <si>
    <t>Software [probado, referenciado]</t>
  </si>
  <si>
    <t>Componentes de software integrados, defectos corregidos y resultados documentados.</t>
  </si>
  <si>
    <t>El sistema se iba probando por cada integrante mientras se conectaban las vistas, controladores y entidades, además los diferentes regex definidos para verificar los datos de entrada se los probó en la siguiente página web: https://regex101.com/</t>
  </si>
  <si>
    <t>Traceability Record [updated, baselined]</t>
  </si>
  <si>
    <t>Registro de trazabilidad [actualizado, referenciado]</t>
  </si>
  <si>
    <t>Trazabilidad de requisitos y diseño al producto software integrado.</t>
  </si>
  <si>
    <t>No se tomó en consideración, ademas que no existe una artefacto para dar trazabilidad</t>
  </si>
  <si>
    <t>Test Report [baselined]</t>
  </si>
  <si>
    <t>Informe de prueba [referenciado]</t>
  </si>
  <si>
    <t>Informe de las pruebas realizadas.</t>
  </si>
  <si>
    <t>Las pruebas se hicieron, pero no se documentó.</t>
  </si>
  <si>
    <t xml:space="preserve">Product Operation Guide [verified, baselined]
</t>
  </si>
  <si>
    <t>Guía de funcionamiento del producto [verificado, referenciado]</t>
  </si>
  <si>
    <t>Se desconocía la existencia de este artefacto</t>
  </si>
  <si>
    <t>Software User Documentation [verified, baselined]</t>
  </si>
  <si>
    <t>Documentación del usuario del software [verificado, referenciado]</t>
  </si>
  <si>
    <t>Documentación de usuario operativa y de software documentada y verificada.</t>
  </si>
  <si>
    <t>No se realizó por la naturaleza del proceso de desarrollo y el tiempo asignado.</t>
  </si>
  <si>
    <t>Product Delivery</t>
  </si>
  <si>
    <t>Entrega del producto</t>
  </si>
  <si>
    <t>Se establecieron algunas tareas para lanzar a producción, en específico de infraestructura</t>
  </si>
  <si>
    <t>Maintenance Documentation 
[verified, baselined]</t>
  </si>
  <si>
    <t>Documentación de mantenimiento [verificada, referenciada]</t>
  </si>
  <si>
    <t>Documentación de mantenimiento verificada.</t>
  </si>
  <si>
    <t>No se tomó en consideración</t>
  </si>
  <si>
    <t>Software Configuration 
[delivered]</t>
  </si>
  <si>
    <t>Configuración de software [entregada]</t>
  </si>
  <si>
    <t>Entrega del producto de software y la documentación correspondiente de acuerdo con las Instrucciones de entrega.</t>
  </si>
  <si>
    <t>Se entregó únicamente el producto mínimo viable</t>
  </si>
  <si>
    <r>
      <rPr>
        <rFont val="calibri"/>
        <b/>
        <color theme="1"/>
        <sz val="18.0"/>
      </rPr>
      <t xml:space="preserve">Resumen de tiempo sprint.- </t>
    </r>
    <r>
      <rPr>
        <rFont val="Calibri"/>
        <b val="0"/>
        <color theme="1"/>
        <sz val="12.0"/>
      </rPr>
      <t>En este reporte deberá ingresar los tiempos estimados y reales de cada una de las actividades del sprint, por persona y por tarea</t>
    </r>
  </si>
  <si>
    <t>Resumen de tiempos por tarea</t>
  </si>
  <si>
    <t>Resumen de tiempo por persona</t>
  </si>
  <si>
    <t>Actividad de 
la Norma</t>
  </si>
  <si>
    <t>Tareas 
planificadas</t>
  </si>
  <si>
    <t>Tiempo estimado 
(en horas)</t>
  </si>
  <si>
    <t>Tiempo real 
(en horas)</t>
  </si>
  <si>
    <t>Tiempo estimado 
- 
Tiempo real</t>
  </si>
  <si>
    <t>Alcance en el 
cumplimiento de las tareas</t>
  </si>
  <si>
    <t>Actividad de la norma</t>
  </si>
  <si>
    <t>Historia</t>
  </si>
  <si>
    <t>Tareas</t>
  </si>
  <si>
    <t>Responsable</t>
  </si>
  <si>
    <t>Tiempo Tarea (en minutos)</t>
  </si>
  <si>
    <t>Tiempo estimado - Tiempo real</t>
  </si>
  <si>
    <t>Autenticar Usuario</t>
  </si>
  <si>
    <t>Crear vista de Login</t>
  </si>
  <si>
    <t>Miguel Muñoz</t>
  </si>
  <si>
    <t>Registrar Denuncias</t>
  </si>
  <si>
    <t>Crear Controlador para Login</t>
  </si>
  <si>
    <t>César León</t>
  </si>
  <si>
    <t>Diseño de software</t>
  </si>
  <si>
    <t>Registrar Usuario</t>
  </si>
  <si>
    <t>Implementar el uso de sesiones en la aplicación</t>
  </si>
  <si>
    <t>Santiago Villegas</t>
  </si>
  <si>
    <t>Visualizar Denuncias</t>
  </si>
  <si>
    <t>Crear vista para registro denuncias</t>
  </si>
  <si>
    <t>Carolina Mendoza</t>
  </si>
  <si>
    <t>Integración y entrega</t>
  </si>
  <si>
    <t>Integración y despliegue</t>
  </si>
  <si>
    <t>Crear entidad y DAO Denuncia</t>
  </si>
  <si>
    <t>Crear controlador de registro de denuncia</t>
  </si>
  <si>
    <t>Crear JPA para conexión con la base de datos</t>
  </si>
  <si>
    <t>Crear entidad y DAO Usuario</t>
  </si>
  <si>
    <t>Crear vista para registrar usuario</t>
  </si>
  <si>
    <t>Crear controlador de registro de usuario</t>
  </si>
  <si>
    <t>Implementar mensajes de error en la vista de registrar usuario</t>
  </si>
  <si>
    <t>Implementar algoritmo criptográfico para el cifrado de contraseñas</t>
  </si>
  <si>
    <t>Implementar JPA para conexión con la base de datos</t>
  </si>
  <si>
    <t>Crear vista para visualizar las denuncias</t>
  </si>
  <si>
    <t>Crear controlador para vista de denuncia</t>
  </si>
  <si>
    <t>Integración y Despliegue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</si>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</sst>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sz val="18.0"/>
      <color theme="1"/>
      <name val="Calibri"/>
    </font>
    <font>
      <b/>
      <sz val="11.0"/>
      <color theme="1"/>
      <name val="Calibri"/>
    </font>
    <font>
      <color theme="1"/>
      <name val="Calibri"/>
    </font>
    <font>
      <b/>
      <sz val="11.0"/>
      <color theme="1"/>
      <name val="Arial"/>
    </font>
    <font>
      <name val="Arial"/>
    </font>
    <font>
      <sz val="11.0"/>
      <color theme="1"/>
      <name val="Calibri"/>
    </font>
    <font>
      <b/>
      <sz val="16.0"/>
      <color theme="1"/>
      <name val="Calibri"/>
    </font>
    <font/>
    <font>
      <b/>
      <sz val="14.0"/>
      <color theme="1"/>
      <name val="Calibri"/>
    </font>
    <font>
      <b/>
      <sz val="11.0"/>
      <color theme="1"/>
    </font>
    <font>
      <b/>
      <name val="Arial"/>
    </font>
    <font>
      <sz val="11.0"/>
      <color theme="1"/>
    </font>
    <font>
      <color theme="1"/>
      <name val="Arial"/>
    </font>
  </fonts>
  <fills count="5">
    <fill>
      <patternFill patternType="none"/>
    </fill>
    <fill>
      <patternFill patternType="lightGray"/>
    </fill>
    <fill>
      <patternFill patternType="solid">
        <fgColor rgb="FFDEEAF6"/>
        <bgColor rgb="FFDEEAF6"/>
      </patternFill>
    </fill>
    <fill>
      <patternFill patternType="solid">
        <fgColor rgb="FFD9E2F3"/>
        <bgColor rgb="FFD9E2F3"/>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left style="thin">
        <color rgb="FF000000"/>
      </left>
      <top style="thin">
        <color rgb="FF000000"/>
      </top>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Font="1"/>
    <xf borderId="0" fillId="0" fontId="2" numFmtId="0" xfId="0" applyAlignment="1" applyFont="1">
      <alignment horizontal="center"/>
    </xf>
    <xf borderId="0" fillId="0" fontId="3" numFmtId="0" xfId="0" applyFont="1"/>
    <xf borderId="0" fillId="0" fontId="4" numFmtId="0" xfId="0" applyAlignment="1" applyFont="1">
      <alignment horizontal="center" readingOrder="0"/>
    </xf>
    <xf borderId="0" fillId="0" fontId="5" numFmtId="0" xfId="0" applyAlignment="1" applyFont="1">
      <alignment readingOrder="0"/>
    </xf>
    <xf borderId="0" fillId="0" fontId="6" numFmtId="0" xfId="0" applyFont="1"/>
    <xf borderId="1" fillId="0" fontId="7" numFmtId="0" xfId="0" applyAlignment="1" applyBorder="1" applyFont="1">
      <alignment horizontal="center" vertical="center"/>
    </xf>
    <xf borderId="1" fillId="0" fontId="7"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shrinkToFit="0" vertical="center" wrapText="1"/>
    </xf>
    <xf borderId="1" fillId="2" fontId="0" numFmtId="0" xfId="0" applyAlignment="1" applyBorder="1" applyFill="1" applyFont="1">
      <alignment readingOrder="0"/>
    </xf>
    <xf borderId="1" fillId="2" fontId="0" numFmtId="0" xfId="0" applyAlignment="1" applyBorder="1" applyFont="1">
      <alignment horizontal="center" readingOrder="0" shrinkToFit="0" vertical="center" wrapText="1"/>
    </xf>
    <xf borderId="1" fillId="2" fontId="0" numFmtId="9" xfId="0" applyAlignment="1" applyBorder="1" applyFont="1" applyNumberFormat="1">
      <alignment horizontal="center" readingOrder="0" vertical="center"/>
    </xf>
    <xf borderId="2" fillId="0" fontId="6" numFmtId="0" xfId="0" applyAlignment="1" applyBorder="1" applyFont="1">
      <alignment horizontal="center"/>
    </xf>
    <xf borderId="3" fillId="0" fontId="8" numFmtId="0" xfId="0" applyBorder="1" applyFont="1"/>
    <xf borderId="4" fillId="0" fontId="8" numFmtId="0" xfId="0" applyBorder="1" applyFont="1"/>
    <xf borderId="5" fillId="0" fontId="6" numFmtId="0" xfId="0" applyAlignment="1" applyBorder="1" applyFont="1">
      <alignment horizontal="center"/>
    </xf>
    <xf borderId="0" fillId="0" fontId="6" numFmtId="0" xfId="0" applyAlignment="1" applyFont="1">
      <alignment horizontal="center"/>
    </xf>
    <xf borderId="3" fillId="0" fontId="6" numFmtId="0" xfId="0" applyAlignment="1" applyBorder="1" applyFont="1">
      <alignment horizontal="center"/>
    </xf>
    <xf borderId="4" fillId="0" fontId="6" numFmtId="0" xfId="0" applyAlignment="1" applyBorder="1" applyFont="1">
      <alignment horizontal="center"/>
    </xf>
    <xf borderId="6" fillId="0" fontId="2" numFmtId="0" xfId="0" applyAlignment="1" applyBorder="1" applyFont="1">
      <alignment horizontal="center" shrinkToFit="0" vertical="center" wrapText="1"/>
    </xf>
    <xf borderId="1" fillId="2" fontId="6" numFmtId="0" xfId="0" applyBorder="1" applyFont="1"/>
    <xf borderId="7" fillId="0" fontId="8" numFmtId="0" xfId="0" applyBorder="1" applyFont="1"/>
    <xf borderId="1" fillId="2" fontId="0" numFmtId="0" xfId="0" applyAlignment="1" applyBorder="1" applyFont="1">
      <alignment readingOrder="0" shrinkToFit="0" wrapText="1"/>
    </xf>
    <xf borderId="8" fillId="0" fontId="8" numFmtId="0" xfId="0" applyBorder="1" applyFont="1"/>
    <xf borderId="5" fillId="0" fontId="2" numFmtId="0" xfId="0" applyAlignment="1" applyBorder="1" applyFont="1">
      <alignment horizontal="center" vertical="center"/>
    </xf>
    <xf borderId="9" fillId="0" fontId="8" numFmtId="0" xfId="0" applyBorder="1" applyFont="1"/>
    <xf borderId="1" fillId="0" fontId="6" numFmtId="0" xfId="0" applyAlignment="1" applyBorder="1" applyFont="1">
      <alignment horizontal="center" shrinkToFit="0" wrapText="1"/>
    </xf>
    <xf borderId="1" fillId="0" fontId="6" numFmtId="0" xfId="0" applyBorder="1" applyFont="1"/>
    <xf borderId="1" fillId="2" fontId="0" numFmtId="0" xfId="0" applyAlignment="1" applyBorder="1" applyFont="1">
      <alignment readingOrder="0" shrinkToFit="0" wrapText="1"/>
    </xf>
    <xf borderId="5" fillId="0" fontId="2"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10" fillId="0" fontId="2" numFmtId="0" xfId="0" applyAlignment="1" applyBorder="1" applyFont="1">
      <alignment horizontal="center" vertical="center"/>
    </xf>
    <xf borderId="11" fillId="0" fontId="8" numFmtId="0" xfId="0" applyBorder="1" applyFont="1"/>
    <xf borderId="8" fillId="0" fontId="2" numFmtId="0" xfId="0" applyAlignment="1" applyBorder="1" applyFont="1">
      <alignment horizontal="center" vertical="center"/>
    </xf>
    <xf borderId="1" fillId="2" fontId="0" numFmtId="0" xfId="0" applyAlignment="1" applyBorder="1" applyFont="1">
      <alignment readingOrder="0" shrinkToFit="0" vertical="bottom" wrapText="1"/>
    </xf>
    <xf borderId="8" fillId="0" fontId="2" numFmtId="0" xfId="0" applyAlignment="1" applyBorder="1" applyFont="1">
      <alignment shrinkToFit="0" vertical="center" wrapText="1"/>
    </xf>
    <xf borderId="8" fillId="0" fontId="2" numFmtId="0" xfId="0" applyAlignment="1" applyBorder="1" applyFont="1">
      <alignment horizontal="center" shrinkToFit="0" vertical="center" wrapText="1"/>
    </xf>
    <xf borderId="8" fillId="0" fontId="6" numFmtId="0" xfId="0" applyAlignment="1" applyBorder="1" applyFont="1">
      <alignment shrinkToFit="0" wrapText="1"/>
    </xf>
    <xf borderId="8" fillId="0" fontId="6" numFmtId="0" xfId="0" applyBorder="1" applyFont="1"/>
    <xf borderId="6" fillId="0" fontId="2" numFmtId="0" xfId="0" applyAlignment="1" applyBorder="1" applyFont="1">
      <alignment horizontal="center" vertical="center"/>
    </xf>
    <xf borderId="1" fillId="0" fontId="2" numFmtId="0" xfId="0" applyAlignment="1" applyBorder="1" applyFont="1">
      <alignment horizontal="center" vertical="center"/>
    </xf>
    <xf borderId="0" fillId="0" fontId="2" numFmtId="0" xfId="0" applyAlignment="1" applyFont="1">
      <alignment vertical="center"/>
    </xf>
    <xf borderId="0" fillId="0" fontId="2" numFmtId="0" xfId="0" applyAlignment="1" applyFont="1">
      <alignment horizontal="center" vertical="center"/>
    </xf>
    <xf borderId="0" fillId="0" fontId="6" numFmtId="0" xfId="0" applyAlignment="1" applyFont="1">
      <alignment shrinkToFit="0" wrapText="1"/>
    </xf>
    <xf borderId="0" fillId="0" fontId="9" numFmtId="0" xfId="0" applyFont="1"/>
    <xf borderId="12" fillId="0" fontId="9" numFmtId="0" xfId="0" applyAlignment="1" applyBorder="1" applyFont="1">
      <alignment horizontal="center"/>
    </xf>
    <xf borderId="13" fillId="0" fontId="8" numFmtId="0" xfId="0" applyBorder="1" applyFont="1"/>
    <xf borderId="14" fillId="0" fontId="8" numFmtId="0" xfId="0" applyBorder="1" applyFont="1"/>
    <xf borderId="1" fillId="0" fontId="10" numFmtId="0" xfId="0" applyAlignment="1" applyBorder="1" applyFont="1">
      <alignment horizontal="center" shrinkToFit="0" vertical="center" wrapText="1"/>
    </xf>
    <xf borderId="1" fillId="0" fontId="11"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 fillId="3" fontId="12" numFmtId="0" xfId="0" applyBorder="1" applyFill="1" applyFont="1"/>
    <xf borderId="1" fillId="3" fontId="0" numFmtId="0" xfId="0" applyAlignment="1" applyBorder="1" applyFont="1">
      <alignment readingOrder="0"/>
    </xf>
    <xf borderId="1" fillId="3" fontId="6" numFmtId="0" xfId="0" applyBorder="1" applyFont="1"/>
    <xf borderId="1" fillId="3" fontId="0" numFmtId="9" xfId="0" applyAlignment="1" applyBorder="1" applyFont="1" applyNumberFormat="1">
      <alignment horizontal="left" readingOrder="0" vertical="center"/>
    </xf>
    <xf borderId="6" fillId="3" fontId="6" numFmtId="0" xfId="0" applyAlignment="1" applyBorder="1" applyFont="1">
      <alignment vertical="center"/>
    </xf>
    <xf borderId="6" fillId="3" fontId="0" numFmtId="0" xfId="0" applyAlignment="1" applyBorder="1" applyFont="1">
      <alignment readingOrder="0" vertical="center"/>
    </xf>
    <xf borderId="1" fillId="2" fontId="5" numFmtId="0" xfId="0" applyAlignment="1" applyBorder="1" applyFont="1">
      <alignment readingOrder="0"/>
    </xf>
    <xf borderId="6" fillId="0" fontId="13" numFmtId="0" xfId="0" applyAlignment="1" applyBorder="1" applyFont="1">
      <alignment readingOrder="0" vertical="center"/>
    </xf>
    <xf borderId="1" fillId="0" fontId="5" numFmtId="0" xfId="0" applyAlignment="1" applyBorder="1" applyFont="1">
      <alignment readingOrder="0"/>
    </xf>
    <xf borderId="6" fillId="0" fontId="3" numFmtId="0" xfId="0" applyAlignment="1" applyBorder="1" applyFont="1">
      <alignment vertical="center"/>
    </xf>
    <xf borderId="1" fillId="0" fontId="13" numFmtId="9" xfId="0" applyAlignment="1" applyBorder="1" applyFont="1" applyNumberFormat="1">
      <alignment readingOrder="0"/>
    </xf>
    <xf borderId="1" fillId="3" fontId="0" numFmtId="9" xfId="0" applyAlignment="1" applyBorder="1" applyFont="1" applyNumberFormat="1">
      <alignment horizontal="left" readingOrder="0"/>
    </xf>
    <xf borderId="1" fillId="2" fontId="0" numFmtId="9" xfId="0" applyAlignment="1" applyBorder="1" applyFont="1" applyNumberFormat="1">
      <alignment horizontal="left" readingOrder="0"/>
    </xf>
    <xf borderId="1" fillId="2" fontId="3" numFmtId="0" xfId="0" applyBorder="1" applyFont="1"/>
    <xf borderId="1" fillId="2" fontId="13" numFmtId="9" xfId="0" applyAlignment="1" applyBorder="1" applyFont="1" applyNumberFormat="1">
      <alignment horizontal="left" readingOrder="0"/>
    </xf>
    <xf borderId="1" fillId="2" fontId="13" numFmtId="0" xfId="0" applyAlignment="1" applyBorder="1" applyFont="1">
      <alignment readingOrder="0"/>
    </xf>
    <xf borderId="1" fillId="0" fontId="13" numFmtId="0" xfId="0" applyAlignment="1" applyBorder="1" applyFont="1">
      <alignment readingOrder="0"/>
    </xf>
    <xf borderId="1" fillId="3" fontId="0" numFmtId="0" xfId="0" applyAlignment="1" applyBorder="1" applyFont="1">
      <alignment readingOrder="0" vertical="center"/>
    </xf>
    <xf borderId="1" fillId="3" fontId="13" numFmtId="0" xfId="0" applyAlignment="1" applyBorder="1" applyFont="1">
      <alignment readingOrder="0"/>
    </xf>
    <xf borderId="6" fillId="2" fontId="0" numFmtId="0" xfId="0" applyAlignment="1" applyBorder="1" applyFont="1">
      <alignment readingOrder="0" vertical="center"/>
    </xf>
    <xf borderId="6" fillId="2" fontId="13" numFmtId="0" xfId="0" applyAlignment="1" applyBorder="1" applyFont="1">
      <alignment readingOrder="0" vertical="center"/>
    </xf>
    <xf borderId="6" fillId="4" fontId="13" numFmtId="0" xfId="0" applyAlignment="1" applyBorder="1" applyFill="1" applyFont="1">
      <alignment readingOrder="0" vertical="center"/>
    </xf>
    <xf borderId="1" fillId="4" fontId="5" numFmtId="0" xfId="0" applyAlignment="1" applyBorder="1" applyFont="1">
      <alignment readingOrder="0"/>
    </xf>
    <xf borderId="6" fillId="4" fontId="3" numFmtId="0" xfId="0" applyAlignment="1" applyBorder="1" applyFont="1">
      <alignment vertical="center"/>
    </xf>
    <xf borderId="1" fillId="2" fontId="0" numFmtId="0" xfId="0" applyAlignment="1" applyBorder="1" applyFont="1">
      <alignment readingOrder="0" vertical="center"/>
    </xf>
    <xf borderId="1" fillId="2" fontId="8" numFmtId="0" xfId="0" applyBorder="1" applyFont="1"/>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838200</xdr:colOff>
      <xdr:row>5</xdr:row>
      <xdr:rowOff>95250</xdr:rowOff>
    </xdr:from>
    <xdr:ext cx="3829050" cy="30099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762000</xdr:colOff>
      <xdr:row>25</xdr:row>
      <xdr:rowOff>142875</xdr:rowOff>
    </xdr:from>
    <xdr:ext cx="3981450" cy="300990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46</xdr:row>
      <xdr:rowOff>114300</xdr:rowOff>
    </xdr:from>
    <xdr:ext cx="5619750" cy="3009900"/>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66</xdr:row>
      <xdr:rowOff>47625</xdr:rowOff>
    </xdr:from>
    <xdr:ext cx="5619750" cy="1400175"/>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0"/>
    <col customWidth="1" min="2" max="26" width="9.38"/>
  </cols>
  <sheetData>
    <row r="1" ht="42.75" customHeight="1">
      <c r="A1" s="1" t="s">
        <v>0</v>
      </c>
    </row>
    <row r="2" ht="16.5" customHeight="1">
      <c r="A2" s="1"/>
    </row>
    <row r="3" ht="14.25" customHeight="1">
      <c r="A3" s="2" t="s">
        <v>1</v>
      </c>
    </row>
    <row r="4" ht="14.25" customHeight="1">
      <c r="A4" s="2" t="s">
        <v>2</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3" t="s">
        <v>3</v>
      </c>
    </row>
    <row r="25" ht="14.25" customHeight="1">
      <c r="A25" s="4" t="s">
        <v>4</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c r="A44" s="5" t="s">
        <v>5</v>
      </c>
    </row>
    <row r="45" ht="14.25" customHeight="1">
      <c r="A45" s="6" t="s">
        <v>6</v>
      </c>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c r="A65" s="5" t="s">
        <v>7</v>
      </c>
    </row>
    <row r="66" ht="14.25" customHeight="1">
      <c r="A66" s="6" t="s">
        <v>8</v>
      </c>
    </row>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c r="A77" s="5" t="s">
        <v>9</v>
      </c>
    </row>
    <row r="78" ht="14.25" customHeight="1">
      <c r="A78" s="6" t="s">
        <v>10</v>
      </c>
    </row>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3" width="20.25"/>
    <col customWidth="1" min="4" max="4" width="46.25"/>
    <col customWidth="1" min="5" max="5" width="48.63"/>
    <col customWidth="1" min="6" max="6" width="24.75"/>
    <col customWidth="1" min="7" max="7" width="32.25"/>
    <col customWidth="1" min="8" max="8" width="27.75"/>
    <col customWidth="1" min="9" max="26" width="9.38"/>
  </cols>
  <sheetData>
    <row r="1" ht="55.5" customHeight="1">
      <c r="A1" s="1" t="s">
        <v>11</v>
      </c>
      <c r="F1" s="7"/>
      <c r="G1" s="7"/>
      <c r="H1" s="7"/>
      <c r="I1" s="7"/>
      <c r="J1" s="7"/>
      <c r="K1" s="7"/>
      <c r="L1" s="7"/>
      <c r="M1" s="7"/>
      <c r="N1" s="7"/>
      <c r="O1" s="7"/>
      <c r="P1" s="7"/>
      <c r="Q1" s="7"/>
      <c r="R1" s="7"/>
      <c r="S1" s="7"/>
      <c r="T1" s="7"/>
      <c r="U1" s="7"/>
      <c r="V1" s="7"/>
      <c r="W1" s="7"/>
      <c r="X1" s="7"/>
      <c r="Y1" s="7"/>
      <c r="Z1" s="7"/>
    </row>
    <row r="2" ht="14.25" customHeight="1">
      <c r="A2" s="7"/>
      <c r="B2" s="7"/>
      <c r="C2" s="7"/>
      <c r="D2" s="7"/>
      <c r="E2" s="7"/>
      <c r="F2" s="7"/>
      <c r="G2" s="7"/>
      <c r="H2" s="7"/>
      <c r="I2" s="7"/>
      <c r="J2" s="7"/>
      <c r="K2" s="7"/>
      <c r="L2" s="7"/>
      <c r="M2" s="7"/>
      <c r="N2" s="7"/>
      <c r="O2" s="7"/>
      <c r="P2" s="7"/>
      <c r="Q2" s="7"/>
      <c r="R2" s="7"/>
      <c r="S2" s="7"/>
      <c r="T2" s="7"/>
      <c r="U2" s="7"/>
      <c r="V2" s="7"/>
      <c r="W2" s="7"/>
      <c r="X2" s="7"/>
      <c r="Y2" s="7"/>
      <c r="Z2" s="7"/>
    </row>
    <row r="3" ht="14.25" customHeight="1">
      <c r="A3" s="7"/>
      <c r="B3" s="7"/>
      <c r="C3" s="7"/>
      <c r="D3" s="7"/>
      <c r="E3" s="7"/>
      <c r="F3" s="7"/>
      <c r="G3" s="7"/>
      <c r="H3" s="7"/>
      <c r="I3" s="7"/>
      <c r="J3" s="7"/>
      <c r="K3" s="7"/>
      <c r="L3" s="7"/>
      <c r="M3" s="7"/>
      <c r="N3" s="7"/>
      <c r="O3" s="7"/>
      <c r="P3" s="7"/>
      <c r="Q3" s="7"/>
      <c r="R3" s="7"/>
      <c r="S3" s="7"/>
      <c r="T3" s="7"/>
      <c r="U3" s="7"/>
      <c r="V3" s="7"/>
      <c r="W3" s="7"/>
      <c r="X3" s="7"/>
      <c r="Y3" s="7"/>
      <c r="Z3" s="7"/>
    </row>
    <row r="4" ht="14.25" customHeight="1">
      <c r="A4" s="8" t="s">
        <v>12</v>
      </c>
      <c r="B4" s="8" t="s">
        <v>13</v>
      </c>
      <c r="C4" s="8" t="s">
        <v>14</v>
      </c>
      <c r="D4" s="8" t="s">
        <v>15</v>
      </c>
      <c r="E4" s="8" t="s">
        <v>16</v>
      </c>
      <c r="F4" s="8" t="s">
        <v>17</v>
      </c>
      <c r="G4" s="9" t="s">
        <v>18</v>
      </c>
      <c r="H4" s="9" t="s">
        <v>19</v>
      </c>
      <c r="I4" s="7"/>
      <c r="J4" s="7"/>
      <c r="K4" s="7"/>
      <c r="L4" s="7"/>
      <c r="M4" s="7"/>
      <c r="N4" s="7"/>
      <c r="O4" s="7"/>
      <c r="P4" s="7"/>
      <c r="Q4" s="7"/>
      <c r="R4" s="7"/>
      <c r="S4" s="7"/>
      <c r="T4" s="7"/>
      <c r="U4" s="7"/>
      <c r="V4" s="7"/>
      <c r="W4" s="7"/>
      <c r="X4" s="7"/>
      <c r="Y4" s="7"/>
      <c r="Z4" s="7"/>
    </row>
    <row r="5" ht="94.5" customHeight="1">
      <c r="A5" s="10" t="s">
        <v>20</v>
      </c>
      <c r="B5" s="10" t="s">
        <v>21</v>
      </c>
      <c r="C5" s="10" t="s">
        <v>22</v>
      </c>
      <c r="D5" s="11" t="s">
        <v>23</v>
      </c>
      <c r="E5" s="12" t="s">
        <v>24</v>
      </c>
      <c r="F5" s="13" t="s">
        <v>25</v>
      </c>
      <c r="G5" s="14" t="s">
        <v>26</v>
      </c>
      <c r="H5" s="15">
        <v>1.0</v>
      </c>
      <c r="I5" s="7"/>
      <c r="J5" s="7"/>
      <c r="K5" s="7"/>
      <c r="L5" s="7"/>
      <c r="M5" s="7"/>
      <c r="N5" s="7"/>
      <c r="O5" s="7"/>
      <c r="P5" s="7"/>
      <c r="Q5" s="7"/>
      <c r="R5" s="7"/>
      <c r="S5" s="7"/>
      <c r="T5" s="7"/>
      <c r="U5" s="7"/>
      <c r="V5" s="7"/>
      <c r="W5" s="7"/>
      <c r="X5" s="7"/>
      <c r="Y5" s="7"/>
      <c r="Z5" s="7"/>
    </row>
    <row r="6" ht="14.25" customHeight="1">
      <c r="A6" s="16"/>
      <c r="B6" s="17"/>
      <c r="C6" s="17"/>
      <c r="D6" s="17"/>
      <c r="E6" s="17"/>
      <c r="F6" s="17"/>
      <c r="G6" s="17"/>
      <c r="H6" s="18"/>
      <c r="I6" s="7"/>
      <c r="J6" s="7"/>
      <c r="K6" s="7"/>
      <c r="L6" s="7"/>
      <c r="M6" s="7"/>
      <c r="N6" s="7"/>
      <c r="O6" s="7"/>
      <c r="P6" s="7"/>
      <c r="Q6" s="7"/>
      <c r="R6" s="7"/>
      <c r="S6" s="7"/>
      <c r="T6" s="7"/>
      <c r="U6" s="7"/>
      <c r="V6" s="7"/>
      <c r="W6" s="7"/>
      <c r="X6" s="7"/>
      <c r="Y6" s="7"/>
      <c r="Z6" s="7"/>
    </row>
    <row r="7" ht="14.25" customHeight="1">
      <c r="A7" s="19"/>
      <c r="B7" s="20"/>
      <c r="C7" s="20"/>
      <c r="D7" s="21"/>
      <c r="E7" s="21"/>
      <c r="F7" s="21"/>
      <c r="G7" s="21"/>
      <c r="H7" s="22"/>
      <c r="I7" s="7"/>
      <c r="J7" s="7"/>
      <c r="K7" s="7"/>
      <c r="L7" s="7"/>
      <c r="M7" s="7"/>
      <c r="N7" s="7"/>
      <c r="O7" s="7"/>
      <c r="P7" s="7"/>
      <c r="Q7" s="7"/>
      <c r="R7" s="7"/>
      <c r="S7" s="7"/>
      <c r="T7" s="7"/>
      <c r="U7" s="7"/>
      <c r="V7" s="7"/>
      <c r="W7" s="7"/>
      <c r="X7" s="7"/>
      <c r="Y7" s="7"/>
      <c r="Z7" s="7"/>
    </row>
    <row r="8" ht="102.0" customHeight="1">
      <c r="A8" s="23" t="s">
        <v>27</v>
      </c>
      <c r="B8" s="23" t="s">
        <v>28</v>
      </c>
      <c r="C8" s="10" t="s">
        <v>29</v>
      </c>
      <c r="D8" s="11" t="s">
        <v>30</v>
      </c>
      <c r="E8" s="12" t="s">
        <v>31</v>
      </c>
      <c r="F8" s="24" t="s">
        <v>25</v>
      </c>
      <c r="G8" s="14" t="s">
        <v>32</v>
      </c>
      <c r="H8" s="15">
        <v>0.85</v>
      </c>
      <c r="I8" s="7"/>
      <c r="J8" s="7"/>
      <c r="K8" s="7"/>
      <c r="L8" s="7"/>
      <c r="M8" s="7"/>
      <c r="N8" s="7"/>
      <c r="O8" s="7"/>
      <c r="P8" s="7"/>
      <c r="Q8" s="7"/>
      <c r="R8" s="7"/>
      <c r="S8" s="7"/>
      <c r="T8" s="7"/>
      <c r="U8" s="7"/>
      <c r="V8" s="7"/>
      <c r="W8" s="7"/>
      <c r="X8" s="7"/>
      <c r="Y8" s="7"/>
      <c r="Z8" s="7"/>
    </row>
    <row r="9" ht="14.25" customHeight="1">
      <c r="A9" s="25"/>
      <c r="B9" s="25"/>
      <c r="C9" s="10" t="s">
        <v>33</v>
      </c>
      <c r="D9" s="11" t="s">
        <v>34</v>
      </c>
      <c r="E9" s="11" t="s">
        <v>35</v>
      </c>
      <c r="F9" s="13" t="s">
        <v>25</v>
      </c>
      <c r="G9" s="26" t="s">
        <v>36</v>
      </c>
      <c r="H9" s="15">
        <v>1.0</v>
      </c>
      <c r="I9" s="7"/>
      <c r="J9" s="7"/>
      <c r="K9" s="7"/>
      <c r="L9" s="7"/>
      <c r="M9" s="7"/>
      <c r="N9" s="7"/>
      <c r="O9" s="7"/>
      <c r="P9" s="7"/>
      <c r="Q9" s="7"/>
      <c r="R9" s="7"/>
      <c r="S9" s="7"/>
      <c r="T9" s="7"/>
      <c r="U9" s="7"/>
      <c r="V9" s="7"/>
      <c r="W9" s="7"/>
      <c r="X9" s="7"/>
      <c r="Y9" s="7"/>
      <c r="Z9" s="7"/>
    </row>
    <row r="10" ht="14.25" customHeight="1">
      <c r="A10" s="27"/>
      <c r="B10" s="27"/>
      <c r="C10" s="10" t="s">
        <v>37</v>
      </c>
      <c r="D10" s="11" t="s">
        <v>38</v>
      </c>
      <c r="E10" s="11" t="s">
        <v>39</v>
      </c>
      <c r="F10" s="13" t="s">
        <v>40</v>
      </c>
      <c r="G10" s="14" t="s">
        <v>41</v>
      </c>
      <c r="H10" s="15">
        <v>0.0</v>
      </c>
      <c r="I10" s="7"/>
      <c r="J10" s="7"/>
      <c r="K10" s="7"/>
      <c r="L10" s="7"/>
      <c r="M10" s="7"/>
      <c r="N10" s="7"/>
      <c r="O10" s="7"/>
      <c r="P10" s="7"/>
      <c r="Q10" s="7"/>
      <c r="R10" s="7"/>
      <c r="S10" s="7"/>
      <c r="T10" s="7"/>
      <c r="U10" s="7"/>
      <c r="V10" s="7"/>
      <c r="W10" s="7"/>
      <c r="X10" s="7"/>
      <c r="Y10" s="7"/>
      <c r="Z10" s="7"/>
    </row>
    <row r="11" ht="14.25" customHeight="1">
      <c r="A11" s="28"/>
      <c r="H11" s="29"/>
      <c r="I11" s="7"/>
      <c r="J11" s="7"/>
      <c r="K11" s="7"/>
      <c r="L11" s="7"/>
      <c r="M11" s="7"/>
      <c r="N11" s="7"/>
      <c r="O11" s="7"/>
      <c r="P11" s="7"/>
      <c r="Q11" s="7"/>
      <c r="R11" s="7"/>
      <c r="S11" s="7"/>
      <c r="T11" s="7"/>
      <c r="U11" s="7"/>
      <c r="V11" s="7"/>
      <c r="W11" s="7"/>
      <c r="X11" s="7"/>
      <c r="Y11" s="7"/>
      <c r="Z11" s="7"/>
    </row>
    <row r="12" ht="42.75" customHeight="1">
      <c r="A12" s="23" t="s">
        <v>42</v>
      </c>
      <c r="B12" s="23" t="s">
        <v>43</v>
      </c>
      <c r="C12" s="10" t="s">
        <v>29</v>
      </c>
      <c r="D12" s="11" t="s">
        <v>30</v>
      </c>
      <c r="E12" s="30" t="s">
        <v>31</v>
      </c>
      <c r="F12" s="13" t="s">
        <v>40</v>
      </c>
      <c r="G12" s="26" t="s">
        <v>44</v>
      </c>
      <c r="H12" s="15">
        <v>0.0</v>
      </c>
      <c r="I12" s="31"/>
      <c r="J12" s="31"/>
      <c r="K12" s="31"/>
      <c r="L12" s="31"/>
      <c r="M12" s="31"/>
      <c r="N12" s="31"/>
      <c r="O12" s="31"/>
      <c r="P12" s="31"/>
      <c r="Q12" s="31"/>
      <c r="R12" s="31"/>
      <c r="S12" s="31"/>
      <c r="T12" s="31"/>
      <c r="U12" s="31"/>
      <c r="V12" s="31"/>
      <c r="W12" s="31"/>
      <c r="X12" s="31"/>
      <c r="Y12" s="31"/>
      <c r="Z12" s="31"/>
    </row>
    <row r="13" ht="60.75" customHeight="1">
      <c r="A13" s="25"/>
      <c r="B13" s="25"/>
      <c r="C13" s="10" t="s">
        <v>45</v>
      </c>
      <c r="D13" s="11" t="s">
        <v>46</v>
      </c>
      <c r="E13" s="30" t="s">
        <v>47</v>
      </c>
      <c r="F13" s="13" t="s">
        <v>40</v>
      </c>
      <c r="G13" s="26" t="s">
        <v>48</v>
      </c>
      <c r="H13" s="15">
        <v>0.0</v>
      </c>
      <c r="I13" s="31"/>
      <c r="J13" s="31"/>
      <c r="K13" s="31"/>
      <c r="L13" s="31"/>
      <c r="M13" s="31"/>
      <c r="N13" s="31"/>
      <c r="O13" s="31"/>
      <c r="P13" s="31"/>
      <c r="Q13" s="31"/>
      <c r="R13" s="31"/>
      <c r="S13" s="31"/>
      <c r="T13" s="31"/>
      <c r="U13" s="31"/>
      <c r="V13" s="31"/>
      <c r="W13" s="31"/>
      <c r="X13" s="31"/>
      <c r="Y13" s="31"/>
      <c r="Z13" s="31"/>
    </row>
    <row r="14" ht="70.5" customHeight="1">
      <c r="A14" s="25"/>
      <c r="B14" s="25"/>
      <c r="C14" s="10" t="s">
        <v>49</v>
      </c>
      <c r="D14" s="11" t="s">
        <v>50</v>
      </c>
      <c r="E14" s="30" t="s">
        <v>51</v>
      </c>
      <c r="F14" s="13" t="s">
        <v>40</v>
      </c>
      <c r="G14" s="32" t="s">
        <v>52</v>
      </c>
      <c r="H14" s="15">
        <v>0.5</v>
      </c>
      <c r="I14" s="31"/>
      <c r="J14" s="31"/>
      <c r="K14" s="31"/>
      <c r="L14" s="31"/>
      <c r="M14" s="31"/>
      <c r="N14" s="31"/>
      <c r="O14" s="31"/>
      <c r="P14" s="31"/>
      <c r="Q14" s="31"/>
      <c r="R14" s="31"/>
      <c r="S14" s="31"/>
      <c r="T14" s="31"/>
      <c r="U14" s="31"/>
      <c r="V14" s="31"/>
      <c r="W14" s="31"/>
      <c r="X14" s="31"/>
      <c r="Y14" s="31"/>
      <c r="Z14" s="31"/>
    </row>
    <row r="15" ht="54.0" customHeight="1">
      <c r="A15" s="27"/>
      <c r="B15" s="27"/>
      <c r="C15" s="10" t="s">
        <v>53</v>
      </c>
      <c r="D15" s="11" t="s">
        <v>54</v>
      </c>
      <c r="E15" s="30" t="s">
        <v>55</v>
      </c>
      <c r="F15" s="13" t="s">
        <v>40</v>
      </c>
      <c r="G15" s="26" t="s">
        <v>56</v>
      </c>
      <c r="H15" s="15">
        <v>0.0</v>
      </c>
      <c r="I15" s="31"/>
      <c r="J15" s="31"/>
      <c r="K15" s="31"/>
      <c r="L15" s="31"/>
      <c r="M15" s="31"/>
      <c r="N15" s="31"/>
      <c r="O15" s="31"/>
      <c r="P15" s="31"/>
      <c r="Q15" s="31"/>
      <c r="R15" s="31"/>
      <c r="S15" s="31"/>
      <c r="T15" s="31"/>
      <c r="U15" s="31"/>
      <c r="V15" s="31"/>
      <c r="W15" s="31"/>
      <c r="X15" s="31"/>
      <c r="Y15" s="31"/>
      <c r="Z15" s="31"/>
    </row>
    <row r="16" ht="14.25" customHeight="1">
      <c r="A16" s="33"/>
      <c r="K16" s="34"/>
      <c r="L16" s="34"/>
      <c r="M16" s="34"/>
      <c r="N16" s="34"/>
      <c r="O16" s="34"/>
      <c r="P16" s="34"/>
      <c r="Q16" s="34"/>
      <c r="R16" s="34"/>
      <c r="S16" s="34"/>
      <c r="T16" s="34"/>
      <c r="U16" s="34"/>
      <c r="V16" s="34"/>
      <c r="W16" s="34"/>
      <c r="X16" s="34"/>
      <c r="Y16" s="34"/>
      <c r="Z16" s="34"/>
    </row>
    <row r="17" ht="105.0" customHeight="1">
      <c r="A17" s="23" t="s">
        <v>57</v>
      </c>
      <c r="B17" s="23" t="s">
        <v>58</v>
      </c>
      <c r="C17" s="10" t="s">
        <v>29</v>
      </c>
      <c r="D17" s="11" t="s">
        <v>30</v>
      </c>
      <c r="E17" s="11" t="s">
        <v>31</v>
      </c>
      <c r="F17" s="13" t="s">
        <v>25</v>
      </c>
      <c r="G17" s="26" t="s">
        <v>59</v>
      </c>
      <c r="H17" s="15">
        <v>0.8</v>
      </c>
      <c r="I17" s="31"/>
      <c r="J17" s="31"/>
      <c r="K17" s="31"/>
      <c r="L17" s="31"/>
      <c r="M17" s="31"/>
      <c r="N17" s="31"/>
      <c r="O17" s="31"/>
      <c r="P17" s="31"/>
      <c r="Q17" s="31"/>
      <c r="R17" s="31"/>
      <c r="S17" s="31"/>
      <c r="T17" s="31"/>
      <c r="U17" s="31"/>
      <c r="V17" s="31"/>
      <c r="W17" s="31"/>
      <c r="X17" s="31"/>
      <c r="Y17" s="31"/>
      <c r="Z17" s="31"/>
    </row>
    <row r="18" ht="63.0" customHeight="1">
      <c r="A18" s="25"/>
      <c r="B18" s="25"/>
      <c r="C18" s="10" t="s">
        <v>60</v>
      </c>
      <c r="D18" s="11" t="s">
        <v>61</v>
      </c>
      <c r="E18" s="11" t="s">
        <v>62</v>
      </c>
      <c r="F18" s="13" t="s">
        <v>25</v>
      </c>
      <c r="G18" s="26" t="s">
        <v>63</v>
      </c>
      <c r="H18" s="15">
        <v>0.65</v>
      </c>
      <c r="I18" s="31"/>
      <c r="J18" s="31"/>
      <c r="K18" s="31"/>
      <c r="L18" s="31"/>
      <c r="M18" s="31"/>
      <c r="N18" s="31"/>
      <c r="O18" s="31"/>
      <c r="P18" s="31"/>
      <c r="Q18" s="31"/>
      <c r="R18" s="31"/>
      <c r="S18" s="31"/>
      <c r="T18" s="31"/>
      <c r="U18" s="31"/>
      <c r="V18" s="31"/>
      <c r="W18" s="31"/>
      <c r="X18" s="31"/>
      <c r="Y18" s="31"/>
      <c r="Z18" s="31"/>
    </row>
    <row r="19" ht="41.25" customHeight="1">
      <c r="A19" s="27"/>
      <c r="B19" s="27"/>
      <c r="C19" s="10" t="s">
        <v>64</v>
      </c>
      <c r="D19" s="11" t="s">
        <v>65</v>
      </c>
      <c r="E19" s="11" t="s">
        <v>66</v>
      </c>
      <c r="F19" s="13" t="s">
        <v>40</v>
      </c>
      <c r="G19" s="26" t="s">
        <v>67</v>
      </c>
      <c r="H19" s="15">
        <v>0.0</v>
      </c>
      <c r="I19" s="31"/>
      <c r="J19" s="31"/>
      <c r="K19" s="31"/>
      <c r="L19" s="31"/>
      <c r="M19" s="31"/>
      <c r="N19" s="31"/>
      <c r="O19" s="31"/>
      <c r="P19" s="31"/>
      <c r="Q19" s="31"/>
      <c r="R19" s="31"/>
      <c r="S19" s="31"/>
      <c r="T19" s="31"/>
      <c r="U19" s="31"/>
      <c r="V19" s="31"/>
      <c r="W19" s="31"/>
      <c r="X19" s="31"/>
      <c r="Y19" s="31"/>
      <c r="Z19" s="31"/>
    </row>
    <row r="20" ht="14.25" customHeight="1">
      <c r="A20" s="35"/>
      <c r="B20" s="36"/>
      <c r="C20" s="36"/>
      <c r="D20" s="36"/>
      <c r="E20" s="36"/>
      <c r="F20" s="36"/>
      <c r="G20" s="36"/>
      <c r="H20" s="36"/>
      <c r="I20" s="36"/>
      <c r="J20" s="36"/>
      <c r="K20" s="37"/>
      <c r="L20" s="37"/>
      <c r="M20" s="37"/>
      <c r="N20" s="37"/>
      <c r="O20" s="37"/>
      <c r="P20" s="37"/>
      <c r="Q20" s="37"/>
      <c r="R20" s="37"/>
      <c r="S20" s="37"/>
      <c r="T20" s="37"/>
      <c r="U20" s="37"/>
      <c r="V20" s="37"/>
      <c r="W20" s="37"/>
      <c r="X20" s="37"/>
      <c r="Y20" s="37"/>
      <c r="Z20" s="37"/>
    </row>
    <row r="21" ht="39.75" customHeight="1">
      <c r="A21" s="23" t="s">
        <v>68</v>
      </c>
      <c r="B21" s="23" t="s">
        <v>69</v>
      </c>
      <c r="C21" s="10" t="s">
        <v>29</v>
      </c>
      <c r="D21" s="11" t="s">
        <v>30</v>
      </c>
      <c r="E21" s="11" t="s">
        <v>31</v>
      </c>
      <c r="F21" s="13" t="s">
        <v>25</v>
      </c>
      <c r="G21" s="26" t="s">
        <v>70</v>
      </c>
      <c r="H21" s="15">
        <v>1.0</v>
      </c>
      <c r="I21" s="7"/>
      <c r="J21" s="7"/>
      <c r="K21" s="7"/>
      <c r="L21" s="7"/>
      <c r="M21" s="7"/>
      <c r="N21" s="7"/>
      <c r="O21" s="7"/>
      <c r="P21" s="7"/>
      <c r="Q21" s="7"/>
      <c r="R21" s="7"/>
      <c r="S21" s="7"/>
      <c r="T21" s="7"/>
      <c r="U21" s="7"/>
      <c r="V21" s="7"/>
      <c r="W21" s="7"/>
      <c r="X21" s="7"/>
      <c r="Y21" s="7"/>
      <c r="Z21" s="7"/>
    </row>
    <row r="22" ht="69.0" customHeight="1">
      <c r="A22" s="25"/>
      <c r="B22" s="25"/>
      <c r="C22" s="10" t="s">
        <v>71</v>
      </c>
      <c r="D22" s="11" t="s">
        <v>72</v>
      </c>
      <c r="E22" s="11" t="s">
        <v>73</v>
      </c>
      <c r="F22" s="13" t="s">
        <v>40</v>
      </c>
      <c r="G22" s="26" t="s">
        <v>74</v>
      </c>
      <c r="H22" s="15">
        <v>0.0</v>
      </c>
      <c r="I22" s="7"/>
      <c r="J22" s="7"/>
      <c r="K22" s="7"/>
      <c r="L22" s="7"/>
      <c r="M22" s="7"/>
      <c r="N22" s="7"/>
      <c r="O22" s="7"/>
      <c r="P22" s="7"/>
      <c r="Q22" s="7"/>
      <c r="R22" s="7"/>
      <c r="S22" s="7"/>
      <c r="T22" s="7"/>
      <c r="U22" s="7"/>
      <c r="V22" s="7"/>
      <c r="W22" s="7"/>
      <c r="X22" s="7"/>
      <c r="Y22" s="7"/>
      <c r="Z22" s="7"/>
    </row>
    <row r="23" ht="105.75" customHeight="1">
      <c r="A23" s="25"/>
      <c r="B23" s="25"/>
      <c r="C23" s="10" t="s">
        <v>75</v>
      </c>
      <c r="D23" s="11" t="s">
        <v>76</v>
      </c>
      <c r="E23" s="11" t="s">
        <v>77</v>
      </c>
      <c r="F23" s="13" t="s">
        <v>25</v>
      </c>
      <c r="G23" s="26" t="s">
        <v>78</v>
      </c>
      <c r="H23" s="15">
        <v>0.9</v>
      </c>
      <c r="I23" s="7"/>
      <c r="J23" s="7"/>
      <c r="K23" s="7"/>
      <c r="L23" s="7"/>
      <c r="M23" s="7"/>
      <c r="N23" s="7"/>
      <c r="O23" s="7"/>
      <c r="P23" s="7"/>
      <c r="Q23" s="7"/>
      <c r="R23" s="7"/>
      <c r="S23" s="7"/>
      <c r="T23" s="7"/>
      <c r="U23" s="7"/>
      <c r="V23" s="7"/>
      <c r="W23" s="7"/>
      <c r="X23" s="7"/>
      <c r="Y23" s="7"/>
      <c r="Z23" s="7"/>
    </row>
    <row r="24" ht="14.25" customHeight="1">
      <c r="A24" s="25"/>
      <c r="B24" s="25"/>
      <c r="C24" s="10" t="s">
        <v>79</v>
      </c>
      <c r="D24" s="11" t="s">
        <v>80</v>
      </c>
      <c r="E24" s="30" t="s">
        <v>81</v>
      </c>
      <c r="F24" s="13" t="s">
        <v>40</v>
      </c>
      <c r="G24" s="26" t="s">
        <v>82</v>
      </c>
      <c r="H24" s="15">
        <v>0.0</v>
      </c>
      <c r="I24" s="7"/>
      <c r="J24" s="7"/>
      <c r="K24" s="7"/>
      <c r="L24" s="7"/>
      <c r="M24" s="7"/>
      <c r="N24" s="7"/>
      <c r="O24" s="7"/>
      <c r="P24" s="7"/>
      <c r="Q24" s="7"/>
      <c r="R24" s="7"/>
      <c r="S24" s="7"/>
      <c r="T24" s="7"/>
      <c r="U24" s="7"/>
      <c r="V24" s="7"/>
      <c r="W24" s="7"/>
      <c r="X24" s="7"/>
      <c r="Y24" s="7"/>
      <c r="Z24" s="7"/>
    </row>
    <row r="25" ht="36.75" customHeight="1">
      <c r="A25" s="25"/>
      <c r="B25" s="25"/>
      <c r="C25" s="10" t="s">
        <v>83</v>
      </c>
      <c r="D25" s="11" t="s">
        <v>84</v>
      </c>
      <c r="E25" s="11" t="s">
        <v>85</v>
      </c>
      <c r="F25" s="13" t="s">
        <v>40</v>
      </c>
      <c r="G25" s="26" t="s">
        <v>86</v>
      </c>
      <c r="H25" s="15">
        <v>0.0</v>
      </c>
      <c r="I25" s="7"/>
      <c r="J25" s="7"/>
      <c r="K25" s="7"/>
      <c r="L25" s="7"/>
      <c r="M25" s="7"/>
      <c r="N25" s="7"/>
      <c r="O25" s="7"/>
      <c r="P25" s="7"/>
      <c r="Q25" s="7"/>
      <c r="R25" s="7"/>
      <c r="S25" s="7"/>
      <c r="T25" s="7"/>
      <c r="U25" s="7"/>
      <c r="V25" s="7"/>
      <c r="W25" s="7"/>
      <c r="X25" s="7"/>
      <c r="Y25" s="7"/>
      <c r="Z25" s="7"/>
    </row>
    <row r="26" ht="14.25" customHeight="1">
      <c r="A26" s="25"/>
      <c r="B26" s="25"/>
      <c r="C26" s="10" t="s">
        <v>87</v>
      </c>
      <c r="D26" s="11" t="s">
        <v>88</v>
      </c>
      <c r="E26" s="11" t="s">
        <v>73</v>
      </c>
      <c r="F26" s="13" t="s">
        <v>40</v>
      </c>
      <c r="G26" s="38" t="s">
        <v>89</v>
      </c>
      <c r="H26" s="15">
        <v>0.0</v>
      </c>
      <c r="I26" s="7"/>
      <c r="J26" s="7"/>
      <c r="K26" s="7"/>
      <c r="L26" s="7"/>
      <c r="M26" s="7"/>
      <c r="N26" s="7"/>
      <c r="O26" s="7"/>
      <c r="P26" s="7"/>
      <c r="Q26" s="7"/>
      <c r="R26" s="7"/>
      <c r="S26" s="7"/>
      <c r="T26" s="7"/>
      <c r="U26" s="7"/>
      <c r="V26" s="7"/>
      <c r="W26" s="7"/>
      <c r="X26" s="7"/>
      <c r="Y26" s="7"/>
      <c r="Z26" s="7"/>
    </row>
    <row r="27" ht="14.25" customHeight="1">
      <c r="A27" s="27"/>
      <c r="B27" s="27"/>
      <c r="C27" s="10" t="s">
        <v>90</v>
      </c>
      <c r="D27" s="11" t="s">
        <v>91</v>
      </c>
      <c r="E27" s="11" t="s">
        <v>92</v>
      </c>
      <c r="F27" s="13" t="s">
        <v>40</v>
      </c>
      <c r="G27" s="26" t="s">
        <v>93</v>
      </c>
      <c r="H27" s="15">
        <v>0.0</v>
      </c>
      <c r="I27" s="7"/>
      <c r="J27" s="7"/>
      <c r="K27" s="7"/>
      <c r="L27" s="7"/>
      <c r="M27" s="7"/>
      <c r="N27" s="7"/>
      <c r="O27" s="7"/>
      <c r="P27" s="7"/>
      <c r="Q27" s="7"/>
      <c r="R27" s="7"/>
      <c r="S27" s="7"/>
      <c r="T27" s="7"/>
      <c r="U27" s="7"/>
      <c r="V27" s="7"/>
      <c r="W27" s="7"/>
      <c r="X27" s="7"/>
      <c r="Y27" s="7"/>
      <c r="Z27" s="7"/>
    </row>
    <row r="28" ht="14.25" customHeight="1">
      <c r="A28" s="39"/>
      <c r="B28" s="39"/>
      <c r="C28" s="40"/>
      <c r="D28" s="41"/>
      <c r="E28" s="41"/>
      <c r="F28" s="42"/>
      <c r="G28" s="42"/>
      <c r="H28" s="42"/>
      <c r="I28" s="7"/>
      <c r="J28" s="7"/>
      <c r="K28" s="7"/>
      <c r="L28" s="7"/>
      <c r="M28" s="7"/>
      <c r="N28" s="7"/>
      <c r="O28" s="7"/>
      <c r="P28" s="7"/>
      <c r="Q28" s="7"/>
      <c r="R28" s="7"/>
      <c r="S28" s="7"/>
      <c r="T28" s="7"/>
      <c r="U28" s="7"/>
      <c r="V28" s="7"/>
      <c r="W28" s="7"/>
      <c r="X28" s="7"/>
      <c r="Y28" s="7"/>
      <c r="Z28" s="7"/>
    </row>
    <row r="29" ht="42.75" customHeight="1">
      <c r="A29" s="43" t="s">
        <v>94</v>
      </c>
      <c r="B29" s="43" t="s">
        <v>95</v>
      </c>
      <c r="C29" s="44" t="s">
        <v>29</v>
      </c>
      <c r="D29" s="11" t="s">
        <v>30</v>
      </c>
      <c r="E29" s="11" t="s">
        <v>31</v>
      </c>
      <c r="F29" s="13" t="s">
        <v>25</v>
      </c>
      <c r="G29" s="26" t="s">
        <v>96</v>
      </c>
      <c r="H29" s="15">
        <v>1.0</v>
      </c>
      <c r="I29" s="7"/>
      <c r="J29" s="7"/>
      <c r="K29" s="7"/>
      <c r="L29" s="7"/>
      <c r="M29" s="7"/>
      <c r="N29" s="7"/>
      <c r="O29" s="7"/>
      <c r="P29" s="7"/>
      <c r="Q29" s="7"/>
      <c r="R29" s="7"/>
      <c r="S29" s="7"/>
      <c r="T29" s="7"/>
      <c r="U29" s="7"/>
      <c r="V29" s="7"/>
      <c r="W29" s="7"/>
      <c r="X29" s="7"/>
      <c r="Y29" s="7"/>
      <c r="Z29" s="7"/>
    </row>
    <row r="30" ht="14.25" customHeight="1">
      <c r="A30" s="25"/>
      <c r="B30" s="25"/>
      <c r="C30" s="10" t="s">
        <v>97</v>
      </c>
      <c r="D30" s="11" t="s">
        <v>98</v>
      </c>
      <c r="E30" s="11" t="s">
        <v>99</v>
      </c>
      <c r="F30" s="13" t="s">
        <v>40</v>
      </c>
      <c r="G30" s="13" t="s">
        <v>100</v>
      </c>
      <c r="H30" s="15">
        <v>0.0</v>
      </c>
      <c r="I30" s="7"/>
      <c r="J30" s="7"/>
      <c r="K30" s="7"/>
      <c r="L30" s="7"/>
      <c r="M30" s="7"/>
      <c r="N30" s="7"/>
      <c r="O30" s="7"/>
      <c r="P30" s="7"/>
      <c r="Q30" s="7"/>
      <c r="R30" s="7"/>
      <c r="S30" s="7"/>
      <c r="T30" s="7"/>
      <c r="U30" s="7"/>
      <c r="V30" s="7"/>
      <c r="W30" s="7"/>
      <c r="X30" s="7"/>
      <c r="Y30" s="7"/>
      <c r="Z30" s="7"/>
    </row>
    <row r="31" ht="42.0" customHeight="1">
      <c r="A31" s="27"/>
      <c r="B31" s="27"/>
      <c r="C31" s="10" t="s">
        <v>101</v>
      </c>
      <c r="D31" s="11" t="s">
        <v>102</v>
      </c>
      <c r="E31" s="11" t="s">
        <v>103</v>
      </c>
      <c r="F31" s="13" t="s">
        <v>25</v>
      </c>
      <c r="G31" s="26" t="s">
        <v>104</v>
      </c>
      <c r="H31" s="15">
        <v>0.75</v>
      </c>
      <c r="I31" s="7"/>
      <c r="J31" s="7"/>
      <c r="K31" s="7"/>
      <c r="L31" s="7"/>
      <c r="M31" s="7"/>
      <c r="N31" s="7"/>
      <c r="O31" s="7"/>
      <c r="P31" s="7"/>
      <c r="Q31" s="7"/>
      <c r="R31" s="7"/>
      <c r="S31" s="7"/>
      <c r="T31" s="7"/>
      <c r="U31" s="7"/>
      <c r="V31" s="7"/>
      <c r="W31" s="7"/>
      <c r="X31" s="7"/>
      <c r="Y31" s="7"/>
      <c r="Z31" s="7"/>
    </row>
    <row r="32" ht="14.25" customHeight="1">
      <c r="A32" s="45"/>
      <c r="B32" s="45"/>
      <c r="C32" s="46"/>
      <c r="D32" s="47"/>
      <c r="E32" s="47"/>
      <c r="F32" s="7"/>
      <c r="G32" s="7"/>
      <c r="H32" s="7"/>
      <c r="I32" s="7"/>
      <c r="J32" s="7"/>
      <c r="K32" s="7"/>
      <c r="L32" s="7"/>
      <c r="M32" s="7"/>
      <c r="N32" s="7"/>
      <c r="O32" s="7"/>
      <c r="P32" s="7"/>
      <c r="Q32" s="7"/>
      <c r="R32" s="7"/>
      <c r="S32" s="7"/>
      <c r="T32" s="7"/>
      <c r="U32" s="7"/>
      <c r="V32" s="7"/>
      <c r="W32" s="7"/>
      <c r="X32" s="7"/>
      <c r="Y32" s="7"/>
      <c r="Z32" s="7"/>
    </row>
    <row r="33" ht="14.25" customHeight="1">
      <c r="A33" s="45"/>
      <c r="B33" s="45"/>
      <c r="C33" s="46"/>
      <c r="D33" s="47"/>
      <c r="E33" s="47"/>
      <c r="F33" s="7"/>
      <c r="G33" s="7"/>
      <c r="H33" s="7"/>
      <c r="I33" s="7"/>
      <c r="J33" s="7"/>
      <c r="K33" s="7"/>
      <c r="L33" s="7"/>
      <c r="M33" s="7"/>
      <c r="N33" s="7"/>
      <c r="O33" s="7"/>
      <c r="P33" s="7"/>
      <c r="Q33" s="7"/>
      <c r="R33" s="7"/>
      <c r="S33" s="7"/>
      <c r="T33" s="7"/>
      <c r="U33" s="7"/>
      <c r="V33" s="7"/>
      <c r="W33" s="7"/>
      <c r="X33" s="7"/>
      <c r="Y33" s="7"/>
      <c r="Z33" s="7"/>
    </row>
    <row r="34" ht="14.25" customHeight="1">
      <c r="A34" s="45"/>
      <c r="B34" s="45"/>
      <c r="C34" s="46"/>
      <c r="D34" s="47"/>
      <c r="E34" s="47"/>
      <c r="F34" s="7"/>
      <c r="G34" s="7"/>
      <c r="H34" s="7"/>
      <c r="I34" s="7"/>
      <c r="J34" s="7"/>
      <c r="K34" s="7"/>
      <c r="L34" s="7"/>
      <c r="M34" s="7"/>
      <c r="N34" s="7"/>
      <c r="O34" s="7"/>
      <c r="P34" s="7"/>
      <c r="Q34" s="7"/>
      <c r="R34" s="7"/>
      <c r="S34" s="7"/>
      <c r="T34" s="7"/>
      <c r="U34" s="7"/>
      <c r="V34" s="7"/>
      <c r="W34" s="7"/>
      <c r="X34" s="7"/>
      <c r="Y34" s="7"/>
      <c r="Z34" s="7"/>
    </row>
    <row r="35"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4.2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4.2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4.2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4.2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4.2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4.2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4.2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5">
    <mergeCell ref="A12:A15"/>
    <mergeCell ref="A17:A19"/>
    <mergeCell ref="B17:B19"/>
    <mergeCell ref="A21:A27"/>
    <mergeCell ref="B21:B27"/>
    <mergeCell ref="A29:A31"/>
    <mergeCell ref="B29:B31"/>
    <mergeCell ref="A1:E1"/>
    <mergeCell ref="A6:H6"/>
    <mergeCell ref="A8:A10"/>
    <mergeCell ref="B8:B10"/>
    <mergeCell ref="A11:H11"/>
    <mergeCell ref="B12:B15"/>
    <mergeCell ref="A16:J16"/>
    <mergeCell ref="A20:J20"/>
  </mergeCells>
  <dataValidations>
    <dataValidation type="list" allowBlank="1" showErrorMessage="1" sqref="F5 F8:F10 F12:F15 F17:F19 F21:F34">
      <formula1>"Si,No"</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2" width="25.38"/>
    <col customWidth="1" min="3" max="3" width="16.5"/>
    <col customWidth="1" min="4" max="4" width="14.25"/>
    <col customWidth="1" min="5" max="5" width="14.63"/>
    <col customWidth="1" min="6" max="6" width="21.63"/>
    <col customWidth="1" min="7" max="7" width="24.0"/>
    <col customWidth="1" min="8" max="8" width="25.25"/>
    <col customWidth="1" min="9" max="9" width="24.25"/>
    <col customWidth="1" min="10" max="10" width="67.5"/>
    <col customWidth="1" min="11" max="11" width="15.63"/>
    <col customWidth="1" min="12" max="12" width="16.13"/>
    <col customWidth="1" min="13" max="13" width="16.5"/>
    <col customWidth="1" min="14" max="14" width="11.5"/>
    <col customWidth="1" min="15" max="15" width="10.25"/>
    <col customWidth="1" min="16" max="16" width="18.5"/>
    <col customWidth="1" min="17" max="17" width="20.88"/>
    <col customWidth="1" min="18" max="18" width="63.0"/>
    <col customWidth="1" min="19" max="19" width="20.5"/>
    <col customWidth="1" min="20" max="26" width="9.38"/>
  </cols>
  <sheetData>
    <row r="1" ht="55.5" customHeight="1">
      <c r="A1" s="1" t="s">
        <v>105</v>
      </c>
    </row>
    <row r="2" ht="14.25" customHeight="1">
      <c r="A2" s="2"/>
      <c r="B2" s="2"/>
    </row>
    <row r="3" ht="14.25" customHeight="1">
      <c r="A3" s="47"/>
      <c r="B3" s="47"/>
    </row>
    <row r="4" ht="14.25" customHeight="1">
      <c r="A4" s="48"/>
    </row>
    <row r="5" ht="23.25" customHeight="1">
      <c r="A5" s="49" t="s">
        <v>106</v>
      </c>
      <c r="B5" s="50"/>
      <c r="C5" s="50"/>
      <c r="D5" s="50"/>
      <c r="E5" s="50"/>
      <c r="F5" s="51"/>
      <c r="H5" s="49" t="s">
        <v>107</v>
      </c>
      <c r="I5" s="50"/>
      <c r="J5" s="50"/>
      <c r="K5" s="50"/>
      <c r="L5" s="50"/>
      <c r="M5" s="50"/>
      <c r="N5" s="50"/>
      <c r="O5" s="50"/>
      <c r="P5" s="51"/>
    </row>
    <row r="6">
      <c r="A6" s="10" t="s">
        <v>108</v>
      </c>
      <c r="B6" s="10" t="s">
        <v>109</v>
      </c>
      <c r="C6" s="10" t="s">
        <v>110</v>
      </c>
      <c r="D6" s="10" t="s">
        <v>111</v>
      </c>
      <c r="E6" s="10" t="s">
        <v>112</v>
      </c>
      <c r="F6" s="10" t="s">
        <v>113</v>
      </c>
      <c r="H6" s="52" t="s">
        <v>114</v>
      </c>
      <c r="I6" s="53" t="s">
        <v>115</v>
      </c>
      <c r="J6" s="53" t="s">
        <v>116</v>
      </c>
      <c r="K6" s="52" t="s">
        <v>117</v>
      </c>
      <c r="L6" s="52" t="s">
        <v>110</v>
      </c>
      <c r="M6" s="54" t="s">
        <v>118</v>
      </c>
      <c r="N6" s="54" t="s">
        <v>111</v>
      </c>
      <c r="O6" s="52" t="s">
        <v>119</v>
      </c>
      <c r="P6" s="52" t="s">
        <v>113</v>
      </c>
    </row>
    <row r="7" ht="14.25" customHeight="1">
      <c r="A7" s="55" t="s">
        <v>58</v>
      </c>
      <c r="B7" s="56" t="s">
        <v>120</v>
      </c>
      <c r="C7" s="56">
        <v>3.0</v>
      </c>
      <c r="D7" s="56">
        <v>1.0</v>
      </c>
      <c r="E7" s="57">
        <f t="shared" ref="E7:E10" si="1">+C7-D7</f>
        <v>2</v>
      </c>
      <c r="F7" s="58">
        <v>0.9</v>
      </c>
      <c r="H7" s="59" t="s">
        <v>58</v>
      </c>
      <c r="I7" s="60" t="s">
        <v>120</v>
      </c>
      <c r="J7" s="61" t="s">
        <v>121</v>
      </c>
      <c r="K7" s="56" t="s">
        <v>122</v>
      </c>
      <c r="L7" s="62">
        <v>3.0</v>
      </c>
      <c r="M7" s="63">
        <v>16.0</v>
      </c>
      <c r="N7" s="64">
        <f>ROUND(ROUNDUP(SUM(M7:M9)/60),0)</f>
        <v>1</v>
      </c>
      <c r="O7" s="64">
        <f>L7-N7</f>
        <v>2</v>
      </c>
      <c r="P7" s="65">
        <v>1.0</v>
      </c>
    </row>
    <row r="8" ht="14.25" customHeight="1">
      <c r="A8" s="55" t="s">
        <v>58</v>
      </c>
      <c r="B8" s="56" t="s">
        <v>123</v>
      </c>
      <c r="C8" s="56">
        <v>3.0</v>
      </c>
      <c r="D8" s="56">
        <v>3.0</v>
      </c>
      <c r="E8" s="57">
        <f t="shared" si="1"/>
        <v>0</v>
      </c>
      <c r="F8" s="66">
        <v>1.0</v>
      </c>
      <c r="H8" s="25"/>
      <c r="I8" s="25"/>
      <c r="J8" s="61" t="s">
        <v>124</v>
      </c>
      <c r="K8" s="56" t="s">
        <v>125</v>
      </c>
      <c r="L8" s="25"/>
      <c r="M8" s="63">
        <v>18.0</v>
      </c>
      <c r="N8" s="25"/>
      <c r="O8" s="25"/>
      <c r="P8" s="65">
        <v>0.7</v>
      </c>
    </row>
    <row r="9" ht="14.25" customHeight="1">
      <c r="A9" s="55" t="s">
        <v>126</v>
      </c>
      <c r="B9" s="56" t="s">
        <v>127</v>
      </c>
      <c r="C9" s="56">
        <v>4.0</v>
      </c>
      <c r="D9" s="56">
        <v>4.0</v>
      </c>
      <c r="E9" s="57">
        <f t="shared" si="1"/>
        <v>0</v>
      </c>
      <c r="F9" s="66">
        <v>1.0</v>
      </c>
      <c r="H9" s="27"/>
      <c r="I9" s="27"/>
      <c r="J9" s="61" t="s">
        <v>128</v>
      </c>
      <c r="K9" s="56" t="s">
        <v>129</v>
      </c>
      <c r="L9" s="27"/>
      <c r="M9" s="63">
        <v>12.0</v>
      </c>
      <c r="N9" s="27"/>
      <c r="O9" s="27"/>
      <c r="P9" s="65">
        <v>1.0</v>
      </c>
    </row>
    <row r="10" ht="14.25" customHeight="1">
      <c r="A10" s="55" t="s">
        <v>58</v>
      </c>
      <c r="B10" s="13" t="s">
        <v>130</v>
      </c>
      <c r="C10" s="13">
        <v>3.0</v>
      </c>
      <c r="D10" s="13">
        <v>1.0</v>
      </c>
      <c r="E10" s="24">
        <f t="shared" si="1"/>
        <v>2</v>
      </c>
      <c r="F10" s="67">
        <v>1.0</v>
      </c>
      <c r="H10" s="59" t="s">
        <v>58</v>
      </c>
      <c r="I10" s="60" t="s">
        <v>123</v>
      </c>
      <c r="J10" s="61" t="s">
        <v>131</v>
      </c>
      <c r="K10" s="56" t="s">
        <v>132</v>
      </c>
      <c r="L10" s="62">
        <v>3.0</v>
      </c>
      <c r="M10" s="63">
        <v>54.0</v>
      </c>
      <c r="N10" s="64">
        <f>ROUND(ROUNDUP(SUM(M10:M13)/60),0)</f>
        <v>3</v>
      </c>
      <c r="O10" s="64">
        <f>L10-N10</f>
        <v>0</v>
      </c>
      <c r="P10" s="65">
        <v>1.0</v>
      </c>
    </row>
    <row r="11" ht="14.25" customHeight="1">
      <c r="A11" s="13" t="s">
        <v>133</v>
      </c>
      <c r="B11" s="61" t="s">
        <v>134</v>
      </c>
      <c r="C11" s="61">
        <v>4.0</v>
      </c>
      <c r="D11" s="61">
        <v>5.0</v>
      </c>
      <c r="E11" s="68">
        <f>C11-D11</f>
        <v>-1</v>
      </c>
      <c r="F11" s="69">
        <v>1.0</v>
      </c>
      <c r="H11" s="25"/>
      <c r="I11" s="25"/>
      <c r="J11" s="70" t="s">
        <v>135</v>
      </c>
      <c r="K11" s="56" t="s">
        <v>125</v>
      </c>
      <c r="L11" s="25"/>
      <c r="M11" s="71">
        <v>25.0</v>
      </c>
      <c r="N11" s="25"/>
      <c r="O11" s="25"/>
      <c r="P11" s="65">
        <v>1.0</v>
      </c>
    </row>
    <row r="12" ht="14.25" customHeight="1">
      <c r="H12" s="25"/>
      <c r="I12" s="25"/>
      <c r="J12" s="70" t="s">
        <v>136</v>
      </c>
      <c r="K12" s="56" t="s">
        <v>125</v>
      </c>
      <c r="L12" s="25"/>
      <c r="M12" s="71">
        <v>30.0</v>
      </c>
      <c r="N12" s="25"/>
      <c r="O12" s="25"/>
      <c r="P12" s="65">
        <v>1.0</v>
      </c>
    </row>
    <row r="13" ht="14.25" customHeight="1">
      <c r="H13" s="27"/>
      <c r="I13" s="27"/>
      <c r="J13" s="72" t="s">
        <v>137</v>
      </c>
      <c r="K13" s="56" t="s">
        <v>129</v>
      </c>
      <c r="L13" s="27"/>
      <c r="M13" s="63">
        <v>15.0</v>
      </c>
      <c r="N13" s="27"/>
      <c r="O13" s="27"/>
      <c r="P13" s="65">
        <v>1.0</v>
      </c>
    </row>
    <row r="14" ht="14.25" customHeight="1">
      <c r="H14" s="59" t="s">
        <v>58</v>
      </c>
      <c r="I14" s="60" t="s">
        <v>127</v>
      </c>
      <c r="J14" s="61" t="s">
        <v>138</v>
      </c>
      <c r="K14" s="56" t="s">
        <v>129</v>
      </c>
      <c r="L14" s="62">
        <v>4.0</v>
      </c>
      <c r="M14" s="63">
        <v>19.0</v>
      </c>
      <c r="N14" s="64">
        <f>ROUNDUP(SUM(M14:M19)/60)</f>
        <v>4</v>
      </c>
      <c r="O14" s="64">
        <f>L14-N14</f>
        <v>0</v>
      </c>
      <c r="P14" s="65">
        <v>1.0</v>
      </c>
    </row>
    <row r="15" ht="14.25" customHeight="1">
      <c r="H15" s="25"/>
      <c r="I15" s="25"/>
      <c r="J15" s="61" t="s">
        <v>139</v>
      </c>
      <c r="K15" s="56" t="s">
        <v>122</v>
      </c>
      <c r="L15" s="25"/>
      <c r="M15" s="63">
        <v>81.0</v>
      </c>
      <c r="N15" s="25"/>
      <c r="O15" s="25"/>
      <c r="P15" s="65">
        <v>1.0</v>
      </c>
    </row>
    <row r="16" ht="14.25" customHeight="1">
      <c r="H16" s="25"/>
      <c r="I16" s="25"/>
      <c r="J16" s="61" t="s">
        <v>140</v>
      </c>
      <c r="K16" s="56" t="s">
        <v>125</v>
      </c>
      <c r="L16" s="25"/>
      <c r="M16" s="63">
        <v>17.0</v>
      </c>
      <c r="N16" s="25"/>
      <c r="O16" s="25"/>
      <c r="P16" s="65">
        <v>1.0</v>
      </c>
    </row>
    <row r="17" ht="14.25" customHeight="1">
      <c r="H17" s="25"/>
      <c r="I17" s="25"/>
      <c r="J17" s="72" t="s">
        <v>141</v>
      </c>
      <c r="K17" s="56" t="s">
        <v>125</v>
      </c>
      <c r="L17" s="25"/>
      <c r="M17" s="71">
        <v>15.0</v>
      </c>
      <c r="N17" s="25"/>
      <c r="O17" s="25"/>
      <c r="P17" s="65">
        <v>1.0</v>
      </c>
    </row>
    <row r="18" ht="14.25" customHeight="1">
      <c r="H18" s="25"/>
      <c r="I18" s="25"/>
      <c r="J18" s="73" t="s">
        <v>142</v>
      </c>
      <c r="K18" s="56" t="s">
        <v>122</v>
      </c>
      <c r="L18" s="25"/>
      <c r="M18" s="71">
        <v>38.0</v>
      </c>
      <c r="N18" s="25"/>
      <c r="O18" s="25"/>
      <c r="P18" s="65">
        <v>1.0</v>
      </c>
    </row>
    <row r="19" ht="14.25" customHeight="1">
      <c r="H19" s="27"/>
      <c r="I19" s="27"/>
      <c r="J19" s="73" t="s">
        <v>143</v>
      </c>
      <c r="K19" s="56" t="s">
        <v>129</v>
      </c>
      <c r="L19" s="27"/>
      <c r="M19" s="71">
        <v>32.0</v>
      </c>
      <c r="N19" s="27"/>
      <c r="O19" s="27"/>
      <c r="P19" s="65">
        <v>1.0</v>
      </c>
    </row>
    <row r="20" ht="14.25" customHeight="1">
      <c r="H20" s="59" t="s">
        <v>58</v>
      </c>
      <c r="I20" s="60" t="s">
        <v>130</v>
      </c>
      <c r="J20" s="61" t="s">
        <v>144</v>
      </c>
      <c r="K20" s="56" t="s">
        <v>132</v>
      </c>
      <c r="L20" s="62">
        <v>3.0</v>
      </c>
      <c r="M20" s="63">
        <v>20.0</v>
      </c>
      <c r="N20" s="64">
        <f>ROUND(ROUNDUP(SUM(M20:M21)/60),0)</f>
        <v>1</v>
      </c>
      <c r="O20" s="64">
        <f>L20-N20</f>
        <v>2</v>
      </c>
      <c r="P20" s="65">
        <v>1.0</v>
      </c>
    </row>
    <row r="21" ht="14.25" customHeight="1">
      <c r="H21" s="27"/>
      <c r="I21" s="27"/>
      <c r="J21" s="61" t="s">
        <v>145</v>
      </c>
      <c r="K21" s="56" t="s">
        <v>125</v>
      </c>
      <c r="L21" s="27"/>
      <c r="M21" s="63">
        <v>24.0</v>
      </c>
      <c r="N21" s="27"/>
      <c r="O21" s="27"/>
      <c r="P21" s="65">
        <v>1.0</v>
      </c>
    </row>
    <row r="22" ht="14.25" customHeight="1">
      <c r="H22" s="74" t="s">
        <v>133</v>
      </c>
      <c r="I22" s="75" t="s">
        <v>146</v>
      </c>
      <c r="J22" s="61"/>
      <c r="K22" s="13" t="s">
        <v>129</v>
      </c>
      <c r="L22" s="76">
        <v>4.0</v>
      </c>
      <c r="M22" s="77">
        <v>45.0</v>
      </c>
      <c r="N22" s="78">
        <f>ROUND(ROUNDUP(SUM(M22:M24)/60),0)</f>
        <v>5</v>
      </c>
      <c r="O22" s="78">
        <f>L22-N22</f>
        <v>-1</v>
      </c>
      <c r="P22" s="65">
        <v>1.0</v>
      </c>
    </row>
    <row r="23" ht="14.25" customHeight="1">
      <c r="H23" s="25"/>
      <c r="I23" s="25"/>
      <c r="J23" s="79"/>
      <c r="K23" s="13" t="s">
        <v>122</v>
      </c>
      <c r="L23" s="25"/>
      <c r="M23" s="77">
        <v>109.0</v>
      </c>
      <c r="N23" s="25"/>
      <c r="O23" s="25"/>
      <c r="P23" s="65">
        <v>1.0</v>
      </c>
    </row>
    <row r="24" ht="14.25" customHeight="1">
      <c r="H24" s="27"/>
      <c r="I24" s="27"/>
      <c r="J24" s="80"/>
      <c r="K24" s="13" t="s">
        <v>125</v>
      </c>
      <c r="L24" s="27"/>
      <c r="M24" s="77">
        <v>90.0</v>
      </c>
      <c r="N24" s="27"/>
      <c r="O24" s="27"/>
      <c r="P24" s="65">
        <v>1.0</v>
      </c>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c r="O40" s="81" t="s">
        <v>147</v>
      </c>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28">
    <mergeCell ref="L20:L21"/>
    <mergeCell ref="L22:L24"/>
    <mergeCell ref="O20:O21"/>
    <mergeCell ref="N22:N24"/>
    <mergeCell ref="O22:O24"/>
    <mergeCell ref="N20:N21"/>
    <mergeCell ref="O7:O9"/>
    <mergeCell ref="N7:N9"/>
    <mergeCell ref="O14:O19"/>
    <mergeCell ref="L14:L19"/>
    <mergeCell ref="N14:N19"/>
    <mergeCell ref="I10:I13"/>
    <mergeCell ref="I7:I9"/>
    <mergeCell ref="I14:I19"/>
    <mergeCell ref="H10:H13"/>
    <mergeCell ref="H7:H9"/>
    <mergeCell ref="H14:H19"/>
    <mergeCell ref="A1:C1"/>
    <mergeCell ref="A5:F5"/>
    <mergeCell ref="H5:P5"/>
    <mergeCell ref="L10:L13"/>
    <mergeCell ref="L7:L9"/>
    <mergeCell ref="O10:O13"/>
    <mergeCell ref="N10:N13"/>
    <mergeCell ref="I20:I21"/>
    <mergeCell ref="H20:H21"/>
    <mergeCell ref="I22:I24"/>
    <mergeCell ref="H22:H24"/>
  </mergeCells>
  <printOptions/>
  <pageMargins bottom="0.75" footer="0.0" header="0.0" left="0.7" right="0.7" top="0.75"/>
  <pageSetup paperSize="9" orientation="portrait"/>
  <drawing r:id="rId1"/>
</worksheet>
</file>