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<sst xmlns="http://schemas.openxmlformats.org/spreadsheetml/2006/main" count="118" uniqueCount="46">
  <si>
    <t>TEMPS</t>
  </si>
  <si>
    <t>GAT-1000</t>
  </si>
  <si>
    <t>GAT-1200</t>
  </si>
  <si>
    <t>GAT-1500</t>
  </si>
  <si>
    <t>GAT-2000</t>
  </si>
  <si>
    <t>COS-1000</t>
  </si>
  <si>
    <t>COS-1200</t>
  </si>
  <si>
    <t>COS-1500</t>
  </si>
  <si>
    <t>COS-2000</t>
  </si>
  <si>
    <t>SPEEDUP</t>
  </si>
  <si>
    <t>LLEI DE TUN PARE</t>
  </si>
  <si>
    <t>GAT</t>
  </si>
  <si>
    <t>numThreads =</t>
  </si>
  <si>
    <t>***COS***</t>
  </si>
  <si>
    <t>F</t>
  </si>
  <si>
    <t>Dimensio matrius 1000</t>
  </si>
  <si>
    <t>n</t>
  </si>
  <si>
    <t>Tiempo primer bucle: 0.510000</t>
  </si>
  <si>
    <t>tiempo1</t>
  </si>
  <si>
    <t>Tiempo primer bucle: 0.070000</t>
  </si>
  <si>
    <t>tiempo2</t>
  </si>
  <si>
    <t>Tiempo segundo bucle: 92.699997</t>
  </si>
  <si>
    <t>tiempo3</t>
  </si>
  <si>
    <t>Tiempo segundo bucle:16</t>
  </si>
  <si>
    <t>Tiempo tercer bucle: 0.030000</t>
  </si>
  <si>
    <t>sn</t>
  </si>
  <si>
    <t>Tiempo tercer bucle: 0.000000</t>
  </si>
  <si>
    <t>Dimensio matrius 1200</t>
  </si>
  <si>
    <t>Tiempo primer bucle: 0.740000</t>
  </si>
  <si>
    <t>Tiempo segundo bucle: 170.009995</t>
  </si>
  <si>
    <t>Tiempo primer bucle: 0.100000</t>
  </si>
  <si>
    <t>Tiempo tercer bucle: 0.040000</t>
  </si>
  <si>
    <t>Tiempo segundo bucle: 30.740000</t>
  </si>
  <si>
    <t>Dimensio matrius 1500</t>
  </si>
  <si>
    <t>Tiempo tercer bucle: 0.010000</t>
  </si>
  <si>
    <t>Tiempo primer bucle: 1.140000</t>
  </si>
  <si>
    <t>Tiempo segundo bucle: 339.289978</t>
  </si>
  <si>
    <t>Tiempo primer bucle: 0.150000</t>
  </si>
  <si>
    <t>Tiempo tercer bucle: 0.060000</t>
  </si>
  <si>
    <t>Tiempo segundo bucle: 65.150002</t>
  </si>
  <si>
    <t>Dimensio matrius 2000</t>
  </si>
  <si>
    <t>Tiempo primer bucle: 1.970000</t>
  </si>
  <si>
    <t>Tiempo segundo bucle: 791.960022</t>
  </si>
  <si>
    <t>Tiempo tercer bucle: 0.110000</t>
  </si>
  <si>
    <t>Tiempo primer bucle: 0.260000</t>
  </si>
  <si>
    <t>Tiempo segundo bucle: 159.050003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</si>
</sst>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Arial"/>
    </font>
    <font>
      <sz val="11.0"/>
      <color rgb="FF000000"/>
      <name val="Inconsolata"/>
    </font>
    <font>
      <b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shrinkToFit="0" vertical="bottom" wrapText="0"/>
    </xf>
    <xf borderId="0" fillId="0" fontId="3" numFmtId="0" xfId="0" applyAlignment="1" applyFont="1">
      <alignment readingOrder="0"/>
    </xf>
    <xf borderId="1" fillId="0" fontId="1" numFmtId="0" xfId="0" applyBorder="1" applyFont="1"/>
    <xf borderId="2" fillId="3" fontId="2" numFmtId="0" xfId="0" applyAlignment="1" applyBorder="1" applyFill="1" applyFont="1">
      <alignment readingOrder="0"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4" fillId="0" fontId="1" numFmtId="0" xfId="0" applyBorder="1" applyFont="1"/>
    <xf borderId="0" fillId="4" fontId="2" numFmtId="0" xfId="0" applyAlignment="1" applyFill="1" applyFont="1">
      <alignment readingOrder="0" shrinkToFit="0" vertical="bottom" wrapText="0"/>
    </xf>
    <xf borderId="0" fillId="2" fontId="4" numFmtId="0" xfId="0" applyFont="1"/>
    <xf borderId="5" fillId="0" fontId="2" numFmtId="0" xfId="0" applyAlignment="1" applyBorder="1" applyFont="1">
      <alignment shrinkToFit="0" vertical="bottom" wrapText="0"/>
    </xf>
    <xf borderId="5" fillId="4" fontId="2" numFmtId="0" xfId="0" applyAlignment="1" applyBorder="1" applyFont="1">
      <alignment horizontal="right"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5" fillId="5" fontId="2" numFmtId="0" xfId="0" applyAlignment="1" applyBorder="1" applyFont="1">
      <alignment readingOrder="0" shrinkToFit="0" vertical="bottom" wrapText="0"/>
    </xf>
    <xf borderId="6" fillId="6" fontId="1" numFmtId="0" xfId="0" applyAlignment="1" applyBorder="1" applyFill="1" applyFont="1">
      <alignment readingOrder="0"/>
    </xf>
    <xf borderId="7" fillId="0" fontId="2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vertical="bottom"/>
    </xf>
    <xf borderId="8" fillId="0" fontId="6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2" t="s">
        <v>0</v>
      </c>
      <c r="B3" s="2">
        <v>1.0</v>
      </c>
      <c r="C3" s="2">
        <v>2.0</v>
      </c>
      <c r="D3" s="2">
        <v>4.0</v>
      </c>
      <c r="E3" s="2">
        <v>8.0</v>
      </c>
      <c r="F3" s="2">
        <v>16.0</v>
      </c>
      <c r="G3" s="2">
        <v>32.0</v>
      </c>
      <c r="H3" s="2">
        <v>64.0</v>
      </c>
      <c r="I3" s="2">
        <v>128.0</v>
      </c>
    </row>
    <row r="4">
      <c r="A4" s="2" t="s">
        <v>1</v>
      </c>
      <c r="B4" s="2">
        <v>17.0</v>
      </c>
      <c r="C4" s="2">
        <v>8.58</v>
      </c>
      <c r="D4" s="2">
        <v>4.37</v>
      </c>
      <c r="E4" s="2">
        <v>4.34</v>
      </c>
      <c r="F4" s="2">
        <v>4.33</v>
      </c>
      <c r="G4" s="2">
        <v>4.39</v>
      </c>
      <c r="H4" s="2">
        <v>4.36</v>
      </c>
      <c r="I4" s="2">
        <v>4.36</v>
      </c>
    </row>
    <row r="5">
      <c r="A5" s="2" t="s">
        <v>2</v>
      </c>
      <c r="B5" s="2">
        <v>32.0</v>
      </c>
      <c r="C5" s="2">
        <v>16.69</v>
      </c>
      <c r="D5" s="2">
        <v>8.34</v>
      </c>
      <c r="E5" s="2">
        <v>8.29</v>
      </c>
      <c r="F5" s="2">
        <v>8.29</v>
      </c>
      <c r="G5" s="2">
        <v>8.46</v>
      </c>
      <c r="H5" s="2">
        <v>8.4</v>
      </c>
      <c r="I5" s="2">
        <v>8.36</v>
      </c>
    </row>
    <row r="6">
      <c r="A6" s="2" t="s">
        <v>3</v>
      </c>
      <c r="B6" s="2">
        <v>69.0</v>
      </c>
      <c r="C6" s="2">
        <v>35.12</v>
      </c>
      <c r="D6" s="2">
        <v>17.56</v>
      </c>
      <c r="E6" s="2">
        <v>17.41</v>
      </c>
      <c r="F6" s="2">
        <v>17.37</v>
      </c>
      <c r="G6" s="2">
        <v>17.69</v>
      </c>
      <c r="H6" s="2">
        <v>17.71</v>
      </c>
      <c r="I6" s="2">
        <v>17.7</v>
      </c>
    </row>
    <row r="7">
      <c r="A7" s="2" t="s">
        <v>4</v>
      </c>
      <c r="B7" s="2">
        <v>169.0</v>
      </c>
      <c r="C7" s="2">
        <v>85.44</v>
      </c>
      <c r="D7" s="2">
        <v>42.14</v>
      </c>
      <c r="E7" s="2">
        <v>42.14</v>
      </c>
      <c r="F7" s="2">
        <v>42.18</v>
      </c>
      <c r="G7" s="2">
        <v>43.14</v>
      </c>
      <c r="H7" s="2">
        <v>43.15</v>
      </c>
      <c r="I7" s="2">
        <v>43.33</v>
      </c>
    </row>
    <row r="8">
      <c r="A8" s="2" t="s">
        <v>5</v>
      </c>
      <c r="B8" s="2">
        <v>95.0</v>
      </c>
      <c r="C8" s="2">
        <v>48.12</v>
      </c>
      <c r="D8" s="2">
        <v>24.36</v>
      </c>
      <c r="E8" s="2">
        <v>12.52</v>
      </c>
      <c r="F8" s="2">
        <v>6.612</v>
      </c>
      <c r="G8" s="2">
        <v>3.698</v>
      </c>
      <c r="H8" s="2">
        <v>2.297</v>
      </c>
      <c r="I8" s="2">
        <v>1.612</v>
      </c>
    </row>
    <row r="9">
      <c r="A9" s="2" t="s">
        <v>6</v>
      </c>
      <c r="B9" s="2">
        <v>173.0</v>
      </c>
      <c r="C9" s="2">
        <v>87.547</v>
      </c>
      <c r="D9" s="2">
        <v>43.253</v>
      </c>
      <c r="E9" s="2">
        <v>22.609</v>
      </c>
      <c r="F9" s="2">
        <v>11.537</v>
      </c>
      <c r="G9" s="2">
        <v>6.363</v>
      </c>
      <c r="H9" s="2">
        <v>3.825</v>
      </c>
      <c r="I9" s="2">
        <v>2.605</v>
      </c>
    </row>
    <row r="10">
      <c r="A10" s="2" t="s">
        <v>7</v>
      </c>
      <c r="B10" s="2">
        <v>346.0</v>
      </c>
      <c r="C10" s="2">
        <v>171.805</v>
      </c>
      <c r="D10" s="2">
        <v>85.776</v>
      </c>
      <c r="E10" s="2">
        <v>43.53</v>
      </c>
      <c r="F10" s="2">
        <v>22.583</v>
      </c>
      <c r="G10" s="2">
        <v>12.239</v>
      </c>
      <c r="H10" s="2">
        <v>7.114</v>
      </c>
      <c r="I10" s="2">
        <v>4.688</v>
      </c>
    </row>
    <row r="11">
      <c r="A11" s="2" t="s">
        <v>8</v>
      </c>
      <c r="B11" s="2">
        <v>828.0</v>
      </c>
      <c r="C11" s="2">
        <v>407.806</v>
      </c>
      <c r="D11" s="2">
        <v>204.511</v>
      </c>
      <c r="E11" s="2">
        <v>103.349</v>
      </c>
      <c r="F11" s="2">
        <v>52.886</v>
      </c>
      <c r="G11" s="2">
        <v>29.053</v>
      </c>
      <c r="H11" s="2">
        <v>16.087</v>
      </c>
      <c r="I11" s="2">
        <v>10.16</v>
      </c>
    </row>
    <row r="12">
      <c r="A12" s="3"/>
      <c r="B12" s="3"/>
      <c r="C12" s="3"/>
      <c r="D12" s="3"/>
      <c r="E12" s="3"/>
      <c r="F12" s="3"/>
      <c r="G12" s="3"/>
      <c r="H12" s="3"/>
      <c r="I12" s="3"/>
    </row>
    <row r="13">
      <c r="A13" s="2" t="s">
        <v>9</v>
      </c>
      <c r="B13" s="2">
        <v>1.0</v>
      </c>
      <c r="C13" s="2">
        <v>2.0</v>
      </c>
      <c r="D13" s="2">
        <v>4.0</v>
      </c>
      <c r="E13" s="2">
        <v>8.0</v>
      </c>
      <c r="F13" s="2">
        <v>16.0</v>
      </c>
      <c r="G13" s="2">
        <v>32.0</v>
      </c>
      <c r="H13" s="2">
        <v>64.0</v>
      </c>
      <c r="I13" s="2">
        <v>128.0</v>
      </c>
    </row>
    <row r="14">
      <c r="A14" s="2" t="s">
        <v>1</v>
      </c>
      <c r="B14" s="2">
        <v>5.588235294</v>
      </c>
      <c r="C14" s="2">
        <v>11.07226107</v>
      </c>
      <c r="D14" s="2">
        <v>21.73913043</v>
      </c>
      <c r="E14" s="2">
        <v>21.88940092</v>
      </c>
      <c r="F14" s="2">
        <v>21.93995381</v>
      </c>
      <c r="G14" s="2">
        <v>21.64009112</v>
      </c>
      <c r="H14" s="2">
        <v>21.78899083</v>
      </c>
      <c r="I14" s="2">
        <v>21.78899083</v>
      </c>
    </row>
    <row r="15">
      <c r="A15" s="2" t="s">
        <v>2</v>
      </c>
      <c r="B15" s="2">
        <v>5.40625</v>
      </c>
      <c r="C15" s="2">
        <v>10.36548832</v>
      </c>
      <c r="D15" s="2">
        <v>20.74340528</v>
      </c>
      <c r="E15" s="2">
        <v>20.86851628</v>
      </c>
      <c r="F15" s="2">
        <v>20.86851628</v>
      </c>
      <c r="G15" s="2">
        <v>20.44917258</v>
      </c>
      <c r="H15" s="2">
        <v>20.5952381</v>
      </c>
      <c r="I15" s="2">
        <v>20.6937799</v>
      </c>
    </row>
    <row r="16">
      <c r="A16" s="2" t="s">
        <v>3</v>
      </c>
      <c r="B16" s="2">
        <v>5.014492754</v>
      </c>
      <c r="C16" s="2">
        <v>9.851936219</v>
      </c>
      <c r="D16" s="2">
        <v>19.70387244</v>
      </c>
      <c r="E16" s="2">
        <v>19.87363584</v>
      </c>
      <c r="F16" s="2">
        <v>19.91940127</v>
      </c>
      <c r="G16" s="2">
        <v>19.55907292</v>
      </c>
      <c r="H16" s="2">
        <v>19.53698475</v>
      </c>
      <c r="I16" s="2">
        <v>19.5480226</v>
      </c>
    </row>
    <row r="17">
      <c r="A17" s="2" t="s">
        <v>4</v>
      </c>
      <c r="B17" s="2">
        <v>4.899408284</v>
      </c>
      <c r="C17" s="2">
        <v>9.691011236</v>
      </c>
      <c r="D17" s="2">
        <v>19.64878975</v>
      </c>
      <c r="E17" s="2">
        <v>19.64878975</v>
      </c>
      <c r="F17" s="2">
        <v>19.63015647</v>
      </c>
      <c r="G17" s="2">
        <v>19.19332406</v>
      </c>
      <c r="H17" s="2">
        <v>19.18887601</v>
      </c>
      <c r="I17" s="2">
        <v>19.10916224</v>
      </c>
    </row>
    <row r="18">
      <c r="A18" s="2" t="s">
        <v>5</v>
      </c>
      <c r="B18" s="2">
        <v>1.0</v>
      </c>
      <c r="C18" s="2">
        <v>1.974231089</v>
      </c>
      <c r="D18" s="2">
        <v>3.899835796</v>
      </c>
      <c r="E18" s="2">
        <v>7.587859425</v>
      </c>
      <c r="F18" s="2">
        <v>14.36781609</v>
      </c>
      <c r="G18" s="2">
        <v>25.68956193</v>
      </c>
      <c r="H18" s="2">
        <v>41.35829343</v>
      </c>
      <c r="I18" s="2">
        <v>58.93300248</v>
      </c>
    </row>
    <row r="19">
      <c r="A19" s="2" t="s">
        <v>6</v>
      </c>
      <c r="B19" s="2">
        <v>1.0</v>
      </c>
      <c r="C19" s="2">
        <v>1.976081419</v>
      </c>
      <c r="D19" s="2">
        <v>3.999722563</v>
      </c>
      <c r="E19" s="2">
        <v>7.651820072</v>
      </c>
      <c r="F19" s="2">
        <v>14.99523273</v>
      </c>
      <c r="G19" s="2">
        <v>27.18843313</v>
      </c>
      <c r="H19" s="2">
        <v>45.22875817</v>
      </c>
      <c r="I19" s="2">
        <v>66.41074856</v>
      </c>
    </row>
    <row r="20">
      <c r="A20" s="2" t="s">
        <v>7</v>
      </c>
      <c r="B20" s="2">
        <v>1.0</v>
      </c>
      <c r="C20" s="2">
        <v>2.01391112</v>
      </c>
      <c r="D20" s="2">
        <v>4.033762358</v>
      </c>
      <c r="E20" s="2">
        <v>7.948541236</v>
      </c>
      <c r="F20" s="2">
        <v>15.32125935</v>
      </c>
      <c r="G20" s="2">
        <v>28.27028352</v>
      </c>
      <c r="H20" s="2">
        <v>48.63649143</v>
      </c>
      <c r="I20" s="2">
        <v>73.80546075</v>
      </c>
    </row>
    <row r="21">
      <c r="A21" s="2" t="s">
        <v>8</v>
      </c>
      <c r="B21" s="4">
        <v>1.0</v>
      </c>
      <c r="C21" s="2">
        <v>2.030377189</v>
      </c>
      <c r="D21" s="2">
        <v>4.048681978</v>
      </c>
      <c r="E21" s="2">
        <v>8.01168855</v>
      </c>
      <c r="F21" s="2">
        <v>15.65631736</v>
      </c>
      <c r="G21" s="2">
        <v>28.49963859</v>
      </c>
      <c r="H21" s="2">
        <v>51.47013116</v>
      </c>
      <c r="I21" s="2">
        <v>81.49606299</v>
      </c>
    </row>
    <row r="23">
      <c r="A23" s="1" t="s">
        <v>10</v>
      </c>
    </row>
    <row r="24">
      <c r="B24" s="1">
        <v>1.0</v>
      </c>
      <c r="C24" s="1">
        <v>2.0</v>
      </c>
      <c r="D24" s="1">
        <v>4.0</v>
      </c>
      <c r="E24" s="1">
        <v>8.0</v>
      </c>
      <c r="F24" s="1">
        <v>16.0</v>
      </c>
      <c r="G24" s="1">
        <v>32.0</v>
      </c>
      <c r="H24" s="1">
        <v>64.0</v>
      </c>
      <c r="I24" s="1">
        <v>128.0</v>
      </c>
    </row>
    <row r="25">
      <c r="A25" s="2" t="s">
        <v>1</v>
      </c>
      <c r="C25" s="5">
        <f>1/($F$39+(1-$F$39)/$F$40)</f>
        <v>1.991325898</v>
      </c>
      <c r="D25" s="5"/>
      <c r="E25" s="5"/>
      <c r="F25" s="3"/>
    </row>
    <row r="26">
      <c r="A26" s="2" t="s">
        <v>2</v>
      </c>
      <c r="C26" s="5">
        <f>1/($F$49+(1-$F$49)/$F$50)</f>
        <v>1.992894057</v>
      </c>
      <c r="D26" s="5"/>
      <c r="E26" s="5"/>
      <c r="F26" s="3"/>
    </row>
    <row r="27">
      <c r="A27" s="2" t="s">
        <v>3</v>
      </c>
      <c r="C27" s="3">
        <f>1/($F$59+(1-$F$59)/$F$60)</f>
        <v>1.995112265</v>
      </c>
      <c r="D27" s="3"/>
      <c r="E27" s="3"/>
      <c r="F27" s="3"/>
    </row>
    <row r="28">
      <c r="A28" s="2" t="s">
        <v>4</v>
      </c>
      <c r="C28" s="3">
        <f>1/($F$69+(1-$F$69)/$F$70)</f>
        <v>1.996616329</v>
      </c>
      <c r="D28" s="3"/>
      <c r="E28" s="3"/>
      <c r="F28" s="3"/>
    </row>
    <row r="29">
      <c r="A29" s="2" t="s">
        <v>5</v>
      </c>
      <c r="C29" s="5">
        <f>1/($N$37+(1-$N$37)/$N$38)</f>
        <v>1.988483685</v>
      </c>
      <c r="D29" s="5"/>
      <c r="E29" s="5"/>
      <c r="F29" s="3"/>
    </row>
    <row r="30">
      <c r="A30" s="2" t="s">
        <v>6</v>
      </c>
      <c r="C30" s="5">
        <f>1/($N$46+(1-$N$46)/$N$47)</f>
        <v>1.990907501</v>
      </c>
      <c r="D30" s="5"/>
      <c r="E30" s="5"/>
      <c r="F30" s="3"/>
    </row>
    <row r="31">
      <c r="A31" s="2" t="s">
        <v>7</v>
      </c>
      <c r="C31" s="3">
        <f>1/($N$55+(1-$N$55)/$N$56)</f>
        <v>1.992976089</v>
      </c>
      <c r="D31" s="3"/>
      <c r="E31" s="3"/>
      <c r="F31" s="3"/>
    </row>
    <row r="32">
      <c r="A32" s="2" t="s">
        <v>8</v>
      </c>
      <c r="C32" s="3">
        <f>1/($N$64+(1-$N$64)/$N$65)</f>
        <v>1.994774657</v>
      </c>
      <c r="D32" s="3"/>
      <c r="E32" s="3"/>
      <c r="F32" s="3"/>
    </row>
    <row r="33">
      <c r="A33" s="1"/>
      <c r="E33" s="3"/>
      <c r="F33" s="3"/>
    </row>
    <row r="34">
      <c r="C34" s="3"/>
      <c r="D34" s="3"/>
      <c r="E34" s="3"/>
      <c r="F34" s="3"/>
    </row>
    <row r="37">
      <c r="A37" s="1" t="s">
        <v>11</v>
      </c>
      <c r="E37" s="1" t="s">
        <v>12</v>
      </c>
      <c r="F37" s="1">
        <v>2.0</v>
      </c>
      <c r="I37" s="6" t="s">
        <v>13</v>
      </c>
      <c r="L37" s="7"/>
      <c r="M37" s="8" t="s">
        <v>14</v>
      </c>
      <c r="N37" s="9">
        <f>((N40+N42))/(N40+N41+N42)</f>
        <v>0.005791505978</v>
      </c>
    </row>
    <row r="38">
      <c r="I38" s="6" t="s">
        <v>15</v>
      </c>
      <c r="L38" s="10"/>
      <c r="M38" s="11" t="s">
        <v>16</v>
      </c>
      <c r="N38" s="12">
        <f>F37</f>
        <v>2</v>
      </c>
    </row>
    <row r="39">
      <c r="A39" s="6" t="s">
        <v>15</v>
      </c>
      <c r="D39" s="7"/>
      <c r="E39" s="8" t="s">
        <v>14</v>
      </c>
      <c r="F39" s="9">
        <f>((F42+F44))/(F42+F43+F44)</f>
        <v>0.00435594275</v>
      </c>
      <c r="L39" s="10"/>
      <c r="M39" s="3"/>
      <c r="N39" s="13"/>
    </row>
    <row r="40">
      <c r="D40" s="10"/>
      <c r="E40" s="11" t="s">
        <v>16</v>
      </c>
      <c r="F40" s="14">
        <f>F37</f>
        <v>2</v>
      </c>
      <c r="I40" s="6" t="s">
        <v>17</v>
      </c>
      <c r="L40" s="10"/>
      <c r="M40" s="15" t="s">
        <v>18</v>
      </c>
      <c r="N40" s="16">
        <v>0.51</v>
      </c>
    </row>
    <row r="41">
      <c r="A41" s="6" t="s">
        <v>19</v>
      </c>
      <c r="D41" s="10"/>
      <c r="E41" s="3"/>
      <c r="F41" s="13"/>
      <c r="L41" s="10"/>
      <c r="M41" s="15" t="s">
        <v>20</v>
      </c>
      <c r="N41" s="16">
        <v>92.699997</v>
      </c>
    </row>
    <row r="42">
      <c r="D42" s="10"/>
      <c r="E42" s="15" t="s">
        <v>18</v>
      </c>
      <c r="F42" s="16">
        <v>0.07</v>
      </c>
      <c r="I42" s="6" t="s">
        <v>21</v>
      </c>
      <c r="L42" s="10"/>
      <c r="M42" s="15" t="s">
        <v>22</v>
      </c>
      <c r="N42" s="16">
        <v>0.03</v>
      </c>
    </row>
    <row r="43">
      <c r="A43" s="6" t="s">
        <v>23</v>
      </c>
      <c r="D43" s="10"/>
      <c r="E43" s="15" t="s">
        <v>20</v>
      </c>
      <c r="F43" s="16">
        <v>16.0</v>
      </c>
      <c r="L43" s="10"/>
      <c r="M43" s="3"/>
      <c r="N43" s="13"/>
    </row>
    <row r="44">
      <c r="D44" s="10"/>
      <c r="E44" s="15" t="s">
        <v>22</v>
      </c>
      <c r="F44" s="16">
        <v>0.0</v>
      </c>
      <c r="I44" s="6" t="s">
        <v>24</v>
      </c>
      <c r="L44" s="17" t="s">
        <v>25</v>
      </c>
      <c r="M44" s="5">
        <f>1/($N$37+(1-$N$37)/$N$38)</f>
        <v>1.988483685</v>
      </c>
      <c r="N44" s="18"/>
    </row>
    <row r="45">
      <c r="A45" s="6" t="s">
        <v>26</v>
      </c>
      <c r="D45" s="10"/>
      <c r="E45" s="3"/>
      <c r="F45" s="13"/>
    </row>
    <row r="46">
      <c r="D46" s="17" t="s">
        <v>25</v>
      </c>
      <c r="E46" s="5">
        <f>1/($F$39+(1-$F$39)/$F$40)</f>
        <v>1.991325898</v>
      </c>
      <c r="F46" s="18"/>
      <c r="I46" s="6" t="s">
        <v>27</v>
      </c>
      <c r="L46" s="7"/>
      <c r="M46" s="8" t="s">
        <v>14</v>
      </c>
      <c r="N46" s="9">
        <f>((N49+N51))/(N49+N50+N51)</f>
        <v>0.004567012254</v>
      </c>
    </row>
    <row r="47">
      <c r="A47" s="6"/>
      <c r="L47" s="10"/>
      <c r="M47" s="11" t="s">
        <v>16</v>
      </c>
      <c r="N47" s="12">
        <f>F37</f>
        <v>2</v>
      </c>
    </row>
    <row r="48">
      <c r="I48" s="6" t="s">
        <v>28</v>
      </c>
      <c r="L48" s="10"/>
      <c r="M48" s="3"/>
      <c r="N48" s="13"/>
    </row>
    <row r="49">
      <c r="A49" s="6" t="s">
        <v>27</v>
      </c>
      <c r="D49" s="7"/>
      <c r="E49" s="8" t="s">
        <v>14</v>
      </c>
      <c r="F49" s="9">
        <f>((F52+F54))/(F52+F53+F54)</f>
        <v>0.003565640194</v>
      </c>
      <c r="L49" s="10"/>
      <c r="M49" s="15" t="s">
        <v>18</v>
      </c>
      <c r="N49" s="16">
        <v>0.74</v>
      </c>
    </row>
    <row r="50">
      <c r="D50" s="10"/>
      <c r="E50" s="11" t="s">
        <v>16</v>
      </c>
      <c r="F50" s="12">
        <f>F37</f>
        <v>2</v>
      </c>
      <c r="I50" s="6" t="s">
        <v>29</v>
      </c>
      <c r="L50" s="10"/>
      <c r="M50" s="15" t="s">
        <v>20</v>
      </c>
      <c r="N50" s="16">
        <v>170.009995</v>
      </c>
    </row>
    <row r="51">
      <c r="A51" s="6" t="s">
        <v>30</v>
      </c>
      <c r="D51" s="10"/>
      <c r="E51" s="3"/>
      <c r="F51" s="13"/>
      <c r="L51" s="10"/>
      <c r="M51" s="15" t="s">
        <v>22</v>
      </c>
      <c r="N51" s="16">
        <v>0.04</v>
      </c>
    </row>
    <row r="52">
      <c r="D52" s="10"/>
      <c r="E52" s="15" t="s">
        <v>18</v>
      </c>
      <c r="F52" s="16">
        <v>0.1</v>
      </c>
      <c r="I52" s="6" t="s">
        <v>31</v>
      </c>
      <c r="L52" s="10"/>
      <c r="M52" s="3"/>
      <c r="N52" s="13"/>
    </row>
    <row r="53">
      <c r="A53" s="6" t="s">
        <v>32</v>
      </c>
      <c r="D53" s="10"/>
      <c r="E53" s="15" t="s">
        <v>20</v>
      </c>
      <c r="F53" s="16">
        <v>30.74</v>
      </c>
      <c r="L53" s="17" t="s">
        <v>25</v>
      </c>
      <c r="M53" s="5">
        <f>1/($N$46+(1-$N$46)/$N$47)</f>
        <v>1.990907501</v>
      </c>
      <c r="N53" s="18"/>
    </row>
    <row r="54">
      <c r="D54" s="10"/>
      <c r="E54" s="15" t="s">
        <v>22</v>
      </c>
      <c r="F54" s="16">
        <v>0.01</v>
      </c>
      <c r="I54" s="6" t="s">
        <v>33</v>
      </c>
    </row>
    <row r="55">
      <c r="A55" s="6" t="s">
        <v>34</v>
      </c>
      <c r="D55" s="10"/>
      <c r="E55" s="3"/>
      <c r="F55" s="13"/>
      <c r="L55" s="7"/>
      <c r="M55" s="8" t="s">
        <v>14</v>
      </c>
      <c r="N55" s="9">
        <f>((N58+N60))/(N58+N59+N60)</f>
        <v>0.003524332807</v>
      </c>
    </row>
    <row r="56">
      <c r="D56" s="17" t="s">
        <v>25</v>
      </c>
      <c r="E56" s="5">
        <f>1/($F$49+(1-$F$49)/$F$50)</f>
        <v>1.992894057</v>
      </c>
      <c r="F56" s="18"/>
      <c r="I56" s="6" t="s">
        <v>35</v>
      </c>
      <c r="L56" s="10"/>
      <c r="M56" s="11" t="s">
        <v>16</v>
      </c>
      <c r="N56" s="12">
        <f>F37</f>
        <v>2</v>
      </c>
    </row>
    <row r="57">
      <c r="L57" s="10"/>
      <c r="M57" s="3"/>
      <c r="N57" s="13"/>
    </row>
    <row r="58">
      <c r="A58" s="6" t="s">
        <v>33</v>
      </c>
      <c r="I58" s="6" t="s">
        <v>36</v>
      </c>
      <c r="L58" s="10"/>
      <c r="M58" s="15" t="s">
        <v>18</v>
      </c>
      <c r="N58" s="16">
        <v>1.14</v>
      </c>
    </row>
    <row r="59">
      <c r="D59" s="7"/>
      <c r="E59" s="8" t="s">
        <v>14</v>
      </c>
      <c r="F59" s="9">
        <f>((F62+F64))/(F62+F63+F64)</f>
        <v>0.002449854465</v>
      </c>
      <c r="L59" s="10"/>
      <c r="M59" s="15" t="s">
        <v>20</v>
      </c>
      <c r="N59" s="16">
        <v>339.289978</v>
      </c>
    </row>
    <row r="60">
      <c r="A60" s="6" t="s">
        <v>37</v>
      </c>
      <c r="D60" s="10"/>
      <c r="E60" s="11" t="s">
        <v>16</v>
      </c>
      <c r="F60" s="12">
        <f>F37</f>
        <v>2</v>
      </c>
      <c r="I60" s="6" t="s">
        <v>38</v>
      </c>
      <c r="L60" s="10"/>
      <c r="M60" s="15" t="s">
        <v>22</v>
      </c>
      <c r="N60" s="16">
        <v>0.06</v>
      </c>
    </row>
    <row r="61">
      <c r="D61" s="10"/>
      <c r="E61" s="3"/>
      <c r="F61" s="13"/>
      <c r="L61" s="10"/>
      <c r="M61" s="3"/>
      <c r="N61" s="13"/>
    </row>
    <row r="62">
      <c r="A62" s="6" t="s">
        <v>39</v>
      </c>
      <c r="D62" s="10"/>
      <c r="E62" s="15" t="s">
        <v>18</v>
      </c>
      <c r="F62" s="16">
        <v>0.15</v>
      </c>
      <c r="I62" s="6" t="s">
        <v>40</v>
      </c>
      <c r="L62" s="17" t="s">
        <v>25</v>
      </c>
      <c r="M62" s="3">
        <f>1/($N$55+(1-$N$55)/$N$56)</f>
        <v>1.992976089</v>
      </c>
      <c r="N62" s="18"/>
    </row>
    <row r="63">
      <c r="D63" s="10"/>
      <c r="E63" s="15" t="s">
        <v>20</v>
      </c>
      <c r="F63" s="16">
        <v>65.150002</v>
      </c>
    </row>
    <row r="64">
      <c r="A64" s="6" t="s">
        <v>34</v>
      </c>
      <c r="D64" s="10"/>
      <c r="E64" s="15" t="s">
        <v>22</v>
      </c>
      <c r="F64" s="16">
        <v>0.01</v>
      </c>
      <c r="I64" s="6" t="s">
        <v>41</v>
      </c>
      <c r="L64" s="7"/>
      <c r="M64" s="8" t="s">
        <v>14</v>
      </c>
      <c r="N64" s="9">
        <f>((N67+N69))/(N67+N68+N69)</f>
        <v>0.002619515317</v>
      </c>
    </row>
    <row r="65">
      <c r="D65" s="10"/>
      <c r="E65" s="3"/>
      <c r="F65" s="13"/>
      <c r="L65" s="10"/>
      <c r="M65" s="11" t="s">
        <v>16</v>
      </c>
      <c r="N65" s="12">
        <f>F37</f>
        <v>2</v>
      </c>
    </row>
    <row r="66">
      <c r="D66" s="17" t="s">
        <v>25</v>
      </c>
      <c r="E66" s="3">
        <f>1/($F$59+(1-$F$59)/$F$60)</f>
        <v>1.995112265</v>
      </c>
      <c r="F66" s="18"/>
      <c r="I66" s="6" t="s">
        <v>42</v>
      </c>
      <c r="L66" s="10"/>
      <c r="M66" s="3"/>
      <c r="N66" s="13"/>
    </row>
    <row r="67">
      <c r="A67" s="6" t="s">
        <v>40</v>
      </c>
      <c r="L67" s="10"/>
      <c r="M67" s="15" t="s">
        <v>18</v>
      </c>
      <c r="N67" s="16">
        <v>1.97</v>
      </c>
    </row>
    <row r="68">
      <c r="I68" s="6" t="s">
        <v>43</v>
      </c>
      <c r="L68" s="10"/>
      <c r="M68" s="15" t="s">
        <v>20</v>
      </c>
      <c r="N68" s="16">
        <v>791.960022</v>
      </c>
    </row>
    <row r="69">
      <c r="A69" s="6" t="s">
        <v>44</v>
      </c>
      <c r="D69" s="7"/>
      <c r="E69" s="8" t="s">
        <v>14</v>
      </c>
      <c r="F69" s="9">
        <f>((F72+F74))/(F72+F73+F74)</f>
        <v>0.001694702454</v>
      </c>
      <c r="L69" s="10"/>
      <c r="M69" s="15" t="s">
        <v>22</v>
      </c>
      <c r="N69" s="16">
        <v>0.11</v>
      </c>
    </row>
    <row r="70">
      <c r="D70" s="10"/>
      <c r="E70" s="11" t="s">
        <v>16</v>
      </c>
      <c r="F70" s="12">
        <f>F37</f>
        <v>2</v>
      </c>
      <c r="L70" s="10"/>
      <c r="M70" s="3"/>
      <c r="N70" s="13"/>
    </row>
    <row r="71">
      <c r="A71" s="6" t="s">
        <v>45</v>
      </c>
      <c r="D71" s="10"/>
      <c r="E71" s="3"/>
      <c r="F71" s="13"/>
      <c r="L71" s="17" t="s">
        <v>25</v>
      </c>
      <c r="M71" s="3">
        <f>1/($N$64+(1-$N$64)/$N$65)</f>
        <v>1.994774657</v>
      </c>
      <c r="N71" s="18"/>
    </row>
    <row r="72">
      <c r="D72" s="10"/>
      <c r="E72" s="15" t="s">
        <v>18</v>
      </c>
      <c r="F72" s="16">
        <v>0.26</v>
      </c>
    </row>
    <row r="73">
      <c r="A73" s="6" t="s">
        <v>34</v>
      </c>
      <c r="D73" s="10"/>
      <c r="E73" s="15" t="s">
        <v>20</v>
      </c>
      <c r="F73" s="16">
        <v>159.050003</v>
      </c>
    </row>
    <row r="74">
      <c r="D74" s="10"/>
      <c r="E74" s="15" t="s">
        <v>22</v>
      </c>
      <c r="F74" s="16">
        <v>0.01</v>
      </c>
    </row>
    <row r="75">
      <c r="D75" s="10"/>
      <c r="E75" s="3"/>
      <c r="F75" s="13"/>
    </row>
    <row r="76">
      <c r="D76" s="17" t="s">
        <v>25</v>
      </c>
      <c r="E76" s="3">
        <f>1/($F$69+(1-$F$69)/$F$70)</f>
        <v>1.996616329</v>
      </c>
      <c r="F76" s="18"/>
    </row>
    <row r="81">
      <c r="A81" s="19"/>
      <c r="B81" s="20">
        <v>2.0</v>
      </c>
      <c r="C81" s="20">
        <v>4.0</v>
      </c>
      <c r="D81" s="20">
        <v>8.0</v>
      </c>
      <c r="E81" s="20">
        <v>16.0</v>
      </c>
      <c r="F81" s="20">
        <v>32.0</v>
      </c>
      <c r="G81" s="20">
        <v>64.0</v>
      </c>
      <c r="H81" s="20">
        <v>128.0</v>
      </c>
    </row>
    <row r="82">
      <c r="A82" s="21" t="s">
        <v>1</v>
      </c>
      <c r="B82" s="22">
        <v>1.9913258983890954</v>
      </c>
      <c r="C82" s="22">
        <v>3.948402948402949</v>
      </c>
      <c r="D82" s="22">
        <v>7.763285024154588</v>
      </c>
      <c r="E82" s="22">
        <v>15.018691588785048</v>
      </c>
      <c r="F82" s="22">
        <v>28.19298245614035</v>
      </c>
      <c r="G82" s="22">
        <v>50.21875</v>
      </c>
      <c r="H82" s="22">
        <v>82.4102564102564</v>
      </c>
    </row>
    <row r="83">
      <c r="A83" s="21" t="s">
        <v>2</v>
      </c>
      <c r="B83" s="22">
        <v>1.9928940568475453</v>
      </c>
      <c r="C83" s="22">
        <v>3.957665169980757</v>
      </c>
      <c r="D83" s="22">
        <v>7.805186590765339</v>
      </c>
      <c r="E83" s="22">
        <v>15.18769230769231</v>
      </c>
      <c r="F83" s="22">
        <v>28.814944541739635</v>
      </c>
      <c r="G83" s="22">
        <v>52.260455267337214</v>
      </c>
      <c r="H83" s="22">
        <v>88.10352521195895</v>
      </c>
    </row>
    <row r="84">
      <c r="A84" s="21" t="s">
        <v>3</v>
      </c>
      <c r="B84" s="23">
        <v>1.9951122653089273</v>
      </c>
      <c r="C84" s="23">
        <v>3.970816234357312</v>
      </c>
      <c r="D84" s="23">
        <v>7.865121184250454</v>
      </c>
      <c r="E84" s="23">
        <v>15.432875515200841</v>
      </c>
      <c r="F84" s="23">
        <v>29.741283684608405</v>
      </c>
      <c r="G84" s="23">
        <v>55.44289716294211</v>
      </c>
      <c r="H84" s="23">
        <v>97.62559921463041</v>
      </c>
    </row>
    <row r="85">
      <c r="A85" s="21" t="s">
        <v>4</v>
      </c>
      <c r="B85" s="23">
        <v>1.9966163294075505</v>
      </c>
      <c r="C85" s="23">
        <v>3.9797664401467596</v>
      </c>
      <c r="D85" s="23">
        <v>7.906209293972906</v>
      </c>
      <c r="E85" s="23">
        <v>15.603354356307381</v>
      </c>
      <c r="F85" s="23">
        <v>30.40276703912993</v>
      </c>
      <c r="G85" s="23">
        <v>57.82612158181611</v>
      </c>
      <c r="H85" s="23">
        <v>105.33009693719181</v>
      </c>
    </row>
    <row r="86">
      <c r="A86" s="21" t="s">
        <v>5</v>
      </c>
      <c r="B86" s="22">
        <v>1.988483684852325</v>
      </c>
      <c r="C86" s="22">
        <v>3.9316888023937007</v>
      </c>
      <c r="D86" s="22">
        <v>7.68831167867383</v>
      </c>
      <c r="E86" s="22">
        <v>14.721136729459348</v>
      </c>
      <c r="F86" s="22">
        <v>27.12929610281768</v>
      </c>
      <c r="G86" s="22">
        <v>46.89108870558908</v>
      </c>
      <c r="H86" s="22">
        <v>73.75305794870334</v>
      </c>
    </row>
    <row r="87">
      <c r="A87" s="21" t="s">
        <v>6</v>
      </c>
      <c r="B87" s="22">
        <v>1.9909075010464388</v>
      </c>
      <c r="C87" s="22">
        <v>3.945936577887616</v>
      </c>
      <c r="D87" s="22">
        <v>7.752170205735325</v>
      </c>
      <c r="E87" s="22">
        <v>14.974190338489516</v>
      </c>
      <c r="F87" s="22">
        <v>28.031389342755023</v>
      </c>
      <c r="G87" s="22">
        <v>49.700177004050765</v>
      </c>
      <c r="H87" s="22">
        <v>81.01211697261658</v>
      </c>
    </row>
    <row r="88">
      <c r="A88" s="21" t="s">
        <v>7</v>
      </c>
      <c r="B88" s="23">
        <v>1.992976088985554</v>
      </c>
      <c r="C88" s="23">
        <v>3.958150481209307</v>
      </c>
      <c r="D88" s="23">
        <v>7.807389136296715</v>
      </c>
      <c r="E88" s="23">
        <v>15.1966302611673</v>
      </c>
      <c r="F88" s="23">
        <v>28.84820866493842</v>
      </c>
      <c r="G88" s="23">
        <v>52.37174588232933</v>
      </c>
      <c r="H88" s="23">
        <v>88.42281062570113</v>
      </c>
    </row>
    <row r="89">
      <c r="A89" s="21" t="s">
        <v>8</v>
      </c>
      <c r="B89" s="23">
        <v>1.9947746572312683</v>
      </c>
      <c r="C89" s="23">
        <v>3.968810917036737</v>
      </c>
      <c r="D89" s="23">
        <v>7.855948556973945</v>
      </c>
      <c r="E89" s="23">
        <v>15.395085082288944</v>
      </c>
      <c r="F89" s="23">
        <v>29.59660817788126</v>
      </c>
      <c r="G89" s="23">
        <v>54.93423293060803</v>
      </c>
      <c r="H89" s="23">
        <v>96.04717511147435</v>
      </c>
    </row>
    <row r="92">
      <c r="A92" s="24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</sheetData>
  <drawing r:id="rId1"/>
</worksheet>
</file>