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F8C811E-A322-45A6-9C0C-EDB5709EC03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FUS" sheetId="1" r:id="rId1"/>
    <sheet name="contra partida" sheetId="7" r:id="rId2"/>
    <sheet name="CUSTEIO" sheetId="4" r:id="rId3"/>
    <sheet name="INVEST" sheetId="5" r:id="rId4"/>
    <sheet name="farmacia basica" sheetId="6" r:id="rId5"/>
    <sheet name="PABINHO" sheetId="8" r:id="rId6"/>
  </sheets>
  <calcPr calcId="191029"/>
</workbook>
</file>

<file path=xl/calcChain.xml><?xml version="1.0" encoding="utf-8"?>
<calcChain xmlns="http://schemas.openxmlformats.org/spreadsheetml/2006/main">
  <c r="E10" i="7" l="1"/>
  <c r="E9" i="7"/>
  <c r="E10" i="6"/>
  <c r="E9" i="6"/>
  <c r="E10" i="8"/>
  <c r="E9" i="8"/>
  <c r="E7" i="5"/>
  <c r="E8" i="5" s="1"/>
  <c r="E17" i="1"/>
  <c r="D18" i="1"/>
  <c r="D10" i="8"/>
  <c r="D10" i="7"/>
  <c r="D10" i="6"/>
  <c r="E15" i="4"/>
  <c r="D16" i="4"/>
  <c r="D8" i="5"/>
  <c r="E18" i="1" l="1"/>
  <c r="E16" i="4"/>
</calcChain>
</file>

<file path=xl/sharedStrings.xml><?xml version="1.0" encoding="utf-8"?>
<sst xmlns="http://schemas.openxmlformats.org/spreadsheetml/2006/main" count="88" uniqueCount="36">
  <si>
    <t>CONTAS A PAGAR</t>
  </si>
  <si>
    <t>FUS</t>
  </si>
  <si>
    <t>NOTA FISCAL</t>
  </si>
  <si>
    <t>DESCRIÇÃO</t>
  </si>
  <si>
    <t>DATA</t>
  </si>
  <si>
    <t>VALOR</t>
  </si>
  <si>
    <t>TOTAL</t>
  </si>
  <si>
    <t>SITUAÇÃO</t>
  </si>
  <si>
    <t>CUSTEIO</t>
  </si>
  <si>
    <t>MAXCARD</t>
  </si>
  <si>
    <t>C/E AMBIENTAL</t>
  </si>
  <si>
    <t>ALTAMED</t>
  </si>
  <si>
    <t>2 A NEGOCIOS</t>
  </si>
  <si>
    <t>EMILLY ARAUJO EIRELI</t>
  </si>
  <si>
    <t>EMILLI ARAUJO EIRELI</t>
  </si>
  <si>
    <t>invest- 30120-5</t>
  </si>
  <si>
    <t>FORTMIX</t>
  </si>
  <si>
    <t>PLENA</t>
  </si>
  <si>
    <t>360 (AVULSA)</t>
  </si>
  <si>
    <t>CAROLINE AGUIAR</t>
  </si>
  <si>
    <t>PAGO</t>
  </si>
  <si>
    <t>ET MARQUES</t>
  </si>
  <si>
    <t>FARMACIA BASICA</t>
  </si>
  <si>
    <t>contra partida</t>
  </si>
  <si>
    <t>0369/23 avulsa</t>
  </si>
  <si>
    <t>SANDRO M. FERREIRA SANTOS</t>
  </si>
  <si>
    <t>2023/01</t>
  </si>
  <si>
    <t>CONTRACT COMERCIO (JUÇARATEUA)</t>
  </si>
  <si>
    <t>tributos (contract)</t>
  </si>
  <si>
    <t>PABINHO</t>
  </si>
  <si>
    <t>MAXCARD (FIXAS)</t>
  </si>
  <si>
    <t>MAXCARD )FIXAS)</t>
  </si>
  <si>
    <t xml:space="preserve">CONTAS A PAGAR </t>
  </si>
  <si>
    <t xml:space="preserve">CAP CONSULTORIA </t>
  </si>
  <si>
    <t>LONDRIHOSP</t>
  </si>
  <si>
    <t>ENDOGERAIS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</si>
</sst>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2" fillId="3" borderId="2" xfId="2"/>
    <xf numFmtId="0" fontId="1" fillId="2" borderId="1" xfId="1"/>
    <xf numFmtId="0" fontId="1" fillId="2" borderId="1" xfId="1" applyAlignment="1">
      <alignment horizontal="center"/>
    </xf>
    <xf numFmtId="0" fontId="3" fillId="4" borderId="1" xfId="3" applyBorder="1" applyAlignment="1">
      <alignment horizontal="center"/>
    </xf>
    <xf numFmtId="44" fontId="3" fillId="4" borderId="1" xfId="3" applyNumberFormat="1" applyBorder="1" applyAlignment="1">
      <alignment horizontal="center"/>
    </xf>
    <xf numFmtId="14" fontId="1" fillId="2" borderId="1" xfId="1" applyNumberFormat="1" applyAlignment="1">
      <alignment horizontal="center"/>
    </xf>
    <xf numFmtId="4" fontId="1" fillId="2" borderId="1" xfId="1" applyNumberFormat="1"/>
    <xf numFmtId="44" fontId="1" fillId="2" borderId="1" xfId="1" applyNumberFormat="1"/>
    <xf numFmtId="4" fontId="1" fillId="2" borderId="1" xfId="1" applyNumberFormat="1" applyAlignment="1">
      <alignment horizontal="center"/>
    </xf>
    <xf numFmtId="44" fontId="4" fillId="4" borderId="1" xfId="3" applyNumberFormat="1" applyFont="1" applyBorder="1" applyAlignment="1">
      <alignment horizontal="center"/>
    </xf>
    <xf numFmtId="44" fontId="1" fillId="2" borderId="1" xfId="4" applyFont="1" applyFill="1" applyBorder="1"/>
    <xf numFmtId="0" fontId="3" fillId="6" borderId="1" xfId="3" applyFill="1" applyBorder="1" applyAlignment="1">
      <alignment horizontal="center"/>
    </xf>
    <xf numFmtId="44" fontId="5" fillId="6" borderId="1" xfId="3" applyNumberFormat="1" applyFont="1" applyFill="1" applyBorder="1" applyAlignment="1">
      <alignment horizontal="center"/>
    </xf>
    <xf numFmtId="44" fontId="1" fillId="2" borderId="1" xfId="1" applyNumberFormat="1" applyAlignment="1"/>
    <xf numFmtId="44" fontId="1" fillId="7" borderId="1" xfId="1" applyNumberFormat="1" applyFill="1" applyAlignment="1"/>
    <xf numFmtId="44" fontId="1" fillId="7" borderId="1" xfId="1" applyNumberFormat="1" applyFill="1"/>
    <xf numFmtId="0" fontId="3" fillId="4" borderId="0" xfId="3" applyBorder="1" applyAlignment="1">
      <alignment horizontal="center"/>
    </xf>
    <xf numFmtId="44" fontId="5" fillId="4" borderId="1" xfId="3" applyNumberFormat="1" applyFont="1" applyBorder="1" applyAlignment="1">
      <alignment horizontal="center"/>
    </xf>
    <xf numFmtId="0" fontId="1" fillId="2" borderId="6" xfId="1" applyBorder="1" applyAlignment="1">
      <alignment horizontal="center"/>
    </xf>
    <xf numFmtId="14" fontId="0" fillId="0" borderId="0" xfId="0" applyNumberFormat="1"/>
    <xf numFmtId="164" fontId="1" fillId="2" borderId="1" xfId="4" applyNumberFormat="1" applyFont="1" applyFill="1" applyBorder="1"/>
    <xf numFmtId="164" fontId="1" fillId="2" borderId="1" xfId="1" applyNumberFormat="1"/>
    <xf numFmtId="16" fontId="0" fillId="0" borderId="0" xfId="0" applyNumberFormat="1"/>
    <xf numFmtId="44" fontId="1" fillId="7" borderId="1" xfId="4" applyFont="1" applyFill="1" applyBorder="1" applyAlignment="1"/>
    <xf numFmtId="0" fontId="1" fillId="2" borderId="1" xfId="1" applyAlignment="1">
      <alignment horizontal="center"/>
    </xf>
    <xf numFmtId="0" fontId="1" fillId="5" borderId="3" xfId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1" fillId="5" borderId="5" xfId="1" applyFill="1" applyBorder="1" applyAlignment="1">
      <alignment horizontal="center"/>
    </xf>
  </cellXfs>
  <cellStyles count="5">
    <cellStyle name="40% - Ênfase6" xfId="3" builtinId="51"/>
    <cellStyle name="Célula de Verificação" xfId="2" builtinId="23"/>
    <cellStyle name="Moeda" xfId="4" builtinId="4"/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opLeftCell="A3" workbookViewId="0">
      <selection activeCell="A14" sqref="A14"/>
    </sheetView>
  </sheetViews>
  <sheetFormatPr defaultRowHeight="15" x14ac:dyDescent="0.25"/>
  <cols>
    <col min="1" max="1" width="21.140625" customWidth="1"/>
    <col min="2" max="2" width="31.5703125" customWidth="1"/>
    <col min="3" max="3" width="12.42578125" customWidth="1"/>
    <col min="4" max="4" width="17.42578125" customWidth="1"/>
    <col min="5" max="5" width="17" customWidth="1"/>
  </cols>
  <sheetData>
    <row r="1" spans="1:5" x14ac:dyDescent="0.25">
      <c r="A1" s="25" t="s">
        <v>32</v>
      </c>
      <c r="B1" s="25"/>
      <c r="C1" s="25"/>
      <c r="D1" s="25"/>
      <c r="E1" s="25"/>
    </row>
    <row r="2" spans="1:5" x14ac:dyDescent="0.25">
      <c r="A2" s="26" t="s">
        <v>1</v>
      </c>
      <c r="B2" s="27"/>
      <c r="C2" s="27"/>
      <c r="D2" s="27"/>
      <c r="E2" s="28"/>
    </row>
    <row r="3" spans="1: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7</v>
      </c>
    </row>
    <row r="4" spans="1:5" x14ac:dyDescent="0.25">
      <c r="A4" s="3">
        <v>1472</v>
      </c>
      <c r="B4" s="4" t="s">
        <v>13</v>
      </c>
      <c r="C4" s="6">
        <v>45208</v>
      </c>
      <c r="D4" s="5">
        <v>3517.75</v>
      </c>
      <c r="E4" s="11"/>
    </row>
    <row r="5" spans="1:5" x14ac:dyDescent="0.25">
      <c r="A5" s="3">
        <v>178</v>
      </c>
      <c r="B5" s="4" t="s">
        <v>17</v>
      </c>
      <c r="C5" s="6">
        <v>45222</v>
      </c>
      <c r="D5" s="5">
        <v>13256.35</v>
      </c>
      <c r="E5" s="11"/>
    </row>
    <row r="6" spans="1:5" x14ac:dyDescent="0.25">
      <c r="A6" s="3">
        <v>179</v>
      </c>
      <c r="B6" s="4" t="s">
        <v>17</v>
      </c>
      <c r="C6" s="6">
        <v>45222</v>
      </c>
      <c r="D6" s="5">
        <v>13229.55</v>
      </c>
      <c r="E6" s="11"/>
    </row>
    <row r="7" spans="1:5" x14ac:dyDescent="0.25">
      <c r="A7" s="3" t="s">
        <v>18</v>
      </c>
      <c r="B7" s="4" t="s">
        <v>19</v>
      </c>
      <c r="C7" s="6">
        <v>45226</v>
      </c>
      <c r="D7" s="5">
        <v>4260</v>
      </c>
      <c r="E7" s="11"/>
    </row>
    <row r="8" spans="1:5" x14ac:dyDescent="0.25">
      <c r="A8" s="3">
        <v>334494</v>
      </c>
      <c r="B8" s="4" t="s">
        <v>30</v>
      </c>
      <c r="C8" s="6">
        <v>45216</v>
      </c>
      <c r="D8" s="5">
        <v>7084</v>
      </c>
      <c r="E8" s="11"/>
    </row>
    <row r="9" spans="1:5" x14ac:dyDescent="0.25">
      <c r="A9" s="3">
        <v>334495</v>
      </c>
      <c r="B9" s="4" t="s">
        <v>30</v>
      </c>
      <c r="C9" s="6">
        <v>45216</v>
      </c>
      <c r="D9" s="5">
        <v>7084</v>
      </c>
      <c r="E9" s="11"/>
    </row>
    <row r="10" spans="1:5" x14ac:dyDescent="0.25">
      <c r="A10" s="3">
        <v>31123</v>
      </c>
      <c r="B10" s="4" t="s">
        <v>11</v>
      </c>
      <c r="C10" s="6">
        <v>45231</v>
      </c>
      <c r="D10" s="5">
        <v>897</v>
      </c>
      <c r="E10" s="11"/>
    </row>
    <row r="11" spans="1:5" x14ac:dyDescent="0.25">
      <c r="A11" s="3">
        <v>336836</v>
      </c>
      <c r="B11" s="4" t="s">
        <v>30</v>
      </c>
      <c r="C11" s="6">
        <v>45239</v>
      </c>
      <c r="D11" s="5">
        <v>8096</v>
      </c>
      <c r="E11" s="11"/>
    </row>
    <row r="12" spans="1:5" x14ac:dyDescent="0.25">
      <c r="A12" s="3">
        <v>336835</v>
      </c>
      <c r="B12" s="4" t="s">
        <v>31</v>
      </c>
      <c r="C12" s="6">
        <v>45239</v>
      </c>
      <c r="D12" s="5">
        <v>7084</v>
      </c>
      <c r="E12" s="11"/>
    </row>
    <row r="13" spans="1:5" x14ac:dyDescent="0.25">
      <c r="A13" s="3"/>
      <c r="B13" s="4" t="s">
        <v>33</v>
      </c>
      <c r="C13" s="6"/>
      <c r="D13" s="5">
        <v>5000</v>
      </c>
      <c r="E13" s="11"/>
    </row>
    <row r="14" spans="1:5" x14ac:dyDescent="0.25">
      <c r="A14" s="3"/>
      <c r="B14" s="4"/>
      <c r="C14" s="6"/>
      <c r="D14" s="5"/>
      <c r="E14" s="11"/>
    </row>
    <row r="15" spans="1:5" x14ac:dyDescent="0.25">
      <c r="A15" s="3"/>
      <c r="B15" s="4"/>
      <c r="C15" s="3"/>
      <c r="D15" s="5"/>
      <c r="E15" s="2"/>
    </row>
    <row r="16" spans="1:5" x14ac:dyDescent="0.25">
      <c r="A16" s="3"/>
      <c r="B16" s="4"/>
      <c r="C16" s="3"/>
      <c r="D16" s="5"/>
      <c r="E16" s="2"/>
    </row>
    <row r="17" spans="1:5" ht="15.75" thickBot="1" x14ac:dyDescent="0.3">
      <c r="A17" s="3"/>
      <c r="B17" s="12"/>
      <c r="C17" s="3"/>
      <c r="D17" s="13" t="s">
        <v>20</v>
      </c>
      <c r="E17" s="8">
        <f>SUM(E4:E16)</f>
        <v>0</v>
      </c>
    </row>
    <row r="18" spans="1:5" ht="16.5" thickTop="1" thickBot="1" x14ac:dyDescent="0.3">
      <c r="A18" s="1"/>
      <c r="B18" s="1"/>
      <c r="C18" s="3" t="s">
        <v>6</v>
      </c>
      <c r="D18" s="14">
        <f>SUM(D4:D16)</f>
        <v>69508.649999999994</v>
      </c>
      <c r="E18" s="15">
        <f>D18-E17</f>
        <v>69508.649999999994</v>
      </c>
    </row>
    <row r="19" spans="1:5" ht="15.75" thickTop="1" x14ac:dyDescent="0.25"/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FCE-074D-41C2-9F0B-AD2B9404ABCC}">
  <dimension ref="A1:F11"/>
  <sheetViews>
    <sheetView workbookViewId="0">
      <selection activeCell="A5" sqref="A5:D5"/>
    </sheetView>
  </sheetViews>
  <sheetFormatPr defaultRowHeight="15" x14ac:dyDescent="0.25"/>
  <cols>
    <col min="1" max="1" width="15.7109375" customWidth="1"/>
    <col min="2" max="2" width="33.28515625" customWidth="1"/>
    <col min="3" max="3" width="13.7109375" customWidth="1"/>
    <col min="4" max="4" width="18.7109375" customWidth="1"/>
    <col min="5" max="5" width="18.5703125" customWidth="1"/>
    <col min="6" max="6" width="10.7109375" bestFit="1" customWidth="1"/>
  </cols>
  <sheetData>
    <row r="1" spans="1:6" x14ac:dyDescent="0.25">
      <c r="A1" s="25" t="s">
        <v>0</v>
      </c>
      <c r="B1" s="25"/>
      <c r="C1" s="25"/>
      <c r="D1" s="25"/>
      <c r="E1" s="25"/>
    </row>
    <row r="2" spans="1:6" x14ac:dyDescent="0.25">
      <c r="A2" s="26" t="s">
        <v>23</v>
      </c>
      <c r="B2" s="27"/>
      <c r="C2" s="27"/>
      <c r="D2" s="27"/>
      <c r="E2" s="28"/>
    </row>
    <row r="3" spans="1: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7</v>
      </c>
      <c r="F3" s="19" t="s">
        <v>4</v>
      </c>
    </row>
    <row r="4" spans="1:6" x14ac:dyDescent="0.25">
      <c r="A4" s="3" t="s">
        <v>24</v>
      </c>
      <c r="B4" s="4" t="s">
        <v>25</v>
      </c>
      <c r="C4" s="6">
        <v>45238</v>
      </c>
      <c r="D4" s="5">
        <v>3903.2</v>
      </c>
      <c r="E4" s="11">
        <v>3903.2</v>
      </c>
      <c r="F4" s="20">
        <v>45244</v>
      </c>
    </row>
    <row r="5" spans="1:6" x14ac:dyDescent="0.25">
      <c r="A5" s="3"/>
      <c r="B5" s="4"/>
      <c r="C5" s="6"/>
      <c r="D5" s="5"/>
      <c r="E5" s="11"/>
    </row>
    <row r="6" spans="1:6" x14ac:dyDescent="0.25">
      <c r="A6" s="3" t="s">
        <v>26</v>
      </c>
      <c r="B6" s="4" t="s">
        <v>27</v>
      </c>
      <c r="C6" s="6">
        <v>45238</v>
      </c>
      <c r="D6" s="5">
        <v>71329.600000000006</v>
      </c>
      <c r="E6" s="11">
        <v>71329.600000000006</v>
      </c>
    </row>
    <row r="7" spans="1:6" x14ac:dyDescent="0.25">
      <c r="A7" s="3"/>
      <c r="B7" s="4" t="s">
        <v>28</v>
      </c>
      <c r="C7" s="6"/>
      <c r="D7" s="5">
        <v>3754.19</v>
      </c>
      <c r="E7" s="11">
        <v>3754.19</v>
      </c>
    </row>
    <row r="8" spans="1:6" x14ac:dyDescent="0.25">
      <c r="A8" s="3"/>
      <c r="B8" s="17"/>
      <c r="C8" s="6"/>
      <c r="D8" s="5"/>
      <c r="E8" s="2"/>
    </row>
    <row r="9" spans="1:6" ht="15.75" thickBot="1" x14ac:dyDescent="0.3">
      <c r="A9" s="3"/>
      <c r="B9" s="17"/>
      <c r="C9" s="6"/>
      <c r="D9" s="5" t="s">
        <v>20</v>
      </c>
      <c r="E9" s="8">
        <f>SUM(E4:E7)</f>
        <v>78986.990000000005</v>
      </c>
    </row>
    <row r="10" spans="1:6" ht="16.5" thickTop="1" thickBot="1" x14ac:dyDescent="0.3">
      <c r="A10" s="1"/>
      <c r="B10" s="1"/>
      <c r="C10" s="3" t="s">
        <v>6</v>
      </c>
      <c r="D10" s="14">
        <f>SUM(D4:D7)</f>
        <v>78986.990000000005</v>
      </c>
      <c r="E10" s="15">
        <f>D10-E9</f>
        <v>0</v>
      </c>
    </row>
    <row r="11" spans="1:6" ht="15.75" thickTop="1" x14ac:dyDescent="0.25"/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F17" sqref="F17"/>
    </sheetView>
  </sheetViews>
  <sheetFormatPr defaultRowHeight="15" x14ac:dyDescent="0.25"/>
  <cols>
    <col min="1" max="1" width="18" customWidth="1"/>
    <col min="2" max="2" width="25.140625" customWidth="1"/>
    <col min="3" max="3" width="12.7109375" customWidth="1"/>
    <col min="4" max="4" width="14.5703125" customWidth="1"/>
    <col min="5" max="5" width="13.28515625" customWidth="1"/>
  </cols>
  <sheetData>
    <row r="1" spans="1:5" x14ac:dyDescent="0.25">
      <c r="A1" s="25" t="s">
        <v>0</v>
      </c>
      <c r="B1" s="25"/>
      <c r="C1" s="25"/>
      <c r="D1" s="25"/>
      <c r="E1" s="25"/>
    </row>
    <row r="2" spans="1:5" x14ac:dyDescent="0.25">
      <c r="A2" s="26" t="s">
        <v>8</v>
      </c>
      <c r="B2" s="27"/>
      <c r="C2" s="27"/>
      <c r="D2" s="27"/>
      <c r="E2" s="28"/>
    </row>
    <row r="3" spans="1: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7</v>
      </c>
    </row>
    <row r="4" spans="1:5" x14ac:dyDescent="0.25">
      <c r="A4" s="3">
        <v>1473</v>
      </c>
      <c r="B4" s="4" t="s">
        <v>14</v>
      </c>
      <c r="C4" s="6">
        <v>45208</v>
      </c>
      <c r="D4" s="5">
        <v>3404.86</v>
      </c>
      <c r="E4" s="3"/>
    </row>
    <row r="5" spans="1:5" x14ac:dyDescent="0.25">
      <c r="A5" s="3">
        <v>334497</v>
      </c>
      <c r="B5" s="4" t="s">
        <v>9</v>
      </c>
      <c r="C5" s="6">
        <v>45216</v>
      </c>
      <c r="D5" s="5">
        <v>12144</v>
      </c>
      <c r="E5" s="3"/>
    </row>
    <row r="6" spans="1:5" x14ac:dyDescent="0.25">
      <c r="A6" s="3">
        <v>334496</v>
      </c>
      <c r="B6" s="4" t="s">
        <v>9</v>
      </c>
      <c r="C6" s="6">
        <v>45216</v>
      </c>
      <c r="D6" s="5">
        <v>7084</v>
      </c>
      <c r="E6" s="3"/>
    </row>
    <row r="7" spans="1:5" x14ac:dyDescent="0.25">
      <c r="A7" s="3">
        <v>2343</v>
      </c>
      <c r="B7" s="4" t="s">
        <v>21</v>
      </c>
      <c r="C7" s="6">
        <v>45205</v>
      </c>
      <c r="D7" s="5">
        <v>11850</v>
      </c>
      <c r="E7" s="3"/>
    </row>
    <row r="8" spans="1:5" x14ac:dyDescent="0.25">
      <c r="A8" s="3">
        <v>2344</v>
      </c>
      <c r="B8" s="4" t="s">
        <v>21</v>
      </c>
      <c r="C8" s="6">
        <v>45205</v>
      </c>
      <c r="D8" s="5">
        <v>12524.5</v>
      </c>
      <c r="E8" s="9"/>
    </row>
    <row r="9" spans="1:5" x14ac:dyDescent="0.25">
      <c r="A9" s="3">
        <v>1981</v>
      </c>
      <c r="B9" s="4" t="s">
        <v>10</v>
      </c>
      <c r="C9" s="6">
        <v>45233</v>
      </c>
      <c r="D9" s="5">
        <v>9712.5</v>
      </c>
      <c r="E9" s="3"/>
    </row>
    <row r="10" spans="1:5" x14ac:dyDescent="0.25">
      <c r="A10" s="3">
        <v>336838</v>
      </c>
      <c r="B10" s="4" t="s">
        <v>9</v>
      </c>
      <c r="C10" s="6">
        <v>45239</v>
      </c>
      <c r="D10" s="5">
        <v>7084</v>
      </c>
      <c r="E10" s="3"/>
    </row>
    <row r="11" spans="1:5" x14ac:dyDescent="0.25">
      <c r="A11" s="3">
        <v>336837</v>
      </c>
      <c r="B11" s="4" t="s">
        <v>9</v>
      </c>
      <c r="C11" s="6">
        <v>45239</v>
      </c>
      <c r="D11" s="5">
        <v>14168</v>
      </c>
      <c r="E11" s="9"/>
    </row>
    <row r="12" spans="1:5" x14ac:dyDescent="0.25">
      <c r="A12" s="3">
        <v>40</v>
      </c>
      <c r="B12" s="4" t="s">
        <v>12</v>
      </c>
      <c r="C12" s="6">
        <v>45251</v>
      </c>
      <c r="D12" s="5">
        <v>17029.82</v>
      </c>
      <c r="E12" s="3"/>
    </row>
    <row r="13" spans="1:5" x14ac:dyDescent="0.25">
      <c r="A13" s="3">
        <v>3819</v>
      </c>
      <c r="B13" s="4" t="s">
        <v>34</v>
      </c>
      <c r="C13" s="6">
        <v>45236</v>
      </c>
      <c r="D13" s="5">
        <v>14926</v>
      </c>
      <c r="E13" s="3"/>
    </row>
    <row r="14" spans="1:5" x14ac:dyDescent="0.25">
      <c r="A14" s="3">
        <v>6912</v>
      </c>
      <c r="B14" s="4" t="s">
        <v>35</v>
      </c>
      <c r="C14" s="6">
        <v>45237</v>
      </c>
      <c r="D14" s="5">
        <v>2720</v>
      </c>
      <c r="E14" s="3"/>
    </row>
    <row r="15" spans="1:5" ht="15.75" thickBot="1" x14ac:dyDescent="0.3">
      <c r="A15" s="3"/>
      <c r="B15" s="4"/>
      <c r="C15" s="3"/>
      <c r="D15" s="5" t="s">
        <v>20</v>
      </c>
      <c r="E15" s="7">
        <f>SUM(E4:E14)</f>
        <v>0</v>
      </c>
    </row>
    <row r="16" spans="1:5" ht="16.5" thickTop="1" thickBot="1" x14ac:dyDescent="0.3">
      <c r="A16" s="1"/>
      <c r="B16" s="1"/>
      <c r="C16" s="3" t="s">
        <v>6</v>
      </c>
      <c r="D16" s="8">
        <f>SUM(D4:D15)</f>
        <v>112647.67999999999</v>
      </c>
      <c r="E16" s="16">
        <f>D16-E15</f>
        <v>112647.67999999999</v>
      </c>
    </row>
    <row r="17" ht="15.75" thickTop="1" x14ac:dyDescent="0.25"/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E8" sqref="E8"/>
    </sheetView>
  </sheetViews>
  <sheetFormatPr defaultRowHeight="15" x14ac:dyDescent="0.25"/>
  <cols>
    <col min="1" max="1" width="19.28515625" customWidth="1"/>
    <col min="2" max="2" width="25.7109375" customWidth="1"/>
    <col min="3" max="3" width="12.7109375" customWidth="1"/>
    <col min="4" max="4" width="16.28515625" customWidth="1"/>
    <col min="5" max="5" width="17.85546875" customWidth="1"/>
  </cols>
  <sheetData>
    <row r="1" spans="1:5" x14ac:dyDescent="0.25">
      <c r="A1" s="25" t="s">
        <v>0</v>
      </c>
      <c r="B1" s="25"/>
      <c r="C1" s="25"/>
      <c r="D1" s="25"/>
      <c r="E1" s="25"/>
    </row>
    <row r="2" spans="1:5" x14ac:dyDescent="0.25">
      <c r="A2" s="26" t="s">
        <v>15</v>
      </c>
      <c r="B2" s="27"/>
      <c r="C2" s="27"/>
      <c r="D2" s="27"/>
      <c r="E2" s="28"/>
    </row>
    <row r="3" spans="1: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7</v>
      </c>
    </row>
    <row r="4" spans="1:5" x14ac:dyDescent="0.25">
      <c r="A4" s="3"/>
      <c r="B4" s="4" t="s">
        <v>16</v>
      </c>
      <c r="C4" s="3"/>
      <c r="D4" s="5">
        <v>33200</v>
      </c>
      <c r="E4" s="11">
        <v>33200</v>
      </c>
    </row>
    <row r="5" spans="1:5" x14ac:dyDescent="0.25">
      <c r="A5" s="3"/>
      <c r="B5" s="4"/>
      <c r="C5" s="3"/>
      <c r="D5" s="5"/>
      <c r="E5" s="11"/>
    </row>
    <row r="6" spans="1:5" x14ac:dyDescent="0.25">
      <c r="A6" s="3"/>
      <c r="B6" s="4"/>
      <c r="C6" s="3"/>
      <c r="D6" s="5"/>
      <c r="E6" s="11"/>
    </row>
    <row r="7" spans="1:5" ht="15.75" thickBot="1" x14ac:dyDescent="0.3">
      <c r="A7" s="3"/>
      <c r="B7" s="17"/>
      <c r="C7" s="3"/>
      <c r="D7" s="18" t="s">
        <v>20</v>
      </c>
      <c r="E7" s="11">
        <f>SUM(E4:E6)</f>
        <v>33200</v>
      </c>
    </row>
    <row r="8" spans="1:5" ht="16.5" thickTop="1" thickBot="1" x14ac:dyDescent="0.3">
      <c r="A8" s="1"/>
      <c r="B8" s="1"/>
      <c r="C8" s="3" t="s">
        <v>6</v>
      </c>
      <c r="D8" s="14">
        <f>SUM(D4:D6)</f>
        <v>33200</v>
      </c>
      <c r="E8" s="24">
        <f>D8-E7</f>
        <v>0</v>
      </c>
    </row>
    <row r="9" spans="1:5" ht="15.75" thickTop="1" x14ac:dyDescent="0.25"/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A325-A1D0-444F-9A44-6BDCE0CCB191}">
  <dimension ref="A1:F11"/>
  <sheetViews>
    <sheetView workbookViewId="0">
      <selection activeCell="E10" sqref="E10"/>
    </sheetView>
  </sheetViews>
  <sheetFormatPr defaultRowHeight="15" x14ac:dyDescent="0.25"/>
  <cols>
    <col min="1" max="1" width="14.5703125" customWidth="1"/>
    <col min="2" max="2" width="15.140625" customWidth="1"/>
    <col min="3" max="3" width="14.28515625" customWidth="1"/>
    <col min="4" max="4" width="15.140625" customWidth="1"/>
    <col min="5" max="5" width="17" customWidth="1"/>
  </cols>
  <sheetData>
    <row r="1" spans="1:6" x14ac:dyDescent="0.25">
      <c r="A1" s="25" t="s">
        <v>0</v>
      </c>
      <c r="B1" s="25"/>
      <c r="C1" s="25"/>
      <c r="D1" s="25"/>
      <c r="E1" s="25"/>
    </row>
    <row r="2" spans="1:6" x14ac:dyDescent="0.25">
      <c r="A2" s="26" t="s">
        <v>22</v>
      </c>
      <c r="B2" s="27"/>
      <c r="C2" s="27"/>
      <c r="D2" s="27"/>
      <c r="E2" s="28"/>
    </row>
    <row r="3" spans="1: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7</v>
      </c>
      <c r="F3" s="19" t="s">
        <v>4</v>
      </c>
    </row>
    <row r="4" spans="1:6" x14ac:dyDescent="0.25">
      <c r="A4" s="3">
        <v>29096</v>
      </c>
      <c r="B4" s="4" t="s">
        <v>11</v>
      </c>
      <c r="C4" s="6">
        <v>45159</v>
      </c>
      <c r="D4" s="5">
        <v>4034.2</v>
      </c>
      <c r="E4" s="11">
        <v>4034.2</v>
      </c>
      <c r="F4" s="23">
        <v>45236</v>
      </c>
    </row>
    <row r="5" spans="1:6" x14ac:dyDescent="0.25">
      <c r="A5" s="3"/>
      <c r="B5" s="4"/>
      <c r="C5" s="3"/>
      <c r="D5" s="5"/>
      <c r="E5" s="11"/>
    </row>
    <row r="6" spans="1:6" x14ac:dyDescent="0.25">
      <c r="A6" s="3"/>
      <c r="B6" s="4"/>
      <c r="C6" s="3"/>
      <c r="D6" s="5"/>
      <c r="E6" s="11"/>
    </row>
    <row r="7" spans="1:6" x14ac:dyDescent="0.25">
      <c r="A7" s="3"/>
      <c r="B7" s="4"/>
      <c r="C7" s="3"/>
      <c r="D7" s="5"/>
      <c r="E7" s="11"/>
    </row>
    <row r="8" spans="1:6" x14ac:dyDescent="0.25">
      <c r="A8" s="3"/>
      <c r="B8" s="4"/>
      <c r="C8" s="3"/>
      <c r="D8" s="5"/>
      <c r="E8" s="11"/>
    </row>
    <row r="9" spans="1:6" ht="15.75" thickBot="1" x14ac:dyDescent="0.3">
      <c r="A9" s="3"/>
      <c r="B9" s="4"/>
      <c r="C9" s="3"/>
      <c r="D9" s="10" t="s">
        <v>20</v>
      </c>
      <c r="E9" s="11">
        <f>SUM(E4:E8)</f>
        <v>4034.2</v>
      </c>
    </row>
    <row r="10" spans="1:6" ht="16.5" thickTop="1" thickBot="1" x14ac:dyDescent="0.3">
      <c r="A10" s="1"/>
      <c r="B10" s="1"/>
      <c r="C10" s="3" t="s">
        <v>6</v>
      </c>
      <c r="D10" s="14">
        <f>SUM(D4:D9)</f>
        <v>4034.2</v>
      </c>
      <c r="E10" s="15">
        <f>D10-E9</f>
        <v>0</v>
      </c>
    </row>
    <row r="11" spans="1:6" ht="15.75" thickTop="1" x14ac:dyDescent="0.25"/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0328-E55F-4833-97F9-038BB528A685}">
  <dimension ref="A1:F11"/>
  <sheetViews>
    <sheetView workbookViewId="0">
      <selection activeCell="F9" sqref="F9"/>
    </sheetView>
  </sheetViews>
  <sheetFormatPr defaultRowHeight="15" x14ac:dyDescent="0.25"/>
  <cols>
    <col min="1" max="1" width="14.7109375" customWidth="1"/>
    <col min="2" max="2" width="22.28515625" customWidth="1"/>
    <col min="3" max="3" width="13.5703125" customWidth="1"/>
    <col min="4" max="4" width="14.140625" customWidth="1"/>
    <col min="5" max="5" width="19.5703125" customWidth="1"/>
    <col min="6" max="6" width="13.5703125" customWidth="1"/>
  </cols>
  <sheetData>
    <row r="1" spans="1:6" x14ac:dyDescent="0.25">
      <c r="A1" s="25" t="s">
        <v>0</v>
      </c>
      <c r="B1" s="25"/>
      <c r="C1" s="25"/>
      <c r="D1" s="25"/>
      <c r="E1" s="25"/>
    </row>
    <row r="2" spans="1:6" x14ac:dyDescent="0.25">
      <c r="A2" s="26" t="s">
        <v>29</v>
      </c>
      <c r="B2" s="27"/>
      <c r="C2" s="27"/>
      <c r="D2" s="27"/>
      <c r="E2" s="28"/>
    </row>
    <row r="3" spans="1:6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7</v>
      </c>
      <c r="F3" s="19" t="s">
        <v>4</v>
      </c>
    </row>
    <row r="4" spans="1:6" x14ac:dyDescent="0.25">
      <c r="A4" s="3">
        <v>28820</v>
      </c>
      <c r="B4" s="4" t="s">
        <v>11</v>
      </c>
      <c r="C4" s="6">
        <v>45148</v>
      </c>
      <c r="D4" s="5">
        <v>19390</v>
      </c>
      <c r="E4" s="21"/>
    </row>
    <row r="5" spans="1:6" x14ac:dyDescent="0.25">
      <c r="A5" s="3">
        <v>28833</v>
      </c>
      <c r="B5" s="4" t="s">
        <v>11</v>
      </c>
      <c r="C5" s="6">
        <v>45148</v>
      </c>
      <c r="D5" s="5">
        <v>28490</v>
      </c>
      <c r="E5" s="11">
        <v>28490</v>
      </c>
      <c r="F5" s="20">
        <v>45261</v>
      </c>
    </row>
    <row r="6" spans="1:6" x14ac:dyDescent="0.25">
      <c r="A6" s="3"/>
      <c r="B6" s="4"/>
      <c r="C6" s="6"/>
      <c r="D6" s="5"/>
      <c r="E6" s="11"/>
      <c r="F6" s="20"/>
    </row>
    <row r="7" spans="1:6" x14ac:dyDescent="0.25">
      <c r="A7" s="3"/>
      <c r="B7" s="4"/>
      <c r="C7" s="6"/>
      <c r="D7" s="5"/>
      <c r="E7" s="11"/>
      <c r="F7" s="20"/>
    </row>
    <row r="8" spans="1:6" x14ac:dyDescent="0.25">
      <c r="A8" s="3"/>
      <c r="B8" s="4"/>
      <c r="C8" s="6"/>
      <c r="D8" s="5"/>
      <c r="E8" s="11"/>
      <c r="F8" s="20"/>
    </row>
    <row r="9" spans="1:6" ht="15.75" thickBot="1" x14ac:dyDescent="0.3">
      <c r="A9" s="3"/>
      <c r="B9" s="4"/>
      <c r="C9" s="3"/>
      <c r="D9" s="10" t="s">
        <v>20</v>
      </c>
      <c r="E9" s="22">
        <f>SUM(E4:E8)</f>
        <v>28490</v>
      </c>
    </row>
    <row r="10" spans="1:6" ht="16.5" thickTop="1" thickBot="1" x14ac:dyDescent="0.3">
      <c r="A10" s="1"/>
      <c r="B10" s="1"/>
      <c r="C10" s="3" t="s">
        <v>6</v>
      </c>
      <c r="D10" s="14">
        <f>SUM(D4:D9)</f>
        <v>47880</v>
      </c>
      <c r="E10" s="15">
        <f>D10-E9</f>
        <v>19390</v>
      </c>
    </row>
    <row r="11" spans="1:6" ht="15.75" thickTop="1" x14ac:dyDescent="0.25"/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FUS</vt:lpstr>
      <vt:lpstr>contra partida</vt:lpstr>
      <vt:lpstr>CUSTEIO</vt:lpstr>
      <vt:lpstr>INVEST</vt:lpstr>
      <vt:lpstr>farmacia basica</vt:lpstr>
      <vt:lpstr>PABINHO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Atenção Básica</dc:creator>
  <cp:lastModifiedBy>FINANCEIRO</cp:lastModifiedBy>
  <cp:lastPrinted>2023-12-12T20:20:01Z</cp:lastPrinted>
  <dcterms:created xsi:type="dcterms:W3CDTF">2023-10-25T16:46:03Z</dcterms:created>
  <dcterms:modified xsi:type="dcterms:W3CDTF">2023-12-13T14:16:02Z</dcterms:modified>
</cp:coreProperties>
</file>