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jan\Desktop\NANS-project\data\"/>
    </mc:Choice>
  </mc:AlternateContent>
  <xr:revisionPtr revIDLastSave="0" documentId="13_ncr:1_{D5BF61AC-53E6-4AFF-AA27-3A133CA7E5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ull_new" sheetId="2" r:id="rId1"/>
    <sheet name="Instruc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69" i="2" l="1"/>
  <c r="Z286" i="2"/>
  <c r="Z184" i="2" a="1"/>
  <c r="Z184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2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<sst xmlns="http://schemas.openxmlformats.org/spreadsheetml/2006/main" count="65" uniqueCount="65">
  <si>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</si>
  <si>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</si>
  <si>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</si>
  <si>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</si>
  <si>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</si>
  <si>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</si>
  <si>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</si>
  <si>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</si>
  <si>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</si>
  <si>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</si>
  <si>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</si>
  <si>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</si>
  <si>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</si>
  <si>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</si>
  <si>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</si>
  <si>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</si>
  <si>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</si>
  <si>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</si>
  <si>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</si>
  <si>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</si>
  <si>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</si>
  <si>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</si>
  <si>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</si>
  <si>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Blood Group</t>
  </si>
  <si>
    <t>RR (breaths/min)</t>
  </si>
  <si>
    <t>Hb(g/dl)</t>
  </si>
  <si>
    <t>Cycle(R/I)</t>
  </si>
  <si>
    <t>Cycle length(days)</t>
  </si>
  <si>
    <t>Pregnant(Y/N)</t>
  </si>
  <si>
    <t>No. of aborptions</t>
  </si>
  <si>
    <t>FSH(mIU/mL)</t>
  </si>
  <si>
    <t>LH(mIU/mL)</t>
  </si>
  <si>
    <t>FSH/LH</t>
  </si>
  <si>
    <t>Hip(inch)</t>
  </si>
  <si>
    <t>Waist(inch)</t>
  </si>
  <si>
    <t>Waist:Hip Ratio</t>
  </si>
  <si>
    <t>AMH(ng/mL)</t>
  </si>
  <si>
    <t>PRL(ng/mL)</t>
  </si>
  <si>
    <t>PRG(ng/mL)</t>
  </si>
  <si>
    <t>RBS(mg/dl)</t>
  </si>
  <si>
    <t>Weight gain(Y/N)</t>
  </si>
  <si>
    <t>Hair loss(Y/N)</t>
  </si>
  <si>
    <t>Pimples(Y/N)</t>
  </si>
  <si>
    <t>Reg.Exercise(Y/N)</t>
  </si>
  <si>
    <t>BMI</t>
  </si>
  <si>
    <r>
      <t xml:space="preserve">  </t>
    </r>
    <r>
      <rPr>
        <sz val="10"/>
        <rFont val="Arial"/>
        <family val="2"/>
      </rPr>
      <t>I</t>
    </r>
    <r>
      <rPr>
        <sz val="10"/>
        <color rgb="FF000000"/>
        <rFont val="Arial"/>
        <family val="2"/>
      </rPr>
      <t xml:space="preserve">   beta-HCG(mIU/mL)</t>
    </r>
  </si>
  <si>
    <r>
      <rPr>
        <sz val="10"/>
        <rFont val="Arial"/>
        <family val="2"/>
      </rPr>
      <t xml:space="preserve">II    </t>
    </r>
    <r>
      <rPr>
        <sz val="10"/>
        <color rgb="FF000000"/>
        <rFont val="Arial"/>
        <family val="2"/>
      </rPr>
      <t>beta-HCG(mIU/mL)</t>
    </r>
  </si>
  <si>
    <t>Hair growth(Y/N)</t>
  </si>
  <si>
    <t>PCOS(Y/N)</t>
  </si>
  <si>
    <t>Age(yrs)</t>
  </si>
  <si>
    <t>Weight(kg)</t>
  </si>
  <si>
    <t>Height(cm)</t>
  </si>
  <si>
    <t>Pulse rate(bpm)</t>
  </si>
  <si>
    <t>Skin darkening(Y/N)</t>
  </si>
  <si>
    <t>Fast food(Y/N)</t>
  </si>
  <si>
    <t>BP _Systolic(mmHg)</t>
  </si>
  <si>
    <t>BP _Diastolic(mmHg)</t>
  </si>
  <si>
    <t>Follicle No.(L)</t>
  </si>
  <si>
    <t>Follicle No.(R)</t>
  </si>
  <si>
    <t>Avg. F size(L)(mm)</t>
  </si>
  <si>
    <t>Avg. F size(R)(mm)</t>
  </si>
  <si>
    <t>Endometrium(mm)</t>
  </si>
  <si>
    <t>Marraige Status(Yrs)</t>
  </si>
  <si>
    <t>TSH(mIU/L)</t>
  </si>
  <si>
    <t>Vit D3(ng/mL)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</si>
</sst>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2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tabSelected="1" topLeftCell="I1" zoomScale="211" zoomScaleNormal="145" workbookViewId="0">
      <selection activeCell="L1" sqref="L1"/>
    </sheetView>
  </sheetViews>
  <sheetFormatPr defaultColWidth="14.453125" defaultRowHeight="15" customHeight="1" x14ac:dyDescent="0.25"/>
  <cols>
    <col min="1" max="6" width="14.453125" customWidth="1"/>
    <col min="9" max="10" width="17.26953125" customWidth="1"/>
    <col min="13" max="13" width="17.7265625" customWidth="1"/>
    <col min="14" max="14" width="21.26953125" customWidth="1"/>
    <col min="16" max="16" width="18.81640625" customWidth="1"/>
    <col min="17" max="17" width="20.81640625" customWidth="1"/>
    <col min="18" max="18" width="24.54296875" customWidth="1"/>
    <col min="31" max="31" width="19.26953125" customWidth="1"/>
    <col min="32" max="32" width="18.453125" customWidth="1"/>
    <col min="33" max="33" width="21" customWidth="1"/>
    <col min="36" max="36" width="14.81640625" customWidth="1"/>
    <col min="37" max="37" width="20" customWidth="1"/>
    <col min="38" max="38" width="20.81640625" customWidth="1"/>
    <col min="39" max="39" width="21.26953125" customWidth="1"/>
    <col min="42" max="42" width="20.453125" customWidth="1"/>
    <col min="43" max="43" width="20.26953125" customWidth="1"/>
    <col min="44" max="44" width="19.453125" customWidth="1"/>
  </cols>
  <sheetData>
    <row r="1" spans="1:44" ht="24.75" customHeight="1" x14ac:dyDescent="0.25">
      <c r="A1" s="6" t="s">
        <v>21</v>
      </c>
      <c r="B1" s="6" t="s">
        <v>22</v>
      </c>
      <c r="C1" s="6" t="s">
        <v>48</v>
      </c>
      <c r="D1" s="6" t="s">
        <v>49</v>
      </c>
      <c r="E1" s="6" t="s">
        <v>50</v>
      </c>
      <c r="F1" s="6" t="s">
        <v>51</v>
      </c>
      <c r="G1" s="16" t="s">
        <v>44</v>
      </c>
      <c r="H1" s="6" t="s">
        <v>23</v>
      </c>
      <c r="I1" s="6" t="s">
        <v>52</v>
      </c>
      <c r="J1" s="6" t="s">
        <v>24</v>
      </c>
      <c r="K1" s="6" t="s">
        <v>25</v>
      </c>
      <c r="L1" s="6" t="s">
        <v>26</v>
      </c>
      <c r="M1" s="16" t="s">
        <v>27</v>
      </c>
      <c r="N1" s="6" t="s">
        <v>62</v>
      </c>
      <c r="O1" s="6" t="s">
        <v>28</v>
      </c>
      <c r="P1" s="6" t="s">
        <v>29</v>
      </c>
      <c r="Q1" s="16" t="s">
        <v>45</v>
      </c>
      <c r="R1" s="18" t="s">
        <v>46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63</v>
      </c>
      <c r="Z1" s="6" t="s">
        <v>36</v>
      </c>
      <c r="AA1" s="6" t="s">
        <v>37</v>
      </c>
      <c r="AB1" s="6" t="s">
        <v>64</v>
      </c>
      <c r="AC1" s="6" t="s">
        <v>38</v>
      </c>
      <c r="AD1" s="6" t="s">
        <v>39</v>
      </c>
      <c r="AE1" s="6" t="s">
        <v>40</v>
      </c>
      <c r="AF1" s="6" t="s">
        <v>47</v>
      </c>
      <c r="AG1" s="6" t="s">
        <v>53</v>
      </c>
      <c r="AH1" s="6" t="s">
        <v>41</v>
      </c>
      <c r="AI1" s="6" t="s">
        <v>42</v>
      </c>
      <c r="AJ1" s="6" t="s">
        <v>54</v>
      </c>
      <c r="AK1" s="6" t="s">
        <v>43</v>
      </c>
      <c r="AL1" s="6" t="s">
        <v>55</v>
      </c>
      <c r="AM1" s="6" t="s">
        <v>56</v>
      </c>
      <c r="AN1" s="6" t="s">
        <v>57</v>
      </c>
      <c r="AO1" s="6" t="s">
        <v>58</v>
      </c>
      <c r="AP1" s="6" t="s">
        <v>59</v>
      </c>
      <c r="AQ1" s="6" t="s">
        <v>60</v>
      </c>
      <c r="AR1" s="6" t="s">
        <v>61</v>
      </c>
    </row>
    <row r="2" spans="1:44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5">
        <f xml:space="preserve"> (E2/F2^2) * 10000</f>
        <v>19.304016620498615</v>
      </c>
      <c r="H2" s="17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5">
        <f xml:space="preserve"> S2/T2</f>
        <v>2.1603260869565215</v>
      </c>
      <c r="V2" s="1">
        <v>36</v>
      </c>
      <c r="W2" s="1">
        <v>30</v>
      </c>
      <c r="X2" s="15">
        <f>W2/V2</f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</row>
    <row r="3" spans="1:44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5">
        <f t="shared" ref="G3:G66" si="0" xml:space="preserve"> (E3/F3^2) * 10000</f>
        <v>24.921162859799288</v>
      </c>
      <c r="H3" s="17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5">
        <f t="shared" ref="U3:U66" si="1" xml:space="preserve"> S3/T3</f>
        <v>6.1743119266055047</v>
      </c>
      <c r="V3" s="1">
        <v>38</v>
      </c>
      <c r="W3" s="1">
        <v>32</v>
      </c>
      <c r="X3" s="15">
        <f t="shared" ref="X3:X66" si="2">W3/V3</f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</row>
    <row r="4" spans="1:44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15">
        <f t="shared" si="0"/>
        <v>25.270890725436178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15">
        <f t="shared" si="1"/>
        <v>6.2954545454545459</v>
      </c>
      <c r="V4" s="8">
        <v>40</v>
      </c>
      <c r="W4" s="8">
        <v>36</v>
      </c>
      <c r="X4" s="15">
        <f t="shared" si="2"/>
        <v>0.9</v>
      </c>
      <c r="Y4" s="8">
        <v>2.54</v>
      </c>
      <c r="Z4" s="8">
        <v>6.63</v>
      </c>
      <c r="AA4" s="8">
        <v>10.52</v>
      </c>
      <c r="AB4" s="8"/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</row>
    <row r="5" spans="1:44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5">
        <f t="shared" si="0"/>
        <v>29.674945215485756</v>
      </c>
      <c r="H5" s="17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5">
        <f t="shared" si="1"/>
        <v>3.4152542372881358</v>
      </c>
      <c r="V5" s="1">
        <v>42</v>
      </c>
      <c r="W5" s="1">
        <v>36</v>
      </c>
      <c r="X5" s="15">
        <f t="shared" si="2"/>
        <v>0.8571428571428571</v>
      </c>
      <c r="Y5" s="1">
        <v>16.41</v>
      </c>
      <c r="Z5" s="1">
        <v>1.22</v>
      </c>
      <c r="AA5" s="1">
        <v>36.9</v>
      </c>
      <c r="AB5" s="1"/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</row>
    <row r="6" spans="1:44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5">
        <f t="shared" si="0"/>
        <v>20.060954438486171</v>
      </c>
      <c r="H6" s="17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5">
        <f t="shared" si="1"/>
        <v>4.4222222222222225</v>
      </c>
      <c r="V6" s="1">
        <v>37</v>
      </c>
      <c r="W6" s="1">
        <v>30</v>
      </c>
      <c r="X6" s="15">
        <f t="shared" si="2"/>
        <v>0.81081081081081086</v>
      </c>
      <c r="Y6" s="1">
        <v>3.57</v>
      </c>
      <c r="Z6" s="1">
        <v>2.2599999999999998</v>
      </c>
      <c r="AA6" s="1">
        <v>30.09</v>
      </c>
      <c r="AB6" s="1"/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</row>
    <row r="7" spans="1:44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5">
        <f t="shared" si="0"/>
        <v>27.217630853994486</v>
      </c>
      <c r="H7" s="17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5">
        <f t="shared" si="1"/>
        <v>3.02803738317757</v>
      </c>
      <c r="V7" s="1">
        <v>44</v>
      </c>
      <c r="W7" s="1">
        <v>38</v>
      </c>
      <c r="X7" s="15">
        <f t="shared" si="2"/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</row>
    <row r="8" spans="1:44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5">
        <f t="shared" si="0"/>
        <v>26.298487836949377</v>
      </c>
      <c r="H8" s="17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5">
        <f t="shared" si="1"/>
        <v>9.193548387096774</v>
      </c>
      <c r="V8" s="1">
        <v>39</v>
      </c>
      <c r="W8" s="1">
        <v>33</v>
      </c>
      <c r="X8" s="15">
        <f t="shared" si="2"/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</row>
    <row r="9" spans="1:44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5">
        <f t="shared" si="0"/>
        <v>23.139907440370241</v>
      </c>
      <c r="H9" s="17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5">
        <f t="shared" si="1"/>
        <v>1.5830618892508146</v>
      </c>
      <c r="V9" s="1">
        <v>44</v>
      </c>
      <c r="W9" s="1">
        <v>38</v>
      </c>
      <c r="X9" s="15">
        <f t="shared" si="2"/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</row>
    <row r="10" spans="1:44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5">
        <f t="shared" si="0"/>
        <v>16.023073225444641</v>
      </c>
      <c r="H10" s="17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5">
        <f t="shared" si="1"/>
        <v>1.2450331125827814</v>
      </c>
      <c r="V10" s="1">
        <v>39</v>
      </c>
      <c r="W10" s="1">
        <v>35</v>
      </c>
      <c r="X10" s="15">
        <f t="shared" si="2"/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</row>
    <row r="11" spans="1:44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5">
        <f t="shared" si="0"/>
        <v>23.111111111111111</v>
      </c>
      <c r="H11" s="17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5">
        <f t="shared" si="1"/>
        <v>1.8543046357615893</v>
      </c>
      <c r="V11" s="1">
        <v>40</v>
      </c>
      <c r="W11" s="1">
        <v>38</v>
      </c>
      <c r="X11" s="15">
        <f t="shared" si="2"/>
        <v>0.95</v>
      </c>
      <c r="Y11" s="1">
        <v>6.65</v>
      </c>
      <c r="Z11" s="1"/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</row>
    <row r="12" spans="1:44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5">
        <f t="shared" si="0"/>
        <v>26.722872520606721</v>
      </c>
      <c r="H12" s="17">
        <v>15</v>
      </c>
      <c r="I12" s="1"/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5">
        <f t="shared" si="1"/>
        <v>2.4207920792079207</v>
      </c>
      <c r="V12" s="1">
        <v>39</v>
      </c>
      <c r="W12" s="1">
        <v>35</v>
      </c>
      <c r="X12" s="15">
        <f t="shared" si="2"/>
        <v>0.89743589743589747</v>
      </c>
      <c r="Y12" s="1">
        <v>1.56</v>
      </c>
      <c r="Z12" s="1"/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</row>
    <row r="13" spans="1:44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5">
        <f t="shared" si="0"/>
        <v>19.140625</v>
      </c>
      <c r="H13" s="17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5">
        <f t="shared" si="1"/>
        <v>2.7823129251700678</v>
      </c>
      <c r="V13" s="1">
        <v>39</v>
      </c>
      <c r="W13" s="1">
        <v>33</v>
      </c>
      <c r="X13" s="15">
        <f t="shared" si="2"/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</row>
    <row r="14" spans="1:44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15">
        <f t="shared" si="0"/>
        <v>32.029085872576182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15">
        <f t="shared" si="1"/>
        <v>1.3245033112582782</v>
      </c>
      <c r="V14" s="9">
        <v>45</v>
      </c>
      <c r="W14" s="9">
        <v>40</v>
      </c>
      <c r="X14" s="15">
        <f t="shared" si="2"/>
        <v>0.88888888888888884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</row>
    <row r="15" spans="1:44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5">
        <f t="shared" si="0"/>
        <v>21.641274238227147</v>
      </c>
      <c r="H15" s="17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5">
        <f t="shared" si="1"/>
        <v>6.816901408450704</v>
      </c>
      <c r="V15" s="1">
        <v>39</v>
      </c>
      <c r="W15" s="1">
        <v>33</v>
      </c>
      <c r="X15" s="15">
        <f t="shared" si="2"/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</row>
    <row r="16" spans="1:44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5">
        <f t="shared" si="0"/>
        <v>21.833561957018745</v>
      </c>
      <c r="H16" s="17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5">
        <f t="shared" si="1"/>
        <v>2.0080862533692723</v>
      </c>
      <c r="V16" s="1">
        <v>38</v>
      </c>
      <c r="W16" s="1">
        <v>30</v>
      </c>
      <c r="X16" s="15">
        <f t="shared" si="2"/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</row>
    <row r="17" spans="1:44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5">
        <f t="shared" si="0"/>
        <v>33.943329397874848</v>
      </c>
      <c r="H17" s="17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5">
        <f t="shared" si="1"/>
        <v>3.7888446215139444</v>
      </c>
      <c r="V17" s="1">
        <v>44</v>
      </c>
      <c r="W17" s="1">
        <v>41</v>
      </c>
      <c r="X17" s="15">
        <f t="shared" si="2"/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</row>
    <row r="18" spans="1:44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5">
        <f t="shared" si="0"/>
        <v>19.631117604090576</v>
      </c>
      <c r="H18" s="17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5">
        <f t="shared" si="1"/>
        <v>3.1076923076923078</v>
      </c>
      <c r="V18" s="1">
        <v>36</v>
      </c>
      <c r="W18" s="1">
        <v>29</v>
      </c>
      <c r="X18" s="15">
        <f t="shared" si="2"/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</row>
    <row r="19" spans="1:44" ht="15.75" customHeight="1" x14ac:dyDescent="0.3">
      <c r="A19" s="1">
        <v>18</v>
      </c>
      <c r="B19" s="7">
        <v>18</v>
      </c>
      <c r="C19" s="1">
        <v>0</v>
      </c>
      <c r="D19" s="1"/>
      <c r="E19" s="1">
        <v>69.2</v>
      </c>
      <c r="F19" s="1">
        <v>160</v>
      </c>
      <c r="G19" s="15">
        <f t="shared" si="0"/>
        <v>27.031250000000004</v>
      </c>
      <c r="H19" s="17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5">
        <f t="shared" si="1"/>
        <v>1.6418918918918921</v>
      </c>
      <c r="V19" s="1">
        <v>39</v>
      </c>
      <c r="W19" s="1">
        <v>32</v>
      </c>
      <c r="X19" s="15">
        <f t="shared" si="2"/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</row>
    <row r="20" spans="1:44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5">
        <f t="shared" si="0"/>
        <v>20.727028202998298</v>
      </c>
      <c r="H20" s="17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5">
        <f t="shared" si="1"/>
        <v>5.7619047619047619</v>
      </c>
      <c r="V20" s="1">
        <v>37</v>
      </c>
      <c r="W20" s="1">
        <v>33</v>
      </c>
      <c r="X20" s="15">
        <f t="shared" si="2"/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</row>
    <row r="21" spans="1:44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15">
        <f t="shared" si="0"/>
        <v>31.221303948576676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15">
        <f t="shared" si="1"/>
        <v>2.333333333333333</v>
      </c>
      <c r="V21" s="9">
        <v>44</v>
      </c>
      <c r="W21" s="9">
        <v>42</v>
      </c>
      <c r="X21" s="15">
        <f t="shared" si="2"/>
        <v>0.95454545454545459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</row>
    <row r="22" spans="1:44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5">
        <f t="shared" si="0"/>
        <v>26.298487836949377</v>
      </c>
      <c r="H22" s="17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5">
        <f t="shared" si="1"/>
        <v>2.1692307692307691</v>
      </c>
      <c r="V22" s="1">
        <v>39</v>
      </c>
      <c r="W22" s="1">
        <v>34</v>
      </c>
      <c r="X22" s="15">
        <f t="shared" si="2"/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</row>
    <row r="23" spans="1:44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5">
        <f t="shared" si="0"/>
        <v>20.5456936226167</v>
      </c>
      <c r="H23" s="17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5">
        <f t="shared" si="1"/>
        <v>1.4587155963302751</v>
      </c>
      <c r="V23" s="1">
        <v>36</v>
      </c>
      <c r="W23" s="1">
        <v>29</v>
      </c>
      <c r="X23" s="15">
        <f t="shared" si="2"/>
        <v>0.80555555555555558</v>
      </c>
      <c r="Y23" s="1">
        <v>5.71</v>
      </c>
      <c r="Z23" s="1"/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</row>
    <row r="24" spans="1:44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5">
        <f t="shared" si="0"/>
        <v>26.722164412070761</v>
      </c>
      <c r="H24" s="17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5">
        <f t="shared" si="1"/>
        <v>1.7739130434782611</v>
      </c>
      <c r="V24" s="1">
        <v>36</v>
      </c>
      <c r="W24" s="1">
        <v>32</v>
      </c>
      <c r="X24" s="15">
        <f t="shared" si="2"/>
        <v>0.88888888888888884</v>
      </c>
      <c r="Y24" s="1">
        <v>1.25</v>
      </c>
      <c r="Z24" s="1"/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</row>
    <row r="25" spans="1:44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5">
        <f t="shared" si="0"/>
        <v>28.133656509695292</v>
      </c>
      <c r="H25" s="17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5">
        <f t="shared" si="1"/>
        <v>3.7928994082840237</v>
      </c>
      <c r="V25" s="1">
        <v>37</v>
      </c>
      <c r="W25" s="1">
        <v>33</v>
      </c>
      <c r="X25" s="15">
        <f t="shared" si="2"/>
        <v>0.89189189189189189</v>
      </c>
      <c r="Y25" s="1">
        <v>0.45</v>
      </c>
      <c r="Z25" s="1"/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</row>
    <row r="26" spans="1:44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5">
        <f t="shared" si="0"/>
        <v>25.236340330075311</v>
      </c>
      <c r="H26" s="17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5">
        <f t="shared" si="1"/>
        <v>6</v>
      </c>
      <c r="V26" s="1">
        <v>38</v>
      </c>
      <c r="W26" s="1">
        <v>32</v>
      </c>
      <c r="X26" s="15">
        <f t="shared" si="2"/>
        <v>0.84210526315789469</v>
      </c>
      <c r="Y26" s="1">
        <v>0.65</v>
      </c>
      <c r="Z26" s="1"/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</row>
    <row r="27" spans="1:44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5">
        <f t="shared" si="0"/>
        <v>18.178670360110804</v>
      </c>
      <c r="H27" s="17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5">
        <f t="shared" si="1"/>
        <v>2.0091116173120729</v>
      </c>
      <c r="V27" s="1">
        <v>39</v>
      </c>
      <c r="W27" s="1">
        <v>32</v>
      </c>
      <c r="X27" s="15">
        <f t="shared" si="2"/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</row>
    <row r="28" spans="1:44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5">
        <f t="shared" si="0"/>
        <v>29.6875</v>
      </c>
      <c r="H28" s="17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5">
        <f t="shared" si="1"/>
        <v>2.2230215827338129</v>
      </c>
      <c r="V28" s="1">
        <v>45</v>
      </c>
      <c r="W28" s="1">
        <v>38</v>
      </c>
      <c r="X28" s="15">
        <f t="shared" si="2"/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</row>
    <row r="29" spans="1:44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5">
        <f t="shared" si="0"/>
        <v>29.43213296398892</v>
      </c>
      <c r="H29" s="17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5">
        <f t="shared" si="1"/>
        <v>4.3902439024390247</v>
      </c>
      <c r="V29" s="1">
        <v>40</v>
      </c>
      <c r="W29" s="1">
        <v>33</v>
      </c>
      <c r="X29" s="15">
        <f t="shared" si="2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</row>
    <row r="30" spans="1:44" ht="15.75" customHeight="1" x14ac:dyDescent="0.3">
      <c r="A30" s="1">
        <v>29</v>
      </c>
      <c r="B30" s="7">
        <v>29</v>
      </c>
      <c r="C30" s="1">
        <v>0</v>
      </c>
      <c r="D30" s="1"/>
      <c r="E30" s="1">
        <v>62</v>
      </c>
      <c r="F30" s="1">
        <v>158</v>
      </c>
      <c r="G30" s="15">
        <f t="shared" si="0"/>
        <v>24.835763499439192</v>
      </c>
      <c r="H30" s="17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5">
        <f t="shared" si="1"/>
        <v>4.3396226415094334</v>
      </c>
      <c r="V30" s="1">
        <v>42</v>
      </c>
      <c r="W30" s="1">
        <v>34</v>
      </c>
      <c r="X30" s="15">
        <f t="shared" si="2"/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</row>
    <row r="31" spans="1:44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5">
        <f t="shared" si="0"/>
        <v>24.238227146814403</v>
      </c>
      <c r="H31" s="17">
        <v>13</v>
      </c>
      <c r="I31" s="1"/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5">
        <f t="shared" si="1"/>
        <v>2.0252100840336138</v>
      </c>
      <c r="V31" s="1">
        <v>40</v>
      </c>
      <c r="W31" s="1">
        <v>33</v>
      </c>
      <c r="X31" s="15">
        <f t="shared" si="2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</row>
    <row r="32" spans="1:44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5">
        <f t="shared" si="0"/>
        <v>20.811654526534863</v>
      </c>
      <c r="H32" s="17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5">
        <f t="shared" si="1"/>
        <v>1.5577395577395576</v>
      </c>
      <c r="V32" s="1">
        <v>34</v>
      </c>
      <c r="W32" s="1">
        <v>28</v>
      </c>
      <c r="X32" s="15">
        <f t="shared" si="2"/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</row>
    <row r="33" spans="1:44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5">
        <f t="shared" si="0"/>
        <v>25.333333333333332</v>
      </c>
      <c r="H33" s="17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5">
        <f t="shared" si="1"/>
        <v>0.77314814814814803</v>
      </c>
      <c r="V33" s="1">
        <v>40</v>
      </c>
      <c r="W33" s="1">
        <v>37</v>
      </c>
      <c r="X33" s="15">
        <f t="shared" si="2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</row>
    <row r="34" spans="1:44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5">
        <f t="shared" si="0"/>
        <v>24.141519250780441</v>
      </c>
      <c r="H34" s="17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5">
        <f t="shared" si="1"/>
        <v>6.6666666666666661</v>
      </c>
      <c r="V34" s="1">
        <v>39</v>
      </c>
      <c r="W34" s="1">
        <v>32</v>
      </c>
      <c r="X34" s="15">
        <f t="shared" si="2"/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</row>
    <row r="35" spans="1:44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5">
        <f t="shared" si="0"/>
        <v>19.834710743801654</v>
      </c>
      <c r="H35" s="17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5">
        <f t="shared" si="1"/>
        <v>3.1015228426395942</v>
      </c>
      <c r="V35" s="1">
        <v>42</v>
      </c>
      <c r="W35" s="1">
        <v>34</v>
      </c>
      <c r="X35" s="15">
        <f t="shared" si="2"/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</row>
    <row r="36" spans="1:44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5">
        <f t="shared" si="0"/>
        <v>20.028841531805803</v>
      </c>
      <c r="H36" s="17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5">
        <f t="shared" si="1"/>
        <v>3.8070175438596494</v>
      </c>
      <c r="V36" s="1">
        <v>32</v>
      </c>
      <c r="W36" s="1">
        <v>27</v>
      </c>
      <c r="X36" s="15">
        <f t="shared" si="2"/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</row>
    <row r="37" spans="1:44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5">
        <f t="shared" si="0"/>
        <v>26.078971533516984</v>
      </c>
      <c r="H37" s="17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5">
        <f t="shared" si="1"/>
        <v>5.0961538461538458</v>
      </c>
      <c r="V37" s="1">
        <v>42</v>
      </c>
      <c r="W37" s="1">
        <v>36</v>
      </c>
      <c r="X37" s="15">
        <f t="shared" si="2"/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</row>
    <row r="38" spans="1:44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5">
        <f t="shared" si="0"/>
        <v>29.24210863643647</v>
      </c>
      <c r="H38" s="17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5">
        <f t="shared" si="1"/>
        <v>6.7083333333333339</v>
      </c>
      <c r="V38" s="1">
        <v>45</v>
      </c>
      <c r="W38" s="1">
        <v>38</v>
      </c>
      <c r="X38" s="15">
        <f t="shared" si="2"/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</row>
    <row r="39" spans="1:44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5">
        <f t="shared" si="0"/>
        <v>29.210109943608259</v>
      </c>
      <c r="H39" s="17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5">
        <f t="shared" si="1"/>
        <v>2.603448275862069</v>
      </c>
      <c r="V39" s="1">
        <v>42</v>
      </c>
      <c r="W39" s="1">
        <v>34</v>
      </c>
      <c r="X39" s="15">
        <f t="shared" si="2"/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</row>
    <row r="40" spans="1:44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5">
        <f t="shared" si="0"/>
        <v>21.230572023714149</v>
      </c>
      <c r="H40" s="17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5">
        <f t="shared" si="1"/>
        <v>2.0050251256281406</v>
      </c>
      <c r="V40" s="1">
        <v>39</v>
      </c>
      <c r="W40" s="1">
        <v>32</v>
      </c>
      <c r="X40" s="15">
        <f t="shared" si="2"/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</row>
    <row r="41" spans="1:44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5">
        <f t="shared" si="0"/>
        <v>25.306932047467594</v>
      </c>
      <c r="H41" s="17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5">
        <f t="shared" si="1"/>
        <v>0.38386041439476554</v>
      </c>
      <c r="V41" s="1">
        <v>42</v>
      </c>
      <c r="W41" s="1">
        <v>36</v>
      </c>
      <c r="X41" s="15">
        <f t="shared" si="2"/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</row>
    <row r="42" spans="1:44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5">
        <f t="shared" si="0"/>
        <v>16.436554898093359</v>
      </c>
      <c r="H42" s="17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5">
        <f t="shared" si="1"/>
        <v>1.6094069529652353</v>
      </c>
      <c r="V42" s="1">
        <v>34</v>
      </c>
      <c r="W42" s="1">
        <v>30</v>
      </c>
      <c r="X42" s="15">
        <f t="shared" si="2"/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</row>
    <row r="43" spans="1:44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5">
        <f t="shared" si="0"/>
        <v>28.65013774104683</v>
      </c>
      <c r="H43" s="17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5">
        <f t="shared" si="1"/>
        <v>2.629107981220657</v>
      </c>
      <c r="V43" s="1">
        <v>42</v>
      </c>
      <c r="W43" s="1">
        <v>36</v>
      </c>
      <c r="X43" s="15">
        <f t="shared" si="2"/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</row>
    <row r="44" spans="1:44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5">
        <f t="shared" si="0"/>
        <v>13.387967057487119</v>
      </c>
      <c r="H44" s="17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5">
        <f t="shared" si="1"/>
        <v>13.36</v>
      </c>
      <c r="V44" s="1">
        <v>32</v>
      </c>
      <c r="W44" s="1">
        <v>26</v>
      </c>
      <c r="X44" s="15">
        <f t="shared" si="2"/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</row>
    <row r="45" spans="1:44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5">
        <f t="shared" si="0"/>
        <v>24.977043158861338</v>
      </c>
      <c r="H45" s="17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5">
        <f t="shared" si="1"/>
        <v>1.4162436548223352</v>
      </c>
      <c r="V45" s="1">
        <v>39</v>
      </c>
      <c r="W45" s="1">
        <v>33</v>
      </c>
      <c r="X45" s="15">
        <f t="shared" si="2"/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</row>
    <row r="46" spans="1:44" ht="15.75" customHeight="1" x14ac:dyDescent="0.3">
      <c r="A46" s="1">
        <v>45</v>
      </c>
      <c r="B46" s="7">
        <v>45</v>
      </c>
      <c r="C46" s="10">
        <v>1</v>
      </c>
      <c r="D46" s="1"/>
      <c r="E46" s="1">
        <v>59</v>
      </c>
      <c r="F46" s="1">
        <v>158</v>
      </c>
      <c r="G46" s="15">
        <f t="shared" si="0"/>
        <v>23.634033007530842</v>
      </c>
      <c r="H46" s="17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5">
        <f t="shared" si="1"/>
        <v>4.1265822784810124</v>
      </c>
      <c r="V46" s="1">
        <v>39</v>
      </c>
      <c r="W46" s="1">
        <v>33</v>
      </c>
      <c r="X46" s="15">
        <f t="shared" si="2"/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</row>
    <row r="47" spans="1:44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5">
        <f t="shared" si="0"/>
        <v>23.309053069719045</v>
      </c>
      <c r="H47" s="17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5">
        <f t="shared" si="1"/>
        <v>4.859649122807018</v>
      </c>
      <c r="V47" s="1">
        <v>40</v>
      </c>
      <c r="W47" s="1">
        <v>33</v>
      </c>
      <c r="X47" s="15">
        <f t="shared" si="2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</row>
    <row r="48" spans="1:44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5">
        <f t="shared" si="0"/>
        <v>27.548209366391184</v>
      </c>
      <c r="H48" s="17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5">
        <f t="shared" si="1"/>
        <v>21.518518518518515</v>
      </c>
      <c r="V48" s="1">
        <v>45</v>
      </c>
      <c r="W48" s="1">
        <v>41</v>
      </c>
      <c r="X48" s="15">
        <f t="shared" si="2"/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</row>
    <row r="49" spans="1:44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5">
        <f t="shared" si="0"/>
        <v>16.436554898093359</v>
      </c>
      <c r="H49" s="17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5">
        <f t="shared" si="1"/>
        <v>2.6402877697841727</v>
      </c>
      <c r="V49" s="1">
        <v>39</v>
      </c>
      <c r="W49" s="1">
        <v>33</v>
      </c>
      <c r="X49" s="15">
        <f t="shared" si="2"/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</row>
    <row r="50" spans="1:44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5">
        <f t="shared" si="0"/>
        <v>21.227887617065555</v>
      </c>
      <c r="H50" s="17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5">
        <f t="shared" si="1"/>
        <v>4.8235294117647056</v>
      </c>
      <c r="V50" s="1">
        <v>39</v>
      </c>
      <c r="W50" s="1">
        <v>34</v>
      </c>
      <c r="X50" s="15">
        <f t="shared" si="2"/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</row>
    <row r="51" spans="1:44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5">
        <f t="shared" si="0"/>
        <v>21.504469556417607</v>
      </c>
      <c r="H51" s="17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5">
        <f t="shared" si="1"/>
        <v>0.94166666666666665</v>
      </c>
      <c r="V51" s="1">
        <v>38</v>
      </c>
      <c r="W51" s="1">
        <v>34</v>
      </c>
      <c r="X51" s="15">
        <f t="shared" si="2"/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</row>
    <row r="52" spans="1:44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5">
        <f t="shared" si="0"/>
        <v>22.985397512168738</v>
      </c>
      <c r="H52" s="17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5">
        <f t="shared" si="1"/>
        <v>0.80656934306569339</v>
      </c>
      <c r="V52" s="1">
        <v>42</v>
      </c>
      <c r="W52" s="1">
        <v>34</v>
      </c>
      <c r="X52" s="15">
        <f t="shared" si="2"/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</row>
    <row r="53" spans="1:44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5">
        <f t="shared" si="0"/>
        <v>21.631148854350265</v>
      </c>
      <c r="H53" s="17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5">
        <f t="shared" si="1"/>
        <v>2.9555555555555557</v>
      </c>
      <c r="V53" s="1">
        <v>38</v>
      </c>
      <c r="W53" s="1">
        <v>32</v>
      </c>
      <c r="X53" s="15">
        <f t="shared" si="2"/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</row>
    <row r="54" spans="1:44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5">
        <f t="shared" si="0"/>
        <v>20.284798571950184</v>
      </c>
      <c r="H54" s="17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5">
        <f t="shared" si="1"/>
        <v>1.7310513447432763</v>
      </c>
      <c r="V54" s="1">
        <v>39</v>
      </c>
      <c r="W54" s="1">
        <v>32</v>
      </c>
      <c r="X54" s="15">
        <f t="shared" si="2"/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</row>
    <row r="55" spans="1:44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5">
        <f t="shared" si="0"/>
        <v>27.191789833779222</v>
      </c>
      <c r="H55" s="17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5">
        <f t="shared" si="1"/>
        <v>3.4583333333333339</v>
      </c>
      <c r="V55" s="1">
        <v>45</v>
      </c>
      <c r="W55" s="1">
        <v>39</v>
      </c>
      <c r="X55" s="15">
        <f t="shared" si="2"/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</row>
    <row r="56" spans="1:44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5">
        <f t="shared" si="0"/>
        <v>25.103878116343488</v>
      </c>
      <c r="H56" s="17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5">
        <f t="shared" si="1"/>
        <v>1.5509868421052631</v>
      </c>
      <c r="V56" s="1">
        <v>40</v>
      </c>
      <c r="W56" s="1">
        <v>36</v>
      </c>
      <c r="X56" s="15">
        <f t="shared" si="2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</row>
    <row r="57" spans="1:44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5">
        <f t="shared" si="0"/>
        <v>23.808690171912748</v>
      </c>
      <c r="H57" s="17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5">
        <f t="shared" si="1"/>
        <v>3.5816326530612241</v>
      </c>
      <c r="V57" s="1">
        <v>44</v>
      </c>
      <c r="W57" s="1">
        <v>37</v>
      </c>
      <c r="X57" s="15">
        <f t="shared" si="2"/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</row>
    <row r="58" spans="1:44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5">
        <f t="shared" si="0"/>
        <v>21.875000000000004</v>
      </c>
      <c r="H58" s="17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5">
        <f t="shared" si="1"/>
        <v>3.5082644628099175</v>
      </c>
      <c r="V58" s="1">
        <v>40</v>
      </c>
      <c r="W58" s="1">
        <v>34</v>
      </c>
      <c r="X58" s="15">
        <f t="shared" si="2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</row>
    <row r="59" spans="1:44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5">
        <f t="shared" si="0"/>
        <v>25.103878116343488</v>
      </c>
      <c r="H59" s="17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5">
        <f t="shared" si="1"/>
        <v>6.360655737704918</v>
      </c>
      <c r="V59" s="1">
        <v>42</v>
      </c>
      <c r="W59" s="1">
        <v>35</v>
      </c>
      <c r="X59" s="15">
        <f t="shared" si="2"/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</row>
    <row r="60" spans="1:44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5">
        <f t="shared" si="0"/>
        <v>30.043262297708701</v>
      </c>
      <c r="H60" s="17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5">
        <f t="shared" si="1"/>
        <v>2.0568862275449105</v>
      </c>
      <c r="V60" s="1">
        <v>45</v>
      </c>
      <c r="W60" s="1">
        <v>40</v>
      </c>
      <c r="X60" s="15">
        <f t="shared" si="2"/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</row>
    <row r="61" spans="1:44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5">
        <f t="shared" si="0"/>
        <v>35.697160210986198</v>
      </c>
      <c r="H61" s="17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5">
        <f t="shared" si="1"/>
        <v>2.1611721611721615</v>
      </c>
      <c r="V61" s="1">
        <v>44</v>
      </c>
      <c r="W61" s="1">
        <v>39</v>
      </c>
      <c r="X61" s="15">
        <f t="shared" si="2"/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</row>
    <row r="62" spans="1:44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5">
        <f t="shared" si="0"/>
        <v>24.005486968449933</v>
      </c>
      <c r="H62" s="17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5">
        <f t="shared" si="1"/>
        <v>1.5684754521963824</v>
      </c>
      <c r="V62" s="1">
        <v>42</v>
      </c>
      <c r="W62" s="1">
        <v>36</v>
      </c>
      <c r="X62" s="15">
        <f t="shared" si="2"/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</row>
    <row r="63" spans="1:44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5">
        <f t="shared" si="0"/>
        <v>29.319856487018246</v>
      </c>
      <c r="H63" s="17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5">
        <f t="shared" si="1"/>
        <v>9.7333333333333343</v>
      </c>
      <c r="V63" s="1">
        <v>45</v>
      </c>
      <c r="W63" s="1">
        <v>39</v>
      </c>
      <c r="X63" s="15">
        <f t="shared" si="2"/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</row>
    <row r="64" spans="1:44" ht="15.75" customHeight="1" x14ac:dyDescent="0.3">
      <c r="A64" s="1">
        <v>63</v>
      </c>
      <c r="B64" s="7">
        <v>63</v>
      </c>
      <c r="C64" s="1">
        <v>0</v>
      </c>
      <c r="D64" s="1"/>
      <c r="E64" s="1">
        <v>60</v>
      </c>
      <c r="F64" s="1">
        <v>170</v>
      </c>
      <c r="G64" s="15">
        <f t="shared" si="0"/>
        <v>20.761245674740486</v>
      </c>
      <c r="H64" s="17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5">
        <f t="shared" si="1"/>
        <v>0.76974564926372158</v>
      </c>
      <c r="V64" s="1">
        <v>41</v>
      </c>
      <c r="W64" s="1">
        <v>36</v>
      </c>
      <c r="X64" s="15">
        <f t="shared" si="2"/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</row>
    <row r="65" spans="1:44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5">
        <f t="shared" si="0"/>
        <v>25.452357813873849</v>
      </c>
      <c r="H65" s="17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5">
        <f t="shared" si="1"/>
        <v>0.72844827586206895</v>
      </c>
      <c r="V65" s="1">
        <v>39</v>
      </c>
      <c r="W65" s="1">
        <v>34</v>
      </c>
      <c r="X65" s="15">
        <f t="shared" si="2"/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</row>
    <row r="66" spans="1:44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5">
        <f t="shared" si="0"/>
        <v>24.888888888888889</v>
      </c>
      <c r="H66" s="17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5">
        <f t="shared" si="1"/>
        <v>0.8512064343163539</v>
      </c>
      <c r="V66" s="1">
        <v>40</v>
      </c>
      <c r="W66" s="1">
        <v>35</v>
      </c>
      <c r="X66" s="15">
        <f t="shared" si="2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</row>
    <row r="67" spans="1:44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5">
        <f t="shared" ref="G67:G130" si="3" xml:space="preserve"> (E67/F67^2) * 10000</f>
        <v>23.999459167117362</v>
      </c>
      <c r="H67" s="17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5">
        <f t="shared" ref="U67:U130" si="4" xml:space="preserve"> S67/T67</f>
        <v>3.1733333333333333</v>
      </c>
      <c r="V67" s="1">
        <v>46</v>
      </c>
      <c r="W67" s="1">
        <v>39</v>
      </c>
      <c r="X67" s="15">
        <f t="shared" ref="X67:X130" si="5">W67/V67</f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</row>
    <row r="68" spans="1:44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5">
        <f t="shared" si="3"/>
        <v>21.875000000000004</v>
      </c>
      <c r="H68" s="17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5">
        <f t="shared" si="4"/>
        <v>4.1106382978723399</v>
      </c>
      <c r="V68" s="1">
        <v>38</v>
      </c>
      <c r="W68" s="1">
        <v>34</v>
      </c>
      <c r="X68" s="15">
        <f t="shared" si="5"/>
        <v>0.89473684210526316</v>
      </c>
      <c r="Y68" s="1">
        <v>3.27</v>
      </c>
      <c r="Z68" s="1">
        <v>5.8</v>
      </c>
      <c r="AA68" s="1">
        <v>54.32</v>
      </c>
      <c r="AB68" s="1"/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</row>
    <row r="69" spans="1:44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5">
        <f t="shared" si="3"/>
        <v>26.835180055401661</v>
      </c>
      <c r="H69" s="17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5">
        <f t="shared" si="4"/>
        <v>0.64023668639053266</v>
      </c>
      <c r="V69" s="1">
        <v>39</v>
      </c>
      <c r="W69" s="1">
        <v>33</v>
      </c>
      <c r="X69" s="15">
        <f t="shared" si="5"/>
        <v>0.84615384615384615</v>
      </c>
      <c r="Y69" s="1">
        <v>9.0299999999999994</v>
      </c>
      <c r="Z69" s="1">
        <v>5.2</v>
      </c>
      <c r="AA69" s="1">
        <v>6.27</v>
      </c>
      <c r="AB69" s="1"/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</row>
    <row r="70" spans="1:44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5">
        <f t="shared" si="3"/>
        <v>23.495236874706308</v>
      </c>
      <c r="H70" s="17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5">
        <f t="shared" si="4"/>
        <v>2.0389610389610389</v>
      </c>
      <c r="V70" s="1">
        <v>38</v>
      </c>
      <c r="W70" s="1">
        <v>34</v>
      </c>
      <c r="X70" s="15">
        <f t="shared" si="5"/>
        <v>0.89473684210526316</v>
      </c>
      <c r="Y70" s="1">
        <v>4.18</v>
      </c>
      <c r="Z70" s="1"/>
      <c r="AA70" s="1">
        <v>23.45</v>
      </c>
      <c r="AB70" s="1"/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</row>
    <row r="71" spans="1:44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5">
        <f t="shared" si="3"/>
        <v>23.588329220496444</v>
      </c>
      <c r="H71" s="17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5">
        <f t="shared" si="4"/>
        <v>2.6585365853658538</v>
      </c>
      <c r="V71" s="1">
        <v>41</v>
      </c>
      <c r="W71" s="1">
        <v>36</v>
      </c>
      <c r="X71" s="15">
        <f t="shared" si="5"/>
        <v>0.87804878048780488</v>
      </c>
      <c r="Y71" s="1">
        <v>2.85</v>
      </c>
      <c r="Z71" s="1">
        <v>4.63</v>
      </c>
      <c r="AA71" s="1">
        <v>28.9</v>
      </c>
      <c r="AB71" s="1"/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</row>
    <row r="72" spans="1:44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5">
        <f t="shared" si="3"/>
        <v>23.999999999999996</v>
      </c>
      <c r="H72" s="17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5">
        <f t="shared" si="4"/>
        <v>6.7361111111111107</v>
      </c>
      <c r="V72" s="1">
        <v>40</v>
      </c>
      <c r="W72" s="1">
        <v>33</v>
      </c>
      <c r="X72" s="15">
        <f t="shared" si="5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</row>
    <row r="73" spans="1:44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5">
        <f t="shared" si="3"/>
        <v>26.753212578395683</v>
      </c>
      <c r="H73" s="17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5">
        <f t="shared" si="4"/>
        <v>6.5555555555555562</v>
      </c>
      <c r="V73" s="1">
        <v>42</v>
      </c>
      <c r="W73" s="1">
        <v>35</v>
      </c>
      <c r="X73" s="15">
        <f t="shared" si="5"/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</row>
    <row r="74" spans="1:44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5">
        <f t="shared" si="3"/>
        <v>27.407657277787148</v>
      </c>
      <c r="H74" s="17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5">
        <f t="shared" si="4"/>
        <v>0.92523364485981319</v>
      </c>
      <c r="V74" s="1">
        <v>43</v>
      </c>
      <c r="W74" s="1">
        <v>38</v>
      </c>
      <c r="X74" s="15">
        <f t="shared" si="5"/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</row>
    <row r="75" spans="1:44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5">
        <f t="shared" si="3"/>
        <v>26.346494034400994</v>
      </c>
      <c r="H75" s="17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5">
        <f t="shared" si="4"/>
        <v>1.0943113772455089</v>
      </c>
      <c r="V75" s="1">
        <v>45</v>
      </c>
      <c r="W75" s="1">
        <v>40</v>
      </c>
      <c r="X75" s="15">
        <f t="shared" si="5"/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</row>
    <row r="76" spans="1:44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5">
        <f t="shared" si="3"/>
        <v>25.536703601108034</v>
      </c>
      <c r="H76" s="17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5">
        <f t="shared" si="4"/>
        <v>1.2910798122065728</v>
      </c>
      <c r="V76" s="1">
        <v>42</v>
      </c>
      <c r="W76" s="1">
        <v>36</v>
      </c>
      <c r="X76" s="15">
        <f t="shared" si="5"/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</row>
    <row r="77" spans="1:44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5">
        <f t="shared" si="3"/>
        <v>30.359251138471919</v>
      </c>
      <c r="H77" s="17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5">
        <f t="shared" si="4"/>
        <v>2.3745583038869258</v>
      </c>
      <c r="V77" s="1">
        <v>44</v>
      </c>
      <c r="W77" s="1">
        <v>37</v>
      </c>
      <c r="X77" s="15">
        <f t="shared" si="5"/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</row>
    <row r="78" spans="1:44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5">
        <f t="shared" si="3"/>
        <v>18.611495844875346</v>
      </c>
      <c r="H78" s="17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5">
        <f t="shared" si="4"/>
        <v>2.407766990291262</v>
      </c>
      <c r="V78" s="1">
        <v>40</v>
      </c>
      <c r="W78" s="1">
        <v>34</v>
      </c>
      <c r="X78" s="15">
        <f t="shared" si="5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</row>
    <row r="79" spans="1:44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5">
        <f t="shared" si="3"/>
        <v>23.111111111111111</v>
      </c>
      <c r="H79" s="17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5">
        <f t="shared" si="4"/>
        <v>2.4651162790697674</v>
      </c>
      <c r="V79" s="1">
        <v>41</v>
      </c>
      <c r="W79" s="1">
        <v>36</v>
      </c>
      <c r="X79" s="15">
        <f t="shared" si="5"/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</row>
    <row r="80" spans="1:44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5">
        <f t="shared" si="3"/>
        <v>21.333333333333336</v>
      </c>
      <c r="H80" s="17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5">
        <f t="shared" si="4"/>
        <v>3.5403299725022914</v>
      </c>
      <c r="V80" s="1">
        <v>38</v>
      </c>
      <c r="W80" s="1">
        <v>34</v>
      </c>
      <c r="X80" s="15">
        <f t="shared" si="5"/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</row>
    <row r="81" spans="1:44" ht="15.75" customHeight="1" x14ac:dyDescent="0.3">
      <c r="A81" s="1">
        <v>80</v>
      </c>
      <c r="B81" s="7">
        <v>80</v>
      </c>
      <c r="C81" s="1">
        <v>0</v>
      </c>
      <c r="D81" s="1"/>
      <c r="E81" s="1">
        <v>108</v>
      </c>
      <c r="F81" s="1">
        <v>168</v>
      </c>
      <c r="G81" s="15">
        <f t="shared" si="3"/>
        <v>38.265306122448976</v>
      </c>
      <c r="H81" s="17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5">
        <f t="shared" si="4"/>
        <v>1.9269230769230767</v>
      </c>
      <c r="V81" s="1">
        <v>48</v>
      </c>
      <c r="W81" s="1">
        <v>41</v>
      </c>
      <c r="X81" s="15">
        <f t="shared" si="5"/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</row>
    <row r="82" spans="1:44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5">
        <f t="shared" si="3"/>
        <v>25.262049910091665</v>
      </c>
      <c r="H82" s="17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5">
        <f t="shared" si="4"/>
        <v>1.9259259259259258</v>
      </c>
      <c r="V82" s="1">
        <v>39</v>
      </c>
      <c r="W82" s="1">
        <v>34</v>
      </c>
      <c r="X82" s="15">
        <f t="shared" si="5"/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</row>
    <row r="83" spans="1:44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5">
        <f t="shared" si="3"/>
        <v>22.862368541380889</v>
      </c>
      <c r="H83" s="17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5">
        <f t="shared" si="4"/>
        <v>8.2682926829268304</v>
      </c>
      <c r="V83" s="1">
        <v>40</v>
      </c>
      <c r="W83" s="1">
        <v>36</v>
      </c>
      <c r="X83" s="15">
        <f t="shared" si="5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</row>
    <row r="84" spans="1:44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5">
        <f t="shared" si="3"/>
        <v>20.060954438486171</v>
      </c>
      <c r="H84" s="17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5">
        <f t="shared" si="4"/>
        <v>0.63852242744063326</v>
      </c>
      <c r="V84" s="1">
        <v>39</v>
      </c>
      <c r="W84" s="1">
        <v>35</v>
      </c>
      <c r="X84" s="15">
        <f t="shared" si="5"/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</row>
    <row r="85" spans="1:44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5">
        <f t="shared" si="3"/>
        <v>20.501032088571964</v>
      </c>
      <c r="H85" s="17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5">
        <f t="shared" si="4"/>
        <v>3.2783505154639179</v>
      </c>
      <c r="V85" s="1">
        <v>40</v>
      </c>
      <c r="W85" s="1">
        <v>34</v>
      </c>
      <c r="X85" s="15">
        <f t="shared" si="5"/>
        <v>0.85</v>
      </c>
      <c r="Y85" s="1">
        <v>0.6</v>
      </c>
      <c r="Z85" s="1"/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</row>
    <row r="86" spans="1:44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5">
        <f t="shared" si="3"/>
        <v>24.65483234714004</v>
      </c>
      <c r="H86" s="17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5">
        <f t="shared" si="4"/>
        <v>2.9863013698630136</v>
      </c>
      <c r="V86" s="1">
        <v>39</v>
      </c>
      <c r="W86" s="1">
        <v>32</v>
      </c>
      <c r="X86" s="15">
        <f t="shared" si="5"/>
        <v>0.82051282051282048</v>
      </c>
      <c r="Y86" s="1">
        <v>4.24</v>
      </c>
      <c r="Z86" s="1"/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</row>
    <row r="87" spans="1:44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5">
        <f t="shared" si="3"/>
        <v>26.31466529967107</v>
      </c>
      <c r="H87" s="17">
        <v>15</v>
      </c>
      <c r="I87" s="1"/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5">
        <f t="shared" si="4"/>
        <v>3.3551401869158877</v>
      </c>
      <c r="V87" s="1">
        <v>41</v>
      </c>
      <c r="W87" s="1">
        <v>36</v>
      </c>
      <c r="X87" s="15">
        <f t="shared" si="5"/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</row>
    <row r="88" spans="1:44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5">
        <f t="shared" si="3"/>
        <v>26.298487836949377</v>
      </c>
      <c r="H88" s="17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5">
        <f t="shared" si="4"/>
        <v>5.9999999999999991</v>
      </c>
      <c r="V88" s="1">
        <v>42</v>
      </c>
      <c r="W88" s="1">
        <v>36</v>
      </c>
      <c r="X88" s="15">
        <f t="shared" si="5"/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</row>
    <row r="89" spans="1:44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5">
        <f t="shared" si="3"/>
        <v>23.011176857330703</v>
      </c>
      <c r="H89" s="17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5">
        <f t="shared" si="4"/>
        <v>50</v>
      </c>
      <c r="V89" s="1">
        <v>38</v>
      </c>
      <c r="W89" s="1">
        <v>34</v>
      </c>
      <c r="X89" s="15">
        <f t="shared" si="5"/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</row>
    <row r="90" spans="1:44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5">
        <f t="shared" si="3"/>
        <v>24.624433106575964</v>
      </c>
      <c r="H90" s="17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5">
        <f t="shared" si="4"/>
        <v>3.9652777777777777</v>
      </c>
      <c r="V90" s="1">
        <v>44</v>
      </c>
      <c r="W90" s="1">
        <v>39</v>
      </c>
      <c r="X90" s="15">
        <f t="shared" si="5"/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</row>
    <row r="91" spans="1:44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5">
        <f t="shared" si="3"/>
        <v>28.507521599929827</v>
      </c>
      <c r="H91" s="17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5">
        <f t="shared" si="4"/>
        <v>3.5333333333333337</v>
      </c>
      <c r="V91" s="1">
        <v>41</v>
      </c>
      <c r="W91" s="1">
        <v>36</v>
      </c>
      <c r="X91" s="15">
        <f t="shared" si="5"/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</row>
    <row r="92" spans="1:44" ht="15.75" customHeight="1" x14ac:dyDescent="0.3">
      <c r="A92" s="1">
        <v>91</v>
      </c>
      <c r="B92" s="7">
        <v>91</v>
      </c>
      <c r="C92" s="1">
        <v>0</v>
      </c>
      <c r="D92" s="1"/>
      <c r="E92" s="1">
        <v>74.400000000000006</v>
      </c>
      <c r="F92" s="1">
        <v>158</v>
      </c>
      <c r="G92" s="15">
        <f t="shared" si="3"/>
        <v>29.802916199327033</v>
      </c>
      <c r="H92" s="17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5">
        <f t="shared" si="4"/>
        <v>1.1534246575342466</v>
      </c>
      <c r="V92" s="1">
        <v>48</v>
      </c>
      <c r="W92" s="1">
        <v>42</v>
      </c>
      <c r="X92" s="15">
        <f t="shared" si="5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</row>
    <row r="93" spans="1:44" ht="15.75" customHeight="1" x14ac:dyDescent="0.3">
      <c r="A93" s="1">
        <v>92</v>
      </c>
      <c r="B93" s="7">
        <v>92</v>
      </c>
      <c r="C93" s="1">
        <v>0</v>
      </c>
      <c r="D93" s="1"/>
      <c r="E93" s="1">
        <v>45</v>
      </c>
      <c r="F93" s="1">
        <v>150</v>
      </c>
      <c r="G93" s="15">
        <f t="shared" si="3"/>
        <v>20</v>
      </c>
      <c r="H93" s="17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5">
        <f t="shared" si="4"/>
        <v>2.0833333333333335</v>
      </c>
      <c r="V93" s="1">
        <v>42</v>
      </c>
      <c r="W93" s="1">
        <v>36</v>
      </c>
      <c r="X93" s="15">
        <f t="shared" si="5"/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</row>
    <row r="94" spans="1:44" ht="15.75" customHeight="1" x14ac:dyDescent="0.3">
      <c r="A94" s="1">
        <v>93</v>
      </c>
      <c r="B94" s="7">
        <v>93</v>
      </c>
      <c r="C94" s="1">
        <v>0</v>
      </c>
      <c r="D94" s="1"/>
      <c r="E94" s="1">
        <v>83.5</v>
      </c>
      <c r="F94" s="1">
        <v>163</v>
      </c>
      <c r="G94" s="15">
        <f t="shared" si="3"/>
        <v>31.427603598178326</v>
      </c>
      <c r="H94" s="17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5">
        <f t="shared" si="4"/>
        <v>1.6208178438661711</v>
      </c>
      <c r="V94" s="1">
        <v>38</v>
      </c>
      <c r="W94" s="1">
        <v>33</v>
      </c>
      <c r="X94" s="15">
        <f t="shared" si="5"/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</row>
    <row r="95" spans="1:44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5">
        <f t="shared" si="3"/>
        <v>21.36752136752137</v>
      </c>
      <c r="H95" s="17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5">
        <f t="shared" si="4"/>
        <v>0.56919642857142849</v>
      </c>
      <c r="V95" s="1">
        <v>38</v>
      </c>
      <c r="W95" s="1">
        <v>32</v>
      </c>
      <c r="X95" s="15">
        <f t="shared" si="5"/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</row>
    <row r="96" spans="1:44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5">
        <f t="shared" si="3"/>
        <v>26.353516613256872</v>
      </c>
      <c r="H96" s="17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5">
        <f t="shared" si="4"/>
        <v>1.9068100358422939</v>
      </c>
      <c r="V96" s="1">
        <v>41</v>
      </c>
      <c r="W96" s="1">
        <v>34</v>
      </c>
      <c r="X96" s="15">
        <f t="shared" si="5"/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</row>
    <row r="97" spans="1:44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5">
        <f t="shared" si="3"/>
        <v>20.811654526534863</v>
      </c>
      <c r="H97" s="17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5">
        <f t="shared" si="4"/>
        <v>2</v>
      </c>
      <c r="V97" s="1">
        <v>38</v>
      </c>
      <c r="W97" s="1">
        <v>32</v>
      </c>
      <c r="X97" s="15">
        <f t="shared" si="5"/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</row>
    <row r="98" spans="1:44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5">
        <f t="shared" si="3"/>
        <v>28.461797942317425</v>
      </c>
      <c r="H98" s="17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5">
        <f t="shared" si="4"/>
        <v>1.9176954732510287</v>
      </c>
      <c r="V98" s="1">
        <v>41</v>
      </c>
      <c r="W98" s="1">
        <v>36</v>
      </c>
      <c r="X98" s="15">
        <f t="shared" si="5"/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</row>
    <row r="99" spans="1:44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5">
        <f t="shared" si="3"/>
        <v>38.539382695226855</v>
      </c>
      <c r="H99" s="17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5">
        <f t="shared" si="4"/>
        <v>1.7692307692307692</v>
      </c>
      <c r="V99" s="1">
        <v>39</v>
      </c>
      <c r="W99" s="1">
        <v>32</v>
      </c>
      <c r="X99" s="15">
        <f t="shared" si="5"/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</row>
    <row r="100" spans="1:44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5">
        <f t="shared" si="3"/>
        <v>22.959087658549439</v>
      </c>
      <c r="H100" s="17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5">
        <f t="shared" si="4"/>
        <v>1.3367088607594937</v>
      </c>
      <c r="V100" s="1">
        <v>40</v>
      </c>
      <c r="W100" s="1">
        <v>39</v>
      </c>
      <c r="X100" s="15">
        <f t="shared" si="5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</row>
    <row r="101" spans="1:44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5">
        <f t="shared" si="3"/>
        <v>25.353385930309006</v>
      </c>
      <c r="H101" s="17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5">
        <f t="shared" si="4"/>
        <v>7.1392405063291129</v>
      </c>
      <c r="V101" s="1">
        <v>41</v>
      </c>
      <c r="W101" s="1">
        <v>34</v>
      </c>
      <c r="X101" s="15">
        <f t="shared" si="5"/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</row>
    <row r="102" spans="1:44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5">
        <f t="shared" si="3"/>
        <v>24.91587886556642</v>
      </c>
      <c r="H102" s="17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5">
        <f t="shared" si="4"/>
        <v>4.9333333333333336</v>
      </c>
      <c r="V102" s="1">
        <v>42</v>
      </c>
      <c r="W102" s="1">
        <v>37</v>
      </c>
      <c r="X102" s="15">
        <f t="shared" si="5"/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</row>
    <row r="103" spans="1:44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5">
        <f t="shared" si="3"/>
        <v>28.235025148605395</v>
      </c>
      <c r="H103" s="17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5">
        <f t="shared" si="4"/>
        <v>4.9000000000000004</v>
      </c>
      <c r="V103" s="1">
        <v>41</v>
      </c>
      <c r="W103" s="1">
        <v>34</v>
      </c>
      <c r="X103" s="15">
        <f t="shared" si="5"/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</row>
    <row r="104" spans="1:44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5">
        <f t="shared" si="3"/>
        <v>28.962659339669383</v>
      </c>
      <c r="H104" s="17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5">
        <f t="shared" si="4"/>
        <v>4.1581027667984189</v>
      </c>
      <c r="V104" s="1">
        <v>42</v>
      </c>
      <c r="W104" s="1">
        <v>36</v>
      </c>
      <c r="X104" s="15">
        <f t="shared" si="5"/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</row>
    <row r="105" spans="1:44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5">
        <f t="shared" si="3"/>
        <v>22.265624999999996</v>
      </c>
      <c r="H105" s="17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5">
        <f t="shared" si="4"/>
        <v>2.5268817204301075</v>
      </c>
      <c r="V105" s="1">
        <v>38</v>
      </c>
      <c r="W105" s="1">
        <v>32</v>
      </c>
      <c r="X105" s="15">
        <f t="shared" si="5"/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</row>
    <row r="106" spans="1:44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5">
        <f t="shared" si="3"/>
        <v>23.733238400379733</v>
      </c>
      <c r="H106" s="17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5">
        <f t="shared" si="4"/>
        <v>0.95436241610738259</v>
      </c>
      <c r="V106" s="1">
        <v>39</v>
      </c>
      <c r="W106" s="1">
        <v>32</v>
      </c>
      <c r="X106" s="15">
        <f t="shared" si="5"/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</row>
    <row r="107" spans="1:44" ht="15.75" customHeight="1" x14ac:dyDescent="0.3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15">
        <f t="shared" si="3"/>
        <v>21.172839506172838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15">
        <f t="shared" si="4"/>
        <v>1.0442105263157895</v>
      </c>
      <c r="V107" s="9">
        <v>44</v>
      </c>
      <c r="W107" s="9">
        <v>38</v>
      </c>
      <c r="X107" s="15">
        <f t="shared" si="5"/>
        <v>0.86363636363636365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</row>
    <row r="108" spans="1:44" ht="15.75" customHeight="1" x14ac:dyDescent="0.3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5">
        <f t="shared" si="3"/>
        <v>23.4375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5">
        <f t="shared" si="4"/>
        <v>13.181818181818182</v>
      </c>
      <c r="V108" s="1">
        <v>38</v>
      </c>
      <c r="W108" s="1">
        <v>32</v>
      </c>
      <c r="X108" s="15">
        <f t="shared" si="5"/>
        <v>0.84210526315789469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</row>
    <row r="109" spans="1:44" ht="15.75" customHeight="1" x14ac:dyDescent="0.3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15">
        <f t="shared" si="3"/>
        <v>22.189349112426036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15">
        <f t="shared" si="4"/>
        <v>7.9393939393939394</v>
      </c>
      <c r="V109" s="9">
        <v>44</v>
      </c>
      <c r="W109" s="9">
        <v>37</v>
      </c>
      <c r="X109" s="15">
        <f t="shared" si="5"/>
        <v>0.84090909090909094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</row>
    <row r="110" spans="1:44" ht="15.75" customHeight="1" x14ac:dyDescent="0.3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15">
        <f t="shared" si="3"/>
        <v>23.872798522589072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15">
        <f t="shared" si="4"/>
        <v>0.76616915422885568</v>
      </c>
      <c r="V110" s="9">
        <v>45</v>
      </c>
      <c r="W110" s="9">
        <v>39</v>
      </c>
      <c r="X110" s="15">
        <f t="shared" si="5"/>
        <v>0.8666666666666667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</row>
    <row r="111" spans="1:44" ht="15.75" customHeight="1" x14ac:dyDescent="0.3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5">
        <f t="shared" si="3"/>
        <v>31.25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5">
        <f t="shared" si="4"/>
        <v>2.467005076142132</v>
      </c>
      <c r="V111" s="1">
        <v>42</v>
      </c>
      <c r="W111" s="1">
        <v>37</v>
      </c>
      <c r="X111" s="15">
        <f t="shared" si="5"/>
        <v>0.88095238095238093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</row>
    <row r="112" spans="1:44" ht="15.75" customHeight="1" x14ac:dyDescent="0.3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5">
        <f t="shared" si="3"/>
        <v>26.222222222222225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5">
        <f t="shared" si="4"/>
        <v>0.80821917808219168</v>
      </c>
      <c r="V112" s="1">
        <v>41</v>
      </c>
      <c r="W112" s="1">
        <v>34</v>
      </c>
      <c r="X112" s="15">
        <f t="shared" si="5"/>
        <v>0.82926829268292679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</row>
    <row r="113" spans="1:44" ht="15.75" customHeight="1" x14ac:dyDescent="0.3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5">
        <f t="shared" si="3"/>
        <v>25.951557093425603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5">
        <f t="shared" si="4"/>
        <v>2.8486238532110089</v>
      </c>
      <c r="V113" s="1">
        <v>40</v>
      </c>
      <c r="W113" s="1">
        <v>34</v>
      </c>
      <c r="X113" s="15">
        <f t="shared" si="5"/>
        <v>0.85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</row>
    <row r="114" spans="1:44" ht="15.75" customHeight="1" x14ac:dyDescent="0.3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5">
        <f t="shared" si="3"/>
        <v>24.636678200692042</v>
      </c>
      <c r="H114" s="12">
        <v>15</v>
      </c>
      <c r="I114" s="12"/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5">
        <f t="shared" si="4"/>
        <v>1.3679525222551929</v>
      </c>
      <c r="V114" s="1">
        <v>41</v>
      </c>
      <c r="W114" s="1">
        <v>36</v>
      </c>
      <c r="X114" s="15">
        <f t="shared" si="5"/>
        <v>0.87804878048780488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</row>
    <row r="115" spans="1:44" ht="15.75" customHeight="1" x14ac:dyDescent="0.3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15">
        <f t="shared" si="3"/>
        <v>23.423557406305772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15">
        <f t="shared" si="4"/>
        <v>0.66755319148936165</v>
      </c>
      <c r="V115" s="9">
        <v>46</v>
      </c>
      <c r="W115" s="9">
        <v>40</v>
      </c>
      <c r="X115" s="15">
        <f t="shared" si="5"/>
        <v>0.86956521739130432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</row>
    <row r="116" spans="1:44" ht="15.75" customHeight="1" x14ac:dyDescent="0.3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15">
        <f t="shared" si="3"/>
        <v>28.196921201036428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15">
        <f t="shared" si="4"/>
        <v>2.3541666666666665</v>
      </c>
      <c r="V116" s="9">
        <v>45</v>
      </c>
      <c r="W116" s="9">
        <v>38</v>
      </c>
      <c r="X116" s="15">
        <f t="shared" si="5"/>
        <v>0.84444444444444444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</row>
    <row r="117" spans="1:44" ht="15.75" customHeight="1" x14ac:dyDescent="0.35">
      <c r="A117" s="1">
        <v>116</v>
      </c>
      <c r="B117" s="7">
        <v>116</v>
      </c>
      <c r="C117" s="12">
        <v>0</v>
      </c>
      <c r="D117" s="12"/>
      <c r="E117" s="12">
        <v>67</v>
      </c>
      <c r="F117" s="12">
        <v>158</v>
      </c>
      <c r="G117" s="15">
        <f t="shared" si="3"/>
        <v>26.838647652619773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5">
        <f t="shared" si="4"/>
        <v>12.761904761904763</v>
      </c>
      <c r="V117" s="1">
        <v>38</v>
      </c>
      <c r="W117" s="1">
        <v>32</v>
      </c>
      <c r="X117" s="15">
        <f t="shared" si="5"/>
        <v>0.84210526315789469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</row>
    <row r="118" spans="1:44" ht="15.75" customHeight="1" x14ac:dyDescent="0.3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5">
        <f t="shared" si="3"/>
        <v>26.222684703433924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5">
        <f t="shared" si="4"/>
        <v>28.852941176470587</v>
      </c>
      <c r="V118" s="1">
        <v>36</v>
      </c>
      <c r="W118" s="1">
        <v>30</v>
      </c>
      <c r="X118" s="15">
        <f t="shared" si="5"/>
        <v>0.83333333333333337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</row>
    <row r="119" spans="1:44" ht="15.75" customHeight="1" x14ac:dyDescent="0.3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15">
        <f t="shared" si="3"/>
        <v>28.303850156087407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15">
        <f t="shared" si="4"/>
        <v>1.3248259860788865</v>
      </c>
      <c r="V119" s="9">
        <v>45</v>
      </c>
      <c r="W119" s="9">
        <v>37</v>
      </c>
      <c r="X119" s="15">
        <f t="shared" si="5"/>
        <v>0.82222222222222219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</row>
    <row r="120" spans="1:44" ht="15.75" customHeight="1" x14ac:dyDescent="0.3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5">
        <f t="shared" si="3"/>
        <v>31.626276482243561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5">
        <f t="shared" si="4"/>
        <v>3.1812080536912752</v>
      </c>
      <c r="V120" s="1">
        <v>38</v>
      </c>
      <c r="W120" s="1">
        <v>31</v>
      </c>
      <c r="X120" s="15">
        <f t="shared" si="5"/>
        <v>0.81578947368421051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</row>
    <row r="121" spans="1:44" ht="15.75" customHeight="1" x14ac:dyDescent="0.3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5">
        <f t="shared" si="3"/>
        <v>23.80540166204986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5">
        <f t="shared" si="4"/>
        <v>0.85176470588235298</v>
      </c>
      <c r="V121" s="1">
        <v>39</v>
      </c>
      <c r="W121" s="1">
        <v>32</v>
      </c>
      <c r="X121" s="15">
        <f t="shared" si="5"/>
        <v>0.82051282051282048</v>
      </c>
      <c r="Y121" s="12">
        <v>1.67</v>
      </c>
      <c r="Z121" s="12"/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</row>
    <row r="122" spans="1:44" ht="15.75" customHeight="1" x14ac:dyDescent="0.3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5">
        <f t="shared" si="3"/>
        <v>24.919900320398721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5">
        <f t="shared" si="4"/>
        <v>0.52961198093941464</v>
      </c>
      <c r="V122" s="1">
        <v>40</v>
      </c>
      <c r="W122" s="1">
        <v>33</v>
      </c>
      <c r="X122" s="15">
        <f t="shared" si="5"/>
        <v>0.82499999999999996</v>
      </c>
      <c r="Y122" s="12">
        <v>2.9</v>
      </c>
      <c r="Z122" s="12"/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</row>
    <row r="123" spans="1:44" ht="15.75" customHeight="1" x14ac:dyDescent="0.3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5">
        <f t="shared" si="3"/>
        <v>21.913805697589481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5">
        <f t="shared" si="4"/>
        <v>15.833333333333334</v>
      </c>
      <c r="V123" s="1">
        <v>38</v>
      </c>
      <c r="W123" s="1">
        <v>30</v>
      </c>
      <c r="X123" s="15">
        <f t="shared" si="5"/>
        <v>0.78947368421052633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</row>
    <row r="124" spans="1:44" ht="15.75" customHeight="1" x14ac:dyDescent="0.3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15">
        <f t="shared" si="3"/>
        <v>32.882414151925076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15">
        <f t="shared" si="4"/>
        <v>1.0197044334975369</v>
      </c>
      <c r="V124" s="9">
        <v>45</v>
      </c>
      <c r="W124" s="9">
        <v>37</v>
      </c>
      <c r="X124" s="15">
        <f t="shared" si="5"/>
        <v>0.82222222222222219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</row>
    <row r="125" spans="1:44" ht="15.75" customHeight="1" x14ac:dyDescent="0.3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15">
        <f t="shared" si="3"/>
        <v>17.777777777777779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15">
        <f t="shared" si="4"/>
        <v>0.97087378640776689</v>
      </c>
      <c r="V125" s="9">
        <v>46</v>
      </c>
      <c r="W125" s="9">
        <v>38</v>
      </c>
      <c r="X125" s="15">
        <f t="shared" si="5"/>
        <v>0.82608695652173914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</row>
    <row r="126" spans="1:44" ht="15.75" customHeight="1" x14ac:dyDescent="0.3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15">
        <f t="shared" si="3"/>
        <v>30.853209920493654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15">
        <f t="shared" si="4"/>
        <v>0.83561643835616439</v>
      </c>
      <c r="V126" s="9">
        <v>45</v>
      </c>
      <c r="W126" s="9">
        <v>39</v>
      </c>
      <c r="X126" s="15">
        <f t="shared" si="5"/>
        <v>0.8666666666666667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</row>
    <row r="127" spans="1:44" ht="15.75" customHeight="1" x14ac:dyDescent="0.3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5">
        <f t="shared" si="3"/>
        <v>22.47658688865765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5">
        <f t="shared" si="4"/>
        <v>10.717948717948717</v>
      </c>
      <c r="V127" s="1">
        <v>41</v>
      </c>
      <c r="W127" s="1">
        <v>33</v>
      </c>
      <c r="X127" s="15">
        <f t="shared" si="5"/>
        <v>0.80487804878048785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</row>
    <row r="128" spans="1:44" ht="15.75" customHeight="1" x14ac:dyDescent="0.3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5">
        <f t="shared" si="3"/>
        <v>23.612750885478157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5">
        <f t="shared" si="4"/>
        <v>2.5824742268041239</v>
      </c>
      <c r="V128" s="1">
        <v>42</v>
      </c>
      <c r="W128" s="1">
        <v>33</v>
      </c>
      <c r="X128" s="15">
        <f t="shared" si="5"/>
        <v>0.7857142857142857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</row>
    <row r="129" spans="1:44" ht="15.75" customHeight="1" x14ac:dyDescent="0.3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5">
        <f t="shared" si="3"/>
        <v>21.913805697589481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5">
        <f t="shared" si="4"/>
        <v>1.7780678851174934</v>
      </c>
      <c r="V129" s="1">
        <v>40</v>
      </c>
      <c r="W129" s="1">
        <v>32</v>
      </c>
      <c r="X129" s="15">
        <f t="shared" si="5"/>
        <v>0.8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</row>
    <row r="130" spans="1:44" ht="15.75" customHeight="1" x14ac:dyDescent="0.3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5">
        <f t="shared" si="3"/>
        <v>23.999999999999996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5">
        <f t="shared" si="4"/>
        <v>4.8807947019867548</v>
      </c>
      <c r="V130" s="1">
        <v>38</v>
      </c>
      <c r="W130" s="1">
        <v>30</v>
      </c>
      <c r="X130" s="15">
        <f t="shared" si="5"/>
        <v>0.78947368421052633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</row>
    <row r="131" spans="1:44" ht="15.75" customHeight="1" x14ac:dyDescent="0.3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5">
        <f t="shared" ref="G131:G194" si="6" xml:space="preserve"> (E131/F131^2) * 10000</f>
        <v>19.024970273483948</v>
      </c>
      <c r="H131" s="12">
        <v>11</v>
      </c>
      <c r="I131" s="12"/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5">
        <f t="shared" ref="U131:U194" si="7" xml:space="preserve"> S131/T131</f>
        <v>7.1884057971014501</v>
      </c>
      <c r="V131" s="1">
        <v>38</v>
      </c>
      <c r="W131" s="1">
        <v>31</v>
      </c>
      <c r="X131" s="15">
        <f t="shared" ref="X131:X194" si="8">W131/V131</f>
        <v>0.81578947368421051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</row>
    <row r="132" spans="1:44" ht="15.75" customHeight="1" x14ac:dyDescent="0.3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15">
        <f t="shared" si="6"/>
        <v>29.737044338267236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15">
        <f t="shared" si="7"/>
        <v>0.59595959595959602</v>
      </c>
      <c r="V132" s="9">
        <v>44</v>
      </c>
      <c r="W132" s="9">
        <v>38</v>
      </c>
      <c r="X132" s="15">
        <f t="shared" si="8"/>
        <v>0.86363636363636365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</row>
    <row r="133" spans="1:44" ht="15.75" customHeight="1" x14ac:dyDescent="0.3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5">
        <f t="shared" si="6"/>
        <v>21.122582176337961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5">
        <f t="shared" si="7"/>
        <v>0.60837209302325579</v>
      </c>
      <c r="V133" s="1">
        <v>36</v>
      </c>
      <c r="W133" s="1">
        <v>30</v>
      </c>
      <c r="X133" s="15">
        <f t="shared" si="8"/>
        <v>0.83333333333333337</v>
      </c>
      <c r="Y133" s="12">
        <v>1.29</v>
      </c>
      <c r="Z133" s="12">
        <v>19.3</v>
      </c>
      <c r="AA133" s="12">
        <v>17.68</v>
      </c>
      <c r="AB133" s="12"/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</row>
    <row r="134" spans="1:44" ht="15.75" customHeight="1" x14ac:dyDescent="0.3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15">
        <f t="shared" si="6"/>
        <v>25.299375948726595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15">
        <f t="shared" si="7"/>
        <v>1.1141868512110726</v>
      </c>
      <c r="V134" s="9">
        <v>45</v>
      </c>
      <c r="W134" s="9">
        <v>34</v>
      </c>
      <c r="X134" s="15">
        <f t="shared" si="8"/>
        <v>0.75555555555555554</v>
      </c>
      <c r="Y134" s="11">
        <v>2.96</v>
      </c>
      <c r="Z134" s="11">
        <v>8.8000000000000007</v>
      </c>
      <c r="AA134" s="11">
        <v>26.72</v>
      </c>
      <c r="AB134" s="11"/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</row>
    <row r="135" spans="1:44" ht="15.75" customHeight="1" x14ac:dyDescent="0.3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15">
        <f t="shared" si="6"/>
        <v>28.398718000730252</v>
      </c>
      <c r="H135" s="11">
        <v>15</v>
      </c>
      <c r="I135" s="11"/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15">
        <f t="shared" si="7"/>
        <v>0.95251396648044695</v>
      </c>
      <c r="V135" s="9">
        <v>42</v>
      </c>
      <c r="W135" s="9">
        <v>36</v>
      </c>
      <c r="X135" s="15">
        <f t="shared" si="8"/>
        <v>0.8571428571428571</v>
      </c>
      <c r="Y135" s="11">
        <v>1.1299999999999999</v>
      </c>
      <c r="Z135" s="11">
        <v>19</v>
      </c>
      <c r="AA135" s="11">
        <v>21.7</v>
      </c>
      <c r="AB135" s="11"/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</row>
    <row r="136" spans="1:44" ht="15.75" customHeight="1" x14ac:dyDescent="0.3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5">
        <f t="shared" si="6"/>
        <v>28.672626075223477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5">
        <f t="shared" si="7"/>
        <v>4.2</v>
      </c>
      <c r="V136" s="1">
        <v>38</v>
      </c>
      <c r="W136" s="1">
        <v>30</v>
      </c>
      <c r="X136" s="15">
        <f t="shared" si="8"/>
        <v>0.78947368421052633</v>
      </c>
      <c r="Y136" s="12">
        <v>2.2599999999999998</v>
      </c>
      <c r="Z136" s="12"/>
      <c r="AA136" s="12">
        <v>14.79</v>
      </c>
      <c r="AB136" s="12"/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</row>
    <row r="137" spans="1:44" ht="15.75" customHeight="1" x14ac:dyDescent="0.3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5">
        <f t="shared" si="6"/>
        <v>27.734375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5">
        <f t="shared" si="7"/>
        <v>1.7705882352941176</v>
      </c>
      <c r="V137" s="1">
        <v>39</v>
      </c>
      <c r="W137" s="1">
        <v>31</v>
      </c>
      <c r="X137" s="15">
        <f t="shared" si="8"/>
        <v>0.79487179487179482</v>
      </c>
      <c r="Y137" s="12">
        <v>1.33</v>
      </c>
      <c r="Z137" s="12"/>
      <c r="AA137" s="12">
        <v>13.87</v>
      </c>
      <c r="AB137" s="12"/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</row>
    <row r="138" spans="1:44" ht="15.75" customHeight="1" x14ac:dyDescent="0.3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5">
        <f t="shared" si="6"/>
        <v>25.631167499679609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5">
        <f t="shared" si="7"/>
        <v>1.4133858267716535</v>
      </c>
      <c r="V138" s="1">
        <v>37</v>
      </c>
      <c r="W138" s="1">
        <v>30</v>
      </c>
      <c r="X138" s="15">
        <f t="shared" si="8"/>
        <v>0.81081081081081086</v>
      </c>
      <c r="Y138" s="12">
        <v>0.25</v>
      </c>
      <c r="Z138" s="12">
        <v>12.6</v>
      </c>
      <c r="AA138" s="12">
        <v>8.1199999999999992</v>
      </c>
      <c r="AB138" s="12"/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</row>
    <row r="139" spans="1:44" ht="15.75" customHeight="1" x14ac:dyDescent="0.3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5">
        <f t="shared" si="6"/>
        <v>19.290123456790123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5">
        <f t="shared" si="7"/>
        <v>2.40625</v>
      </c>
      <c r="V139" s="1">
        <v>39</v>
      </c>
      <c r="W139" s="1">
        <v>33</v>
      </c>
      <c r="X139" s="15">
        <f t="shared" si="8"/>
        <v>0.84615384615384615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</row>
    <row r="140" spans="1:44" ht="15.75" customHeight="1" x14ac:dyDescent="0.3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5">
        <f t="shared" si="6"/>
        <v>23.046875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5">
        <f t="shared" si="7"/>
        <v>34.888888888888893</v>
      </c>
      <c r="V140" s="1">
        <v>40</v>
      </c>
      <c r="W140" s="1">
        <v>34</v>
      </c>
      <c r="X140" s="15">
        <f t="shared" si="8"/>
        <v>0.85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</row>
    <row r="141" spans="1:44" ht="15.75" customHeight="1" x14ac:dyDescent="0.3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5">
        <f t="shared" si="6"/>
        <v>27.407657277787148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5">
        <f t="shared" si="7"/>
        <v>2.0344827586206895</v>
      </c>
      <c r="V141" s="1">
        <v>38</v>
      </c>
      <c r="W141" s="1">
        <v>30</v>
      </c>
      <c r="X141" s="15">
        <f t="shared" si="8"/>
        <v>0.78947368421052633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</row>
    <row r="142" spans="1:44" ht="15.75" customHeight="1" x14ac:dyDescent="0.3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5">
        <f t="shared" si="6"/>
        <v>22.666666666666668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5">
        <f t="shared" si="7"/>
        <v>7.6893203883495147</v>
      </c>
      <c r="V142" s="1">
        <v>37</v>
      </c>
      <c r="W142" s="1">
        <v>30</v>
      </c>
      <c r="X142" s="15">
        <f t="shared" si="8"/>
        <v>0.81081081081081086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</row>
    <row r="143" spans="1:44" ht="15.75" customHeight="1" x14ac:dyDescent="0.3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15">
        <f t="shared" si="6"/>
        <v>22.832879346258611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15">
        <f t="shared" si="7"/>
        <v>0.85932721712538229</v>
      </c>
      <c r="V143" s="9">
        <v>42</v>
      </c>
      <c r="W143" s="9">
        <v>33</v>
      </c>
      <c r="X143" s="15">
        <f t="shared" si="8"/>
        <v>0.7857142857142857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</row>
    <row r="144" spans="1:44" ht="15.75" customHeight="1" x14ac:dyDescent="0.3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15">
        <f t="shared" si="6"/>
        <v>27.639801313892004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15">
        <f t="shared" si="7"/>
        <v>1.9571865443425078</v>
      </c>
      <c r="V144" s="9">
        <v>42</v>
      </c>
      <c r="W144" s="9">
        <v>32</v>
      </c>
      <c r="X144" s="15">
        <f t="shared" si="8"/>
        <v>0.76190476190476186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</row>
    <row r="145" spans="1:44" ht="15.75" customHeight="1" x14ac:dyDescent="0.3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5">
        <f t="shared" si="6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5">
        <f t="shared" si="7"/>
        <v>2.6350710900473935</v>
      </c>
      <c r="V145" s="1">
        <v>38</v>
      </c>
      <c r="W145" s="1">
        <v>31</v>
      </c>
      <c r="X145" s="15">
        <f t="shared" si="8"/>
        <v>0.81578947368421051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</row>
    <row r="146" spans="1:44" ht="15.75" customHeight="1" x14ac:dyDescent="0.3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5">
        <f t="shared" si="6"/>
        <v>29.048656499636891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5">
        <f t="shared" si="7"/>
        <v>2.8120805369127519</v>
      </c>
      <c r="V146" s="1">
        <v>37</v>
      </c>
      <c r="W146" s="1">
        <v>30</v>
      </c>
      <c r="X146" s="15">
        <f t="shared" si="8"/>
        <v>0.81081081081081086</v>
      </c>
      <c r="Y146" s="12">
        <v>1.4</v>
      </c>
      <c r="Z146" s="12"/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</row>
    <row r="147" spans="1:44" ht="15.75" customHeight="1" x14ac:dyDescent="0.3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5">
        <f t="shared" si="6"/>
        <v>26.562500000000004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5">
        <f t="shared" si="7"/>
        <v>3.5333333333333332</v>
      </c>
      <c r="V147" s="1">
        <v>39</v>
      </c>
      <c r="W147" s="1">
        <v>32</v>
      </c>
      <c r="X147" s="15">
        <f t="shared" si="8"/>
        <v>0.82051282051282048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</row>
    <row r="148" spans="1:44" ht="15.75" customHeight="1" x14ac:dyDescent="0.3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5">
        <f t="shared" si="6"/>
        <v>31.603212373587148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5">
        <f t="shared" si="7"/>
        <v>4.90625</v>
      </c>
      <c r="V148" s="1">
        <v>40</v>
      </c>
      <c r="W148" s="1">
        <v>33</v>
      </c>
      <c r="X148" s="15">
        <f t="shared" si="8"/>
        <v>0.82499999999999996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</row>
    <row r="149" spans="1:44" ht="15.75" customHeight="1" x14ac:dyDescent="0.3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5">
        <f t="shared" si="6"/>
        <v>28.125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5">
        <f t="shared" si="7"/>
        <v>11.946666666666667</v>
      </c>
      <c r="V149" s="1">
        <v>38</v>
      </c>
      <c r="W149" s="1">
        <v>32</v>
      </c>
      <c r="X149" s="15">
        <f t="shared" si="8"/>
        <v>0.84210526315789469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</row>
    <row r="150" spans="1:44" ht="15.75" customHeight="1" x14ac:dyDescent="0.3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15">
        <f t="shared" si="6"/>
        <v>22.939750692520779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15">
        <f t="shared" si="7"/>
        <v>1.916923076923077</v>
      </c>
      <c r="V150" s="9">
        <v>45</v>
      </c>
      <c r="W150" s="9">
        <v>40</v>
      </c>
      <c r="X150" s="15">
        <f t="shared" si="8"/>
        <v>0.88888888888888884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</row>
    <row r="151" spans="1:44" ht="15.75" customHeight="1" x14ac:dyDescent="0.3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5">
        <f t="shared" si="6"/>
        <v>22.506925207756236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5">
        <f t="shared" si="7"/>
        <v>1.8106312292358806</v>
      </c>
      <c r="V151" s="1">
        <v>39</v>
      </c>
      <c r="W151" s="1">
        <v>32</v>
      </c>
      <c r="X151" s="15">
        <f t="shared" si="8"/>
        <v>0.82051282051282048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</row>
    <row r="152" spans="1:44" ht="15.75" customHeight="1" x14ac:dyDescent="0.3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15">
        <f t="shared" si="6"/>
        <v>24.005486968449933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15">
        <f t="shared" si="7"/>
        <v>0.44315789473684208</v>
      </c>
      <c r="V152" s="9">
        <v>44</v>
      </c>
      <c r="W152" s="9">
        <v>38</v>
      </c>
      <c r="X152" s="15">
        <f t="shared" si="8"/>
        <v>0.86363636363636365</v>
      </c>
      <c r="Y152" s="11">
        <v>0.65</v>
      </c>
      <c r="Z152" s="11"/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</row>
    <row r="153" spans="1:44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5">
        <f t="shared" si="6"/>
        <v>25.066666666666666</v>
      </c>
      <c r="H153" s="17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5">
        <f t="shared" si="7"/>
        <v>7.2750000000000004</v>
      </c>
      <c r="V153" s="1">
        <v>44</v>
      </c>
      <c r="W153" s="1">
        <v>35</v>
      </c>
      <c r="X153" s="15">
        <f t="shared" si="8"/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</row>
    <row r="154" spans="1:44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5">
        <f t="shared" si="6"/>
        <v>24.65483234714004</v>
      </c>
      <c r="H154" s="17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5">
        <f t="shared" si="7"/>
        <v>4.1230769230769235</v>
      </c>
      <c r="V154" s="1">
        <v>46</v>
      </c>
      <c r="W154" s="1">
        <v>36</v>
      </c>
      <c r="X154" s="15">
        <f t="shared" si="8"/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</row>
    <row r="155" spans="1:44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5">
        <f t="shared" si="6"/>
        <v>24.064047387662548</v>
      </c>
      <c r="H155" s="17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5">
        <f t="shared" si="7"/>
        <v>0.5135135135135136</v>
      </c>
      <c r="V155" s="1">
        <v>40</v>
      </c>
      <c r="W155" s="1">
        <v>35</v>
      </c>
      <c r="X155" s="15">
        <f t="shared" si="8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</row>
    <row r="156" spans="1:44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5">
        <f t="shared" si="6"/>
        <v>17.222256666735554</v>
      </c>
      <c r="H156" s="17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5">
        <f t="shared" si="7"/>
        <v>1.2567049808429118</v>
      </c>
      <c r="V156" s="1">
        <v>38</v>
      </c>
      <c r="W156" s="1">
        <v>32</v>
      </c>
      <c r="X156" s="15">
        <f t="shared" si="8"/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</row>
    <row r="157" spans="1:44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5">
        <f t="shared" si="6"/>
        <v>19.74843775036052</v>
      </c>
      <c r="H157" s="17">
        <v>15</v>
      </c>
      <c r="I157" s="1"/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5">
        <f t="shared" si="7"/>
        <v>1.6261980830670926</v>
      </c>
      <c r="V157" s="1">
        <v>45</v>
      </c>
      <c r="W157" s="1">
        <v>35</v>
      </c>
      <c r="X157" s="15">
        <f t="shared" si="8"/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</row>
    <row r="158" spans="1:44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5">
        <f t="shared" si="6"/>
        <v>21.310687389841373</v>
      </c>
      <c r="H158" s="17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5">
        <f t="shared" si="7"/>
        <v>5.2372881355932206</v>
      </c>
      <c r="V158" s="1">
        <v>37</v>
      </c>
      <c r="W158" s="1">
        <v>32</v>
      </c>
      <c r="X158" s="15">
        <f t="shared" si="8"/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</row>
    <row r="159" spans="1:44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5">
        <f t="shared" si="6"/>
        <v>25.636917160711423</v>
      </c>
      <c r="H159" s="17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5">
        <f t="shared" si="7"/>
        <v>3.8142076502732243</v>
      </c>
      <c r="V159" s="1">
        <v>42</v>
      </c>
      <c r="W159" s="1">
        <v>34</v>
      </c>
      <c r="X159" s="15">
        <f t="shared" si="8"/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</row>
    <row r="160" spans="1:44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5">
        <f t="shared" si="6"/>
        <v>26.314635323012148</v>
      </c>
      <c r="H160" s="17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5">
        <f t="shared" si="7"/>
        <v>1.3620352250489236</v>
      </c>
      <c r="V160" s="1">
        <v>40</v>
      </c>
      <c r="W160" s="1">
        <v>34</v>
      </c>
      <c r="X160" s="15">
        <f t="shared" si="8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</row>
    <row r="161" spans="1:44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5">
        <f t="shared" si="6"/>
        <v>25.636917160711423</v>
      </c>
      <c r="H161" s="17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5">
        <f t="shared" si="7"/>
        <v>1.745967741935484</v>
      </c>
      <c r="V161" s="1">
        <v>38</v>
      </c>
      <c r="W161" s="1">
        <v>32</v>
      </c>
      <c r="X161" s="15">
        <f t="shared" si="8"/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</row>
    <row r="162" spans="1:44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5">
        <f t="shared" si="6"/>
        <v>24.451073402122354</v>
      </c>
      <c r="H162" s="17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5">
        <f t="shared" si="7"/>
        <v>6.52</v>
      </c>
      <c r="V162" s="1">
        <v>36</v>
      </c>
      <c r="W162" s="1">
        <v>32</v>
      </c>
      <c r="X162" s="15">
        <f t="shared" si="8"/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</row>
    <row r="163" spans="1:44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5">
        <f t="shared" si="6"/>
        <v>24.221453287197232</v>
      </c>
      <c r="H163" s="17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5">
        <f t="shared" si="7"/>
        <v>0.98814229249011865</v>
      </c>
      <c r="V163" s="1">
        <v>40</v>
      </c>
      <c r="W163" s="1">
        <v>34</v>
      </c>
      <c r="X163" s="15">
        <f t="shared" si="8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</row>
    <row r="164" spans="1:44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5">
        <f t="shared" si="6"/>
        <v>26.037493991347542</v>
      </c>
      <c r="H164" s="17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5">
        <f t="shared" si="7"/>
        <v>0.80363636363636359</v>
      </c>
      <c r="V164" s="1">
        <v>42</v>
      </c>
      <c r="W164" s="1">
        <v>35</v>
      </c>
      <c r="X164" s="15">
        <f t="shared" si="8"/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</row>
    <row r="165" spans="1:44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5">
        <f t="shared" si="6"/>
        <v>24.983563445101904</v>
      </c>
      <c r="H165" s="17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5">
        <f t="shared" si="7"/>
        <v>1.9122137404580151</v>
      </c>
      <c r="V165" s="1">
        <v>38</v>
      </c>
      <c r="W165" s="1">
        <v>32</v>
      </c>
      <c r="X165" s="15">
        <f t="shared" si="8"/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</row>
    <row r="166" spans="1:44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5">
        <f t="shared" si="6"/>
        <v>26.634958382877528</v>
      </c>
      <c r="H166" s="17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5">
        <f t="shared" si="7"/>
        <v>2.3044776119402983</v>
      </c>
      <c r="V166" s="1">
        <v>40</v>
      </c>
      <c r="W166" s="1">
        <v>33</v>
      </c>
      <c r="X166" s="15">
        <f t="shared" si="8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</row>
    <row r="167" spans="1:44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5">
        <f t="shared" si="6"/>
        <v>20.444444444444446</v>
      </c>
      <c r="H167" s="17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5">
        <f t="shared" si="7"/>
        <v>7.8235294117647065</v>
      </c>
      <c r="V167" s="1">
        <v>36</v>
      </c>
      <c r="W167" s="1">
        <v>30</v>
      </c>
      <c r="X167" s="15">
        <f t="shared" si="8"/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</row>
    <row r="168" spans="1:44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5">
        <f t="shared" si="6"/>
        <v>26.142688480350817</v>
      </c>
      <c r="H168" s="17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5">
        <f t="shared" si="7"/>
        <v>1.4582338902147971</v>
      </c>
      <c r="V168" s="1">
        <v>38</v>
      </c>
      <c r="W168" s="1">
        <v>32</v>
      </c>
      <c r="X168" s="15">
        <f t="shared" si="8"/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</row>
    <row r="169" spans="1:44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5">
        <f t="shared" si="6"/>
        <v>26.666666666666664</v>
      </c>
      <c r="H169" s="17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5">
        <f t="shared" si="7"/>
        <v>5.0776119402985076</v>
      </c>
      <c r="V169" s="1">
        <v>38</v>
      </c>
      <c r="W169" s="1">
        <v>30</v>
      </c>
      <c r="X169" s="15">
        <f t="shared" si="8"/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</row>
    <row r="170" spans="1:44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5">
        <f t="shared" si="6"/>
        <v>28.961704854991186</v>
      </c>
      <c r="H170" s="17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5">
        <f t="shared" si="7"/>
        <v>1.0204081632653061</v>
      </c>
      <c r="V170" s="1">
        <v>40</v>
      </c>
      <c r="W170" s="1">
        <v>34</v>
      </c>
      <c r="X170" s="15">
        <f t="shared" si="8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</row>
    <row r="171" spans="1:44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5">
        <f t="shared" si="6"/>
        <v>22.432157777861416</v>
      </c>
      <c r="H171" s="17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5">
        <f t="shared" si="7"/>
        <v>3.1475409836065573</v>
      </c>
      <c r="V171" s="1">
        <v>40</v>
      </c>
      <c r="W171" s="1">
        <v>32</v>
      </c>
      <c r="X171" s="15">
        <f t="shared" si="8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</row>
    <row r="172" spans="1:44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5">
        <f t="shared" si="6"/>
        <v>21.907582457706198</v>
      </c>
      <c r="H172" s="17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5">
        <f t="shared" si="7"/>
        <v>1.4643962848297214</v>
      </c>
      <c r="V172" s="1">
        <v>36</v>
      </c>
      <c r="W172" s="1">
        <v>34</v>
      </c>
      <c r="X172" s="15">
        <f t="shared" si="8"/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</row>
    <row r="173" spans="1:44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5">
        <f t="shared" si="6"/>
        <v>24.65483234714004</v>
      </c>
      <c r="H173" s="17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5">
        <f t="shared" si="7"/>
        <v>0.79618768328445744</v>
      </c>
      <c r="V173" s="1">
        <v>42</v>
      </c>
      <c r="W173" s="1">
        <v>36</v>
      </c>
      <c r="X173" s="15">
        <f t="shared" si="8"/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</row>
    <row r="174" spans="1:44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5">
        <f t="shared" si="6"/>
        <v>22.521508040178372</v>
      </c>
      <c r="H174" s="17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5">
        <f t="shared" si="7"/>
        <v>5.6470588235294112</v>
      </c>
      <c r="V174" s="1">
        <v>36</v>
      </c>
      <c r="W174" s="1">
        <v>30</v>
      </c>
      <c r="X174" s="15">
        <f t="shared" si="8"/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</row>
    <row r="175" spans="1:44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5">
        <f t="shared" si="6"/>
        <v>30.593132154006245</v>
      </c>
      <c r="H175" s="17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5">
        <f t="shared" si="7"/>
        <v>7.1136363636363633</v>
      </c>
      <c r="V175" s="1">
        <v>42</v>
      </c>
      <c r="W175" s="1">
        <v>34</v>
      </c>
      <c r="X175" s="15">
        <f t="shared" si="8"/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</row>
    <row r="176" spans="1:44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5">
        <f t="shared" si="6"/>
        <v>25.969529085872576</v>
      </c>
      <c r="H176" s="17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5">
        <f t="shared" si="7"/>
        <v>1.7843137254901962</v>
      </c>
      <c r="V176" s="1">
        <v>38</v>
      </c>
      <c r="W176" s="1">
        <v>32</v>
      </c>
      <c r="X176" s="15">
        <f t="shared" si="8"/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</row>
    <row r="177" spans="1:44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5">
        <f t="shared" si="6"/>
        <v>25.103878116343488</v>
      </c>
      <c r="H177" s="17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5">
        <f t="shared" si="7"/>
        <v>0.85034013605442182</v>
      </c>
      <c r="V177" s="1">
        <v>36</v>
      </c>
      <c r="W177" s="1">
        <v>30</v>
      </c>
      <c r="X177" s="15">
        <f t="shared" si="8"/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</row>
    <row r="178" spans="1:44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5">
        <f t="shared" si="6"/>
        <v>31.244992789617051</v>
      </c>
      <c r="H178" s="17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5">
        <f t="shared" si="7"/>
        <v>1.6245487364620939</v>
      </c>
      <c r="V178" s="1">
        <v>42</v>
      </c>
      <c r="W178" s="1">
        <v>38</v>
      </c>
      <c r="X178" s="15">
        <f t="shared" si="8"/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</row>
    <row r="179" spans="1:44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5">
        <f t="shared" si="6"/>
        <v>29.737044338267236</v>
      </c>
      <c r="H179" s="17">
        <v>17</v>
      </c>
      <c r="I179" s="1"/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5">
        <f t="shared" si="7"/>
        <v>0.59595959595959602</v>
      </c>
      <c r="V179" s="1">
        <v>40</v>
      </c>
      <c r="W179" s="1">
        <v>35</v>
      </c>
      <c r="X179" s="15">
        <f t="shared" si="8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</row>
    <row r="180" spans="1:44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5">
        <f t="shared" si="6"/>
        <v>31.179138321995467</v>
      </c>
      <c r="H180" s="17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5">
        <f t="shared" si="7"/>
        <v>2.8633540372670807</v>
      </c>
      <c r="V180" s="1">
        <v>41</v>
      </c>
      <c r="W180" s="1">
        <v>38</v>
      </c>
      <c r="X180" s="15">
        <f t="shared" si="8"/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</row>
    <row r="181" spans="1:44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5">
        <f t="shared" si="6"/>
        <v>21.433652682440112</v>
      </c>
      <c r="H181" s="17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5">
        <f t="shared" si="7"/>
        <v>1.1874999999999998</v>
      </c>
      <c r="V181" s="1">
        <v>36</v>
      </c>
      <c r="W181" s="1">
        <v>32</v>
      </c>
      <c r="X181" s="15">
        <f t="shared" si="8"/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</row>
    <row r="182" spans="1:44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5">
        <f t="shared" si="6"/>
        <v>31.111111111111111</v>
      </c>
      <c r="H182" s="17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5">
        <f t="shared" si="7"/>
        <v>61.875</v>
      </c>
      <c r="V182" s="1">
        <v>38</v>
      </c>
      <c r="W182" s="1">
        <v>32</v>
      </c>
      <c r="X182" s="15">
        <f t="shared" si="8"/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</row>
    <row r="183" spans="1:44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5">
        <f t="shared" si="6"/>
        <v>20.979053304218674</v>
      </c>
      <c r="H183" s="17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5">
        <f t="shared" si="7"/>
        <v>2.0098039215686274</v>
      </c>
      <c r="V183" s="1">
        <v>38</v>
      </c>
      <c r="W183" s="1">
        <v>34</v>
      </c>
      <c r="X183" s="15">
        <f t="shared" si="8"/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</row>
    <row r="184" spans="1:44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5">
        <f t="shared" si="6"/>
        <v>21.641274238227147</v>
      </c>
      <c r="H184" s="17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5">
        <f t="shared" si="7"/>
        <v>1.8246013667425969</v>
      </c>
      <c r="V184" s="1">
        <v>36</v>
      </c>
      <c r="W184" s="1">
        <v>34</v>
      </c>
      <c r="X184" s="15">
        <f t="shared" si="8"/>
        <v>0.94444444444444442</v>
      </c>
      <c r="Y184" s="1">
        <v>1.89</v>
      </c>
      <c r="Z184" s="1" t="e" cm="1" vm="1">
        <f t="array" aca="1" ref="Z184" ca="1">Z214:Z216</f>
        <v>#VALUE!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</row>
    <row r="185" spans="1:44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5">
        <f t="shared" si="6"/>
        <v>28.444444444444446</v>
      </c>
      <c r="H185" s="17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5">
        <f t="shared" si="7"/>
        <v>2.7</v>
      </c>
      <c r="V185" s="1">
        <v>38</v>
      </c>
      <c r="W185" s="1">
        <v>35</v>
      </c>
      <c r="X185" s="15">
        <f t="shared" si="8"/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</row>
    <row r="186" spans="1:44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5">
        <f t="shared" si="6"/>
        <v>22.172744154248392</v>
      </c>
      <c r="H186" s="17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5">
        <f t="shared" si="7"/>
        <v>1.2367816091954025</v>
      </c>
      <c r="V186" s="1">
        <v>38</v>
      </c>
      <c r="W186" s="1">
        <v>32</v>
      </c>
      <c r="X186" s="15">
        <f t="shared" si="8"/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</row>
    <row r="187" spans="1:44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5">
        <f t="shared" si="6"/>
        <v>21.522038567493112</v>
      </c>
      <c r="H187" s="17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5">
        <f t="shared" si="7"/>
        <v>2.3482142857142856</v>
      </c>
      <c r="V187" s="1">
        <v>36</v>
      </c>
      <c r="W187" s="1">
        <v>30</v>
      </c>
      <c r="X187" s="15">
        <f t="shared" si="8"/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</row>
    <row r="188" spans="1:44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5">
        <f t="shared" si="6"/>
        <v>27.471383975026011</v>
      </c>
      <c r="H188" s="17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5">
        <f t="shared" si="7"/>
        <v>1.6129032258064517</v>
      </c>
      <c r="V188" s="1">
        <v>39</v>
      </c>
      <c r="W188" s="1">
        <v>35</v>
      </c>
      <c r="X188" s="15">
        <f t="shared" si="8"/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</row>
    <row r="189" spans="1:44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5">
        <f t="shared" si="6"/>
        <v>26.897642906405938</v>
      </c>
      <c r="H189" s="17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5">
        <f t="shared" si="7"/>
        <v>1.1823899371069182</v>
      </c>
      <c r="V189" s="1">
        <v>38</v>
      </c>
      <c r="W189" s="1">
        <v>34</v>
      </c>
      <c r="X189" s="15">
        <f t="shared" si="8"/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</row>
    <row r="190" spans="1:44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5">
        <f t="shared" si="6"/>
        <v>32.045876201720354</v>
      </c>
      <c r="H190" s="17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5">
        <f t="shared" si="7"/>
        <v>1.8038674033149171</v>
      </c>
      <c r="V190" s="1">
        <v>40</v>
      </c>
      <c r="W190" s="1">
        <v>34</v>
      </c>
      <c r="X190" s="15">
        <f t="shared" si="8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</row>
    <row r="191" spans="1:44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5">
        <f t="shared" si="6"/>
        <v>22.942130453700408</v>
      </c>
      <c r="H191" s="17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5">
        <f t="shared" si="7"/>
        <v>1.4885844748858448</v>
      </c>
      <c r="V191" s="1">
        <v>37</v>
      </c>
      <c r="W191" s="1">
        <v>34</v>
      </c>
      <c r="X191" s="15">
        <f t="shared" si="8"/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</row>
    <row r="192" spans="1:44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5">
        <f t="shared" si="6"/>
        <v>23.068050749711649</v>
      </c>
      <c r="H192" s="17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5">
        <f t="shared" si="7"/>
        <v>1.4505263157894737</v>
      </c>
      <c r="V192" s="1">
        <v>36</v>
      </c>
      <c r="W192" s="1">
        <v>30</v>
      </c>
      <c r="X192" s="15">
        <f t="shared" si="8"/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</row>
    <row r="193" spans="1:44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5">
        <f t="shared" si="6"/>
        <v>26.912725874663593</v>
      </c>
      <c r="H193" s="17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5">
        <f t="shared" si="7"/>
        <v>3.5588235294117645</v>
      </c>
      <c r="V193" s="1">
        <v>39</v>
      </c>
      <c r="W193" s="1">
        <v>35</v>
      </c>
      <c r="X193" s="15">
        <f t="shared" si="8"/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</row>
    <row r="194" spans="1:44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5">
        <f t="shared" si="6"/>
        <v>24.023808670084978</v>
      </c>
      <c r="H194" s="17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5">
        <f t="shared" si="7"/>
        <v>2.4050632911392404</v>
      </c>
      <c r="V194" s="1">
        <v>37</v>
      </c>
      <c r="W194" s="1">
        <v>32</v>
      </c>
      <c r="X194" s="15">
        <f t="shared" si="8"/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</row>
    <row r="195" spans="1:44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5">
        <f t="shared" ref="G195:G258" si="9" xml:space="preserve"> (E195/F195^2) * 10000</f>
        <v>18.229008716449098</v>
      </c>
      <c r="H195" s="17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5">
        <f t="shared" ref="U195:U258" si="10" xml:space="preserve"> S195/T195</f>
        <v>1.2674157303370785</v>
      </c>
      <c r="V195" s="1">
        <v>34</v>
      </c>
      <c r="W195" s="1">
        <v>32</v>
      </c>
      <c r="X195" s="15">
        <f t="shared" ref="X195:X258" si="11">W195/V195</f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</row>
    <row r="196" spans="1:44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5">
        <f t="shared" si="9"/>
        <v>21.641274238227147</v>
      </c>
      <c r="H196" s="17">
        <v>13</v>
      </c>
      <c r="I196" s="1"/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5">
        <f t="shared" si="10"/>
        <v>0.7776203966005667</v>
      </c>
      <c r="V196" s="1">
        <v>36</v>
      </c>
      <c r="W196" s="1">
        <v>34</v>
      </c>
      <c r="X196" s="15">
        <f t="shared" si="11"/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</row>
    <row r="197" spans="1:44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5">
        <f t="shared" si="9"/>
        <v>25.497672062540691</v>
      </c>
      <c r="H197" s="17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5">
        <f t="shared" si="10"/>
        <v>6.4896755162241888</v>
      </c>
      <c r="V197" s="1">
        <v>38</v>
      </c>
      <c r="W197" s="1">
        <v>35</v>
      </c>
      <c r="X197" s="15">
        <f t="shared" si="11"/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</row>
    <row r="198" spans="1:44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5">
        <f t="shared" si="9"/>
        <v>23.011176857330703</v>
      </c>
      <c r="H198" s="17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5">
        <f t="shared" si="10"/>
        <v>2.1854700854700857</v>
      </c>
      <c r="V198" s="1">
        <v>38</v>
      </c>
      <c r="W198" s="1">
        <v>34</v>
      </c>
      <c r="X198" s="15">
        <f t="shared" si="11"/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</row>
    <row r="199" spans="1:44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5">
        <f t="shared" si="9"/>
        <v>28.040378144528123</v>
      </c>
      <c r="H199" s="17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5">
        <f t="shared" si="10"/>
        <v>1.9485294117647056</v>
      </c>
      <c r="V199" s="1">
        <v>39</v>
      </c>
      <c r="W199" s="1">
        <v>35</v>
      </c>
      <c r="X199" s="15">
        <f t="shared" si="11"/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</row>
    <row r="200" spans="1:44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5">
        <f t="shared" si="9"/>
        <v>20.66115702479339</v>
      </c>
      <c r="H200" s="17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5">
        <f t="shared" si="10"/>
        <v>1.8608923884514434</v>
      </c>
      <c r="V200" s="1">
        <v>35</v>
      </c>
      <c r="W200" s="1">
        <v>32</v>
      </c>
      <c r="X200" s="15">
        <f t="shared" si="11"/>
        <v>0.91428571428571426</v>
      </c>
      <c r="Y200" s="1">
        <v>1.361</v>
      </c>
      <c r="Z200" s="1">
        <v>2.04</v>
      </c>
      <c r="AA200" s="1">
        <v>23.24</v>
      </c>
      <c r="AB200" s="1"/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</row>
    <row r="201" spans="1:44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5">
        <f t="shared" si="9"/>
        <v>22.65625</v>
      </c>
      <c r="H201" s="17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5">
        <f t="shared" si="10"/>
        <v>1.0644257703081232</v>
      </c>
      <c r="V201" s="1">
        <v>38</v>
      </c>
      <c r="W201" s="1">
        <v>36</v>
      </c>
      <c r="X201" s="15">
        <f t="shared" si="11"/>
        <v>0.94736842105263153</v>
      </c>
      <c r="Y201" s="1">
        <v>3.9</v>
      </c>
      <c r="Z201" s="1">
        <v>7.25</v>
      </c>
      <c r="AA201" s="1">
        <v>30.78</v>
      </c>
      <c r="AB201" s="1"/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</row>
    <row r="202" spans="1:44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5">
        <f t="shared" si="9"/>
        <v>18.827111039897453</v>
      </c>
      <c r="H202" s="17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5">
        <f t="shared" si="10"/>
        <v>2.9</v>
      </c>
      <c r="V202" s="1">
        <v>36</v>
      </c>
      <c r="W202" s="1">
        <v>32</v>
      </c>
      <c r="X202" s="15">
        <f t="shared" si="11"/>
        <v>0.88888888888888884</v>
      </c>
      <c r="Y202" s="1">
        <v>1.71</v>
      </c>
      <c r="Z202" s="1">
        <v>1.04</v>
      </c>
      <c r="AA202" s="1">
        <v>28.67</v>
      </c>
      <c r="AB202" s="1"/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</row>
    <row r="203" spans="1:44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5">
        <f t="shared" si="9"/>
        <v>22.432302515622496</v>
      </c>
      <c r="H203" s="17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5">
        <f t="shared" si="10"/>
        <v>1.046277665995976</v>
      </c>
      <c r="V203" s="1">
        <v>37</v>
      </c>
      <c r="W203" s="1">
        <v>35</v>
      </c>
      <c r="X203" s="15">
        <f t="shared" si="11"/>
        <v>0.94594594594594594</v>
      </c>
      <c r="Y203" s="1">
        <v>2.74</v>
      </c>
      <c r="Z203" s="1">
        <v>1.91</v>
      </c>
      <c r="AA203" s="1">
        <v>14</v>
      </c>
      <c r="AB203" s="1"/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</row>
    <row r="204" spans="1:44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5">
        <f t="shared" si="9"/>
        <v>30.110278896458279</v>
      </c>
      <c r="H204" s="17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5">
        <f t="shared" si="10"/>
        <v>0.75490196078431371</v>
      </c>
      <c r="V204" s="1">
        <v>40</v>
      </c>
      <c r="W204" s="1">
        <v>36</v>
      </c>
      <c r="X204" s="15">
        <f t="shared" si="11"/>
        <v>0.9</v>
      </c>
      <c r="Y204" s="1">
        <v>1.71</v>
      </c>
      <c r="Z204" s="1">
        <v>2.2999999999999998</v>
      </c>
      <c r="AA204" s="1">
        <v>10.3</v>
      </c>
      <c r="AB204" s="1"/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</row>
    <row r="205" spans="1:44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5">
        <f t="shared" si="9"/>
        <v>23.305588585017833</v>
      </c>
      <c r="H205" s="17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5">
        <f t="shared" si="10"/>
        <v>1.5714285714285716</v>
      </c>
      <c r="V205" s="1">
        <v>36</v>
      </c>
      <c r="W205" s="1">
        <v>34</v>
      </c>
      <c r="X205" s="15">
        <f t="shared" si="11"/>
        <v>0.94444444444444442</v>
      </c>
      <c r="Y205" s="1">
        <v>2.04</v>
      </c>
      <c r="Z205" s="1">
        <v>5.61</v>
      </c>
      <c r="AA205" s="1">
        <v>10.220000000000001</v>
      </c>
      <c r="AB205" s="1"/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</row>
    <row r="206" spans="1:44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5">
        <f t="shared" si="9"/>
        <v>20.957171162932479</v>
      </c>
      <c r="H206" s="17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5">
        <f t="shared" si="10"/>
        <v>1.5989445910290236</v>
      </c>
      <c r="V206" s="1">
        <v>37</v>
      </c>
      <c r="W206" s="1">
        <v>35</v>
      </c>
      <c r="X206" s="15">
        <f t="shared" si="11"/>
        <v>0.94594594594594594</v>
      </c>
      <c r="Y206" s="1">
        <v>2.2599999999999998</v>
      </c>
      <c r="Z206" s="1">
        <v>3.02</v>
      </c>
      <c r="AA206" s="1">
        <v>30.71</v>
      </c>
      <c r="AB206" s="1"/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</row>
    <row r="207" spans="1:44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5">
        <f t="shared" si="9"/>
        <v>24.21875</v>
      </c>
      <c r="H207" s="17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5">
        <f t="shared" si="10"/>
        <v>4.4675324675324672</v>
      </c>
      <c r="V207" s="1">
        <v>39</v>
      </c>
      <c r="W207" s="1">
        <v>35</v>
      </c>
      <c r="X207" s="15">
        <f t="shared" si="11"/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</row>
    <row r="208" spans="1:44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5">
        <f t="shared" si="9"/>
        <v>32.020369584506767</v>
      </c>
      <c r="H208" s="17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5">
        <f t="shared" si="10"/>
        <v>4.1772151898734169</v>
      </c>
      <c r="V208" s="1">
        <v>42</v>
      </c>
      <c r="W208" s="1">
        <v>38</v>
      </c>
      <c r="X208" s="15">
        <f t="shared" si="11"/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</row>
    <row r="209" spans="1:44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5">
        <f t="shared" si="9"/>
        <v>28.53745541022592</v>
      </c>
      <c r="H209" s="17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5">
        <f t="shared" si="10"/>
        <v>1.7272727272727275</v>
      </c>
      <c r="V209" s="1">
        <v>37</v>
      </c>
      <c r="W209" s="1">
        <v>34</v>
      </c>
      <c r="X209" s="15">
        <f t="shared" si="11"/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</row>
    <row r="210" spans="1:44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5">
        <f t="shared" si="9"/>
        <v>22.666666666666668</v>
      </c>
      <c r="H210" s="17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5">
        <f t="shared" si="10"/>
        <v>1.6218487394957983</v>
      </c>
      <c r="V210" s="1">
        <v>36</v>
      </c>
      <c r="W210" s="1">
        <v>33</v>
      </c>
      <c r="X210" s="15">
        <f t="shared" si="11"/>
        <v>0.91666666666666663</v>
      </c>
      <c r="Y210" s="1">
        <v>1.22</v>
      </c>
      <c r="Z210" s="1">
        <v>3.17</v>
      </c>
      <c r="AA210" s="1">
        <v>25.04</v>
      </c>
      <c r="AB210" s="1"/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</row>
    <row r="211" spans="1:44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5">
        <f t="shared" si="9"/>
        <v>29.086132482642146</v>
      </c>
      <c r="H211" s="17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5">
        <f t="shared" si="10"/>
        <v>2.6500000000000004</v>
      </c>
      <c r="V211" s="1">
        <v>38</v>
      </c>
      <c r="W211" s="1">
        <v>35</v>
      </c>
      <c r="X211" s="15">
        <f t="shared" si="11"/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</row>
    <row r="212" spans="1:44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5">
        <f t="shared" si="9"/>
        <v>25.683709869203327</v>
      </c>
      <c r="H212" s="17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5">
        <f t="shared" si="10"/>
        <v>7.4523809523809526</v>
      </c>
      <c r="V212" s="1">
        <v>37</v>
      </c>
      <c r="W212" s="1">
        <v>34</v>
      </c>
      <c r="X212" s="15">
        <f t="shared" si="11"/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</row>
    <row r="213" spans="1:44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5">
        <f t="shared" si="9"/>
        <v>24.444444444444443</v>
      </c>
      <c r="H213" s="17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5">
        <f t="shared" si="10"/>
        <v>2.7692307692307696</v>
      </c>
      <c r="V213" s="1">
        <v>34</v>
      </c>
      <c r="W213" s="1">
        <v>32</v>
      </c>
      <c r="X213" s="15">
        <f t="shared" si="11"/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</row>
    <row r="214" spans="1:44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5">
        <f t="shared" si="9"/>
        <v>23.111111111111111</v>
      </c>
      <c r="H214" s="17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5">
        <f t="shared" si="10"/>
        <v>2.2286995515695067</v>
      </c>
      <c r="V214" s="1">
        <v>42</v>
      </c>
      <c r="W214" s="1">
        <v>38</v>
      </c>
      <c r="X214" s="15">
        <f t="shared" si="11"/>
        <v>0.90476190476190477</v>
      </c>
      <c r="Y214" s="1">
        <v>1.94</v>
      </c>
      <c r="Z214" s="1"/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</row>
    <row r="215" spans="1:44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5">
        <f t="shared" si="9"/>
        <v>31.111111111111111</v>
      </c>
      <c r="H215" s="17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5">
        <f t="shared" si="10"/>
        <v>0.43525179856115109</v>
      </c>
      <c r="V215" s="1">
        <v>36</v>
      </c>
      <c r="W215" s="1">
        <v>34</v>
      </c>
      <c r="X215" s="15">
        <f t="shared" si="11"/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</row>
    <row r="216" spans="1:44" ht="15.75" customHeight="1" x14ac:dyDescent="0.3">
      <c r="A216" s="9">
        <v>215</v>
      </c>
      <c r="B216" s="7">
        <v>215</v>
      </c>
      <c r="C216" s="1">
        <v>0</v>
      </c>
      <c r="D216" s="1"/>
      <c r="E216" s="1">
        <v>63</v>
      </c>
      <c r="F216" s="1">
        <v>152</v>
      </c>
      <c r="G216" s="15">
        <f t="shared" si="9"/>
        <v>27.268005540166204</v>
      </c>
      <c r="H216" s="17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5">
        <f t="shared" si="10"/>
        <v>1.2360248447204969</v>
      </c>
      <c r="V216" s="1">
        <v>38</v>
      </c>
      <c r="W216" s="1">
        <v>34</v>
      </c>
      <c r="X216" s="15">
        <f t="shared" si="11"/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</row>
    <row r="217" spans="1:44" ht="15.75" customHeight="1" x14ac:dyDescent="0.3">
      <c r="A217" s="1">
        <v>216</v>
      </c>
      <c r="B217" s="7">
        <v>216</v>
      </c>
      <c r="C217" s="1">
        <v>0</v>
      </c>
      <c r="D217" s="1"/>
      <c r="E217" s="1">
        <v>71</v>
      </c>
      <c r="F217" s="1">
        <v>160</v>
      </c>
      <c r="G217" s="15">
        <f t="shared" si="9"/>
        <v>27.734375</v>
      </c>
      <c r="H217" s="17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5">
        <f t="shared" si="10"/>
        <v>1.3166666666666667</v>
      </c>
      <c r="V217" s="1">
        <v>40</v>
      </c>
      <c r="W217" s="1">
        <v>36</v>
      </c>
      <c r="X217" s="15">
        <f t="shared" si="11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</row>
    <row r="218" spans="1:44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5">
        <f t="shared" si="9"/>
        <v>25.148605395518977</v>
      </c>
      <c r="H218" s="17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5">
        <f t="shared" si="10"/>
        <v>9.588235294117645</v>
      </c>
      <c r="V218" s="1">
        <v>36</v>
      </c>
      <c r="W218" s="1">
        <v>34</v>
      </c>
      <c r="X218" s="15">
        <f t="shared" si="11"/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</row>
    <row r="219" spans="1:44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5">
        <f t="shared" si="9"/>
        <v>28.841531805800354</v>
      </c>
      <c r="H219" s="17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5">
        <f t="shared" si="10"/>
        <v>1.7629629629629628</v>
      </c>
      <c r="V219" s="1">
        <v>38</v>
      </c>
      <c r="W219" s="1">
        <v>35</v>
      </c>
      <c r="X219" s="15">
        <f t="shared" si="11"/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</row>
    <row r="220" spans="1:44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5">
        <f t="shared" si="9"/>
        <v>19.147572504406345</v>
      </c>
      <c r="H220" s="17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5">
        <f t="shared" si="10"/>
        <v>1.5544554455445545</v>
      </c>
      <c r="V220" s="1">
        <v>34</v>
      </c>
      <c r="W220" s="1">
        <v>32</v>
      </c>
      <c r="X220" s="15">
        <f t="shared" si="11"/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</row>
    <row r="221" spans="1:44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5">
        <f t="shared" si="9"/>
        <v>31.966701352757543</v>
      </c>
      <c r="H221" s="17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5">
        <f t="shared" si="10"/>
        <v>1.3621013133208255</v>
      </c>
      <c r="V221" s="1">
        <v>37</v>
      </c>
      <c r="W221" s="1">
        <v>35</v>
      </c>
      <c r="X221" s="15">
        <f t="shared" si="11"/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</row>
    <row r="222" spans="1:44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5">
        <f t="shared" si="9"/>
        <v>26.402354570637119</v>
      </c>
      <c r="H222" s="17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5">
        <f t="shared" si="10"/>
        <v>5.9798657718120802</v>
      </c>
      <c r="V222" s="1">
        <v>36</v>
      </c>
      <c r="W222" s="1">
        <v>34</v>
      </c>
      <c r="X222" s="15">
        <f t="shared" si="11"/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</row>
    <row r="223" spans="1:44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5">
        <f t="shared" si="9"/>
        <v>12.417881749719596</v>
      </c>
      <c r="H223" s="17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5">
        <f t="shared" si="10"/>
        <v>0.6018099547511313</v>
      </c>
      <c r="V223" s="1">
        <v>32</v>
      </c>
      <c r="W223" s="1">
        <v>28</v>
      </c>
      <c r="X223" s="15">
        <f t="shared" si="11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</row>
    <row r="224" spans="1:44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5">
        <f t="shared" si="9"/>
        <v>26.037493991347542</v>
      </c>
      <c r="H224" s="17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5">
        <f t="shared" si="10"/>
        <v>2.8342857142857141</v>
      </c>
      <c r="V224" s="1">
        <v>35</v>
      </c>
      <c r="W224" s="1">
        <v>32</v>
      </c>
      <c r="X224" s="15">
        <f t="shared" si="11"/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</row>
    <row r="225" spans="1:44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5">
        <f t="shared" si="9"/>
        <v>21.707923392038094</v>
      </c>
      <c r="H225" s="17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5">
        <f t="shared" si="10"/>
        <v>1.7212713936430319</v>
      </c>
      <c r="V225" s="1">
        <v>38</v>
      </c>
      <c r="W225" s="1">
        <v>34</v>
      </c>
      <c r="X225" s="15">
        <f t="shared" si="11"/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</row>
    <row r="226" spans="1:44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5">
        <f t="shared" si="9"/>
        <v>26.835180055401661</v>
      </c>
      <c r="H226" s="17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5">
        <f t="shared" si="10"/>
        <v>7.9137931034482758</v>
      </c>
      <c r="V226" s="1">
        <v>38</v>
      </c>
      <c r="W226" s="1">
        <v>36</v>
      </c>
      <c r="X226" s="15">
        <f t="shared" si="11"/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</row>
    <row r="227" spans="1:44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5">
        <f t="shared" si="9"/>
        <v>23.111111111111111</v>
      </c>
      <c r="H227" s="17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5">
        <f t="shared" si="10"/>
        <v>2.0521327014218009</v>
      </c>
      <c r="V227" s="1">
        <v>35</v>
      </c>
      <c r="W227" s="1">
        <v>33</v>
      </c>
      <c r="X227" s="15">
        <f t="shared" si="11"/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</row>
    <row r="228" spans="1:44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5">
        <f t="shared" si="9"/>
        <v>24.435186668803073</v>
      </c>
      <c r="H228" s="17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5">
        <f t="shared" si="10"/>
        <v>1.3895131086142323</v>
      </c>
      <c r="V228" s="1">
        <v>36</v>
      </c>
      <c r="W228" s="1">
        <v>34</v>
      </c>
      <c r="X228" s="15">
        <f t="shared" si="11"/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</row>
    <row r="229" spans="1:44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5">
        <f t="shared" si="9"/>
        <v>28.228386465429637</v>
      </c>
      <c r="H229" s="17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5">
        <f t="shared" si="10"/>
        <v>2.0961538461538463</v>
      </c>
      <c r="V229" s="1">
        <v>37</v>
      </c>
      <c r="W229" s="1">
        <v>35</v>
      </c>
      <c r="X229" s="15">
        <f t="shared" si="11"/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</row>
    <row r="230" spans="1:44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5">
        <f t="shared" si="9"/>
        <v>28.228978666296452</v>
      </c>
      <c r="H230" s="17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5">
        <f t="shared" si="10"/>
        <v>5.0649350649350646</v>
      </c>
      <c r="V230" s="1">
        <v>40</v>
      </c>
      <c r="W230" s="1">
        <v>38</v>
      </c>
      <c r="X230" s="15">
        <f t="shared" si="11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</row>
    <row r="231" spans="1:44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5">
        <f t="shared" si="9"/>
        <v>31.32906054983977</v>
      </c>
      <c r="H231" s="17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5">
        <f t="shared" si="10"/>
        <v>0.80434782608695665</v>
      </c>
      <c r="V231" s="1">
        <v>38</v>
      </c>
      <c r="W231" s="1">
        <v>36</v>
      </c>
      <c r="X231" s="15">
        <f t="shared" si="11"/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</row>
    <row r="232" spans="1:44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5">
        <f t="shared" si="9"/>
        <v>30.730609418282551</v>
      </c>
      <c r="H232" s="17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5">
        <f t="shared" si="10"/>
        <v>2.8367346938775508</v>
      </c>
      <c r="V232" s="1">
        <v>38</v>
      </c>
      <c r="W232" s="1">
        <v>35</v>
      </c>
      <c r="X232" s="15">
        <f t="shared" si="11"/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</row>
    <row r="233" spans="1:44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5">
        <f t="shared" si="9"/>
        <v>32.889188733344575</v>
      </c>
      <c r="H233" s="17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5">
        <f t="shared" si="10"/>
        <v>2.3789954337899544</v>
      </c>
      <c r="V233" s="1">
        <v>40</v>
      </c>
      <c r="W233" s="1">
        <v>36</v>
      </c>
      <c r="X233" s="15">
        <f t="shared" si="11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</row>
    <row r="234" spans="1:44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5">
        <f t="shared" si="9"/>
        <v>20.957171162932479</v>
      </c>
      <c r="H234" s="17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5">
        <f t="shared" si="10"/>
        <v>2.5047619047619047</v>
      </c>
      <c r="V234" s="1">
        <v>35</v>
      </c>
      <c r="W234" s="1">
        <v>32</v>
      </c>
      <c r="X234" s="15">
        <f t="shared" si="11"/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</row>
    <row r="235" spans="1:44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5">
        <f t="shared" si="9"/>
        <v>21.641274238227147</v>
      </c>
      <c r="H235" s="17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5">
        <f t="shared" si="10"/>
        <v>0.65889570552147236</v>
      </c>
      <c r="V235" s="1">
        <v>34</v>
      </c>
      <c r="W235" s="1">
        <v>30</v>
      </c>
      <c r="X235" s="15">
        <f t="shared" si="11"/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</row>
    <row r="236" spans="1:44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5">
        <f t="shared" si="9"/>
        <v>19.477146814404431</v>
      </c>
      <c r="H236" s="17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5">
        <f t="shared" si="10"/>
        <v>18.5</v>
      </c>
      <c r="V236" s="1">
        <v>32</v>
      </c>
      <c r="W236" s="1">
        <v>30</v>
      </c>
      <c r="X236" s="15">
        <f t="shared" si="11"/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</row>
    <row r="237" spans="1:44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5">
        <f t="shared" si="9"/>
        <v>24.819513862189758</v>
      </c>
      <c r="H237" s="17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5">
        <f t="shared" si="10"/>
        <v>5.0675675675675675</v>
      </c>
      <c r="V237" s="1">
        <v>36</v>
      </c>
      <c r="W237" s="1">
        <v>34</v>
      </c>
      <c r="X237" s="15">
        <f t="shared" si="11"/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</row>
    <row r="238" spans="1:44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5">
        <f t="shared" si="9"/>
        <v>25.33308313004316</v>
      </c>
      <c r="H238" s="17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5">
        <f t="shared" si="10"/>
        <v>5.6315789473684212</v>
      </c>
      <c r="V238" s="1">
        <v>38</v>
      </c>
      <c r="W238" s="1">
        <v>35</v>
      </c>
      <c r="X238" s="15">
        <f t="shared" si="11"/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</row>
    <row r="239" spans="1:44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5">
        <f t="shared" si="9"/>
        <v>17.709563164108619</v>
      </c>
      <c r="H239" s="17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5">
        <f t="shared" si="10"/>
        <v>2.1294498381877025</v>
      </c>
      <c r="V239" s="1">
        <v>33</v>
      </c>
      <c r="W239" s="1">
        <v>30</v>
      </c>
      <c r="X239" s="15">
        <f t="shared" si="11"/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</row>
    <row r="240" spans="1:44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5">
        <f t="shared" si="9"/>
        <v>24.538964901844139</v>
      </c>
      <c r="H240" s="17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5">
        <f t="shared" si="10"/>
        <v>2.5098039215686274</v>
      </c>
      <c r="V240" s="1">
        <v>34</v>
      </c>
      <c r="W240" s="1">
        <v>31</v>
      </c>
      <c r="X240" s="15">
        <f t="shared" si="11"/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</row>
    <row r="241" spans="1:44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5">
        <f t="shared" si="9"/>
        <v>22.151022507021086</v>
      </c>
      <c r="H241" s="17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5">
        <f t="shared" si="10"/>
        <v>1.8849840255591057</v>
      </c>
      <c r="V241" s="1">
        <v>35</v>
      </c>
      <c r="W241" s="1">
        <v>33</v>
      </c>
      <c r="X241" s="15">
        <f t="shared" si="11"/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</row>
    <row r="242" spans="1:44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5">
        <f t="shared" si="9"/>
        <v>19.451299172593991</v>
      </c>
      <c r="H242" s="17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5">
        <f t="shared" si="10"/>
        <v>3.9393939393939394</v>
      </c>
      <c r="V242" s="1">
        <v>34</v>
      </c>
      <c r="W242" s="1">
        <v>32</v>
      </c>
      <c r="X242" s="15">
        <f t="shared" si="11"/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</row>
    <row r="243" spans="1:44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5">
        <f t="shared" si="9"/>
        <v>24.34175828634022</v>
      </c>
      <c r="H243" s="17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5">
        <f t="shared" si="10"/>
        <v>2.8325581395348838</v>
      </c>
      <c r="V243" s="1">
        <v>38</v>
      </c>
      <c r="W243" s="1">
        <v>35</v>
      </c>
      <c r="X243" s="15">
        <f t="shared" si="11"/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</row>
    <row r="244" spans="1:44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5">
        <f t="shared" si="9"/>
        <v>25.711008267078043</v>
      </c>
      <c r="H244" s="17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5">
        <f t="shared" si="10"/>
        <v>1.3333333333333335</v>
      </c>
      <c r="V244" s="1">
        <v>36</v>
      </c>
      <c r="W244" s="1">
        <v>33</v>
      </c>
      <c r="X244" s="15">
        <f t="shared" si="11"/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</row>
    <row r="245" spans="1:44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5">
        <f t="shared" si="9"/>
        <v>27.268005540166204</v>
      </c>
      <c r="H245" s="17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5">
        <f t="shared" si="10"/>
        <v>3.18</v>
      </c>
      <c r="V245" s="1">
        <v>40</v>
      </c>
      <c r="W245" s="1">
        <v>37</v>
      </c>
      <c r="X245" s="15">
        <f t="shared" si="11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</row>
    <row r="246" spans="1:44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5">
        <f t="shared" si="9"/>
        <v>38.479525932240513</v>
      </c>
      <c r="H246" s="17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5">
        <f t="shared" si="10"/>
        <v>2.8318584070796464</v>
      </c>
      <c r="V246" s="1">
        <v>46</v>
      </c>
      <c r="W246" s="1">
        <v>44</v>
      </c>
      <c r="X246" s="15">
        <f t="shared" si="11"/>
        <v>0.95652173913043481</v>
      </c>
      <c r="Y246" s="1">
        <v>5</v>
      </c>
      <c r="Z246" s="1"/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</row>
    <row r="247" spans="1:44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5">
        <f t="shared" si="9"/>
        <v>24.349609124695629</v>
      </c>
      <c r="H247" s="17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5">
        <f t="shared" si="10"/>
        <v>2.4651162790697674</v>
      </c>
      <c r="V247" s="1">
        <v>38</v>
      </c>
      <c r="W247" s="1">
        <v>35</v>
      </c>
      <c r="X247" s="15">
        <f t="shared" si="11"/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</row>
    <row r="248" spans="1:44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5">
        <f t="shared" si="9"/>
        <v>20.324438255109335</v>
      </c>
      <c r="H248" s="17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5">
        <f t="shared" si="10"/>
        <v>2.0098039215686274</v>
      </c>
      <c r="V248" s="1">
        <v>36</v>
      </c>
      <c r="W248" s="1">
        <v>34</v>
      </c>
      <c r="X248" s="15">
        <f t="shared" si="11"/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</row>
    <row r="249" spans="1:44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5">
        <f t="shared" si="9"/>
        <v>29.01744719926538</v>
      </c>
      <c r="H249" s="17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5">
        <f t="shared" si="10"/>
        <v>1.641711229946524</v>
      </c>
      <c r="V249" s="1">
        <v>42</v>
      </c>
      <c r="W249" s="1">
        <v>38</v>
      </c>
      <c r="X249" s="15">
        <f t="shared" si="11"/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</row>
    <row r="250" spans="1:44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5">
        <f t="shared" si="9"/>
        <v>27.767098124652911</v>
      </c>
      <c r="H250" s="17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5">
        <f t="shared" si="10"/>
        <v>0.69044585987261153</v>
      </c>
      <c r="V250" s="1">
        <v>38</v>
      </c>
      <c r="W250" s="1">
        <v>36</v>
      </c>
      <c r="X250" s="15">
        <f t="shared" si="11"/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</row>
    <row r="251" spans="1:44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5">
        <f t="shared" si="9"/>
        <v>21.096190514828191</v>
      </c>
      <c r="H251" s="17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5">
        <f t="shared" si="10"/>
        <v>2.9375</v>
      </c>
      <c r="V251" s="1">
        <v>35</v>
      </c>
      <c r="W251" s="1">
        <v>33</v>
      </c>
      <c r="X251" s="15">
        <f t="shared" si="11"/>
        <v>0.94285714285714284</v>
      </c>
      <c r="Y251" s="1">
        <v>0.28999999999999998</v>
      </c>
      <c r="Z251" s="1"/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</row>
    <row r="252" spans="1:44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5">
        <f t="shared" si="9"/>
        <v>36.310820624546118</v>
      </c>
      <c r="H252" s="17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5">
        <f t="shared" si="10"/>
        <v>327</v>
      </c>
      <c r="V252" s="1">
        <v>44</v>
      </c>
      <c r="W252" s="1">
        <v>40</v>
      </c>
      <c r="X252" s="15">
        <f t="shared" si="11"/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</row>
    <row r="253" spans="1:44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5">
        <f t="shared" si="9"/>
        <v>29.127100073046016</v>
      </c>
      <c r="H253" s="17">
        <v>11</v>
      </c>
      <c r="I253" s="1"/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5">
        <f t="shared" si="10"/>
        <v>2.1329479768786128</v>
      </c>
      <c r="V253" s="1">
        <v>40</v>
      </c>
      <c r="W253" s="1">
        <v>37</v>
      </c>
      <c r="X253" s="15">
        <f t="shared" si="11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</row>
    <row r="254" spans="1:44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5">
        <f t="shared" si="9"/>
        <v>26.437847866419297</v>
      </c>
      <c r="H254" s="17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5">
        <f t="shared" si="10"/>
        <v>7.52</v>
      </c>
      <c r="V254" s="1">
        <v>38</v>
      </c>
      <c r="W254" s="1">
        <v>36</v>
      </c>
      <c r="X254" s="15">
        <f t="shared" si="11"/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</row>
    <row r="255" spans="1:44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5">
        <f t="shared" si="9"/>
        <v>20.444444444444446</v>
      </c>
      <c r="H255" s="17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5">
        <f t="shared" si="10"/>
        <v>6.0769230769230766</v>
      </c>
      <c r="V255" s="1">
        <v>34</v>
      </c>
      <c r="W255" s="1">
        <v>32</v>
      </c>
      <c r="X255" s="15">
        <f t="shared" si="11"/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</row>
    <row r="256" spans="1:44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5">
        <f t="shared" si="9"/>
        <v>21.36752136752137</v>
      </c>
      <c r="H256" s="17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5">
        <f t="shared" si="10"/>
        <v>2.5254237288135593</v>
      </c>
      <c r="V256" s="1">
        <v>34</v>
      </c>
      <c r="W256" s="1">
        <v>32</v>
      </c>
      <c r="X256" s="15">
        <f t="shared" si="11"/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</row>
    <row r="257" spans="1:44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5">
        <f t="shared" si="9"/>
        <v>13.493000505987519</v>
      </c>
      <c r="H257" s="17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5">
        <f t="shared" si="10"/>
        <v>1.3894736842105264</v>
      </c>
      <c r="V257" s="1">
        <v>32</v>
      </c>
      <c r="W257" s="1">
        <v>30</v>
      </c>
      <c r="X257" s="15">
        <f t="shared" si="11"/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</row>
    <row r="258" spans="1:44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5">
        <f t="shared" si="9"/>
        <v>15.555555555555555</v>
      </c>
      <c r="H258" s="17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5">
        <f t="shared" si="10"/>
        <v>8.2553191489361701</v>
      </c>
      <c r="V258" s="1">
        <v>30</v>
      </c>
      <c r="W258" s="1">
        <v>28</v>
      </c>
      <c r="X258" s="15">
        <f t="shared" si="11"/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</row>
    <row r="259" spans="1:44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5">
        <f t="shared" ref="G259:G322" si="12" xml:space="preserve"> (E259/F259^2) * 10000</f>
        <v>19.864194540640778</v>
      </c>
      <c r="H259" s="17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5">
        <f t="shared" ref="U259:U322" si="13" xml:space="preserve"> S259/T259</f>
        <v>17.599999999999998</v>
      </c>
      <c r="V259" s="1">
        <v>33</v>
      </c>
      <c r="W259" s="1">
        <v>30</v>
      </c>
      <c r="X259" s="15">
        <f t="shared" ref="X259:X322" si="14">W259/V259</f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</row>
    <row r="260" spans="1:44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5">
        <f t="shared" si="12"/>
        <v>14.283240997229917</v>
      </c>
      <c r="H260" s="17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5">
        <f t="shared" si="13"/>
        <v>4.8730158730158726</v>
      </c>
      <c r="V260" s="1">
        <v>30</v>
      </c>
      <c r="W260" s="1">
        <v>28</v>
      </c>
      <c r="X260" s="15">
        <f t="shared" si="14"/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</row>
    <row r="261" spans="1:44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5">
        <f t="shared" si="12"/>
        <v>19.903680504270937</v>
      </c>
      <c r="H261" s="17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5">
        <f t="shared" si="13"/>
        <v>5.7297297297297298</v>
      </c>
      <c r="V261" s="1">
        <v>34</v>
      </c>
      <c r="W261" s="1">
        <v>32</v>
      </c>
      <c r="X261" s="15">
        <f t="shared" si="14"/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</row>
    <row r="262" spans="1:44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5">
        <f t="shared" si="12"/>
        <v>14.524328249818446</v>
      </c>
      <c r="H262" s="17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5">
        <f t="shared" si="13"/>
        <v>6.0204081632653068</v>
      </c>
      <c r="V262" s="1">
        <v>32</v>
      </c>
      <c r="W262" s="1">
        <v>30</v>
      </c>
      <c r="X262" s="15">
        <f t="shared" si="14"/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</row>
    <row r="263" spans="1:44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5">
        <f t="shared" si="12"/>
        <v>15.555555555555555</v>
      </c>
      <c r="H263" s="17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5">
        <f t="shared" si="13"/>
        <v>3.695652173913043</v>
      </c>
      <c r="V263" s="1">
        <v>32</v>
      </c>
      <c r="W263" s="1">
        <v>30</v>
      </c>
      <c r="X263" s="15">
        <f t="shared" si="14"/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</row>
    <row r="264" spans="1:44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5">
        <f t="shared" si="12"/>
        <v>21.2969381395699</v>
      </c>
      <c r="H264" s="17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5">
        <f t="shared" si="13"/>
        <v>3.6734693877551021</v>
      </c>
      <c r="V264" s="1">
        <v>35</v>
      </c>
      <c r="W264" s="1">
        <v>33</v>
      </c>
      <c r="X264" s="15">
        <f t="shared" si="14"/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</row>
    <row r="265" spans="1:44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5">
        <f t="shared" si="12"/>
        <v>18.491124260355029</v>
      </c>
      <c r="H265" s="17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5">
        <f t="shared" si="13"/>
        <v>2.5279805352798053</v>
      </c>
      <c r="V265" s="1">
        <v>35</v>
      </c>
      <c r="W265" s="1">
        <v>32</v>
      </c>
      <c r="X265" s="15">
        <f t="shared" si="14"/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</row>
    <row r="266" spans="1:44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5">
        <f t="shared" si="12"/>
        <v>14.568158168574401</v>
      </c>
      <c r="H266" s="17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5">
        <f t="shared" si="13"/>
        <v>2.1478260869565222</v>
      </c>
      <c r="V266" s="1">
        <v>32</v>
      </c>
      <c r="W266" s="1">
        <v>29</v>
      </c>
      <c r="X266" s="15">
        <f t="shared" si="14"/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</row>
    <row r="267" spans="1:44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5">
        <f t="shared" si="12"/>
        <v>13.850415512465373</v>
      </c>
      <c r="H267" s="17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5">
        <f t="shared" si="13"/>
        <v>3.1312499999999996</v>
      </c>
      <c r="V267" s="1">
        <v>30</v>
      </c>
      <c r="W267" s="1">
        <v>28</v>
      </c>
      <c r="X267" s="15">
        <f t="shared" si="14"/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</row>
    <row r="268" spans="1:44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5">
        <f t="shared" si="12"/>
        <v>26.126820560671835</v>
      </c>
      <c r="H268" s="17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5">
        <f t="shared" si="13"/>
        <v>2.4230769230769229</v>
      </c>
      <c r="V268" s="1">
        <v>34</v>
      </c>
      <c r="W268" s="1">
        <v>32</v>
      </c>
      <c r="X268" s="15">
        <f t="shared" si="14"/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</row>
    <row r="269" spans="1:44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5">
        <f t="shared" si="12"/>
        <v>23.298129029706104</v>
      </c>
      <c r="H269" s="17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5">
        <f t="shared" si="13"/>
        <v>2.0360110803324099</v>
      </c>
      <c r="V269" s="1">
        <v>36</v>
      </c>
      <c r="W269" s="1">
        <v>34</v>
      </c>
      <c r="X269" s="15">
        <f t="shared" si="14"/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</row>
    <row r="270" spans="1:44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5">
        <f t="shared" si="12"/>
        <v>23.156163434903046</v>
      </c>
      <c r="H270" s="17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5">
        <f t="shared" si="13"/>
        <v>6</v>
      </c>
      <c r="V270" s="1">
        <v>32</v>
      </c>
      <c r="W270" s="1">
        <v>30</v>
      </c>
      <c r="X270" s="15">
        <f t="shared" si="14"/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</row>
    <row r="271" spans="1:44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5">
        <f t="shared" si="12"/>
        <v>24.877719682914488</v>
      </c>
      <c r="H271" s="17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5">
        <f t="shared" si="13"/>
        <v>10</v>
      </c>
      <c r="V271" s="1">
        <v>35</v>
      </c>
      <c r="W271" s="1">
        <v>33</v>
      </c>
      <c r="X271" s="15">
        <f t="shared" si="14"/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</row>
    <row r="272" spans="1:44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5">
        <f t="shared" si="12"/>
        <v>19.606329387130771</v>
      </c>
      <c r="H272" s="17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5">
        <f t="shared" si="13"/>
        <v>3.5246636771300448</v>
      </c>
      <c r="V272" s="1">
        <v>34</v>
      </c>
      <c r="W272" s="1">
        <v>32</v>
      </c>
      <c r="X272" s="15">
        <f t="shared" si="14"/>
        <v>0.94117647058823528</v>
      </c>
      <c r="Y272" s="1">
        <v>1.54</v>
      </c>
      <c r="Z272" s="1">
        <v>4.0999999999999996</v>
      </c>
      <c r="AA272" s="1">
        <v>24.01</v>
      </c>
      <c r="AB272" s="1"/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</row>
    <row r="273" spans="1:44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5">
        <f t="shared" si="12"/>
        <v>21.223898795915257</v>
      </c>
      <c r="H273" s="17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5">
        <f t="shared" si="13"/>
        <v>1.8830769230769231</v>
      </c>
      <c r="V273" s="1">
        <v>36</v>
      </c>
      <c r="W273" s="1">
        <v>33</v>
      </c>
      <c r="X273" s="15">
        <f t="shared" si="14"/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</row>
    <row r="274" spans="1:44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5">
        <f t="shared" si="12"/>
        <v>17.313019390581719</v>
      </c>
      <c r="H274" s="17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5">
        <f t="shared" si="13"/>
        <v>2.1142454160789845</v>
      </c>
      <c r="V274" s="1">
        <v>30</v>
      </c>
      <c r="W274" s="1">
        <v>28</v>
      </c>
      <c r="X274" s="15">
        <f t="shared" si="14"/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</row>
    <row r="275" spans="1:44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5">
        <f t="shared" si="12"/>
        <v>22.506925207756236</v>
      </c>
      <c r="H275" s="17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5">
        <f t="shared" si="13"/>
        <v>1.0063897763578276</v>
      </c>
      <c r="V275" s="1">
        <v>32</v>
      </c>
      <c r="W275" s="1">
        <v>30</v>
      </c>
      <c r="X275" s="15">
        <f t="shared" si="14"/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</row>
    <row r="276" spans="1:44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5">
        <f t="shared" si="12"/>
        <v>25.161262762185483</v>
      </c>
      <c r="H276" s="17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5">
        <f t="shared" si="13"/>
        <v>1.4519480519480519</v>
      </c>
      <c r="V276" s="1">
        <v>35</v>
      </c>
      <c r="W276" s="1">
        <v>33</v>
      </c>
      <c r="X276" s="15">
        <f t="shared" si="14"/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</row>
    <row r="277" spans="1:44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5">
        <f t="shared" si="12"/>
        <v>20.34279778393352</v>
      </c>
      <c r="H277" s="17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5">
        <f t="shared" si="13"/>
        <v>1.4750542299349239</v>
      </c>
      <c r="V277" s="1">
        <v>33</v>
      </c>
      <c r="W277" s="1">
        <v>28</v>
      </c>
      <c r="X277" s="15">
        <f t="shared" si="14"/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</row>
    <row r="278" spans="1:44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5">
        <f t="shared" si="12"/>
        <v>28.814525678698303</v>
      </c>
      <c r="H278" s="17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5">
        <f t="shared" si="13"/>
        <v>1.125</v>
      </c>
      <c r="V278" s="1">
        <v>37</v>
      </c>
      <c r="W278" s="1">
        <v>35</v>
      </c>
      <c r="X278" s="15">
        <f t="shared" si="14"/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</row>
    <row r="279" spans="1:44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5">
        <f t="shared" si="12"/>
        <v>29.333333333333332</v>
      </c>
      <c r="H279" s="17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5">
        <f t="shared" si="13"/>
        <v>1.0622406639004149</v>
      </c>
      <c r="V279" s="1">
        <v>36</v>
      </c>
      <c r="W279" s="1">
        <v>34</v>
      </c>
      <c r="X279" s="15">
        <f t="shared" si="14"/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</row>
    <row r="280" spans="1:44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5">
        <f t="shared" si="12"/>
        <v>21.082813290605497</v>
      </c>
      <c r="H280" s="17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5">
        <f t="shared" si="13"/>
        <v>1.1256281407035178</v>
      </c>
      <c r="V280" s="1">
        <v>30</v>
      </c>
      <c r="W280" s="1">
        <v>27</v>
      </c>
      <c r="X280" s="15">
        <f t="shared" si="14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</row>
    <row r="281" spans="1:44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5">
        <f t="shared" si="12"/>
        <v>23.999999999999996</v>
      </c>
      <c r="H281" s="17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5">
        <f t="shared" si="13"/>
        <v>1.4859335038363171</v>
      </c>
      <c r="V281" s="1">
        <v>36</v>
      </c>
      <c r="W281" s="1">
        <v>34</v>
      </c>
      <c r="X281" s="15">
        <f t="shared" si="14"/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</row>
    <row r="282" spans="1:44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5">
        <f t="shared" si="12"/>
        <v>26.037493991347542</v>
      </c>
      <c r="H282" s="17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5">
        <f t="shared" si="13"/>
        <v>11.346153846153847</v>
      </c>
      <c r="V282" s="1">
        <v>38</v>
      </c>
      <c r="W282" s="1">
        <v>36</v>
      </c>
      <c r="X282" s="15">
        <f t="shared" si="14"/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</row>
    <row r="283" spans="1:44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5">
        <f t="shared" si="12"/>
        <v>21.227887617065555</v>
      </c>
      <c r="H283" s="17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5">
        <f t="shared" si="13"/>
        <v>6.0430430430430429</v>
      </c>
      <c r="V283" s="1">
        <v>33</v>
      </c>
      <c r="W283" s="1">
        <v>30</v>
      </c>
      <c r="X283" s="15">
        <f t="shared" si="14"/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</row>
    <row r="284" spans="1:44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5">
        <f t="shared" si="12"/>
        <v>26.142688480350817</v>
      </c>
      <c r="H284" s="17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5">
        <f t="shared" si="13"/>
        <v>2.5000000000000004</v>
      </c>
      <c r="V284" s="1">
        <v>35</v>
      </c>
      <c r="W284" s="1">
        <v>33</v>
      </c>
      <c r="X284" s="15">
        <f t="shared" si="14"/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</row>
    <row r="285" spans="1:44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5">
        <f t="shared" si="12"/>
        <v>27.239224483255889</v>
      </c>
      <c r="H285" s="17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5">
        <f t="shared" si="13"/>
        <v>8.1034482758620694</v>
      </c>
      <c r="V285" s="1">
        <v>37</v>
      </c>
      <c r="W285" s="1">
        <v>35</v>
      </c>
      <c r="X285" s="15">
        <f t="shared" si="14"/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</row>
    <row r="286" spans="1:44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5">
        <f t="shared" si="12"/>
        <v>19.909972299168977</v>
      </c>
      <c r="H286" s="17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5">
        <f t="shared" si="13"/>
        <v>1.0644444444444445</v>
      </c>
      <c r="V286" s="1">
        <v>32</v>
      </c>
      <c r="W286" s="1">
        <v>30</v>
      </c>
      <c r="X286" s="15">
        <f t="shared" si="14"/>
        <v>0.9375</v>
      </c>
      <c r="Y286" s="1">
        <v>2</v>
      </c>
      <c r="Z286" s="1">
        <f>Z31</f>
        <v>1.56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</row>
    <row r="287" spans="1:44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5">
        <f t="shared" si="12"/>
        <v>21.36752136752137</v>
      </c>
      <c r="H287" s="17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5">
        <f t="shared" si="13"/>
        <v>11.029411764705882</v>
      </c>
      <c r="V287" s="1">
        <v>33</v>
      </c>
      <c r="W287" s="1">
        <v>30</v>
      </c>
      <c r="X287" s="15">
        <f t="shared" si="14"/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</row>
    <row r="288" spans="1:44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5">
        <f t="shared" si="12"/>
        <v>28.250969809411369</v>
      </c>
      <c r="H288" s="17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5">
        <f t="shared" si="13"/>
        <v>2.8634686346863467</v>
      </c>
      <c r="V288" s="1">
        <v>36</v>
      </c>
      <c r="W288" s="1">
        <v>34</v>
      </c>
      <c r="X288" s="15">
        <f t="shared" si="14"/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</row>
    <row r="289" spans="1:44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5">
        <f t="shared" si="12"/>
        <v>22.939750692520779</v>
      </c>
      <c r="H289" s="17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5">
        <f t="shared" si="13"/>
        <v>2.8317757009345792</v>
      </c>
      <c r="V289" s="1">
        <v>34</v>
      </c>
      <c r="W289" s="1">
        <v>32</v>
      </c>
      <c r="X289" s="15">
        <f t="shared" si="14"/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</row>
    <row r="290" spans="1:44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5">
        <f t="shared" si="12"/>
        <v>27.471383975026011</v>
      </c>
      <c r="H290" s="17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5">
        <f t="shared" si="13"/>
        <v>2.0154798761609904</v>
      </c>
      <c r="V290" s="1">
        <v>37</v>
      </c>
      <c r="W290" s="1">
        <v>35</v>
      </c>
      <c r="X290" s="15">
        <f t="shared" si="14"/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</row>
    <row r="291" spans="1:44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5">
        <f t="shared" si="12"/>
        <v>24.767565919829295</v>
      </c>
      <c r="H291" s="17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5">
        <f t="shared" si="13"/>
        <v>1.1050505050505051</v>
      </c>
      <c r="V291" s="1">
        <v>38</v>
      </c>
      <c r="W291" s="1">
        <v>36</v>
      </c>
      <c r="X291" s="15">
        <f t="shared" si="14"/>
        <v>0.94736842105263153</v>
      </c>
      <c r="Y291" s="1">
        <v>4.29</v>
      </c>
      <c r="Z291" s="1">
        <v>5.4</v>
      </c>
      <c r="AA291" s="1">
        <v>41.03</v>
      </c>
      <c r="AB291" s="1"/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</row>
    <row r="292" spans="1:44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5">
        <f t="shared" si="12"/>
        <v>30.85960737656157</v>
      </c>
      <c r="H292" s="17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5">
        <f t="shared" si="13"/>
        <v>1.8473895582329314</v>
      </c>
      <c r="V292" s="1">
        <v>39</v>
      </c>
      <c r="W292" s="1">
        <v>36</v>
      </c>
      <c r="X292" s="15">
        <f t="shared" si="14"/>
        <v>0.92307692307692313</v>
      </c>
      <c r="Y292" s="1">
        <v>6.48</v>
      </c>
      <c r="Z292" s="1">
        <v>17.5</v>
      </c>
      <c r="AA292" s="1">
        <v>12.88</v>
      </c>
      <c r="AB292" s="1"/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</row>
    <row r="293" spans="1:44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5">
        <f t="shared" si="12"/>
        <v>21.230572023714149</v>
      </c>
      <c r="H293" s="17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5">
        <f t="shared" si="13"/>
        <v>1.8422131147540985</v>
      </c>
      <c r="V293" s="1">
        <v>35</v>
      </c>
      <c r="W293" s="1">
        <v>33</v>
      </c>
      <c r="X293" s="15">
        <f t="shared" si="14"/>
        <v>0.94285714285714284</v>
      </c>
      <c r="Y293" s="1">
        <v>1.32</v>
      </c>
      <c r="Z293" s="1">
        <v>6</v>
      </c>
      <c r="AA293" s="1">
        <v>17</v>
      </c>
      <c r="AB293" s="1"/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</row>
    <row r="294" spans="1:44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5">
        <f t="shared" si="12"/>
        <v>27.239224483255889</v>
      </c>
      <c r="H294" s="17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5">
        <f t="shared" si="13"/>
        <v>8.7999999999999989</v>
      </c>
      <c r="V294" s="1">
        <v>37</v>
      </c>
      <c r="W294" s="1">
        <v>35</v>
      </c>
      <c r="X294" s="15">
        <f t="shared" si="14"/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</row>
    <row r="295" spans="1:44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5">
        <f t="shared" si="12"/>
        <v>15.378700499807767</v>
      </c>
      <c r="H295" s="17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5">
        <f t="shared" si="13"/>
        <v>0.83170254403131105</v>
      </c>
      <c r="V295" s="1">
        <v>30</v>
      </c>
      <c r="W295" s="1">
        <v>28</v>
      </c>
      <c r="X295" s="15">
        <f t="shared" si="14"/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</row>
    <row r="296" spans="1:44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5">
        <f t="shared" si="12"/>
        <v>26.765046296296298</v>
      </c>
      <c r="H296" s="17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5">
        <f t="shared" si="13"/>
        <v>1.3559322033898304</v>
      </c>
      <c r="V296" s="1">
        <v>38</v>
      </c>
      <c r="W296" s="1">
        <v>35</v>
      </c>
      <c r="X296" s="15">
        <f t="shared" si="14"/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</row>
    <row r="297" spans="1:44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5">
        <f t="shared" si="12"/>
        <v>23.725286160249741</v>
      </c>
      <c r="H297" s="17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5">
        <f t="shared" si="13"/>
        <v>1.8233333333333333</v>
      </c>
      <c r="V297" s="1">
        <v>35</v>
      </c>
      <c r="W297" s="1">
        <v>33</v>
      </c>
      <c r="X297" s="15">
        <f t="shared" si="14"/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</row>
    <row r="298" spans="1:44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5">
        <f t="shared" si="12"/>
        <v>20.811654526534863</v>
      </c>
      <c r="H298" s="17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5">
        <f t="shared" si="13"/>
        <v>1.3056530214424953</v>
      </c>
      <c r="V298" s="1">
        <v>33</v>
      </c>
      <c r="W298" s="1">
        <v>30</v>
      </c>
      <c r="X298" s="15">
        <f t="shared" si="14"/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</row>
    <row r="299" spans="1:44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5">
        <f t="shared" si="12"/>
        <v>23.111111111111111</v>
      </c>
      <c r="H299" s="17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5">
        <f t="shared" si="13"/>
        <v>1.3490304709141274</v>
      </c>
      <c r="V299" s="1">
        <v>34</v>
      </c>
      <c r="W299" s="1">
        <v>32</v>
      </c>
      <c r="X299" s="15">
        <f t="shared" si="14"/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</row>
    <row r="300" spans="1:44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5">
        <f t="shared" si="12"/>
        <v>28.999307479224377</v>
      </c>
      <c r="H300" s="17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5">
        <f t="shared" si="13"/>
        <v>1.8327868852459017</v>
      </c>
      <c r="V300" s="1">
        <v>37</v>
      </c>
      <c r="W300" s="1">
        <v>35</v>
      </c>
      <c r="X300" s="15">
        <f t="shared" si="14"/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</row>
    <row r="301" spans="1:44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5">
        <f t="shared" si="12"/>
        <v>21.641274238227147</v>
      </c>
      <c r="H301" s="17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5">
        <f t="shared" si="13"/>
        <v>1.2666666666666666</v>
      </c>
      <c r="V301" s="1">
        <v>32</v>
      </c>
      <c r="W301" s="1">
        <v>28</v>
      </c>
      <c r="X301" s="15">
        <f t="shared" si="14"/>
        <v>0.875</v>
      </c>
      <c r="Y301" s="1">
        <v>1.24</v>
      </c>
      <c r="Z301" s="1">
        <v>1.2</v>
      </c>
      <c r="AA301" s="1">
        <v>38.700000000000003</v>
      </c>
      <c r="AB301" s="1"/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</row>
    <row r="302" spans="1:44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5">
        <f t="shared" si="12"/>
        <v>28.400547963513649</v>
      </c>
      <c r="H302" s="17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5">
        <f t="shared" si="13"/>
        <v>2.6707317073170733</v>
      </c>
      <c r="V302" s="1">
        <v>38</v>
      </c>
      <c r="W302" s="1">
        <v>36</v>
      </c>
      <c r="X302" s="15">
        <f t="shared" si="14"/>
        <v>0.94736842105263153</v>
      </c>
      <c r="Y302" s="1">
        <v>3.74</v>
      </c>
      <c r="Z302" s="1">
        <v>10.8</v>
      </c>
      <c r="AA302" s="1">
        <v>29.76</v>
      </c>
      <c r="AB302" s="1"/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</row>
    <row r="303" spans="1:44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5">
        <f t="shared" si="12"/>
        <v>22.939750692520779</v>
      </c>
      <c r="H303" s="17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5">
        <f t="shared" si="13"/>
        <v>2.0176678445229683</v>
      </c>
      <c r="V303" s="1">
        <v>33</v>
      </c>
      <c r="W303" s="1">
        <v>30</v>
      </c>
      <c r="X303" s="15">
        <f t="shared" si="14"/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</row>
    <row r="304" spans="1:44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5">
        <f t="shared" si="12"/>
        <v>27.339911999658248</v>
      </c>
      <c r="H304" s="17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5">
        <f t="shared" si="13"/>
        <v>0.62913096695226434</v>
      </c>
      <c r="V304" s="1">
        <v>34</v>
      </c>
      <c r="W304" s="1">
        <v>31</v>
      </c>
      <c r="X304" s="15">
        <f t="shared" si="14"/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</row>
    <row r="305" spans="1:44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5">
        <f t="shared" si="12"/>
        <v>26.022644265887507</v>
      </c>
      <c r="H305" s="17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5">
        <f t="shared" si="13"/>
        <v>1.7872340425531916</v>
      </c>
      <c r="V305" s="1">
        <v>30</v>
      </c>
      <c r="W305" s="1">
        <v>28</v>
      </c>
      <c r="X305" s="15">
        <f t="shared" si="14"/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</row>
    <row r="306" spans="1:44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5">
        <f t="shared" si="12"/>
        <v>23.111111111111111</v>
      </c>
      <c r="H306" s="17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5">
        <f t="shared" si="13"/>
        <v>2.2702702702702702</v>
      </c>
      <c r="V306" s="1">
        <v>34</v>
      </c>
      <c r="W306" s="1">
        <v>32</v>
      </c>
      <c r="X306" s="15">
        <f t="shared" si="14"/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</row>
    <row r="307" spans="1:44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5">
        <f t="shared" si="12"/>
        <v>24.238227146814403</v>
      </c>
      <c r="H307" s="17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5">
        <f t="shared" si="13"/>
        <v>8.3142857142857149</v>
      </c>
      <c r="V307" s="1">
        <v>35</v>
      </c>
      <c r="W307" s="1">
        <v>33</v>
      </c>
      <c r="X307" s="15">
        <f t="shared" si="14"/>
        <v>0.94285714285714284</v>
      </c>
      <c r="Y307" s="1">
        <v>16</v>
      </c>
      <c r="Z307" s="1"/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</row>
    <row r="308" spans="1:44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5">
        <f t="shared" si="12"/>
        <v>16.649323621227889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5">
        <f t="shared" si="13"/>
        <v>4.4337349397590362</v>
      </c>
      <c r="V308" s="1">
        <v>34</v>
      </c>
      <c r="W308" s="1">
        <v>32</v>
      </c>
      <c r="X308" s="15">
        <f t="shared" si="14"/>
        <v>0.94117647058823528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</row>
    <row r="309" spans="1:44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5">
        <f t="shared" si="12"/>
        <v>27.239224483255889</v>
      </c>
      <c r="H309" s="17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5">
        <f t="shared" si="13"/>
        <v>1.6733668341708543</v>
      </c>
      <c r="V309" s="1">
        <v>39</v>
      </c>
      <c r="W309" s="1">
        <v>36</v>
      </c>
      <c r="X309" s="15">
        <f t="shared" si="14"/>
        <v>0.92307692307692313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</row>
    <row r="310" spans="1:44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5">
        <f t="shared" si="12"/>
        <v>22.506925207756236</v>
      </c>
      <c r="H310" s="17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5">
        <f t="shared" si="13"/>
        <v>1.2863436123348018</v>
      </c>
      <c r="V310" s="1">
        <v>38</v>
      </c>
      <c r="W310" s="1">
        <v>32</v>
      </c>
      <c r="X310" s="15">
        <f t="shared" si="14"/>
        <v>0.84210526315789469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</row>
    <row r="311" spans="1:44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5">
        <f t="shared" si="12"/>
        <v>19.814052735863434</v>
      </c>
      <c r="H311" s="17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5">
        <f t="shared" si="13"/>
        <v>1.963855421686747</v>
      </c>
      <c r="V311" s="1">
        <v>39</v>
      </c>
      <c r="W311" s="1">
        <v>32</v>
      </c>
      <c r="X311" s="15">
        <f t="shared" si="14"/>
        <v>0.82051282051282048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</row>
    <row r="312" spans="1:44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5">
        <f t="shared" si="12"/>
        <v>22.03172568498638</v>
      </c>
      <c r="H312" s="17">
        <v>15</v>
      </c>
      <c r="I312" s="1"/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5">
        <f t="shared" si="13"/>
        <v>2.9314516129032255</v>
      </c>
      <c r="V312" s="1">
        <v>38</v>
      </c>
      <c r="W312" s="1">
        <v>34</v>
      </c>
      <c r="X312" s="15">
        <f t="shared" si="14"/>
        <v>0.89473684210526316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</row>
    <row r="313" spans="1:44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5">
        <f t="shared" si="12"/>
        <v>27.776706145596236</v>
      </c>
      <c r="H313" s="17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5">
        <f t="shared" si="13"/>
        <v>5.6407766990291259</v>
      </c>
      <c r="V313" s="1">
        <v>45</v>
      </c>
      <c r="W313" s="1">
        <v>38</v>
      </c>
      <c r="X313" s="15">
        <f t="shared" si="14"/>
        <v>0.84444444444444444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</row>
    <row r="314" spans="1:44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5">
        <f t="shared" si="12"/>
        <v>22.432302515622496</v>
      </c>
      <c r="H314" s="17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5">
        <f t="shared" si="13"/>
        <v>2.4822335025380711</v>
      </c>
      <c r="V314" s="1">
        <v>39</v>
      </c>
      <c r="W314" s="1">
        <v>32</v>
      </c>
      <c r="X314" s="15">
        <f t="shared" si="14"/>
        <v>0.82051282051282048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</row>
    <row r="315" spans="1:44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5">
        <f t="shared" si="12"/>
        <v>19.289379267775161</v>
      </c>
      <c r="H315" s="17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5">
        <f t="shared" si="13"/>
        <v>1.5204918032786885</v>
      </c>
      <c r="V315" s="1">
        <v>38</v>
      </c>
      <c r="W315" s="1">
        <v>32</v>
      </c>
      <c r="X315" s="15">
        <f t="shared" si="14"/>
        <v>0.84210526315789469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</row>
    <row r="316" spans="1:44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5">
        <f t="shared" si="12"/>
        <v>22.03172568498638</v>
      </c>
      <c r="H316" s="17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5">
        <f t="shared" si="13"/>
        <v>1.1615798922800717</v>
      </c>
      <c r="V316" s="1">
        <v>36</v>
      </c>
      <c r="W316" s="1">
        <v>32</v>
      </c>
      <c r="X316" s="15">
        <f t="shared" si="14"/>
        <v>0.88888888888888884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</row>
    <row r="317" spans="1:44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5">
        <f t="shared" si="12"/>
        <v>23.306680053067517</v>
      </c>
      <c r="H317" s="17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5">
        <f t="shared" si="13"/>
        <v>6.064516129032258</v>
      </c>
      <c r="V317" s="1">
        <v>38</v>
      </c>
      <c r="W317" s="1">
        <v>34</v>
      </c>
      <c r="X317" s="15">
        <f t="shared" si="14"/>
        <v>0.89473684210526316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</row>
    <row r="318" spans="1:44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5">
        <f t="shared" si="12"/>
        <v>28.566481994459835</v>
      </c>
      <c r="H318" s="17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5">
        <f t="shared" si="13"/>
        <v>2.5954198473282442</v>
      </c>
      <c r="V318" s="1">
        <v>40</v>
      </c>
      <c r="W318" s="1">
        <v>36</v>
      </c>
      <c r="X318" s="15">
        <f t="shared" si="14"/>
        <v>0.9</v>
      </c>
      <c r="Y318" s="1">
        <v>1.68</v>
      </c>
      <c r="Z318" s="1"/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</row>
    <row r="319" spans="1:44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5">
        <f t="shared" si="12"/>
        <v>20.964360587002098</v>
      </c>
      <c r="H319" s="17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5">
        <f t="shared" si="13"/>
        <v>8.431034482758621</v>
      </c>
      <c r="V319" s="1">
        <v>36</v>
      </c>
      <c r="W319" s="1">
        <v>30</v>
      </c>
      <c r="X319" s="15">
        <f t="shared" si="14"/>
        <v>0.83333333333333337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</row>
    <row r="320" spans="1:44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5">
        <f t="shared" si="12"/>
        <v>22.172744154248392</v>
      </c>
      <c r="H320" s="17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5">
        <f t="shared" si="13"/>
        <v>3.2785714285714285</v>
      </c>
      <c r="V320" s="1">
        <v>36</v>
      </c>
      <c r="W320" s="1">
        <v>32</v>
      </c>
      <c r="X320" s="15">
        <f t="shared" si="14"/>
        <v>0.88888888888888884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</row>
    <row r="321" spans="1:44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5">
        <f t="shared" si="12"/>
        <v>25.299375948726595</v>
      </c>
      <c r="H321" s="17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5">
        <f t="shared" si="13"/>
        <v>1.8611111111111112</v>
      </c>
      <c r="V321" s="1">
        <v>38</v>
      </c>
      <c r="W321" s="1">
        <v>34</v>
      </c>
      <c r="X321" s="15">
        <f t="shared" si="14"/>
        <v>0.89473684210526316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</row>
    <row r="322" spans="1:44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5">
        <f t="shared" si="12"/>
        <v>24.386526444139612</v>
      </c>
      <c r="H322" s="17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5">
        <f t="shared" si="13"/>
        <v>2.1862068965517243</v>
      </c>
      <c r="V322" s="1">
        <v>36</v>
      </c>
      <c r="W322" s="1">
        <v>30</v>
      </c>
      <c r="X322" s="15">
        <f t="shared" si="14"/>
        <v>0.83333333333333337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</row>
    <row r="323" spans="1:44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5">
        <f t="shared" ref="G323:G386" si="15" xml:space="preserve"> (E323/F323^2) * 10000</f>
        <v>22.222222222222221</v>
      </c>
      <c r="H323" s="17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5">
        <f t="shared" ref="U323:U386" si="16" xml:space="preserve"> S323/T323</f>
        <v>1.6412213740458015</v>
      </c>
      <c r="V323" s="1">
        <v>34</v>
      </c>
      <c r="W323" s="1">
        <v>30</v>
      </c>
      <c r="X323" s="15">
        <f t="shared" ref="X323:X386" si="17">W323/V323</f>
        <v>0.88235294117647056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</row>
    <row r="324" spans="1:44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5">
        <f t="shared" si="15"/>
        <v>27.111111111111111</v>
      </c>
      <c r="H324" s="17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5">
        <f t="shared" si="16"/>
        <v>3.0565217391304351</v>
      </c>
      <c r="V324" s="1">
        <v>39</v>
      </c>
      <c r="W324" s="1">
        <v>35</v>
      </c>
      <c r="X324" s="15">
        <f t="shared" si="17"/>
        <v>0.89743589743589747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</row>
    <row r="325" spans="1:44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5">
        <f t="shared" si="15"/>
        <v>23.309053069719045</v>
      </c>
      <c r="H325" s="17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5">
        <f t="shared" si="16"/>
        <v>2.6075949367088609</v>
      </c>
      <c r="V325" s="1">
        <v>37</v>
      </c>
      <c r="W325" s="1">
        <v>34</v>
      </c>
      <c r="X325" s="15">
        <f t="shared" si="17"/>
        <v>0.91891891891891897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</row>
    <row r="326" spans="1:44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5">
        <f t="shared" si="15"/>
        <v>25.636917160711423</v>
      </c>
      <c r="H326" s="17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5">
        <f t="shared" si="16"/>
        <v>1.24</v>
      </c>
      <c r="V326" s="1">
        <v>39</v>
      </c>
      <c r="W326" s="1">
        <v>35</v>
      </c>
      <c r="X326" s="15">
        <f t="shared" si="17"/>
        <v>0.89743589743589747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</row>
    <row r="327" spans="1:44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5">
        <f t="shared" si="15"/>
        <v>22.832879346258611</v>
      </c>
      <c r="H327" s="17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5">
        <f t="shared" si="16"/>
        <v>3.0909090909090908</v>
      </c>
      <c r="V327" s="1">
        <v>36</v>
      </c>
      <c r="W327" s="1">
        <v>32</v>
      </c>
      <c r="X327" s="15">
        <f t="shared" si="17"/>
        <v>0.88888888888888884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</row>
    <row r="328" spans="1:44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5">
        <f t="shared" si="15"/>
        <v>23.372576177285318</v>
      </c>
      <c r="H328" s="17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5">
        <f t="shared" si="16"/>
        <v>1.7278688524590164</v>
      </c>
      <c r="V328" s="1">
        <v>38</v>
      </c>
      <c r="W328" s="1">
        <v>35</v>
      </c>
      <c r="X328" s="15">
        <f t="shared" si="17"/>
        <v>0.92105263157894735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</row>
    <row r="329" spans="1:44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5">
        <f t="shared" si="15"/>
        <v>21.218317194552679</v>
      </c>
      <c r="H329" s="17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5">
        <f t="shared" si="16"/>
        <v>0.79958246346555328</v>
      </c>
      <c r="V329" s="1">
        <v>37</v>
      </c>
      <c r="W329" s="1">
        <v>34</v>
      </c>
      <c r="X329" s="15">
        <f t="shared" si="17"/>
        <v>0.91891891891891897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</row>
    <row r="330" spans="1:44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5">
        <f t="shared" si="15"/>
        <v>25.076193048107712</v>
      </c>
      <c r="H330" s="17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5">
        <f t="shared" si="16"/>
        <v>0.4817415730337079</v>
      </c>
      <c r="V330" s="1">
        <v>39</v>
      </c>
      <c r="W330" s="1">
        <v>34</v>
      </c>
      <c r="X330" s="15">
        <f t="shared" si="17"/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</row>
    <row r="331" spans="1:44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5">
        <f t="shared" si="15"/>
        <v>20.446742023841672</v>
      </c>
      <c r="H331" s="17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5">
        <f t="shared" si="16"/>
        <v>1372.8260869565217</v>
      </c>
      <c r="V331" s="1">
        <v>38</v>
      </c>
      <c r="W331" s="1">
        <v>35</v>
      </c>
      <c r="X331" s="15">
        <f t="shared" si="17"/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</row>
    <row r="332" spans="1:44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5">
        <f t="shared" si="15"/>
        <v>22.862368541380889</v>
      </c>
      <c r="H332" s="17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5">
        <f t="shared" si="16"/>
        <v>4.6377952755905509</v>
      </c>
      <c r="V332" s="1">
        <v>38</v>
      </c>
      <c r="W332" s="1">
        <v>35</v>
      </c>
      <c r="X332" s="15">
        <f t="shared" si="17"/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</row>
    <row r="333" spans="1:44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5">
        <f t="shared" si="15"/>
        <v>24.557752341311133</v>
      </c>
      <c r="H333" s="17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5">
        <f t="shared" si="16"/>
        <v>4.4013605442176873</v>
      </c>
      <c r="V333" s="1">
        <v>38</v>
      </c>
      <c r="W333" s="1">
        <v>34</v>
      </c>
      <c r="X333" s="15">
        <f t="shared" si="17"/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</row>
    <row r="334" spans="1:44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5">
        <f t="shared" si="15"/>
        <v>23.634033007530842</v>
      </c>
      <c r="H334" s="17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5">
        <f t="shared" si="16"/>
        <v>2.761194029850746</v>
      </c>
      <c r="V334" s="1">
        <v>36</v>
      </c>
      <c r="W334" s="1">
        <v>32</v>
      </c>
      <c r="X334" s="15">
        <f t="shared" si="17"/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</row>
    <row r="335" spans="1:44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5">
        <f t="shared" si="15"/>
        <v>19.223375624759708</v>
      </c>
      <c r="H335" s="17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5">
        <f t="shared" si="16"/>
        <v>1.557768924302789</v>
      </c>
      <c r="V335" s="1">
        <v>35</v>
      </c>
      <c r="W335" s="1">
        <v>30</v>
      </c>
      <c r="X335" s="15">
        <f t="shared" si="17"/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</row>
    <row r="336" spans="1:44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5">
        <f t="shared" si="15"/>
        <v>26.835180055401661</v>
      </c>
      <c r="H336" s="17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5">
        <f t="shared" si="16"/>
        <v>0.22826086956521738</v>
      </c>
      <c r="V336" s="1">
        <v>38</v>
      </c>
      <c r="W336" s="1">
        <v>35</v>
      </c>
      <c r="X336" s="15">
        <f t="shared" si="17"/>
        <v>0.92105263157894735</v>
      </c>
      <c r="Y336" s="1">
        <v>1.75</v>
      </c>
      <c r="Z336" s="1">
        <v>2.17</v>
      </c>
      <c r="AA336" s="1">
        <v>12.11</v>
      </c>
      <c r="AB336" s="1"/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</row>
    <row r="337" spans="1:44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5">
        <f t="shared" si="15"/>
        <v>17.746228926353151</v>
      </c>
      <c r="H337" s="17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5">
        <f t="shared" si="16"/>
        <v>11.09090909090909</v>
      </c>
      <c r="V337" s="1">
        <v>34</v>
      </c>
      <c r="W337" s="1">
        <v>31</v>
      </c>
      <c r="X337" s="15">
        <f t="shared" si="17"/>
        <v>0.91176470588235292</v>
      </c>
      <c r="Y337" s="1">
        <v>0.79</v>
      </c>
      <c r="Z337" s="1">
        <v>3.3</v>
      </c>
      <c r="AA337" s="1">
        <v>14.98</v>
      </c>
      <c r="AB337" s="1"/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</row>
    <row r="338" spans="1:44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5">
        <f t="shared" si="15"/>
        <v>32.847300112161513</v>
      </c>
      <c r="H338" s="17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5">
        <f t="shared" si="16"/>
        <v>2.4532374100719427</v>
      </c>
      <c r="V338" s="1">
        <v>44</v>
      </c>
      <c r="W338" s="1">
        <v>38</v>
      </c>
      <c r="X338" s="15">
        <f t="shared" si="17"/>
        <v>0.86363636363636365</v>
      </c>
      <c r="Y338" s="1">
        <v>5</v>
      </c>
      <c r="Z338" s="1">
        <v>14.7</v>
      </c>
      <c r="AA338" s="1">
        <v>31.7</v>
      </c>
      <c r="AB338" s="1"/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</row>
    <row r="339" spans="1:44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5">
        <f t="shared" si="15"/>
        <v>34.33509509663979</v>
      </c>
      <c r="H339" s="17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5">
        <f t="shared" si="16"/>
        <v>3.198198198198198</v>
      </c>
      <c r="V339" s="1">
        <v>44</v>
      </c>
      <c r="W339" s="1">
        <v>40</v>
      </c>
      <c r="X339" s="15">
        <f t="shared" si="17"/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</row>
    <row r="340" spans="1:44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5">
        <f t="shared" si="15"/>
        <v>28.162493730951738</v>
      </c>
      <c r="H340" s="17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5">
        <f t="shared" si="16"/>
        <v>0.70923379174852652</v>
      </c>
      <c r="V340" s="1">
        <v>42</v>
      </c>
      <c r="W340" s="1">
        <v>38</v>
      </c>
      <c r="X340" s="15">
        <f t="shared" si="17"/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</row>
    <row r="341" spans="1:44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5">
        <f t="shared" si="15"/>
        <v>22.939750692520779</v>
      </c>
      <c r="H341" s="17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5">
        <f t="shared" si="16"/>
        <v>1.3217592592592591</v>
      </c>
      <c r="V341" s="1">
        <v>38</v>
      </c>
      <c r="W341" s="1">
        <v>34</v>
      </c>
      <c r="X341" s="15">
        <f t="shared" si="17"/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</row>
    <row r="342" spans="1:44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5">
        <f t="shared" si="15"/>
        <v>25.969529085872576</v>
      </c>
      <c r="H342" s="17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5">
        <f t="shared" si="16"/>
        <v>1.4783549783549783</v>
      </c>
      <c r="V342" s="1">
        <v>40</v>
      </c>
      <c r="W342" s="1">
        <v>36</v>
      </c>
      <c r="X342" s="15">
        <f t="shared" si="17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</row>
    <row r="343" spans="1:44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5">
        <f t="shared" si="15"/>
        <v>26.037493991347542</v>
      </c>
      <c r="H343" s="17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5">
        <f t="shared" si="16"/>
        <v>0.90240811153358691</v>
      </c>
      <c r="V343" s="1">
        <v>40</v>
      </c>
      <c r="W343" s="1">
        <v>35</v>
      </c>
      <c r="X343" s="15">
        <f t="shared" si="17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</row>
    <row r="344" spans="1:44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5">
        <f t="shared" si="15"/>
        <v>16.023073225444641</v>
      </c>
      <c r="H344" s="17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5">
        <f t="shared" si="16"/>
        <v>2.074074074074074</v>
      </c>
      <c r="V344" s="1">
        <v>36</v>
      </c>
      <c r="W344" s="1">
        <v>32</v>
      </c>
      <c r="X344" s="15">
        <f t="shared" si="17"/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</row>
    <row r="345" spans="1:44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5">
        <f t="shared" si="15"/>
        <v>32.791944755217777</v>
      </c>
      <c r="H345" s="17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5">
        <f t="shared" si="16"/>
        <v>1.375968992248062</v>
      </c>
      <c r="V345" s="1">
        <v>42</v>
      </c>
      <c r="W345" s="1">
        <v>38</v>
      </c>
      <c r="X345" s="15">
        <f t="shared" si="17"/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</row>
    <row r="346" spans="1:44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5">
        <f t="shared" si="15"/>
        <v>24.835763499439192</v>
      </c>
      <c r="H346" s="17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5">
        <f t="shared" si="16"/>
        <v>3.5840000000000005</v>
      </c>
      <c r="V346" s="1">
        <v>40</v>
      </c>
      <c r="W346" s="1">
        <v>36</v>
      </c>
      <c r="X346" s="15">
        <f t="shared" si="17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</row>
    <row r="347" spans="1:44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5">
        <f t="shared" si="15"/>
        <v>21.641274238227147</v>
      </c>
      <c r="H347" s="17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5">
        <f t="shared" si="16"/>
        <v>15.433333333333334</v>
      </c>
      <c r="V347" s="1">
        <v>38</v>
      </c>
      <c r="W347" s="1">
        <v>35</v>
      </c>
      <c r="X347" s="15">
        <f t="shared" si="17"/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</row>
    <row r="348" spans="1:44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5">
        <f t="shared" si="15"/>
        <v>30.85960737656157</v>
      </c>
      <c r="H348" s="17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5">
        <f t="shared" si="16"/>
        <v>1.8151815181518154</v>
      </c>
      <c r="V348" s="1">
        <v>42</v>
      </c>
      <c r="W348" s="1">
        <v>37</v>
      </c>
      <c r="X348" s="15">
        <f t="shared" si="17"/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</row>
    <row r="349" spans="1:44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5">
        <f t="shared" si="15"/>
        <v>22.432302515622496</v>
      </c>
      <c r="H349" s="17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5">
        <f t="shared" si="16"/>
        <v>5.1428571428571432</v>
      </c>
      <c r="V349" s="1">
        <v>38</v>
      </c>
      <c r="W349" s="1">
        <v>35</v>
      </c>
      <c r="X349" s="15">
        <f t="shared" si="17"/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</row>
    <row r="350" spans="1:44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5">
        <f t="shared" si="15"/>
        <v>23.124670372023207</v>
      </c>
      <c r="H350" s="17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5">
        <f t="shared" si="16"/>
        <v>2.7832167832167833</v>
      </c>
      <c r="V350" s="1">
        <v>38</v>
      </c>
      <c r="W350" s="1">
        <v>34</v>
      </c>
      <c r="X350" s="15">
        <f t="shared" si="17"/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</row>
    <row r="351" spans="1:44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5">
        <f t="shared" si="15"/>
        <v>28.804413972169257</v>
      </c>
      <c r="H351" s="17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5">
        <f t="shared" si="16"/>
        <v>1.6279569892473118</v>
      </c>
      <c r="V351" s="1">
        <v>42</v>
      </c>
      <c r="W351" s="1">
        <v>36</v>
      </c>
      <c r="X351" s="15">
        <f t="shared" si="17"/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</row>
    <row r="352" spans="1:44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5">
        <f t="shared" si="15"/>
        <v>23.612750885478157</v>
      </c>
      <c r="H352" s="17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5">
        <f t="shared" si="16"/>
        <v>1.2779291553133516</v>
      </c>
      <c r="V352" s="1">
        <v>39</v>
      </c>
      <c r="W352" s="1">
        <v>34</v>
      </c>
      <c r="X352" s="15">
        <f t="shared" si="17"/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</row>
    <row r="353" spans="1:44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5">
        <f t="shared" si="15"/>
        <v>24.653031409788166</v>
      </c>
      <c r="H353" s="17">
        <v>13</v>
      </c>
      <c r="I353" s="1"/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5">
        <f t="shared" si="16"/>
        <v>0.53292806484295852</v>
      </c>
      <c r="V353" s="1">
        <v>38</v>
      </c>
      <c r="W353" s="1">
        <v>33</v>
      </c>
      <c r="X353" s="15">
        <f t="shared" si="17"/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</row>
    <row r="354" spans="1:44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5">
        <f t="shared" si="15"/>
        <v>22.308149910767401</v>
      </c>
      <c r="H354" s="17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5">
        <f t="shared" si="16"/>
        <v>1.0777027027027026</v>
      </c>
      <c r="V354" s="1">
        <v>40</v>
      </c>
      <c r="W354" s="1">
        <v>35</v>
      </c>
      <c r="X354" s="15">
        <f t="shared" si="17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</row>
    <row r="355" spans="1:44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5">
        <f t="shared" si="15"/>
        <v>20.449137418203449</v>
      </c>
      <c r="H355" s="17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5">
        <f t="shared" si="16"/>
        <v>2.0427046263345194</v>
      </c>
      <c r="V355" s="1">
        <v>37</v>
      </c>
      <c r="W355" s="1">
        <v>34</v>
      </c>
      <c r="X355" s="15">
        <f t="shared" si="17"/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</row>
    <row r="356" spans="1:44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5">
        <f t="shared" si="15"/>
        <v>21.641274238227147</v>
      </c>
      <c r="H356" s="17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5">
        <f t="shared" si="16"/>
        <v>1.6575682382133994</v>
      </c>
      <c r="V356" s="1">
        <v>38</v>
      </c>
      <c r="W356" s="1">
        <v>35</v>
      </c>
      <c r="X356" s="15">
        <f t="shared" si="17"/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</row>
    <row r="357" spans="1:44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5">
        <f t="shared" si="15"/>
        <v>24.435186668803073</v>
      </c>
      <c r="H357" s="17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5">
        <f t="shared" si="16"/>
        <v>15.407407407407407</v>
      </c>
      <c r="V357" s="1">
        <v>40</v>
      </c>
      <c r="W357" s="1">
        <v>35</v>
      </c>
      <c r="X357" s="15">
        <f t="shared" si="17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</row>
    <row r="358" spans="1:44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5">
        <f t="shared" si="15"/>
        <v>29.53168044077135</v>
      </c>
      <c r="H358" s="17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5">
        <f t="shared" si="16"/>
        <v>21.333333333333336</v>
      </c>
      <c r="V358" s="1">
        <v>42</v>
      </c>
      <c r="W358" s="1">
        <v>38</v>
      </c>
      <c r="X358" s="15">
        <f t="shared" si="17"/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</row>
    <row r="359" spans="1:44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5">
        <f t="shared" si="15"/>
        <v>18.827111039897453</v>
      </c>
      <c r="H359" s="17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5">
        <f t="shared" si="16"/>
        <v>1.3822629969418958</v>
      </c>
      <c r="V359" s="1">
        <v>37</v>
      </c>
      <c r="W359" s="1">
        <v>33</v>
      </c>
      <c r="X359" s="15">
        <f t="shared" si="17"/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</row>
    <row r="360" spans="1:44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5">
        <f t="shared" si="15"/>
        <v>25.208085612366229</v>
      </c>
      <c r="H360" s="17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5">
        <f t="shared" si="16"/>
        <v>5.1904761904761907</v>
      </c>
      <c r="V360" s="1">
        <v>38</v>
      </c>
      <c r="W360" s="1">
        <v>35</v>
      </c>
      <c r="X360" s="15">
        <f t="shared" si="17"/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</row>
    <row r="361" spans="1:44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5">
        <f t="shared" si="15"/>
        <v>25.72103221453871</v>
      </c>
      <c r="H361" s="17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5">
        <f t="shared" si="16"/>
        <v>1.6666666666666667</v>
      </c>
      <c r="V361" s="1">
        <v>38</v>
      </c>
      <c r="W361" s="1">
        <v>35</v>
      </c>
      <c r="X361" s="15">
        <f t="shared" si="17"/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</row>
    <row r="362" spans="1:44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5">
        <f t="shared" si="15"/>
        <v>25.72103221453871</v>
      </c>
      <c r="H362" s="17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5">
        <f t="shared" si="16"/>
        <v>1.8608695652173912</v>
      </c>
      <c r="V362" s="1">
        <v>39</v>
      </c>
      <c r="W362" s="1">
        <v>34</v>
      </c>
      <c r="X362" s="15">
        <f t="shared" si="17"/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</row>
    <row r="363" spans="1:44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5">
        <f t="shared" si="15"/>
        <v>28.305332359386416</v>
      </c>
      <c r="H363" s="17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5">
        <f t="shared" si="16"/>
        <v>1.9219858156028369</v>
      </c>
      <c r="V363" s="1">
        <v>40</v>
      </c>
      <c r="W363" s="1">
        <v>36</v>
      </c>
      <c r="X363" s="15">
        <f t="shared" si="17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</row>
    <row r="364" spans="1:44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5">
        <f t="shared" si="15"/>
        <v>19.289379267775161</v>
      </c>
      <c r="H364" s="17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5">
        <f t="shared" si="16"/>
        <v>7.3283582089552235</v>
      </c>
      <c r="V364" s="1">
        <v>37</v>
      </c>
      <c r="W364" s="1">
        <v>32</v>
      </c>
      <c r="X364" s="15">
        <f t="shared" si="17"/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</row>
    <row r="365" spans="1:44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5">
        <f t="shared" si="15"/>
        <v>20.775623268698062</v>
      </c>
      <c r="H365" s="17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5">
        <f t="shared" si="16"/>
        <v>5.98</v>
      </c>
      <c r="V365" s="1">
        <v>35</v>
      </c>
      <c r="W365" s="1">
        <v>30</v>
      </c>
      <c r="X365" s="15">
        <f t="shared" si="17"/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</row>
    <row r="366" spans="1:44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5">
        <f t="shared" si="15"/>
        <v>19.227687870533568</v>
      </c>
      <c r="H366" s="17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5">
        <f t="shared" si="16"/>
        <v>2.1346153846153846</v>
      </c>
      <c r="V366" s="1">
        <v>36</v>
      </c>
      <c r="W366" s="1">
        <v>30</v>
      </c>
      <c r="X366" s="15">
        <f t="shared" si="17"/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</row>
    <row r="367" spans="1:44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5">
        <f t="shared" si="15"/>
        <v>30.052852899193706</v>
      </c>
      <c r="H367" s="17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5">
        <f t="shared" si="16"/>
        <v>3.2</v>
      </c>
      <c r="V367" s="1">
        <v>42</v>
      </c>
      <c r="W367" s="1">
        <v>37</v>
      </c>
      <c r="X367" s="15">
        <f t="shared" si="17"/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</row>
    <row r="368" spans="1:44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5">
        <f t="shared" si="15"/>
        <v>28.999307479224377</v>
      </c>
      <c r="H368" s="17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5">
        <f t="shared" si="16"/>
        <v>1.3803418803418803</v>
      </c>
      <c r="V368" s="1">
        <v>38</v>
      </c>
      <c r="W368" s="1">
        <v>32</v>
      </c>
      <c r="X368" s="15">
        <f t="shared" si="17"/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</row>
    <row r="369" spans="1:44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5">
        <f t="shared" si="15"/>
        <v>23.507805325987146</v>
      </c>
      <c r="H369" s="17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5">
        <f t="shared" si="16"/>
        <v>13.866666666666667</v>
      </c>
      <c r="V369" s="1">
        <v>38</v>
      </c>
      <c r="W369" s="1">
        <v>35</v>
      </c>
      <c r="X369" s="15">
        <f t="shared" si="17"/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</row>
    <row r="370" spans="1:44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5">
        <f t="shared" si="15"/>
        <v>22.37567995061919</v>
      </c>
      <c r="H370" s="17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5">
        <f t="shared" si="16"/>
        <v>1.0357142857142856</v>
      </c>
      <c r="V370" s="1">
        <v>38</v>
      </c>
      <c r="W370" s="1">
        <v>34</v>
      </c>
      <c r="X370" s="15">
        <f t="shared" si="17"/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</row>
    <row r="371" spans="1:44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5">
        <f t="shared" si="15"/>
        <v>25.969529085872576</v>
      </c>
      <c r="H371" s="17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5">
        <f t="shared" si="16"/>
        <v>1.9064327485380117</v>
      </c>
      <c r="V371" s="1">
        <v>39</v>
      </c>
      <c r="W371" s="1">
        <v>36</v>
      </c>
      <c r="X371" s="15">
        <f t="shared" si="17"/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</row>
    <row r="372" spans="1:44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5">
        <f t="shared" si="15"/>
        <v>21.564544913741823</v>
      </c>
      <c r="H372" s="17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5">
        <f t="shared" si="16"/>
        <v>1.4009009009009008</v>
      </c>
      <c r="V372" s="1">
        <v>37</v>
      </c>
      <c r="W372" s="1">
        <v>34</v>
      </c>
      <c r="X372" s="15">
        <f t="shared" si="17"/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</row>
    <row r="373" spans="1:44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5">
        <f t="shared" si="15"/>
        <v>26.23355580417422</v>
      </c>
      <c r="H373" s="17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5">
        <f t="shared" si="16"/>
        <v>6.5833333333333339</v>
      </c>
      <c r="V373" s="1">
        <v>39</v>
      </c>
      <c r="W373" s="1">
        <v>35</v>
      </c>
      <c r="X373" s="15">
        <f t="shared" si="17"/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</row>
    <row r="374" spans="1:44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5">
        <f t="shared" si="15"/>
        <v>29.270994027135004</v>
      </c>
      <c r="H374" s="17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5">
        <f t="shared" si="16"/>
        <v>0.89719626168224298</v>
      </c>
      <c r="V374" s="1">
        <v>40</v>
      </c>
      <c r="W374" s="1">
        <v>37</v>
      </c>
      <c r="X374" s="15">
        <f t="shared" si="17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</row>
    <row r="375" spans="1:44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5">
        <f t="shared" si="15"/>
        <v>15.807896420640597</v>
      </c>
      <c r="H375" s="17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5">
        <f t="shared" si="16"/>
        <v>4.1111111111111107</v>
      </c>
      <c r="V375" s="1">
        <v>35</v>
      </c>
      <c r="W375" s="1">
        <v>30</v>
      </c>
      <c r="X375" s="15">
        <f t="shared" si="17"/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</row>
    <row r="376" spans="1:44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5">
        <f t="shared" si="15"/>
        <v>25.076193048107712</v>
      </c>
      <c r="H376" s="17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5">
        <f t="shared" si="16"/>
        <v>1.0742574257425743</v>
      </c>
      <c r="V376" s="1">
        <v>38</v>
      </c>
      <c r="W376" s="1">
        <v>34</v>
      </c>
      <c r="X376" s="15">
        <f t="shared" si="17"/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</row>
    <row r="377" spans="1:44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5">
        <f t="shared" si="15"/>
        <v>24.034609838166961</v>
      </c>
      <c r="H377" s="17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5">
        <f t="shared" si="16"/>
        <v>1.7589576547231272</v>
      </c>
      <c r="V377" s="1">
        <v>36</v>
      </c>
      <c r="W377" s="1">
        <v>32</v>
      </c>
      <c r="X377" s="15">
        <f t="shared" si="17"/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</row>
    <row r="378" spans="1:44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5">
        <f t="shared" si="15"/>
        <v>25.969529085872576</v>
      </c>
      <c r="H378" s="17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5">
        <f t="shared" si="16"/>
        <v>3.8712871287128712</v>
      </c>
      <c r="V378" s="1">
        <v>38</v>
      </c>
      <c r="W378" s="1">
        <v>35</v>
      </c>
      <c r="X378" s="15">
        <f t="shared" si="17"/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</row>
    <row r="379" spans="1:44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5">
        <f t="shared" si="15"/>
        <v>26.402354570637119</v>
      </c>
      <c r="H379" s="17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5">
        <f t="shared" si="16"/>
        <v>5.593220338983051</v>
      </c>
      <c r="V379" s="1">
        <v>39</v>
      </c>
      <c r="W379" s="1">
        <v>35</v>
      </c>
      <c r="X379" s="15">
        <f t="shared" si="17"/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</row>
    <row r="380" spans="1:44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5">
        <f t="shared" si="15"/>
        <v>20.811654526534863</v>
      </c>
      <c r="H380" s="17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5">
        <f t="shared" si="16"/>
        <v>1.6036789297658862</v>
      </c>
      <c r="V380" s="1">
        <v>37</v>
      </c>
      <c r="W380" s="1">
        <v>34</v>
      </c>
      <c r="X380" s="15">
        <f t="shared" si="17"/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</row>
    <row r="381" spans="1:44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5">
        <f t="shared" si="15"/>
        <v>24.341037673786236</v>
      </c>
      <c r="H381" s="17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5">
        <f t="shared" si="16"/>
        <v>0.73451327433628322</v>
      </c>
      <c r="V381" s="1">
        <v>38</v>
      </c>
      <c r="W381" s="1">
        <v>34</v>
      </c>
      <c r="X381" s="15">
        <f t="shared" si="17"/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</row>
    <row r="382" spans="1:44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5">
        <f t="shared" si="15"/>
        <v>25.076193048107712</v>
      </c>
      <c r="H382" s="17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5">
        <f t="shared" si="16"/>
        <v>4.5174825174825175</v>
      </c>
      <c r="V382" s="1">
        <v>38</v>
      </c>
      <c r="W382" s="1">
        <v>34</v>
      </c>
      <c r="X382" s="15">
        <f t="shared" si="17"/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</row>
    <row r="383" spans="1:44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5">
        <f t="shared" si="15"/>
        <v>28.147870144492401</v>
      </c>
      <c r="H383" s="17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5">
        <f t="shared" si="16"/>
        <v>0.98920863309352525</v>
      </c>
      <c r="V383" s="1">
        <v>37</v>
      </c>
      <c r="W383" s="1">
        <v>35</v>
      </c>
      <c r="X383" s="15">
        <f t="shared" si="17"/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</row>
    <row r="384" spans="1:44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5">
        <f t="shared" si="15"/>
        <v>20.444444444444446</v>
      </c>
      <c r="H384" s="17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5">
        <f t="shared" si="16"/>
        <v>4.7924528301886795</v>
      </c>
      <c r="V384" s="1">
        <v>34</v>
      </c>
      <c r="W384" s="1">
        <v>33</v>
      </c>
      <c r="X384" s="15">
        <f t="shared" si="17"/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</row>
    <row r="385" spans="1:44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5">
        <f t="shared" si="15"/>
        <v>24.234898253485017</v>
      </c>
      <c r="H385" s="17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5">
        <f t="shared" si="16"/>
        <v>3.0328947368421053</v>
      </c>
      <c r="V385" s="1">
        <v>38</v>
      </c>
      <c r="W385" s="1">
        <v>34</v>
      </c>
      <c r="X385" s="15">
        <f t="shared" si="17"/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</row>
    <row r="386" spans="1:44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5">
        <f t="shared" si="15"/>
        <v>22.826880934989042</v>
      </c>
      <c r="H386" s="17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5">
        <f t="shared" si="16"/>
        <v>3.0839160839160842</v>
      </c>
      <c r="V386" s="1">
        <v>37</v>
      </c>
      <c r="W386" s="1">
        <v>33</v>
      </c>
      <c r="X386" s="15">
        <f t="shared" si="17"/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</row>
    <row r="387" spans="1:44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5">
        <f t="shared" ref="G387:G450" si="18" xml:space="preserve"> (E387/F387^2) * 10000</f>
        <v>28.246097337006429</v>
      </c>
      <c r="H387" s="17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5">
        <f t="shared" ref="U387:U450" si="19" xml:space="preserve"> S387/T387</f>
        <v>0.9804511278195488</v>
      </c>
      <c r="V387" s="1">
        <v>42</v>
      </c>
      <c r="W387" s="1">
        <v>38</v>
      </c>
      <c r="X387" s="15">
        <f t="shared" ref="X387:X450" si="20">W387/V387</f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</row>
    <row r="388" spans="1:44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5">
        <f t="shared" si="18"/>
        <v>21.545090797168356</v>
      </c>
      <c r="H388" s="17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5">
        <f t="shared" si="19"/>
        <v>3.9591836734693877</v>
      </c>
      <c r="V388" s="1">
        <v>38</v>
      </c>
      <c r="W388" s="1">
        <v>34</v>
      </c>
      <c r="X388" s="15">
        <f t="shared" si="20"/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</row>
    <row r="389" spans="1:44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5">
        <f t="shared" si="18"/>
        <v>25.969529085872576</v>
      </c>
      <c r="H389" s="17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5">
        <f t="shared" si="19"/>
        <v>2.1868131868131866</v>
      </c>
      <c r="V389" s="1">
        <v>38</v>
      </c>
      <c r="W389" s="1">
        <v>32</v>
      </c>
      <c r="X389" s="15">
        <f t="shared" si="20"/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</row>
    <row r="390" spans="1:44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5">
        <f t="shared" si="18"/>
        <v>24.341037673786236</v>
      </c>
      <c r="H390" s="17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5">
        <f t="shared" si="19"/>
        <v>0.73451327433628322</v>
      </c>
      <c r="V390" s="1">
        <v>37</v>
      </c>
      <c r="W390" s="1">
        <v>34</v>
      </c>
      <c r="X390" s="15">
        <f t="shared" si="20"/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</row>
    <row r="391" spans="1:44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5">
        <f t="shared" si="18"/>
        <v>20.811654526534863</v>
      </c>
      <c r="H391" s="17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5">
        <f t="shared" si="19"/>
        <v>1.6036789297658862</v>
      </c>
      <c r="V391" s="1">
        <v>36</v>
      </c>
      <c r="W391" s="1">
        <v>32</v>
      </c>
      <c r="X391" s="15">
        <f t="shared" si="20"/>
        <v>0.88888888888888884</v>
      </c>
      <c r="Y391" s="1">
        <v>3.63</v>
      </c>
      <c r="Z391" s="1">
        <v>2.9</v>
      </c>
      <c r="AA391" s="1">
        <v>30.85</v>
      </c>
      <c r="AB391" s="1"/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</row>
    <row r="392" spans="1:44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5">
        <f t="shared" si="18"/>
        <v>26.402354570637119</v>
      </c>
      <c r="H392" s="17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5">
        <f t="shared" si="19"/>
        <v>5.593220338983051</v>
      </c>
      <c r="V392" s="1">
        <v>38</v>
      </c>
      <c r="W392" s="1">
        <v>35</v>
      </c>
      <c r="X392" s="15">
        <f t="shared" si="20"/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</row>
    <row r="393" spans="1:44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5">
        <f t="shared" si="18"/>
        <v>25.969529085872576</v>
      </c>
      <c r="H393" s="17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5">
        <f t="shared" si="19"/>
        <v>3.8712871287128712</v>
      </c>
      <c r="V393" s="1">
        <v>39</v>
      </c>
      <c r="W393" s="1">
        <v>36</v>
      </c>
      <c r="X393" s="15">
        <f t="shared" si="20"/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</row>
    <row r="394" spans="1:44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5">
        <f t="shared" si="18"/>
        <v>18.025957378625222</v>
      </c>
      <c r="H394" s="17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5">
        <f t="shared" si="19"/>
        <v>1.7589576547231272</v>
      </c>
      <c r="V394" s="1">
        <v>36</v>
      </c>
      <c r="W394" s="1">
        <v>32</v>
      </c>
      <c r="X394" s="15">
        <f t="shared" si="20"/>
        <v>0.88888888888888884</v>
      </c>
      <c r="Y394" s="1">
        <v>6.75</v>
      </c>
      <c r="Z394" s="1">
        <v>9</v>
      </c>
      <c r="AA394" s="1">
        <v>40.43</v>
      </c>
      <c r="AB394" s="1"/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</row>
    <row r="395" spans="1:44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5">
        <f t="shared" si="18"/>
        <v>25.076193048107712</v>
      </c>
      <c r="H395" s="17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5">
        <f t="shared" si="19"/>
        <v>1.0742574257425743</v>
      </c>
      <c r="V395" s="1">
        <v>38</v>
      </c>
      <c r="W395" s="1">
        <v>35</v>
      </c>
      <c r="X395" s="15">
        <f t="shared" si="20"/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</row>
    <row r="396" spans="1:44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5">
        <f t="shared" si="18"/>
        <v>15.807896420640597</v>
      </c>
      <c r="H396" s="17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5">
        <f t="shared" si="19"/>
        <v>4.1111111111111107</v>
      </c>
      <c r="V396" s="1">
        <v>35</v>
      </c>
      <c r="W396" s="1">
        <v>30</v>
      </c>
      <c r="X396" s="15">
        <f t="shared" si="20"/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</row>
    <row r="397" spans="1:44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5">
        <f t="shared" si="18"/>
        <v>29.270994027135004</v>
      </c>
      <c r="H397" s="17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5">
        <f t="shared" si="19"/>
        <v>0.89719626168224298</v>
      </c>
      <c r="V397" s="1">
        <v>42</v>
      </c>
      <c r="W397" s="1">
        <v>38</v>
      </c>
      <c r="X397" s="15">
        <f t="shared" si="20"/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</row>
    <row r="398" spans="1:44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5">
        <f t="shared" si="18"/>
        <v>26.23355580417422</v>
      </c>
      <c r="H398" s="17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5">
        <f t="shared" si="19"/>
        <v>6.5833333333333339</v>
      </c>
      <c r="V398" s="1">
        <v>40</v>
      </c>
      <c r="W398" s="1">
        <v>37</v>
      </c>
      <c r="X398" s="15">
        <f t="shared" si="20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</row>
    <row r="399" spans="1:44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5">
        <f t="shared" si="18"/>
        <v>25.969529085872576</v>
      </c>
      <c r="H399" s="17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5">
        <f t="shared" si="19"/>
        <v>1.9064327485380117</v>
      </c>
      <c r="V399" s="1">
        <v>38</v>
      </c>
      <c r="W399" s="1">
        <v>34</v>
      </c>
      <c r="X399" s="15">
        <f t="shared" si="20"/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</row>
    <row r="400" spans="1:44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5">
        <f t="shared" si="18"/>
        <v>25.299375948726595</v>
      </c>
      <c r="H400" s="17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5">
        <f t="shared" si="19"/>
        <v>2.3250000000000002</v>
      </c>
      <c r="V400" s="1">
        <v>38</v>
      </c>
      <c r="W400" s="1">
        <v>35</v>
      </c>
      <c r="X400" s="15">
        <f t="shared" si="20"/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</row>
    <row r="401" spans="1:44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5">
        <f t="shared" si="18"/>
        <v>24.609733700642792</v>
      </c>
      <c r="H401" s="17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5">
        <f t="shared" si="19"/>
        <v>2.3677685950413228</v>
      </c>
      <c r="V401" s="1">
        <v>39</v>
      </c>
      <c r="W401" s="1">
        <v>35</v>
      </c>
      <c r="X401" s="15">
        <f t="shared" si="20"/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</row>
    <row r="402" spans="1:44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5">
        <f t="shared" si="18"/>
        <v>22.37567995061919</v>
      </c>
      <c r="H402" s="17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5">
        <f t="shared" si="19"/>
        <v>1.9444444444444444</v>
      </c>
      <c r="V402" s="1">
        <v>37</v>
      </c>
      <c r="W402" s="1">
        <v>34</v>
      </c>
      <c r="X402" s="15">
        <f t="shared" si="20"/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</row>
    <row r="403" spans="1:44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5">
        <f t="shared" si="18"/>
        <v>25.948340651081839</v>
      </c>
      <c r="H403" s="17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5">
        <f t="shared" si="19"/>
        <v>4.3106796116504853</v>
      </c>
      <c r="V403" s="1">
        <v>39</v>
      </c>
      <c r="W403" s="1">
        <v>36</v>
      </c>
      <c r="X403" s="15">
        <f t="shared" si="20"/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</row>
    <row r="404" spans="1:44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5">
        <f t="shared" si="18"/>
        <v>26.037493991347542</v>
      </c>
      <c r="H404" s="17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5">
        <f t="shared" si="19"/>
        <v>0.86046511627906974</v>
      </c>
      <c r="V404" s="1">
        <v>36</v>
      </c>
      <c r="W404" s="1">
        <v>32</v>
      </c>
      <c r="X404" s="15">
        <f t="shared" si="20"/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</row>
    <row r="405" spans="1:44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5">
        <f t="shared" si="18"/>
        <v>25</v>
      </c>
      <c r="H405" s="17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5">
        <f t="shared" si="19"/>
        <v>5.5818181818181811</v>
      </c>
      <c r="V405" s="1">
        <v>36</v>
      </c>
      <c r="W405" s="1">
        <v>32</v>
      </c>
      <c r="X405" s="15">
        <f t="shared" si="20"/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</row>
    <row r="406" spans="1:44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5">
        <f t="shared" si="18"/>
        <v>17.348429510591671</v>
      </c>
      <c r="H406" s="17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5">
        <f t="shared" si="19"/>
        <v>1.0750988142292492</v>
      </c>
      <c r="V406" s="1">
        <v>28</v>
      </c>
      <c r="W406" s="1">
        <v>25</v>
      </c>
      <c r="X406" s="15">
        <f t="shared" si="20"/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</row>
    <row r="407" spans="1:44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5">
        <f t="shared" si="18"/>
        <v>20.028841531805803</v>
      </c>
      <c r="H407" s="17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5">
        <f t="shared" si="19"/>
        <v>1.2238267148014441</v>
      </c>
      <c r="V407" s="1">
        <v>35</v>
      </c>
      <c r="W407" s="1">
        <v>31</v>
      </c>
      <c r="X407" s="15">
        <f t="shared" si="20"/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</row>
    <row r="408" spans="1:44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5">
        <f t="shared" si="18"/>
        <v>22.317000595120017</v>
      </c>
      <c r="H408" s="17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5">
        <f t="shared" si="19"/>
        <v>2.6853932584269664</v>
      </c>
      <c r="V408" s="1">
        <v>35</v>
      </c>
      <c r="W408" s="1">
        <v>31</v>
      </c>
      <c r="X408" s="15">
        <f t="shared" si="20"/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</row>
    <row r="409" spans="1:44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5">
        <f t="shared" si="18"/>
        <v>24.557752341311133</v>
      </c>
      <c r="H409" s="17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5">
        <f t="shared" si="19"/>
        <v>2.9269662921348316</v>
      </c>
      <c r="V409" s="1">
        <v>38</v>
      </c>
      <c r="W409" s="1">
        <v>34</v>
      </c>
      <c r="X409" s="15">
        <f t="shared" si="20"/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</row>
    <row r="410" spans="1:44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5">
        <f t="shared" si="18"/>
        <v>22.265624999999996</v>
      </c>
      <c r="H410" s="17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5">
        <f t="shared" si="19"/>
        <v>1.1333333333333333</v>
      </c>
      <c r="V410" s="1">
        <v>38</v>
      </c>
      <c r="W410" s="1">
        <v>35</v>
      </c>
      <c r="X410" s="15">
        <f t="shared" si="20"/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</row>
    <row r="411" spans="1:44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5">
        <f t="shared" si="18"/>
        <v>23.147255121330197</v>
      </c>
      <c r="H411" s="17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5">
        <f t="shared" si="19"/>
        <v>1.7272727272727271</v>
      </c>
      <c r="V411" s="1">
        <v>38</v>
      </c>
      <c r="W411" s="1">
        <v>35</v>
      </c>
      <c r="X411" s="15">
        <f t="shared" si="20"/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</row>
    <row r="412" spans="1:44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5">
        <f t="shared" si="18"/>
        <v>21.911552635795548</v>
      </c>
      <c r="H412" s="17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5">
        <f t="shared" si="19"/>
        <v>0.77037887485648671</v>
      </c>
      <c r="V412" s="1">
        <v>37</v>
      </c>
      <c r="W412" s="1">
        <v>33</v>
      </c>
      <c r="X412" s="15">
        <f t="shared" si="20"/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</row>
    <row r="413" spans="1:44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5">
        <f t="shared" si="18"/>
        <v>23.555555555555557</v>
      </c>
      <c r="H413" s="17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5">
        <f t="shared" si="19"/>
        <v>1.2532637075718014</v>
      </c>
      <c r="V413" s="1">
        <v>34</v>
      </c>
      <c r="W413" s="1">
        <v>30</v>
      </c>
      <c r="X413" s="15">
        <f t="shared" si="20"/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</row>
    <row r="414" spans="1:44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5">
        <f t="shared" si="18"/>
        <v>23.80540166204986</v>
      </c>
      <c r="H414" s="17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5">
        <f t="shared" si="19"/>
        <v>20.140703517587937</v>
      </c>
      <c r="V414" s="1">
        <v>36</v>
      </c>
      <c r="W414" s="1">
        <v>32</v>
      </c>
      <c r="X414" s="15">
        <f t="shared" si="20"/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</row>
    <row r="415" spans="1:44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5">
        <f t="shared" si="18"/>
        <v>23.111111111111111</v>
      </c>
      <c r="H415" s="17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5">
        <f t="shared" si="19"/>
        <v>1.6448598130841121</v>
      </c>
      <c r="V415" s="1">
        <v>35</v>
      </c>
      <c r="W415" s="1">
        <v>31</v>
      </c>
      <c r="X415" s="15">
        <f t="shared" si="20"/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</row>
    <row r="416" spans="1:44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5">
        <f t="shared" si="18"/>
        <v>25.636917160711423</v>
      </c>
      <c r="H416" s="17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5">
        <f t="shared" si="19"/>
        <v>0.65972222222222221</v>
      </c>
      <c r="V416" s="1">
        <v>38</v>
      </c>
      <c r="W416" s="1">
        <v>35</v>
      </c>
      <c r="X416" s="15">
        <f t="shared" si="20"/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</row>
    <row r="417" spans="1:44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5">
        <f t="shared" si="18"/>
        <v>23.4375</v>
      </c>
      <c r="H417" s="17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5">
        <f t="shared" si="19"/>
        <v>2</v>
      </c>
      <c r="V417" s="1">
        <v>39</v>
      </c>
      <c r="W417" s="1">
        <v>35</v>
      </c>
      <c r="X417" s="15">
        <f t="shared" si="20"/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</row>
    <row r="418" spans="1:44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5">
        <f t="shared" si="18"/>
        <v>20.269357236160534</v>
      </c>
      <c r="H418" s="17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5">
        <f t="shared" si="19"/>
        <v>1.8839050131926121</v>
      </c>
      <c r="V418" s="1">
        <v>32</v>
      </c>
      <c r="W418" s="1">
        <v>28</v>
      </c>
      <c r="X418" s="15">
        <f t="shared" si="20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</row>
    <row r="419" spans="1:44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5">
        <f t="shared" si="18"/>
        <v>27.358634354519126</v>
      </c>
      <c r="H419" s="17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5">
        <f t="shared" si="19"/>
        <v>28.307692307692307</v>
      </c>
      <c r="V419" s="1">
        <v>41</v>
      </c>
      <c r="W419" s="1">
        <v>38</v>
      </c>
      <c r="X419" s="15">
        <f t="shared" si="20"/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</row>
    <row r="420" spans="1:44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5">
        <f t="shared" si="18"/>
        <v>25.390625</v>
      </c>
      <c r="H420" s="17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5">
        <f t="shared" si="19"/>
        <v>3.7745098039215685</v>
      </c>
      <c r="V420" s="1">
        <v>37</v>
      </c>
      <c r="W420" s="1">
        <v>34</v>
      </c>
      <c r="X420" s="15">
        <f t="shared" si="20"/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</row>
    <row r="421" spans="1:44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5">
        <f t="shared" si="18"/>
        <v>24.456063417102378</v>
      </c>
      <c r="H421" s="17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5">
        <f t="shared" si="19"/>
        <v>1.9308943089430894</v>
      </c>
      <c r="V421" s="1">
        <v>36</v>
      </c>
      <c r="W421" s="1">
        <v>32</v>
      </c>
      <c r="X421" s="15">
        <f t="shared" si="20"/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</row>
    <row r="422" spans="1:44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5">
        <f t="shared" si="18"/>
        <v>19.736842105263158</v>
      </c>
      <c r="H422" s="17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5">
        <f t="shared" si="19"/>
        <v>1.4222222222222223</v>
      </c>
      <c r="V422" s="1">
        <v>30</v>
      </c>
      <c r="W422" s="1">
        <v>26</v>
      </c>
      <c r="X422" s="15">
        <f t="shared" si="20"/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</row>
    <row r="423" spans="1:44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5">
        <f t="shared" si="18"/>
        <v>27.550565139797737</v>
      </c>
      <c r="H423" s="17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5">
        <f t="shared" si="19"/>
        <v>1.6666666666666667</v>
      </c>
      <c r="V423" s="1">
        <v>42</v>
      </c>
      <c r="W423" s="1">
        <v>38</v>
      </c>
      <c r="X423" s="15">
        <f t="shared" si="20"/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</row>
    <row r="424" spans="1:44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5">
        <f t="shared" si="18"/>
        <v>25.282569898869717</v>
      </c>
      <c r="H424" s="17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5">
        <f t="shared" si="19"/>
        <v>1.6627634660421546</v>
      </c>
      <c r="V424" s="1">
        <v>38</v>
      </c>
      <c r="W424" s="1">
        <v>35</v>
      </c>
      <c r="X424" s="15">
        <f t="shared" si="20"/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</row>
    <row r="425" spans="1:44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5">
        <f t="shared" si="18"/>
        <v>24.444444444444443</v>
      </c>
      <c r="H425" s="17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5">
        <f t="shared" si="19"/>
        <v>14.85</v>
      </c>
      <c r="V425" s="1">
        <v>36</v>
      </c>
      <c r="W425" s="1">
        <v>32</v>
      </c>
      <c r="X425" s="15">
        <f t="shared" si="20"/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</row>
    <row r="426" spans="1:44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5">
        <f t="shared" si="18"/>
        <v>20.429418362441915</v>
      </c>
      <c r="H426" s="17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5">
        <f t="shared" si="19"/>
        <v>1.1104972375690607</v>
      </c>
      <c r="V426" s="1">
        <v>32</v>
      </c>
      <c r="W426" s="1">
        <v>28</v>
      </c>
      <c r="X426" s="15">
        <f t="shared" si="20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</row>
    <row r="427" spans="1:44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5">
        <f t="shared" si="18"/>
        <v>26.935719503287071</v>
      </c>
      <c r="H427" s="17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5">
        <f t="shared" si="19"/>
        <v>1.6725274725274726</v>
      </c>
      <c r="V427" s="1">
        <v>36</v>
      </c>
      <c r="W427" s="1">
        <v>32</v>
      </c>
      <c r="X427" s="15">
        <f t="shared" si="20"/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</row>
    <row r="428" spans="1:44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5">
        <f t="shared" si="18"/>
        <v>25.636917160711423</v>
      </c>
      <c r="H428" s="17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5">
        <f t="shared" si="19"/>
        <v>5.9821428571428568</v>
      </c>
      <c r="V428" s="1">
        <v>36</v>
      </c>
      <c r="W428" s="1">
        <v>32</v>
      </c>
      <c r="X428" s="15">
        <f t="shared" si="20"/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</row>
    <row r="429" spans="1:44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5">
        <f t="shared" si="18"/>
        <v>25.236340330075311</v>
      </c>
      <c r="H429" s="17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5">
        <f t="shared" si="19"/>
        <v>1.4217391304347826</v>
      </c>
      <c r="V429" s="1">
        <v>36</v>
      </c>
      <c r="W429" s="1">
        <v>31</v>
      </c>
      <c r="X429" s="15">
        <f t="shared" si="20"/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</row>
    <row r="430" spans="1:44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5">
        <f t="shared" si="18"/>
        <v>21.913805697589481</v>
      </c>
      <c r="H430" s="17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5">
        <f t="shared" si="19"/>
        <v>2.4844720496894408</v>
      </c>
      <c r="V430" s="1">
        <v>30</v>
      </c>
      <c r="W430" s="1">
        <v>26</v>
      </c>
      <c r="X430" s="15">
        <f t="shared" si="20"/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</row>
    <row r="431" spans="1:44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5">
        <f t="shared" si="18"/>
        <v>25.969529085872576</v>
      </c>
      <c r="H431" s="17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5">
        <f t="shared" si="19"/>
        <v>2.1367521367521367</v>
      </c>
      <c r="V431" s="1">
        <v>38</v>
      </c>
      <c r="W431" s="1">
        <v>34</v>
      </c>
      <c r="X431" s="15">
        <f t="shared" si="20"/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</row>
    <row r="432" spans="1:44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5">
        <f t="shared" si="18"/>
        <v>27.407657277787148</v>
      </c>
      <c r="H432" s="17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5">
        <f t="shared" si="19"/>
        <v>1.9615384615384617</v>
      </c>
      <c r="V432" s="1">
        <v>36</v>
      </c>
      <c r="W432" s="1">
        <v>32</v>
      </c>
      <c r="X432" s="15">
        <f t="shared" si="20"/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</row>
    <row r="433" spans="1:44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5">
        <f t="shared" si="18"/>
        <v>26.037493991347542</v>
      </c>
      <c r="H433" s="17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5">
        <f t="shared" si="19"/>
        <v>3.8409090909090908</v>
      </c>
      <c r="V433" s="1">
        <v>38</v>
      </c>
      <c r="W433" s="1">
        <v>35</v>
      </c>
      <c r="X433" s="15">
        <f t="shared" si="20"/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</row>
    <row r="434" spans="1:44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5">
        <f t="shared" si="18"/>
        <v>22.826880934989042</v>
      </c>
      <c r="H434" s="17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5">
        <f t="shared" si="19"/>
        <v>2.0811808118081179</v>
      </c>
      <c r="V434" s="1">
        <v>32</v>
      </c>
      <c r="W434" s="1">
        <v>28</v>
      </c>
      <c r="X434" s="15">
        <f t="shared" si="20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</row>
    <row r="435" spans="1:44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5">
        <f t="shared" si="18"/>
        <v>21.453573713726524</v>
      </c>
      <c r="H435" s="17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5">
        <f t="shared" si="19"/>
        <v>1.5551330798479088</v>
      </c>
      <c r="V435" s="1">
        <v>32</v>
      </c>
      <c r="W435" s="1">
        <v>28</v>
      </c>
      <c r="X435" s="15">
        <f t="shared" si="20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</row>
    <row r="436" spans="1:44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5">
        <f t="shared" si="18"/>
        <v>28.040378144528123</v>
      </c>
      <c r="H436" s="17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5">
        <f t="shared" si="19"/>
        <v>3</v>
      </c>
      <c r="V436" s="1">
        <v>42</v>
      </c>
      <c r="W436" s="1">
        <v>38</v>
      </c>
      <c r="X436" s="15">
        <f t="shared" si="20"/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</row>
    <row r="437" spans="1:44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5">
        <f t="shared" si="18"/>
        <v>22.145328719723185</v>
      </c>
      <c r="H437" s="17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5">
        <f t="shared" si="19"/>
        <v>2.3885350318471334</v>
      </c>
      <c r="V437" s="1">
        <v>40</v>
      </c>
      <c r="W437" s="1">
        <v>36</v>
      </c>
      <c r="X437" s="15">
        <f t="shared" si="20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</row>
    <row r="438" spans="1:44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5">
        <f t="shared" si="18"/>
        <v>21.333333333333336</v>
      </c>
      <c r="H438" s="17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5">
        <f t="shared" si="19"/>
        <v>27.8</v>
      </c>
      <c r="V438" s="1">
        <v>32</v>
      </c>
      <c r="W438" s="1">
        <v>27</v>
      </c>
      <c r="X438" s="15">
        <f t="shared" si="20"/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</row>
    <row r="439" spans="1:44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5">
        <f t="shared" si="18"/>
        <v>28.804413972169257</v>
      </c>
      <c r="H439" s="17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5">
        <f t="shared" si="19"/>
        <v>1.5232558139534884</v>
      </c>
      <c r="V439" s="1">
        <v>42</v>
      </c>
      <c r="W439" s="1">
        <v>38</v>
      </c>
      <c r="X439" s="15">
        <f t="shared" si="20"/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</row>
    <row r="440" spans="1:44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5">
        <f t="shared" si="18"/>
        <v>28.256989886972043</v>
      </c>
      <c r="H440" s="17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5">
        <f t="shared" si="19"/>
        <v>1.1086261980830672</v>
      </c>
      <c r="V440" s="1">
        <v>42</v>
      </c>
      <c r="W440" s="1">
        <v>39</v>
      </c>
      <c r="X440" s="15">
        <f t="shared" si="20"/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</row>
    <row r="441" spans="1:44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5">
        <f t="shared" si="18"/>
        <v>28.162493730951738</v>
      </c>
      <c r="H441" s="17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5">
        <f t="shared" si="19"/>
        <v>3.3382352941176467</v>
      </c>
      <c r="V441" s="1">
        <v>40</v>
      </c>
      <c r="W441" s="1">
        <v>36</v>
      </c>
      <c r="X441" s="15">
        <f t="shared" si="20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</row>
    <row r="442" spans="1:44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5">
        <f t="shared" si="18"/>
        <v>21.875000000000004</v>
      </c>
      <c r="H442" s="17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5">
        <f t="shared" si="19"/>
        <v>2.3595041322314052</v>
      </c>
      <c r="V442" s="1">
        <v>34</v>
      </c>
      <c r="W442" s="1">
        <v>30</v>
      </c>
      <c r="X442" s="15">
        <f t="shared" si="20"/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</row>
    <row r="443" spans="1:44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5">
        <f t="shared" si="18"/>
        <v>22.145328719723185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5">
        <f t="shared" si="19"/>
        <v>0.71140939597315445</v>
      </c>
      <c r="V443" s="14">
        <v>36</v>
      </c>
      <c r="W443" s="14">
        <v>32</v>
      </c>
      <c r="X443" s="15">
        <f t="shared" si="20"/>
        <v>0.88888888888888884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</row>
    <row r="444" spans="1:44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5">
        <f t="shared" si="18"/>
        <v>22.432302515622496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5">
        <f t="shared" si="19"/>
        <v>1.7069486404833838</v>
      </c>
      <c r="V444" s="14">
        <v>34</v>
      </c>
      <c r="W444" s="14">
        <v>30</v>
      </c>
      <c r="X444" s="15">
        <f t="shared" si="20"/>
        <v>0.88235294117647056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</row>
    <row r="445" spans="1:44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5">
        <f t="shared" si="18"/>
        <v>24.444444444444443</v>
      </c>
      <c r="H445" s="17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5">
        <f t="shared" si="19"/>
        <v>2.7692307692307696</v>
      </c>
      <c r="V445" s="1">
        <v>38</v>
      </c>
      <c r="W445" s="1">
        <v>36</v>
      </c>
      <c r="X445" s="15">
        <f t="shared" si="20"/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</row>
    <row r="446" spans="1:44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5">
        <f t="shared" si="18"/>
        <v>23.111111111111111</v>
      </c>
      <c r="H446" s="17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5">
        <f t="shared" si="19"/>
        <v>2.2286995515695067</v>
      </c>
      <c r="V446" s="1">
        <v>36</v>
      </c>
      <c r="W446" s="1">
        <v>32</v>
      </c>
      <c r="X446" s="15">
        <f t="shared" si="20"/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</row>
    <row r="447" spans="1:44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5">
        <f t="shared" si="18"/>
        <v>32</v>
      </c>
      <c r="H447" s="17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5">
        <f t="shared" si="19"/>
        <v>0.43525179856115109</v>
      </c>
      <c r="V447" s="1">
        <v>42</v>
      </c>
      <c r="W447" s="1">
        <v>40</v>
      </c>
      <c r="X447" s="15">
        <f t="shared" si="20"/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</row>
    <row r="448" spans="1:44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5">
        <f t="shared" si="18"/>
        <v>24.005486968449933</v>
      </c>
      <c r="H448" s="17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5">
        <f t="shared" si="19"/>
        <v>1.2360248447204969</v>
      </c>
      <c r="V448" s="1">
        <v>39</v>
      </c>
      <c r="W448" s="1">
        <v>37</v>
      </c>
      <c r="X448" s="15">
        <f t="shared" si="20"/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</row>
    <row r="449" spans="1:44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5">
        <f t="shared" si="18"/>
        <v>24.4921875</v>
      </c>
      <c r="H449" s="17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5">
        <f t="shared" si="19"/>
        <v>7.52</v>
      </c>
      <c r="V449" s="1">
        <v>39</v>
      </c>
      <c r="W449" s="1">
        <v>36</v>
      </c>
      <c r="X449" s="15">
        <f t="shared" si="20"/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</row>
    <row r="450" spans="1:44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5">
        <f t="shared" si="18"/>
        <v>27.9296875</v>
      </c>
      <c r="H450" s="17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5">
        <f t="shared" si="19"/>
        <v>1.3166666666666667</v>
      </c>
      <c r="V450" s="1">
        <v>42</v>
      </c>
      <c r="W450" s="1">
        <v>39</v>
      </c>
      <c r="X450" s="15">
        <f t="shared" si="20"/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</row>
    <row r="451" spans="1:44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5">
        <f t="shared" ref="G451:G514" si="21" xml:space="preserve"> (E451/F451^2) * 10000</f>
        <v>24.919900320398721</v>
      </c>
      <c r="H451" s="17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5">
        <f t="shared" ref="U451:U514" si="22" xml:space="preserve"> S451/T451</f>
        <v>0.4169435215946844</v>
      </c>
      <c r="V451" s="1">
        <v>39</v>
      </c>
      <c r="W451" s="1">
        <v>37</v>
      </c>
      <c r="X451" s="15">
        <f t="shared" ref="X451:X514" si="23">W451/V451</f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</row>
    <row r="452" spans="1:44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5">
        <f t="shared" si="21"/>
        <v>24.552390702577554</v>
      </c>
      <c r="H452" s="17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5">
        <f t="shared" si="22"/>
        <v>2.1088082901554408</v>
      </c>
      <c r="V452" s="1">
        <v>40</v>
      </c>
      <c r="W452" s="1">
        <v>38</v>
      </c>
      <c r="X452" s="15">
        <f t="shared" si="23"/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</row>
    <row r="453" spans="1:44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5">
        <f t="shared" si="21"/>
        <v>16.860521834646768</v>
      </c>
      <c r="H453" s="17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5">
        <f t="shared" si="22"/>
        <v>17.934782608695652</v>
      </c>
      <c r="V453" s="1">
        <v>28</v>
      </c>
      <c r="W453" s="1">
        <v>24</v>
      </c>
      <c r="X453" s="15">
        <f t="shared" si="23"/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</row>
    <row r="454" spans="1:44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5">
        <f t="shared" si="21"/>
        <v>20.028841531805803</v>
      </c>
      <c r="H454" s="17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5">
        <f t="shared" si="22"/>
        <v>6.14</v>
      </c>
      <c r="V454" s="1">
        <v>36</v>
      </c>
      <c r="W454" s="1">
        <v>30</v>
      </c>
      <c r="X454" s="15">
        <f t="shared" si="23"/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</row>
    <row r="455" spans="1:44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5">
        <f t="shared" si="21"/>
        <v>24.034407151290271</v>
      </c>
      <c r="H455" s="17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5">
        <f t="shared" si="22"/>
        <v>2.2385786802030458</v>
      </c>
      <c r="V455" s="1">
        <v>38</v>
      </c>
      <c r="W455" s="1">
        <v>32</v>
      </c>
      <c r="X455" s="15">
        <f t="shared" si="23"/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</row>
    <row r="456" spans="1:44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5">
        <f t="shared" si="21"/>
        <v>24.435186668803073</v>
      </c>
      <c r="H456" s="17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5">
        <f t="shared" si="22"/>
        <v>1.3895131086142323</v>
      </c>
      <c r="V456" s="1">
        <v>38</v>
      </c>
      <c r="W456" s="1">
        <v>33</v>
      </c>
      <c r="X456" s="15">
        <f t="shared" si="23"/>
        <v>0.86842105263157898</v>
      </c>
      <c r="Y456" s="1">
        <v>2.97</v>
      </c>
      <c r="Z456" s="1">
        <v>9.6999999999999993</v>
      </c>
      <c r="AA456" s="1">
        <v>20.350000000000001</v>
      </c>
      <c r="AB456" s="1"/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</row>
    <row r="457" spans="1:44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5">
        <f t="shared" si="21"/>
        <v>23.111111111111111</v>
      </c>
      <c r="H457" s="17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5">
        <f t="shared" si="22"/>
        <v>2.1456888007928641E-3</v>
      </c>
      <c r="V457" s="1">
        <v>36</v>
      </c>
      <c r="W457" s="1">
        <v>32</v>
      </c>
      <c r="X457" s="15">
        <f t="shared" si="23"/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</row>
    <row r="458" spans="1:44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5">
        <f t="shared" si="21"/>
        <v>20.956607495069033</v>
      </c>
      <c r="H458" s="17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5">
        <f t="shared" si="22"/>
        <v>2.8342857142857141</v>
      </c>
      <c r="V458" s="1">
        <v>36</v>
      </c>
      <c r="W458" s="1">
        <v>31</v>
      </c>
      <c r="X458" s="15">
        <f t="shared" si="23"/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</row>
    <row r="459" spans="1:44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5">
        <f t="shared" si="21"/>
        <v>15.126797183245911</v>
      </c>
      <c r="H459" s="17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5">
        <f t="shared" si="22"/>
        <v>0.6018099547511313</v>
      </c>
      <c r="V459" s="1">
        <v>26</v>
      </c>
      <c r="W459" s="1">
        <v>25</v>
      </c>
      <c r="X459" s="15">
        <f t="shared" si="23"/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</row>
    <row r="460" spans="1:44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5">
        <f t="shared" si="21"/>
        <v>25.148605395518977</v>
      </c>
      <c r="H460" s="17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5">
        <f t="shared" si="22"/>
        <v>9.6470588235294112</v>
      </c>
      <c r="V460" s="1">
        <v>39</v>
      </c>
      <c r="W460" s="1">
        <v>37</v>
      </c>
      <c r="X460" s="15">
        <f t="shared" si="23"/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</row>
    <row r="461" spans="1:44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5">
        <f t="shared" si="21"/>
        <v>23.19109461966605</v>
      </c>
      <c r="H461" s="17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5">
        <f t="shared" si="22"/>
        <v>32.200000000000003</v>
      </c>
      <c r="V461" s="1">
        <v>38</v>
      </c>
      <c r="W461" s="1">
        <v>37</v>
      </c>
      <c r="X461" s="15">
        <f t="shared" si="23"/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</row>
    <row r="462" spans="1:44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5">
        <f t="shared" si="21"/>
        <v>25.236340330075311</v>
      </c>
      <c r="H462" s="17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5">
        <f t="shared" si="22"/>
        <v>2.3511904761904763</v>
      </c>
      <c r="V462" s="1">
        <v>39</v>
      </c>
      <c r="W462" s="1">
        <v>37</v>
      </c>
      <c r="X462" s="15">
        <f t="shared" si="23"/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</row>
    <row r="463" spans="1:44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5">
        <f t="shared" si="21"/>
        <v>21.894048554698028</v>
      </c>
      <c r="H463" s="17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5">
        <f t="shared" si="22"/>
        <v>2.7681159420289858</v>
      </c>
      <c r="V463" s="1">
        <v>38</v>
      </c>
      <c r="W463" s="1">
        <v>36</v>
      </c>
      <c r="X463" s="15">
        <f t="shared" si="23"/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</row>
    <row r="464" spans="1:44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5">
        <f t="shared" si="21"/>
        <v>33.497685272309838</v>
      </c>
      <c r="H464" s="17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5">
        <f t="shared" si="22"/>
        <v>4.791666666666667</v>
      </c>
      <c r="V464" s="1">
        <v>46</v>
      </c>
      <c r="W464" s="1">
        <v>40</v>
      </c>
      <c r="X464" s="15">
        <f t="shared" si="23"/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</row>
    <row r="465" spans="1:44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5">
        <f t="shared" si="21"/>
        <v>17.578125</v>
      </c>
      <c r="H465" s="17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5">
        <f t="shared" si="22"/>
        <v>3.4724409448818898</v>
      </c>
      <c r="V465" s="1">
        <v>38</v>
      </c>
      <c r="W465" s="1">
        <v>37</v>
      </c>
      <c r="X465" s="15">
        <f t="shared" si="23"/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</row>
    <row r="466" spans="1:44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5">
        <f t="shared" si="21"/>
        <v>23.068050749711649</v>
      </c>
      <c r="H466" s="17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5">
        <f t="shared" si="22"/>
        <v>0.97391304347826102</v>
      </c>
      <c r="V466" s="1">
        <v>36</v>
      </c>
      <c r="W466" s="1">
        <v>35</v>
      </c>
      <c r="X466" s="15">
        <f t="shared" si="23"/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</row>
    <row r="467" spans="1:44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5">
        <f t="shared" si="21"/>
        <v>22.222222222222221</v>
      </c>
      <c r="H467" s="17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5">
        <f t="shared" si="22"/>
        <v>12.9</v>
      </c>
      <c r="V467" s="1">
        <v>36</v>
      </c>
      <c r="W467" s="1">
        <v>34</v>
      </c>
      <c r="X467" s="15">
        <f t="shared" si="23"/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</row>
    <row r="468" spans="1:44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5">
        <f t="shared" si="21"/>
        <v>26.40010252467</v>
      </c>
      <c r="H468" s="17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5">
        <f t="shared" si="22"/>
        <v>2.0897832817337463</v>
      </c>
      <c r="V468" s="1">
        <v>39</v>
      </c>
      <c r="W468" s="1">
        <v>38</v>
      </c>
      <c r="X468" s="15">
        <f t="shared" si="23"/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</row>
    <row r="469" spans="1:44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5">
        <f t="shared" si="21"/>
        <v>24.386526444139612</v>
      </c>
      <c r="H469" s="17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5">
        <f t="shared" si="22"/>
        <v>1.0084507042253521</v>
      </c>
      <c r="V469" s="1">
        <v>39</v>
      </c>
      <c r="W469" s="1">
        <v>34</v>
      </c>
      <c r="X469" s="15">
        <f t="shared" si="23"/>
        <v>0.87179487179487181</v>
      </c>
      <c r="Y469" s="1">
        <v>0.57999999999999996</v>
      </c>
      <c r="Z469" s="1">
        <v>0.78</v>
      </c>
      <c r="AA469" s="1">
        <v>25.37</v>
      </c>
      <c r="AB469" s="1">
        <f>AB500</f>
        <v>0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</row>
    <row r="470" spans="1:44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5">
        <f t="shared" si="21"/>
        <v>25.566106647187731</v>
      </c>
      <c r="H470" s="17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5">
        <f t="shared" si="22"/>
        <v>1.9069767441860463</v>
      </c>
      <c r="V470" s="1">
        <v>38</v>
      </c>
      <c r="W470" s="1">
        <v>34</v>
      </c>
      <c r="X470" s="15">
        <f t="shared" si="23"/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</row>
    <row r="471" spans="1:44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5">
        <f t="shared" si="21"/>
        <v>23.19109461966605</v>
      </c>
      <c r="H471" s="17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5">
        <f t="shared" si="22"/>
        <v>6.5774647887323949</v>
      </c>
      <c r="V471" s="1">
        <v>38</v>
      </c>
      <c r="W471" s="1">
        <v>36</v>
      </c>
      <c r="X471" s="15">
        <f t="shared" si="23"/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</row>
    <row r="472" spans="1:44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5">
        <f t="shared" si="21"/>
        <v>23.422368361785505</v>
      </c>
      <c r="H472" s="17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5">
        <f t="shared" si="22"/>
        <v>0.86028257456828894</v>
      </c>
      <c r="V472" s="1">
        <v>36</v>
      </c>
      <c r="W472" s="1">
        <v>32</v>
      </c>
      <c r="X472" s="15">
        <f t="shared" si="23"/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</row>
    <row r="473" spans="1:44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5">
        <f t="shared" si="21"/>
        <v>21.641274238227147</v>
      </c>
      <c r="H473" s="17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5">
        <f t="shared" si="22"/>
        <v>6.21</v>
      </c>
      <c r="V473" s="1">
        <v>36</v>
      </c>
      <c r="W473" s="1">
        <v>34</v>
      </c>
      <c r="X473" s="15">
        <f t="shared" si="23"/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</row>
    <row r="474" spans="1:44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5">
        <f t="shared" si="21"/>
        <v>25.101025663109084</v>
      </c>
      <c r="H474" s="17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5">
        <f t="shared" si="22"/>
        <v>2.5124378109452739</v>
      </c>
      <c r="V474" s="1">
        <v>42</v>
      </c>
      <c r="W474" s="1">
        <v>38</v>
      </c>
      <c r="X474" s="15">
        <f t="shared" si="23"/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</row>
    <row r="475" spans="1:44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5">
        <f t="shared" si="21"/>
        <v>21.082813290605497</v>
      </c>
      <c r="H475" s="17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5">
        <f t="shared" si="22"/>
        <v>1.9</v>
      </c>
      <c r="V475" s="1">
        <v>34</v>
      </c>
      <c r="W475" s="1">
        <v>30</v>
      </c>
      <c r="X475" s="15">
        <f t="shared" si="23"/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</row>
    <row r="476" spans="1:44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5">
        <f t="shared" si="21"/>
        <v>24.121749046094468</v>
      </c>
      <c r="H476" s="17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5">
        <f t="shared" si="22"/>
        <v>1.5692307692307692</v>
      </c>
      <c r="V476" s="1">
        <v>38</v>
      </c>
      <c r="W476" s="1">
        <v>36</v>
      </c>
      <c r="X476" s="15">
        <f t="shared" si="23"/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</row>
    <row r="477" spans="1:44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5">
        <f t="shared" si="21"/>
        <v>22.60026298487837</v>
      </c>
      <c r="H477" s="17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5">
        <f t="shared" si="22"/>
        <v>0.87299465240641705</v>
      </c>
      <c r="V477" s="1">
        <v>38</v>
      </c>
      <c r="W477" s="1">
        <v>32</v>
      </c>
      <c r="X477" s="15">
        <f t="shared" si="23"/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</row>
    <row r="478" spans="1:44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5">
        <f t="shared" si="21"/>
        <v>22.4058769513315</v>
      </c>
      <c r="H478" s="17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5">
        <f t="shared" si="22"/>
        <v>2.7121661721068251</v>
      </c>
      <c r="V478" s="1">
        <v>40</v>
      </c>
      <c r="W478" s="1">
        <v>35</v>
      </c>
      <c r="X478" s="15">
        <f t="shared" si="23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</row>
    <row r="479" spans="1:44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5">
        <f t="shared" si="21"/>
        <v>38.90071430875485</v>
      </c>
      <c r="H479" s="17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5">
        <f t="shared" si="22"/>
        <v>2.7673267326732671</v>
      </c>
      <c r="V479" s="1">
        <v>48</v>
      </c>
      <c r="W479" s="1">
        <v>47</v>
      </c>
      <c r="X479" s="15">
        <f t="shared" si="23"/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</row>
    <row r="480" spans="1:44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5">
        <f t="shared" si="21"/>
        <v>23.4375</v>
      </c>
      <c r="H480" s="17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5">
        <f t="shared" si="22"/>
        <v>2.904929577464789</v>
      </c>
      <c r="V480" s="1">
        <v>39</v>
      </c>
      <c r="W480" s="1">
        <v>37</v>
      </c>
      <c r="X480" s="15">
        <f t="shared" si="23"/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</row>
    <row r="481" spans="1:44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5">
        <f t="shared" si="21"/>
        <v>23.884416605125121</v>
      </c>
      <c r="H481" s="17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5">
        <f t="shared" si="22"/>
        <v>2.4725738396624473</v>
      </c>
      <c r="V481" s="1">
        <v>39</v>
      </c>
      <c r="W481" s="1">
        <v>38</v>
      </c>
      <c r="X481" s="15">
        <f t="shared" si="23"/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</row>
    <row r="482" spans="1:44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5">
        <f t="shared" si="21"/>
        <v>19.194901977671652</v>
      </c>
      <c r="H482" s="17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5">
        <f t="shared" si="22"/>
        <v>15.813953488372093</v>
      </c>
      <c r="V482" s="1">
        <v>36</v>
      </c>
      <c r="W482" s="1">
        <v>35</v>
      </c>
      <c r="X482" s="15">
        <f t="shared" si="23"/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</row>
    <row r="483" spans="1:44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5">
        <f t="shared" si="21"/>
        <v>30.177136596055512</v>
      </c>
      <c r="H483" s="17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5">
        <f t="shared" si="22"/>
        <v>3.8663366336633662</v>
      </c>
      <c r="V483" s="1">
        <v>40</v>
      </c>
      <c r="W483" s="1">
        <v>34</v>
      </c>
      <c r="X483" s="15">
        <f t="shared" si="23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</row>
    <row r="484" spans="1:44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5">
        <f t="shared" si="21"/>
        <v>16.477328156586612</v>
      </c>
      <c r="H484" s="17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5">
        <f t="shared" si="22"/>
        <v>1.3439024390243903</v>
      </c>
      <c r="V484" s="1">
        <v>34</v>
      </c>
      <c r="W484" s="1">
        <v>30</v>
      </c>
      <c r="X484" s="15">
        <f t="shared" si="23"/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</row>
    <row r="485" spans="1:44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5">
        <f t="shared" si="21"/>
        <v>35.210703412914597</v>
      </c>
      <c r="H485" s="17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5">
        <f t="shared" si="22"/>
        <v>7.5945945945945947</v>
      </c>
      <c r="V485" s="1">
        <v>46</v>
      </c>
      <c r="W485" s="1">
        <v>44</v>
      </c>
      <c r="X485" s="15">
        <f t="shared" si="23"/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</row>
    <row r="486" spans="1:44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5">
        <f t="shared" si="21"/>
        <v>25.887573964497044</v>
      </c>
      <c r="H486" s="17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5">
        <f t="shared" si="22"/>
        <v>1.5260115606936417</v>
      </c>
      <c r="V486" s="1">
        <v>39</v>
      </c>
      <c r="W486" s="1">
        <v>36</v>
      </c>
      <c r="X486" s="15">
        <f t="shared" si="23"/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</row>
    <row r="487" spans="1:44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5">
        <f t="shared" si="21"/>
        <v>18.17517952046736</v>
      </c>
      <c r="H487" s="17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5">
        <f t="shared" si="22"/>
        <v>10</v>
      </c>
      <c r="V487" s="1">
        <v>34</v>
      </c>
      <c r="W487" s="1">
        <v>30</v>
      </c>
      <c r="X487" s="15">
        <f t="shared" si="23"/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</row>
    <row r="488" spans="1:44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5">
        <f t="shared" si="21"/>
        <v>19.421700090977414</v>
      </c>
      <c r="H488" s="17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5">
        <f t="shared" si="22"/>
        <v>1.1345291479820627</v>
      </c>
      <c r="V488" s="1">
        <v>36</v>
      </c>
      <c r="W488" s="1">
        <v>32</v>
      </c>
      <c r="X488" s="15">
        <f t="shared" si="23"/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</row>
    <row r="489" spans="1:44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5">
        <f t="shared" si="21"/>
        <v>26.835180055401661</v>
      </c>
      <c r="H489" s="17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5">
        <f t="shared" si="22"/>
        <v>0.66205533596837951</v>
      </c>
      <c r="V489" s="1">
        <v>40</v>
      </c>
      <c r="W489" s="1">
        <v>37</v>
      </c>
      <c r="X489" s="15">
        <f t="shared" si="23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</row>
    <row r="490" spans="1:44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5">
        <f t="shared" si="21"/>
        <v>28.246097337006429</v>
      </c>
      <c r="H490" s="17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5">
        <f t="shared" si="22"/>
        <v>2.8109452736318414</v>
      </c>
      <c r="V490" s="1">
        <v>42</v>
      </c>
      <c r="W490" s="1">
        <v>41</v>
      </c>
      <c r="X490" s="15">
        <f t="shared" si="23"/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</row>
    <row r="491" spans="1:44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5">
        <f t="shared" si="21"/>
        <v>30.808352486674167</v>
      </c>
      <c r="H491" s="17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5">
        <f t="shared" si="22"/>
        <v>3.0299145299145303</v>
      </c>
      <c r="V491" s="1">
        <v>40</v>
      </c>
      <c r="W491" s="1">
        <v>39</v>
      </c>
      <c r="X491" s="15">
        <f t="shared" si="23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</row>
    <row r="492" spans="1:44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5">
        <f t="shared" si="21"/>
        <v>25.72103221453871</v>
      </c>
      <c r="H492" s="17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5">
        <f t="shared" si="22"/>
        <v>3.75609756097561</v>
      </c>
      <c r="V492" s="1">
        <v>40</v>
      </c>
      <c r="W492" s="1">
        <v>38</v>
      </c>
      <c r="X492" s="15">
        <f t="shared" si="23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</row>
    <row r="493" spans="1:44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5">
        <f t="shared" si="21"/>
        <v>24.36276020242941</v>
      </c>
      <c r="H493" s="17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5">
        <f t="shared" si="22"/>
        <v>5.8489208633093535</v>
      </c>
      <c r="V493" s="1">
        <v>38</v>
      </c>
      <c r="W493" s="1">
        <v>37</v>
      </c>
      <c r="X493" s="15">
        <f t="shared" si="23"/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</row>
    <row r="494" spans="1:44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5">
        <f t="shared" si="21"/>
        <v>24.002568403274275</v>
      </c>
      <c r="H494" s="17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5">
        <f t="shared" si="22"/>
        <v>1.3491686460807601</v>
      </c>
      <c r="V494" s="1">
        <v>34</v>
      </c>
      <c r="W494" s="1">
        <v>32</v>
      </c>
      <c r="X494" s="15">
        <f t="shared" si="23"/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</row>
    <row r="495" spans="1:44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5">
        <f t="shared" si="21"/>
        <v>21.082813290605497</v>
      </c>
      <c r="H495" s="17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5">
        <f t="shared" si="22"/>
        <v>29.73076923076923</v>
      </c>
      <c r="V495" s="1">
        <v>34</v>
      </c>
      <c r="W495" s="1">
        <v>33</v>
      </c>
      <c r="X495" s="15">
        <f t="shared" si="23"/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</row>
    <row r="496" spans="1:44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5">
        <f t="shared" si="21"/>
        <v>21.913805697589481</v>
      </c>
      <c r="H496" s="17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5">
        <f t="shared" si="22"/>
        <v>6.9714285714285715</v>
      </c>
      <c r="V496" s="1">
        <v>28</v>
      </c>
      <c r="W496" s="1">
        <v>27</v>
      </c>
      <c r="X496" s="15">
        <f t="shared" si="23"/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</row>
    <row r="497" spans="1:44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5">
        <f t="shared" si="21"/>
        <v>26.63891779396462</v>
      </c>
      <c r="H497" s="17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5">
        <f t="shared" si="22"/>
        <v>4.4496124031007751</v>
      </c>
      <c r="V497" s="1">
        <v>40</v>
      </c>
      <c r="W497" s="1">
        <v>36</v>
      </c>
      <c r="X497" s="15">
        <f t="shared" si="23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</row>
    <row r="498" spans="1:44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5">
        <f t="shared" si="21"/>
        <v>20</v>
      </c>
      <c r="H498" s="17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5">
        <f t="shared" si="22"/>
        <v>0.8908045977011495</v>
      </c>
      <c r="V498" s="1">
        <v>28</v>
      </c>
      <c r="W498" s="1">
        <v>26</v>
      </c>
      <c r="X498" s="15">
        <f t="shared" si="23"/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</row>
    <row r="499" spans="1:44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5">
        <f t="shared" si="21"/>
        <v>27.551020408163264</v>
      </c>
      <c r="H499" s="17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5">
        <f t="shared" si="22"/>
        <v>3.4736842105263155</v>
      </c>
      <c r="V499" s="1">
        <v>36</v>
      </c>
      <c r="W499" s="1">
        <v>34</v>
      </c>
      <c r="X499" s="15">
        <f t="shared" si="23"/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</row>
    <row r="500" spans="1:44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5">
        <f t="shared" si="21"/>
        <v>23.739956172388606</v>
      </c>
      <c r="H500" s="17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5">
        <f t="shared" si="22"/>
        <v>1.8829268292682928</v>
      </c>
      <c r="V500" s="1">
        <v>32</v>
      </c>
      <c r="W500" s="1">
        <v>30</v>
      </c>
      <c r="X500" s="15">
        <f t="shared" si="23"/>
        <v>0.9375</v>
      </c>
      <c r="Y500" s="1">
        <v>5</v>
      </c>
      <c r="Z500" s="1">
        <v>5.0999999999999996</v>
      </c>
      <c r="AA500" s="1">
        <v>12.6</v>
      </c>
      <c r="AB500" s="1"/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</row>
    <row r="501" spans="1:44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5">
        <f t="shared" si="21"/>
        <v>24.464601603372348</v>
      </c>
      <c r="H501" s="17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5">
        <f t="shared" si="22"/>
        <v>0.61904761904761907</v>
      </c>
      <c r="V501" s="1">
        <v>32</v>
      </c>
      <c r="W501" s="1">
        <v>31</v>
      </c>
      <c r="X501" s="15">
        <f t="shared" si="23"/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</row>
    <row r="502" spans="1:44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5">
        <f t="shared" si="21"/>
        <v>25.536703601108034</v>
      </c>
      <c r="H502" s="17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5">
        <f t="shared" si="22"/>
        <v>3.6168224299065419</v>
      </c>
      <c r="V502" s="1">
        <v>44</v>
      </c>
      <c r="W502" s="1">
        <v>42</v>
      </c>
      <c r="X502" s="15">
        <f t="shared" si="23"/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</row>
    <row r="503" spans="1:44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5">
        <f t="shared" si="21"/>
        <v>25.839291123788765</v>
      </c>
      <c r="H503" s="17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5">
        <f t="shared" si="22"/>
        <v>17.5</v>
      </c>
      <c r="V503" s="1">
        <v>46</v>
      </c>
      <c r="W503" s="1">
        <v>42</v>
      </c>
      <c r="X503" s="15">
        <f t="shared" si="23"/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</row>
    <row r="504" spans="1:44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5">
        <f t="shared" si="21"/>
        <v>23.111111111111111</v>
      </c>
      <c r="H504" s="17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5">
        <f t="shared" si="22"/>
        <v>1.1843478260869564</v>
      </c>
      <c r="V504" s="1">
        <v>36</v>
      </c>
      <c r="W504" s="1">
        <v>35</v>
      </c>
      <c r="X504" s="15">
        <f t="shared" si="23"/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</row>
    <row r="505" spans="1:44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5">
        <f t="shared" si="21"/>
        <v>22.598146012217523</v>
      </c>
      <c r="H505" s="17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5">
        <f t="shared" si="22"/>
        <v>1.7007125890736343</v>
      </c>
      <c r="V505" s="1">
        <v>34</v>
      </c>
      <c r="W505" s="1">
        <v>32</v>
      </c>
      <c r="X505" s="15">
        <f t="shared" si="23"/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</row>
    <row r="506" spans="1:44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5">
        <f t="shared" si="21"/>
        <v>18.289894833104707</v>
      </c>
      <c r="H506" s="17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5">
        <f t="shared" si="22"/>
        <v>1.5631929046563193</v>
      </c>
      <c r="V506" s="1">
        <v>28</v>
      </c>
      <c r="W506" s="1">
        <v>24</v>
      </c>
      <c r="X506" s="15">
        <f t="shared" si="23"/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</row>
    <row r="507" spans="1:44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5">
        <f t="shared" si="21"/>
        <v>22.506925207756236</v>
      </c>
      <c r="H507" s="17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5">
        <f t="shared" si="22"/>
        <v>4.3137254901960791</v>
      </c>
      <c r="V507" s="1">
        <v>30</v>
      </c>
      <c r="W507" s="1">
        <v>29</v>
      </c>
      <c r="X507" s="15">
        <f t="shared" si="23"/>
        <v>0.96666666666666667</v>
      </c>
      <c r="Y507" s="1">
        <v>2.46</v>
      </c>
      <c r="Z507" s="1">
        <v>3.3</v>
      </c>
      <c r="AA507" s="1">
        <v>40.409999999999997</v>
      </c>
      <c r="AB507" s="1"/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</row>
    <row r="508" spans="1:44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5">
        <f t="shared" si="21"/>
        <v>18.083369500072333</v>
      </c>
      <c r="H508" s="17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5">
        <f t="shared" si="22"/>
        <v>5.6</v>
      </c>
      <c r="V508" s="1">
        <v>28</v>
      </c>
      <c r="W508" s="1">
        <v>24</v>
      </c>
      <c r="X508" s="15">
        <f t="shared" si="23"/>
        <v>0.8571428571428571</v>
      </c>
      <c r="Y508" s="1">
        <v>3.07</v>
      </c>
      <c r="Z508" s="1">
        <v>1.7</v>
      </c>
      <c r="AA508" s="1">
        <v>32.869999999999997</v>
      </c>
      <c r="AB508" s="1"/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</row>
    <row r="509" spans="1:44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5">
        <f t="shared" si="21"/>
        <v>26.485539749668931</v>
      </c>
      <c r="H509" s="17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5">
        <f t="shared" si="22"/>
        <v>2.4573170731707319</v>
      </c>
      <c r="V509" s="1">
        <v>44</v>
      </c>
      <c r="W509" s="1">
        <v>43</v>
      </c>
      <c r="X509" s="15">
        <f t="shared" si="23"/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</row>
    <row r="510" spans="1:44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5">
        <f t="shared" si="21"/>
        <v>24.133333333333333</v>
      </c>
      <c r="H510" s="17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5">
        <f t="shared" si="22"/>
        <v>1.8639798488664987</v>
      </c>
      <c r="V510" s="1">
        <v>32</v>
      </c>
      <c r="W510" s="1">
        <v>30</v>
      </c>
      <c r="X510" s="15">
        <f t="shared" si="23"/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</row>
    <row r="511" spans="1:44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5">
        <f t="shared" si="21"/>
        <v>23.372576177285318</v>
      </c>
      <c r="H511" s="17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5">
        <f t="shared" si="22"/>
        <v>7.7027027027027026</v>
      </c>
      <c r="V511" s="1">
        <v>30</v>
      </c>
      <c r="W511" s="1">
        <v>28</v>
      </c>
      <c r="X511" s="15">
        <f t="shared" si="23"/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</row>
    <row r="512" spans="1:44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5">
        <f t="shared" si="21"/>
        <v>22.690195774868865</v>
      </c>
      <c r="H512" s="17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5">
        <f t="shared" si="22"/>
        <v>4</v>
      </c>
      <c r="V512" s="1">
        <v>32</v>
      </c>
      <c r="W512" s="1">
        <v>30</v>
      </c>
      <c r="X512" s="15">
        <f t="shared" si="23"/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</row>
    <row r="513" spans="1:44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5">
        <f t="shared" si="21"/>
        <v>27.772267407260465</v>
      </c>
      <c r="H513" s="17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5">
        <f t="shared" si="22"/>
        <v>18.733333333333334</v>
      </c>
      <c r="V513" s="1">
        <v>38</v>
      </c>
      <c r="W513" s="1">
        <v>36</v>
      </c>
      <c r="X513" s="15">
        <f t="shared" si="23"/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</row>
    <row r="514" spans="1:44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5">
        <f t="shared" si="21"/>
        <v>26.446280991735538</v>
      </c>
      <c r="H514" s="17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5">
        <f t="shared" si="22"/>
        <v>3.736842105263158</v>
      </c>
      <c r="V514" s="1">
        <v>42</v>
      </c>
      <c r="W514" s="1">
        <v>40</v>
      </c>
      <c r="X514" s="15">
        <f t="shared" si="23"/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</row>
    <row r="515" spans="1:44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5">
        <f t="shared" ref="G515:G542" si="24" xml:space="preserve"> (E515/F515^2) * 10000</f>
        <v>21.894048554698028</v>
      </c>
      <c r="H515" s="17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5">
        <f t="shared" ref="U515:U542" si="25" xml:space="preserve"> S515/T515</f>
        <v>3.379446640316206</v>
      </c>
      <c r="V515" s="1">
        <v>40</v>
      </c>
      <c r="W515" s="1">
        <v>38</v>
      </c>
      <c r="X515" s="15">
        <f t="shared" ref="X515:X542" si="26">W515/V515</f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</row>
    <row r="516" spans="1:44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5">
        <f t="shared" si="24"/>
        <v>22.310401055042473</v>
      </c>
      <c r="H516" s="17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5">
        <f t="shared" si="25"/>
        <v>2.604895104895105</v>
      </c>
      <c r="V516" s="1">
        <v>38</v>
      </c>
      <c r="W516" s="1">
        <v>36</v>
      </c>
      <c r="X516" s="15">
        <f t="shared" si="26"/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</row>
    <row r="517" spans="1:44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5">
        <f t="shared" si="24"/>
        <v>25.654372397382513</v>
      </c>
      <c r="H517" s="17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5">
        <f t="shared" si="25"/>
        <v>2.831168831168831</v>
      </c>
      <c r="V517" s="1">
        <v>46</v>
      </c>
      <c r="W517" s="1">
        <v>44</v>
      </c>
      <c r="X517" s="15">
        <f t="shared" si="26"/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</row>
    <row r="518" spans="1:44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5">
        <f t="shared" si="24"/>
        <v>21.641274238227147</v>
      </c>
      <c r="H518" s="17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5">
        <f t="shared" si="25"/>
        <v>1.1962962962962962</v>
      </c>
      <c r="V518" s="1">
        <v>32</v>
      </c>
      <c r="W518" s="1">
        <v>28</v>
      </c>
      <c r="X518" s="15">
        <f t="shared" si="26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</row>
    <row r="519" spans="1:44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5">
        <f t="shared" si="24"/>
        <v>25.536703601108034</v>
      </c>
      <c r="H519" s="17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5">
        <f t="shared" si="25"/>
        <v>1.5256410256410258</v>
      </c>
      <c r="V519" s="1">
        <v>36</v>
      </c>
      <c r="W519" s="1">
        <v>34</v>
      </c>
      <c r="X519" s="15">
        <f t="shared" si="26"/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</row>
    <row r="520" spans="1:44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5">
        <f t="shared" si="24"/>
        <v>23.612750885478157</v>
      </c>
      <c r="H520" s="17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5">
        <f t="shared" si="25"/>
        <v>2.3053892215568865</v>
      </c>
      <c r="V520" s="1">
        <v>30</v>
      </c>
      <c r="W520" s="1">
        <v>28</v>
      </c>
      <c r="X520" s="15">
        <f t="shared" si="26"/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</row>
    <row r="521" spans="1:44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5">
        <f t="shared" si="24"/>
        <v>21.097901334527194</v>
      </c>
      <c r="H521" s="17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5">
        <f t="shared" si="25"/>
        <v>1.4853333333333334</v>
      </c>
      <c r="V521" s="1">
        <v>28</v>
      </c>
      <c r="W521" s="1">
        <v>26</v>
      </c>
      <c r="X521" s="15">
        <f t="shared" si="26"/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</row>
    <row r="522" spans="1:44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5">
        <f t="shared" si="24"/>
        <v>17.715419501133788</v>
      </c>
      <c r="H522" s="17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5">
        <f t="shared" si="25"/>
        <v>2.1111111111111107</v>
      </c>
      <c r="V522" s="1">
        <v>26</v>
      </c>
      <c r="W522" s="1">
        <v>25</v>
      </c>
      <c r="X522" s="15">
        <f t="shared" si="26"/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</row>
    <row r="523" spans="1:44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5">
        <f t="shared" si="24"/>
        <v>32.46618106139438</v>
      </c>
      <c r="H523" s="17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5">
        <f t="shared" si="25"/>
        <v>2.8385093167701863</v>
      </c>
      <c r="V523" s="1">
        <v>48</v>
      </c>
      <c r="W523" s="1">
        <v>46</v>
      </c>
      <c r="X523" s="15">
        <f t="shared" si="26"/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</row>
    <row r="524" spans="1:44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5">
        <f t="shared" si="24"/>
        <v>21.926125822229718</v>
      </c>
      <c r="H524" s="17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5">
        <f t="shared" si="25"/>
        <v>2.1717791411042948</v>
      </c>
      <c r="V524" s="1">
        <v>28</v>
      </c>
      <c r="W524" s="1">
        <v>25</v>
      </c>
      <c r="X524" s="15">
        <f t="shared" si="26"/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</row>
    <row r="525" spans="1:44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5">
        <f t="shared" si="24"/>
        <v>26.666666666666664</v>
      </c>
      <c r="H525" s="17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5">
        <f t="shared" si="25"/>
        <v>5.71</v>
      </c>
      <c r="V525" s="1">
        <v>42</v>
      </c>
      <c r="W525" s="1">
        <v>40</v>
      </c>
      <c r="X525" s="15">
        <f t="shared" si="26"/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</row>
    <row r="526" spans="1:44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5">
        <f t="shared" si="24"/>
        <v>24.026585751584204</v>
      </c>
      <c r="H526" s="17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5">
        <f t="shared" si="25"/>
        <v>2.107843137254902</v>
      </c>
      <c r="V526" s="1">
        <v>44</v>
      </c>
      <c r="W526" s="1">
        <v>42</v>
      </c>
      <c r="X526" s="15">
        <f t="shared" si="26"/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</row>
    <row r="527" spans="1:44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5">
        <f t="shared" si="24"/>
        <v>19.107533284100096</v>
      </c>
      <c r="H527" s="17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5">
        <f t="shared" si="25"/>
        <v>1.9414316702819954</v>
      </c>
      <c r="V527" s="1">
        <v>26</v>
      </c>
      <c r="W527" s="1">
        <v>24</v>
      </c>
      <c r="X527" s="15">
        <f t="shared" si="26"/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</row>
    <row r="528" spans="1:44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5">
        <f t="shared" si="24"/>
        <v>24.973985431841829</v>
      </c>
      <c r="H528" s="17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5">
        <f t="shared" si="25"/>
        <v>1.2796934865900382</v>
      </c>
      <c r="V528" s="1">
        <v>42</v>
      </c>
      <c r="W528" s="1">
        <v>40</v>
      </c>
      <c r="X528" s="15">
        <f t="shared" si="26"/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</row>
    <row r="529" spans="1:44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5">
        <f t="shared" si="24"/>
        <v>23.62444749276025</v>
      </c>
      <c r="H529" s="17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5">
        <f t="shared" si="25"/>
        <v>1.6390977443609023</v>
      </c>
      <c r="V529" s="1">
        <v>44</v>
      </c>
      <c r="W529" s="1">
        <v>42</v>
      </c>
      <c r="X529" s="15">
        <f t="shared" si="26"/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</row>
    <row r="530" spans="1:44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5">
        <f t="shared" si="24"/>
        <v>27.096649486508849</v>
      </c>
      <c r="H530" s="17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5">
        <f t="shared" si="25"/>
        <v>2.6195652173913042</v>
      </c>
      <c r="V530" s="1">
        <v>42</v>
      </c>
      <c r="W530" s="1">
        <v>40</v>
      </c>
      <c r="X530" s="15">
        <f t="shared" si="26"/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</row>
    <row r="531" spans="1:44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5">
        <f t="shared" si="24"/>
        <v>19.571681282697881</v>
      </c>
      <c r="H531" s="17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5">
        <f t="shared" si="25"/>
        <v>3.6486486486486491</v>
      </c>
      <c r="V531" s="1">
        <v>30</v>
      </c>
      <c r="W531" s="1">
        <v>28</v>
      </c>
      <c r="X531" s="15">
        <f t="shared" si="26"/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</row>
    <row r="532" spans="1:44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5">
        <f t="shared" si="24"/>
        <v>24.435186668803073</v>
      </c>
      <c r="H532" s="17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5">
        <f t="shared" si="25"/>
        <v>3.6574803149606296</v>
      </c>
      <c r="V532" s="1">
        <v>38</v>
      </c>
      <c r="W532" s="1">
        <v>34</v>
      </c>
      <c r="X532" s="15">
        <f t="shared" si="26"/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</row>
    <row r="533" spans="1:44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5">
        <f t="shared" si="24"/>
        <v>26.026174895895302</v>
      </c>
      <c r="H533" s="17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5">
        <f t="shared" si="25"/>
        <v>3.3188405797101455</v>
      </c>
      <c r="V533" s="1">
        <v>48</v>
      </c>
      <c r="W533" s="1">
        <v>44</v>
      </c>
      <c r="X533" s="15">
        <f t="shared" si="26"/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</row>
    <row r="534" spans="1:44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5">
        <f t="shared" si="24"/>
        <v>22.292122164783446</v>
      </c>
      <c r="H534" s="17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5">
        <f t="shared" si="25"/>
        <v>2.0176470588235293</v>
      </c>
      <c r="V534" s="1">
        <v>32</v>
      </c>
      <c r="W534" s="1">
        <v>28</v>
      </c>
      <c r="X534" s="15">
        <f t="shared" si="26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</row>
    <row r="535" spans="1:44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5">
        <f t="shared" si="24"/>
        <v>20.50086177621823</v>
      </c>
      <c r="H535" s="17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5">
        <f t="shared" si="25"/>
        <v>0.79613733905579398</v>
      </c>
      <c r="V535" s="1">
        <v>28</v>
      </c>
      <c r="W535" s="1">
        <v>26</v>
      </c>
      <c r="X535" s="15">
        <f t="shared" si="26"/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</row>
    <row r="536" spans="1:44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5">
        <f t="shared" si="24"/>
        <v>19.107533284100096</v>
      </c>
      <c r="H536" s="17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5">
        <f t="shared" si="25"/>
        <v>0.39872068230277186</v>
      </c>
      <c r="V536" s="1">
        <v>30</v>
      </c>
      <c r="W536" s="1">
        <v>28</v>
      </c>
      <c r="X536" s="15">
        <f t="shared" si="26"/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</row>
    <row r="537" spans="1:44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5">
        <f t="shared" si="24"/>
        <v>30.655494244812303</v>
      </c>
      <c r="H537" s="17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5">
        <f t="shared" si="25"/>
        <v>2.0171428571428569</v>
      </c>
      <c r="V537" s="1">
        <v>48</v>
      </c>
      <c r="W537" s="1">
        <v>44</v>
      </c>
      <c r="X537" s="15">
        <f t="shared" si="26"/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</row>
    <row r="538" spans="1:44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5">
        <f t="shared" si="24"/>
        <v>18.456636516991974</v>
      </c>
      <c r="H538" s="17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5">
        <f t="shared" si="25"/>
        <v>5.5580110497237571</v>
      </c>
      <c r="V538" s="1">
        <v>28</v>
      </c>
      <c r="W538" s="1">
        <v>26</v>
      </c>
      <c r="X538" s="15">
        <f t="shared" si="26"/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</row>
    <row r="539" spans="1:44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5">
        <f t="shared" si="24"/>
        <v>25.316455696202532</v>
      </c>
      <c r="H539" s="17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5">
        <f t="shared" si="25"/>
        <v>1.785211267605634</v>
      </c>
      <c r="V539" s="1">
        <v>34</v>
      </c>
      <c r="W539" s="1">
        <v>32</v>
      </c>
      <c r="X539" s="15">
        <f t="shared" si="26"/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</row>
    <row r="540" spans="1:44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5">
        <f t="shared" si="24"/>
        <v>23.372576177285318</v>
      </c>
      <c r="H540" s="17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5">
        <f t="shared" si="25"/>
        <v>4.3021582733812957</v>
      </c>
      <c r="V540" s="1">
        <v>30</v>
      </c>
      <c r="W540" s="1">
        <v>28</v>
      </c>
      <c r="X540" s="15">
        <f t="shared" si="26"/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</row>
    <row r="541" spans="1:44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5">
        <f t="shared" si="24"/>
        <v>22.222222222222221</v>
      </c>
      <c r="H541" s="17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5">
        <f t="shared" si="25"/>
        <v>1.0161662817551964</v>
      </c>
      <c r="V541" s="1">
        <v>28</v>
      </c>
      <c r="W541" s="1">
        <v>26</v>
      </c>
      <c r="X541" s="15">
        <f t="shared" si="26"/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</row>
    <row r="542" spans="1:44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5">
        <f t="shared" si="24"/>
        <v>30.119375573921026</v>
      </c>
      <c r="H542" s="17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5">
        <f t="shared" si="25"/>
        <v>0.9279069767441861</v>
      </c>
      <c r="V542" s="1">
        <v>48</v>
      </c>
      <c r="W542" s="1">
        <v>46</v>
      </c>
      <c r="X542" s="15">
        <f t="shared" si="26"/>
        <v>0.95833333333333337</v>
      </c>
      <c r="Y542" s="1">
        <v>1.66</v>
      </c>
      <c r="Z542" s="1">
        <v>20</v>
      </c>
      <c r="AA542" s="1">
        <v>20.74</v>
      </c>
      <c r="AB542" s="1"/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</row>
    <row r="543" spans="1:44" ht="15.75" customHeight="1" x14ac:dyDescent="0.25"/>
    <row r="544" spans="1: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D14" sqref="D8:G14"/>
    </sheetView>
  </sheetViews>
  <sheetFormatPr defaultColWidth="14.453125" defaultRowHeight="15" customHeight="1" x14ac:dyDescent="0.25"/>
  <cols>
    <col min="1" max="1" width="9.26953125" customWidth="1"/>
    <col min="2" max="4" width="14.453125" customWidth="1"/>
    <col min="5" max="5" width="12.7265625" customWidth="1"/>
    <col min="6" max="6" width="12.26953125" customWidth="1"/>
    <col min="7" max="7" width="16.453125" customWidth="1"/>
  </cols>
  <sheetData>
    <row r="1" spans="1:7" ht="15.75" customHeight="1" x14ac:dyDescent="0.25">
      <c r="A1" s="23" t="s">
        <v>0</v>
      </c>
      <c r="B1" s="20"/>
      <c r="C1" s="20"/>
      <c r="D1" s="20"/>
      <c r="E1" s="20"/>
      <c r="F1" s="20"/>
      <c r="G1" s="20"/>
    </row>
    <row r="2" spans="1:7" ht="15.75" customHeight="1" x14ac:dyDescent="0.25">
      <c r="A2" s="20"/>
      <c r="B2" s="20"/>
      <c r="C2" s="20"/>
      <c r="D2" s="20"/>
      <c r="E2" s="20"/>
      <c r="F2" s="20"/>
      <c r="G2" s="20"/>
    </row>
    <row r="3" spans="1:7" ht="15.75" customHeight="1" x14ac:dyDescent="0.3">
      <c r="A3" s="1">
        <v>1</v>
      </c>
      <c r="B3" s="22" t="s">
        <v>1</v>
      </c>
      <c r="C3" s="20"/>
      <c r="D3" s="20"/>
      <c r="E3" s="20"/>
      <c r="F3" s="20"/>
      <c r="G3" s="20"/>
    </row>
    <row r="4" spans="1:7" ht="15.75" customHeight="1" x14ac:dyDescent="0.3">
      <c r="A4" s="1">
        <v>2</v>
      </c>
      <c r="B4" s="22" t="s">
        <v>2</v>
      </c>
      <c r="C4" s="20"/>
      <c r="D4" s="20"/>
      <c r="E4" s="20"/>
      <c r="F4" s="20"/>
      <c r="G4" s="20"/>
    </row>
    <row r="5" spans="1:7" ht="15.75" customHeight="1" x14ac:dyDescent="0.3">
      <c r="A5" s="1">
        <v>3</v>
      </c>
      <c r="B5" s="22" t="s">
        <v>3</v>
      </c>
      <c r="C5" s="20"/>
      <c r="D5" s="20"/>
      <c r="E5" s="20"/>
      <c r="F5" s="20"/>
      <c r="G5" s="3"/>
    </row>
    <row r="6" spans="1:7" ht="15.75" customHeight="1" x14ac:dyDescent="0.3">
      <c r="A6" s="1">
        <v>4</v>
      </c>
      <c r="B6" s="22" t="s">
        <v>4</v>
      </c>
      <c r="C6" s="20"/>
      <c r="D6" s="20"/>
      <c r="E6" s="20"/>
      <c r="F6" s="20"/>
      <c r="G6" s="20"/>
    </row>
    <row r="7" spans="1:7" ht="17.25" customHeight="1" x14ac:dyDescent="0.3">
      <c r="A7" s="1">
        <v>5</v>
      </c>
      <c r="B7" s="22" t="s">
        <v>5</v>
      </c>
      <c r="C7" s="20"/>
      <c r="D7" s="19" t="s">
        <v>6</v>
      </c>
      <c r="E7" s="20"/>
      <c r="F7" s="20"/>
      <c r="G7" s="20"/>
    </row>
    <row r="8" spans="1:7" ht="15.75" customHeight="1" x14ac:dyDescent="0.3">
      <c r="A8" s="24"/>
      <c r="B8" s="20"/>
      <c r="C8" s="20"/>
      <c r="D8" s="19" t="s">
        <v>7</v>
      </c>
      <c r="E8" s="20"/>
      <c r="F8" s="20"/>
      <c r="G8" s="20"/>
    </row>
    <row r="9" spans="1:7" ht="15.75" customHeight="1" x14ac:dyDescent="0.3">
      <c r="A9" s="20"/>
      <c r="B9" s="20"/>
      <c r="C9" s="20"/>
      <c r="D9" s="19" t="s">
        <v>8</v>
      </c>
      <c r="E9" s="20"/>
      <c r="F9" s="20"/>
      <c r="G9" s="20"/>
    </row>
    <row r="10" spans="1:7" ht="15.75" customHeight="1" x14ac:dyDescent="0.3">
      <c r="A10" s="20"/>
      <c r="B10" s="20"/>
      <c r="C10" s="20"/>
      <c r="D10" s="19" t="s">
        <v>9</v>
      </c>
      <c r="E10" s="20"/>
      <c r="F10" s="20"/>
      <c r="G10" s="20"/>
    </row>
    <row r="11" spans="1:7" ht="15.75" customHeight="1" x14ac:dyDescent="0.3">
      <c r="A11" s="20"/>
      <c r="B11" s="20"/>
      <c r="C11" s="20"/>
      <c r="D11" s="21" t="s">
        <v>10</v>
      </c>
      <c r="E11" s="20"/>
      <c r="F11" s="20"/>
      <c r="G11" s="20"/>
    </row>
    <row r="12" spans="1:7" ht="15.75" customHeight="1" x14ac:dyDescent="0.3">
      <c r="A12" s="20"/>
      <c r="B12" s="20"/>
      <c r="C12" s="20"/>
      <c r="D12" s="19" t="s">
        <v>11</v>
      </c>
      <c r="E12" s="20"/>
      <c r="F12" s="20"/>
      <c r="G12" s="20"/>
    </row>
    <row r="13" spans="1:7" ht="15.75" customHeight="1" x14ac:dyDescent="0.3">
      <c r="A13" s="20"/>
      <c r="B13" s="20"/>
      <c r="C13" s="20"/>
      <c r="D13" s="19" t="s">
        <v>12</v>
      </c>
      <c r="E13" s="20"/>
      <c r="F13" s="20"/>
      <c r="G13" s="20"/>
    </row>
    <row r="14" spans="1:7" ht="15.75" customHeight="1" x14ac:dyDescent="0.3">
      <c r="A14" s="20"/>
      <c r="B14" s="20"/>
      <c r="C14" s="20"/>
      <c r="D14" s="25" t="s">
        <v>13</v>
      </c>
      <c r="E14" s="20"/>
      <c r="F14" s="20"/>
      <c r="G14" s="20"/>
    </row>
    <row r="15" spans="1:7" ht="15.75" customHeight="1" x14ac:dyDescent="0.3">
      <c r="A15" s="1">
        <v>6</v>
      </c>
      <c r="B15" s="22" t="s">
        <v>14</v>
      </c>
      <c r="C15" s="20"/>
      <c r="D15" s="20"/>
      <c r="E15" s="20"/>
      <c r="F15" s="20"/>
      <c r="G15" s="20"/>
    </row>
    <row r="16" spans="1:7" ht="15.75" customHeight="1" x14ac:dyDescent="0.3">
      <c r="A16" s="1">
        <v>7</v>
      </c>
      <c r="B16" s="22" t="s">
        <v>15</v>
      </c>
      <c r="C16" s="20"/>
      <c r="D16" s="20"/>
      <c r="E16" s="20"/>
      <c r="F16" s="20"/>
      <c r="G16" s="20"/>
    </row>
    <row r="17" spans="1:7" ht="15.75" customHeight="1" x14ac:dyDescent="0.3">
      <c r="A17" s="1">
        <v>8</v>
      </c>
      <c r="B17" s="22" t="s">
        <v>16</v>
      </c>
      <c r="C17" s="20"/>
      <c r="D17" s="20"/>
      <c r="E17" s="20"/>
      <c r="F17" s="20"/>
      <c r="G17" s="20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21" t="s">
        <v>18</v>
      </c>
      <c r="C19" s="20"/>
      <c r="D19" s="20"/>
      <c r="E19" s="20"/>
      <c r="F19" s="20"/>
      <c r="G19" s="20"/>
    </row>
    <row r="20" spans="1:7" ht="15.75" customHeight="1" x14ac:dyDescent="0.3">
      <c r="A20" s="1">
        <v>11</v>
      </c>
      <c r="B20" s="22" t="s">
        <v>19</v>
      </c>
      <c r="C20" s="20"/>
      <c r="D20" s="20"/>
      <c r="E20" s="20"/>
      <c r="F20" s="20"/>
      <c r="G20" s="4"/>
    </row>
    <row r="21" spans="1:7" ht="15.75" customHeight="1" x14ac:dyDescent="0.3">
      <c r="A21" s="1">
        <v>12</v>
      </c>
      <c r="B21" s="22" t="s">
        <v>20</v>
      </c>
      <c r="C21" s="20"/>
      <c r="D21" s="20"/>
      <c r="E21" s="20"/>
      <c r="F21" s="20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Full_new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Dejana Sevic</cp:lastModifiedBy>
  <dcterms:modified xsi:type="dcterms:W3CDTF">2024-12-30T10:45:37Z</dcterms:modified>
</cp:coreProperties>
</file>