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W:\CapitalMarket\CM_Private\Supervision Unit\Quarterly Returns Forms\"/>
    </mc:Choice>
  </mc:AlternateContent>
  <bookViews>
    <workbookView xWindow="0" yWindow="0" windowWidth="28800" windowHeight="11850"/>
  </bookViews>
  <sheets>
    <sheet name="Instructions" sheetId="1" r:id="rId1"/>
    <sheet name="Content" sheetId="12" r:id="rId2"/>
    <sheet name="Section 1" sheetId="2" r:id="rId3"/>
    <sheet name="Section 2" sheetId="3" r:id="rId4"/>
    <sheet name="Section 3" sheetId="4" r:id="rId5"/>
    <sheet name="Section 4" sheetId="6" r:id="rId6"/>
    <sheet name="Section 5" sheetId="7" r:id="rId7"/>
    <sheet name="Section 6" sheetId="8" r:id="rId8"/>
    <sheet name="Section 7(a)" sheetId="9" r:id="rId9"/>
    <sheet name="Section 7(b)" sheetId="13" r:id="rId10"/>
    <sheet name="Allowed Values" sheetId="14"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3" l="1"/>
  <c r="E26" i="13" l="1"/>
  <c r="E27" i="13"/>
  <c r="E28" i="13"/>
  <c r="E29" i="13"/>
  <c r="E30" i="13"/>
  <c r="E31" i="13"/>
  <c r="E32" i="13"/>
  <c r="E25" i="13"/>
  <c r="C25" i="6"/>
  <c r="C26" i="6"/>
  <c r="C27" i="6"/>
  <c r="C24" i="6"/>
  <c r="D31" i="4" l="1"/>
  <c r="E72" i="4" s="1"/>
  <c r="E34" i="6"/>
  <c r="E35" i="6"/>
  <c r="E36" i="6"/>
  <c r="E37" i="6"/>
  <c r="E38" i="6"/>
  <c r="E33" i="6"/>
  <c r="E27" i="6"/>
  <c r="F27" i="6"/>
  <c r="G27" i="6"/>
  <c r="H27" i="6"/>
  <c r="I27" i="6"/>
  <c r="J27" i="6"/>
  <c r="E26" i="6"/>
  <c r="F26" i="6"/>
  <c r="G26" i="6"/>
  <c r="H26" i="6"/>
  <c r="I26" i="6"/>
  <c r="J26" i="6"/>
  <c r="E25" i="6"/>
  <c r="F25" i="6"/>
  <c r="G25" i="6"/>
  <c r="H25" i="6"/>
  <c r="I25" i="6"/>
  <c r="J25" i="6"/>
  <c r="D25" i="6"/>
  <c r="D26" i="6"/>
  <c r="D27" i="6"/>
  <c r="E24" i="6"/>
  <c r="F24" i="6"/>
  <c r="G24" i="6"/>
  <c r="H24" i="6"/>
  <c r="I24" i="6"/>
  <c r="J24" i="6"/>
  <c r="D24" i="6"/>
  <c r="E22" i="6"/>
  <c r="F22" i="6"/>
  <c r="G22" i="6"/>
  <c r="H22" i="6"/>
  <c r="I22" i="6"/>
  <c r="J22" i="6"/>
  <c r="D22" i="6"/>
  <c r="E21" i="6"/>
  <c r="F21" i="6"/>
  <c r="G21" i="6"/>
  <c r="H21" i="6"/>
  <c r="I21" i="6"/>
  <c r="J21" i="6"/>
  <c r="J20" i="6" s="1"/>
  <c r="D21" i="6"/>
  <c r="J8" i="6"/>
  <c r="E64" i="4"/>
  <c r="E196" i="4" l="1"/>
  <c r="E132" i="4"/>
  <c r="E128" i="4"/>
  <c r="E228" i="4"/>
  <c r="E164" i="4"/>
  <c r="E100" i="4"/>
  <c r="E192" i="4"/>
  <c r="E224" i="4"/>
  <c r="E160" i="4"/>
  <c r="E96" i="4"/>
  <c r="E212" i="4"/>
  <c r="E180" i="4"/>
  <c r="E148" i="4"/>
  <c r="E116" i="4"/>
  <c r="E84" i="4"/>
  <c r="E208" i="4"/>
  <c r="E176" i="4"/>
  <c r="E144" i="4"/>
  <c r="E112" i="4"/>
  <c r="E80" i="4"/>
  <c r="E220" i="4"/>
  <c r="E204" i="4"/>
  <c r="E188" i="4"/>
  <c r="E172" i="4"/>
  <c r="E156" i="4"/>
  <c r="E140" i="4"/>
  <c r="E124" i="4"/>
  <c r="E108" i="4"/>
  <c r="E92" i="4"/>
  <c r="E76" i="4"/>
  <c r="E36" i="4"/>
  <c r="E216" i="4"/>
  <c r="E200" i="4"/>
  <c r="E184" i="4"/>
  <c r="E168" i="4"/>
  <c r="E152" i="4"/>
  <c r="E136" i="4"/>
  <c r="E120" i="4"/>
  <c r="E104" i="4"/>
  <c r="E88" i="4"/>
  <c r="E52" i="4"/>
  <c r="E48" i="4"/>
  <c r="E68" i="4"/>
  <c r="E44" i="4"/>
  <c r="E60" i="4"/>
  <c r="E56" i="4"/>
  <c r="E40" i="4"/>
  <c r="E32" i="4"/>
  <c r="E31" i="4" l="1"/>
  <c r="E32" i="6"/>
  <c r="D32" i="6"/>
  <c r="I20" i="6"/>
  <c r="H20" i="6"/>
  <c r="G20" i="6"/>
  <c r="F20" i="6"/>
  <c r="E20" i="6"/>
  <c r="D20" i="6"/>
  <c r="I8" i="6"/>
  <c r="H8" i="6"/>
  <c r="G8" i="6"/>
  <c r="F8" i="6"/>
  <c r="E8" i="6"/>
  <c r="D8" i="6"/>
  <c r="C65" i="13" l="1"/>
  <c r="C8" i="13" s="1"/>
  <c r="C55" i="13"/>
  <c r="C44" i="13"/>
  <c r="E33" i="13"/>
  <c r="C3" i="13" s="1"/>
  <c r="C5" i="13" s="1"/>
  <c r="D33" i="13"/>
  <c r="C33" i="13"/>
  <c r="C16" i="13"/>
  <c r="C7" i="13"/>
  <c r="C4" i="13"/>
  <c r="C46" i="9"/>
  <c r="C9" i="9" s="1"/>
  <c r="C37" i="9"/>
  <c r="C5" i="9" s="1"/>
  <c r="C29" i="9"/>
  <c r="C4" i="9" s="1"/>
  <c r="E18" i="7"/>
  <c r="C9" i="13" l="1"/>
  <c r="C18" i="13" s="1"/>
  <c r="C7" i="9"/>
  <c r="C12" i="9" s="1"/>
  <c r="C18" i="9" s="1"/>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6" i="8"/>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24" i="3"/>
  <c r="B25" i="3" s="1"/>
  <c r="B26" i="3" s="1"/>
  <c r="B27" i="3" s="1"/>
  <c r="B28" i="3" s="1"/>
  <c r="B29" i="3" s="1"/>
  <c r="B30" i="3" s="1"/>
  <c r="B31" i="3" s="1"/>
  <c r="B32" i="3" s="1"/>
  <c r="B7" i="3"/>
  <c r="B8" i="3" s="1"/>
  <c r="B9" i="3" s="1"/>
  <c r="B10" i="3" s="1"/>
  <c r="B11" i="3" s="1"/>
  <c r="B12" i="3" s="1"/>
  <c r="B13" i="3" s="1"/>
  <c r="B14" i="3" s="1"/>
  <c r="B15" i="3" s="1"/>
  <c r="B16" i="3" s="1"/>
  <c r="B17" i="3" s="1"/>
  <c r="B18" i="3" s="1"/>
  <c r="B19" i="3" s="1"/>
</calcChain>
</file>

<file path=xl/comments1.xml><?xml version="1.0" encoding="utf-8"?>
<comments xmlns="http://schemas.openxmlformats.org/spreadsheetml/2006/main">
  <authors>
    <author>Sebastien Bouchereau</author>
  </authors>
  <commentList>
    <comment ref="D7" authorId="0" shapeId="0">
      <text>
        <r>
          <rPr>
            <b/>
            <sz val="9"/>
            <color indexed="81"/>
            <rFont val="Tahoma"/>
            <family val="2"/>
          </rPr>
          <t>Sebastien Bouchereau:</t>
        </r>
        <r>
          <rPr>
            <sz val="9"/>
            <color indexed="81"/>
            <rFont val="Tahoma"/>
            <family val="2"/>
          </rPr>
          <t xml:space="preserve">
Refer to the definition in the Anti-Money Laundering Act, 2006</t>
        </r>
      </text>
    </comment>
    <comment ref="E7" authorId="0" shapeId="0">
      <text>
        <r>
          <rPr>
            <b/>
            <sz val="9"/>
            <color indexed="81"/>
            <rFont val="Tahoma"/>
            <family val="2"/>
          </rPr>
          <t>Sebastien Bouchereau:</t>
        </r>
        <r>
          <rPr>
            <sz val="9"/>
            <color indexed="81"/>
            <rFont val="Tahoma"/>
            <family val="2"/>
          </rPr>
          <t xml:space="preserve">
Refer to the following website link:
http://www.fatf-gafi.org/countries/#high-risk
</t>
        </r>
      </text>
    </comment>
    <comment ref="G7" authorId="0" shapeId="0">
      <text>
        <r>
          <rPr>
            <b/>
            <sz val="9"/>
            <color indexed="81"/>
            <rFont val="Tahoma"/>
            <family val="2"/>
          </rPr>
          <t>Sebastien Bouchereau:</t>
        </r>
        <r>
          <rPr>
            <sz val="9"/>
            <color indexed="81"/>
            <rFont val="Tahoma"/>
            <family val="2"/>
          </rPr>
          <t xml:space="preserve">
Clients which are not physically interacting with the a representative of the business</t>
        </r>
      </text>
    </comment>
    <comment ref="H7" authorId="0" shapeId="0">
      <text>
        <r>
          <rPr>
            <b/>
            <sz val="9"/>
            <color indexed="81"/>
            <rFont val="Tahoma"/>
            <family val="2"/>
          </rPr>
          <t>Sebastien Bouchereau:</t>
        </r>
        <r>
          <rPr>
            <sz val="9"/>
            <color indexed="81"/>
            <rFont val="Tahoma"/>
            <family val="2"/>
          </rPr>
          <t xml:space="preserve">
Any person individually or jointly with spouse, with a net-worth which exceeds USD 1,000,000 or its equivalent in any other convertible currently</t>
        </r>
      </text>
    </comment>
    <comment ref="D19" authorId="0" shapeId="0">
      <text>
        <r>
          <rPr>
            <b/>
            <sz val="9"/>
            <color indexed="81"/>
            <rFont val="Tahoma"/>
            <family val="2"/>
          </rPr>
          <t>Sebastien Bouchereau:</t>
        </r>
        <r>
          <rPr>
            <sz val="9"/>
            <color indexed="81"/>
            <rFont val="Tahoma"/>
            <family val="2"/>
          </rPr>
          <t xml:space="preserve">
Refer to the definition in the Anti-Money Laundering Act, 2006</t>
        </r>
      </text>
    </comment>
    <comment ref="E19" authorId="0" shapeId="0">
      <text>
        <r>
          <rPr>
            <b/>
            <sz val="9"/>
            <color indexed="81"/>
            <rFont val="Tahoma"/>
            <family val="2"/>
          </rPr>
          <t>Sebastien Bouchereau:</t>
        </r>
        <r>
          <rPr>
            <sz val="9"/>
            <color indexed="81"/>
            <rFont val="Tahoma"/>
            <family val="2"/>
          </rPr>
          <t xml:space="preserve">
Refer to the following website link:
http://www.fatf-gafi.org/countries/#high-risk
</t>
        </r>
      </text>
    </comment>
    <comment ref="G19" authorId="0" shapeId="0">
      <text>
        <r>
          <rPr>
            <b/>
            <sz val="9"/>
            <color indexed="81"/>
            <rFont val="Tahoma"/>
            <family val="2"/>
          </rPr>
          <t>Sebastien Bouchereau:</t>
        </r>
        <r>
          <rPr>
            <sz val="9"/>
            <color indexed="81"/>
            <rFont val="Tahoma"/>
            <family val="2"/>
          </rPr>
          <t xml:space="preserve">
Clients which are not physically interacting with the a representative of the business</t>
        </r>
      </text>
    </comment>
    <comment ref="H19" authorId="0" shapeId="0">
      <text>
        <r>
          <rPr>
            <b/>
            <sz val="9"/>
            <color indexed="81"/>
            <rFont val="Tahoma"/>
            <family val="2"/>
          </rPr>
          <t>Sebastien Bouchereau:</t>
        </r>
        <r>
          <rPr>
            <sz val="9"/>
            <color indexed="81"/>
            <rFont val="Tahoma"/>
            <family val="2"/>
          </rPr>
          <t xml:space="preserve">
Any person individually or jointly with spouse, with a net-worth which exceeds USD 1,000,000 or its equivalent in any other convertible currently</t>
        </r>
      </text>
    </comment>
  </commentList>
</comments>
</file>

<file path=xl/comments2.xml><?xml version="1.0" encoding="utf-8"?>
<comments xmlns="http://schemas.openxmlformats.org/spreadsheetml/2006/main">
  <authors>
    <author>Sebastien Bouchereau</author>
  </authors>
  <commentList>
    <comment ref="A1" authorId="0" shapeId="0">
      <text>
        <r>
          <rPr>
            <b/>
            <sz val="9"/>
            <color indexed="81"/>
            <rFont val="Tahoma"/>
            <family val="2"/>
          </rPr>
          <t>Sebastien Bouchereau:</t>
        </r>
        <r>
          <rPr>
            <sz val="9"/>
            <color indexed="81"/>
            <rFont val="Tahoma"/>
            <family val="2"/>
          </rPr>
          <t xml:space="preserve">
Complaints refers to any complaint lodged against the fund administrator itself</t>
        </r>
      </text>
    </comment>
    <comment ref="J11" authorId="0" shapeId="0">
      <text>
        <r>
          <rPr>
            <b/>
            <sz val="9"/>
            <color indexed="81"/>
            <rFont val="Tahoma"/>
            <family val="2"/>
          </rPr>
          <t>Sebastien Bouchereau:</t>
        </r>
        <r>
          <rPr>
            <sz val="9"/>
            <color indexed="81"/>
            <rFont val="Tahoma"/>
            <family val="2"/>
          </rPr>
          <t xml:space="preserve">
Please note that the average amount of time should be stated in terms of days, e.g. 5 days and 12 hours should be stated as 5.5.</t>
        </r>
      </text>
    </comment>
  </commentList>
</comments>
</file>

<file path=xl/comments3.xml><?xml version="1.0" encoding="utf-8"?>
<comments xmlns="http://schemas.openxmlformats.org/spreadsheetml/2006/main">
  <authors>
    <author>Sebastien Bouchereau</author>
  </authors>
  <commentList>
    <comment ref="C5" authorId="0" shapeId="0">
      <text>
        <r>
          <rPr>
            <b/>
            <sz val="9"/>
            <color indexed="81"/>
            <rFont val="Tahoma"/>
            <family val="2"/>
          </rPr>
          <t>Sebastien Bouchereau:</t>
        </r>
        <r>
          <rPr>
            <sz val="9"/>
            <color indexed="81"/>
            <rFont val="Tahoma"/>
            <family val="2"/>
          </rPr>
          <t xml:space="preserve">
Examples of Risk: Market Risk, Liquidity Risk, Compliance Risk, Operational Risk</t>
        </r>
      </text>
    </comment>
  </commentList>
</comments>
</file>

<file path=xl/comments4.xml><?xml version="1.0" encoding="utf-8"?>
<comments xmlns="http://schemas.openxmlformats.org/spreadsheetml/2006/main">
  <authors>
    <author>Sebastien Bouchereau</author>
  </authors>
  <commentList>
    <comment ref="B12" authorId="0" shapeId="0">
      <text>
        <r>
          <rPr>
            <b/>
            <sz val="9"/>
            <color indexed="81"/>
            <rFont val="Tahoma"/>
            <family val="2"/>
          </rPr>
          <t>Sebastien Bouchereau:</t>
        </r>
        <r>
          <rPr>
            <sz val="9"/>
            <color indexed="81"/>
            <rFont val="Tahoma"/>
            <family val="2"/>
          </rPr>
          <t xml:space="preserve">
Earning Before Interest &amp; Tax</t>
        </r>
      </text>
    </comment>
  </commentList>
</comments>
</file>

<file path=xl/sharedStrings.xml><?xml version="1.0" encoding="utf-8"?>
<sst xmlns="http://schemas.openxmlformats.org/spreadsheetml/2006/main" count="500" uniqueCount="461">
  <si>
    <t>General Information</t>
  </si>
  <si>
    <t>Name of Entity</t>
  </si>
  <si>
    <t>Licence Number</t>
  </si>
  <si>
    <t>Business Address</t>
  </si>
  <si>
    <t>Reporting Period</t>
  </si>
  <si>
    <t>Submission Date of Form</t>
  </si>
  <si>
    <t>Identification of Officer Completing Form</t>
  </si>
  <si>
    <t>Name of Reporting Officer</t>
  </si>
  <si>
    <t>Post of Reporting Officer</t>
  </si>
  <si>
    <t>Email Address</t>
  </si>
  <si>
    <t>Corporate Information</t>
  </si>
  <si>
    <t>Changes in Corporate Information</t>
  </si>
  <si>
    <t>Details of Change</t>
  </si>
  <si>
    <t>Shareholding</t>
  </si>
  <si>
    <t>Directorship</t>
  </si>
  <si>
    <t>Service Providers</t>
  </si>
  <si>
    <t>Other Key Individuals</t>
  </si>
  <si>
    <t>Register Particulars</t>
  </si>
  <si>
    <t>Nature of Business</t>
  </si>
  <si>
    <t>Products/Services</t>
  </si>
  <si>
    <t>State whether the fund is listed on Stock exchange(s)</t>
  </si>
  <si>
    <t>If yes to question 3.1, state the name(s) of the Stock Exchange(s)</t>
  </si>
  <si>
    <t>Name of Stock Exchange</t>
  </si>
  <si>
    <t>Complaints</t>
  </si>
  <si>
    <t>Total number of complaints resolved during the reporting period</t>
  </si>
  <si>
    <t>Total number of complaints referred to the Financial Services Authority during the reporting period</t>
  </si>
  <si>
    <t>Mitigation of Risk</t>
  </si>
  <si>
    <t>Risk Identified</t>
  </si>
  <si>
    <t>Risk and Compliance Management</t>
  </si>
  <si>
    <t>Financial Information</t>
  </si>
  <si>
    <t>Income Statement</t>
  </si>
  <si>
    <t>Revenue</t>
  </si>
  <si>
    <t>Direct Expenses</t>
  </si>
  <si>
    <t>Net Revenue</t>
  </si>
  <si>
    <t>EBIT</t>
  </si>
  <si>
    <t>Finance Income</t>
  </si>
  <si>
    <t>Finance Expense</t>
  </si>
  <si>
    <t>Taxation</t>
  </si>
  <si>
    <t>Net Income</t>
  </si>
  <si>
    <t>Current Assets</t>
  </si>
  <si>
    <t>Total Assets</t>
  </si>
  <si>
    <t>Current Liabilities</t>
  </si>
  <si>
    <t>Non-Current Liabilities</t>
  </si>
  <si>
    <t>Share Capital</t>
  </si>
  <si>
    <t>Share Premium</t>
  </si>
  <si>
    <t>Other Reserves</t>
  </si>
  <si>
    <t>Equity</t>
  </si>
  <si>
    <t>Total Liabilities and Equity</t>
  </si>
  <si>
    <t>Provide details of the portfolio of securities under management giving details of securities and investment held under each of the following classes and the value to each class:</t>
  </si>
  <si>
    <t>Unlisted Equity Securities</t>
  </si>
  <si>
    <t>Listed Equity Securities</t>
  </si>
  <si>
    <t>Interest Bearing Securities</t>
  </si>
  <si>
    <t>Investments in other Funds</t>
  </si>
  <si>
    <t>Details</t>
  </si>
  <si>
    <t>Value</t>
  </si>
  <si>
    <t>Provide the following information pertaining to the value of the fund:</t>
  </si>
  <si>
    <t>a) Proceeds of shares redeemed during the quarter</t>
  </si>
  <si>
    <t>b) Payments for shares redeemed during the quarter</t>
  </si>
  <si>
    <t>Politically Exposed Persons</t>
  </si>
  <si>
    <t>State the main type of financial instrument used by clients of each of the following age groups:</t>
  </si>
  <si>
    <t>Provide a geographic breakdown of investments held by the fund at the end of the reporting period:</t>
  </si>
  <si>
    <t>Name of Country of Investment</t>
  </si>
  <si>
    <t>Value of Investment in each stated country</t>
  </si>
  <si>
    <t>Percentage of Investment in each stated country</t>
  </si>
  <si>
    <t>Portfolio held by the Fund</t>
  </si>
  <si>
    <t>Depreciation</t>
  </si>
  <si>
    <t>Category of Complaint</t>
  </si>
  <si>
    <t>Total Number</t>
  </si>
  <si>
    <t>Others (please specify below):</t>
  </si>
  <si>
    <t>Word to be Defined</t>
  </si>
  <si>
    <t>Explanation</t>
  </si>
  <si>
    <t>Reporting Officer</t>
  </si>
  <si>
    <t>Other Investment (please specify below):</t>
  </si>
  <si>
    <t>Instructions</t>
  </si>
  <si>
    <t>If the question is not applicable to the licensee, please insert "N/A" where a text response is required.</t>
  </si>
  <si>
    <t>If the question is not applicable to the licensee, please insert "0" where a numerical response is required.</t>
  </si>
  <si>
    <t>Do not leave any of the response cells blank.</t>
  </si>
  <si>
    <t>Below are a set of instructions that should be taken into consideration when completing this form.</t>
  </si>
  <si>
    <t>This section seeks to brief the licensee on what each section entails:</t>
  </si>
  <si>
    <t>Corporate information</t>
  </si>
  <si>
    <t>Section 1:</t>
  </si>
  <si>
    <t>Section 2:</t>
  </si>
  <si>
    <t>Section 4:</t>
  </si>
  <si>
    <t>Section 5:</t>
  </si>
  <si>
    <t>Section 6:</t>
  </si>
  <si>
    <t>Fund</t>
  </si>
  <si>
    <t>Kindly note that should the licensee fail to submit the requested forms, the FSA shall take enforcement actions against the licensee.</t>
  </si>
  <si>
    <t>Content</t>
  </si>
  <si>
    <t>18 to 25 years of age</t>
  </si>
  <si>
    <t>26 to 35 years of age</t>
  </si>
  <si>
    <t>46 to 55 years of age</t>
  </si>
  <si>
    <t>56 to 65 years of age</t>
  </si>
  <si>
    <t>66+ years of age</t>
  </si>
  <si>
    <t>36 to 45 years of age</t>
  </si>
  <si>
    <t>The sections above can be read in conjunction with the Mutual Fund and Hedge Fund Act, 2008.</t>
  </si>
  <si>
    <t>Advise of any significant occurrences or material changes that have taken place during the reporting period:</t>
  </si>
  <si>
    <t>Advise of any changes in the corporate information of the licensee, including (but not limited to):</t>
  </si>
  <si>
    <t>Provide a list of all risk which was identified during the reporting period and elaborate as to how each risk was mitigated:</t>
  </si>
  <si>
    <t>Administrative Expenses</t>
  </si>
  <si>
    <t>Total Liabilities</t>
  </si>
  <si>
    <t>Retained Earnings</t>
  </si>
  <si>
    <t>Emerging Risk</t>
  </si>
  <si>
    <t>Mitigation of Emerging Risk</t>
  </si>
  <si>
    <t>Convicted or under investigation of any financial crime</t>
  </si>
  <si>
    <t>State the total number and proportion of shareholder/ unit holder in each of the following age groups at the end of the reporting period:</t>
  </si>
  <si>
    <r>
      <t xml:space="preserve">Total number of new complaints received by the Fund </t>
    </r>
    <r>
      <rPr>
        <sz val="11"/>
        <rFont val="Calibri"/>
        <family val="2"/>
        <scheme val="minor"/>
      </rPr>
      <t>during the reporting period</t>
    </r>
  </si>
  <si>
    <t>Please find below a few definitions which shall feature through the form. Kindly note that some cells marked with a small red triangle in the top right corner represent cells which hold further explanatory notes.</t>
  </si>
  <si>
    <t>Total number of pending complaints carried forward from the last reporting period</t>
  </si>
  <si>
    <t>Average amount of time taken to resolve a complaint during the reporting period</t>
  </si>
  <si>
    <t>State the NAV of the portfolio under management by the fund</t>
  </si>
  <si>
    <t>State the high-water mark of the portfolio under management during the reporting period</t>
  </si>
  <si>
    <t>State the low-water mark of the portfolio under management during the reporting period</t>
  </si>
  <si>
    <t>Details/ Particulars of Investment</t>
  </si>
  <si>
    <t>Section 3:</t>
  </si>
  <si>
    <t>Portfolio Held by the Fund</t>
  </si>
  <si>
    <t>Total number of complaints currently pending at the end of the reporting period</t>
  </si>
  <si>
    <t>Provide a list of potential risks which may emerge in the market and elaborate as to how each risk shall be dealt with:</t>
  </si>
  <si>
    <t>The quarterly period for which the form shall be prepared</t>
  </si>
  <si>
    <t>Any officer approved by the entity to complete the form</t>
  </si>
  <si>
    <t>Note</t>
  </si>
  <si>
    <t>Note 1: Revenue</t>
  </si>
  <si>
    <t>Total</t>
  </si>
  <si>
    <t>Note 2: Direct Expenses</t>
  </si>
  <si>
    <t>Note 3: Administrative Expenses</t>
  </si>
  <si>
    <t>Note 1: Share Capital</t>
  </si>
  <si>
    <t>Authorised</t>
  </si>
  <si>
    <t>Issued and Fully Paid-Up</t>
  </si>
  <si>
    <t>Cost</t>
  </si>
  <si>
    <t xml:space="preserve">Accumulated Depreciation </t>
  </si>
  <si>
    <t>Written Down Value</t>
  </si>
  <si>
    <t>Motor Vehicles</t>
  </si>
  <si>
    <t>Note 3: Current Assets</t>
  </si>
  <si>
    <t>Note 4: Current Liabilities</t>
  </si>
  <si>
    <t>Note 5: Non-Current Liabilities</t>
  </si>
  <si>
    <t>Section 7(a):</t>
  </si>
  <si>
    <t>Section 7(b):</t>
  </si>
  <si>
    <t>Please return completed copy within 20 working days of quarter end. Furthermore, please note that any extension shall not be granted in order to submit the form.</t>
  </si>
  <si>
    <t xml:space="preserve">The quarterly returns needs to be submitted via email (capitalmarkets.supervision@fsaseychelles.sc) in conjunction with the declaration form stating that all information divulged are accurate. Should the information submitted be inaccurate, the Authority shall require that the licensee submit the correct information within a specified time frame.  </t>
  </si>
  <si>
    <r>
      <t>Please round up the reported amounts to the nearest USD</t>
    </r>
    <r>
      <rPr>
        <sz val="11"/>
        <rFont val="Calibri"/>
        <family val="2"/>
      </rPr>
      <t>, for example, 500.13 should be reported to the FSA as 500.</t>
    </r>
  </si>
  <si>
    <t>Reference Date</t>
  </si>
  <si>
    <t>The Financial Services Authority ("FSA") requires that all Fund licensees complete this form. The information will be used by the FSA for their on-going monitoring and all information provided shall remain strictly confidential.</t>
  </si>
  <si>
    <t>Reporting Currency</t>
  </si>
  <si>
    <t>USD</t>
  </si>
  <si>
    <t>BO</t>
  </si>
  <si>
    <t>Beneficial Owner</t>
  </si>
  <si>
    <t>Shareholder/ Unit Holder  Information</t>
  </si>
  <si>
    <t>Compliance Breach</t>
  </si>
  <si>
    <t>Any individual other than the director(s), representative(s), substantial shareholder(s) and UBO(s) with a functional role/ has control or influence on core activities of the company.</t>
  </si>
  <si>
    <t>Version</t>
  </si>
  <si>
    <t>Target Markets</t>
  </si>
  <si>
    <t>Allowed Values</t>
  </si>
  <si>
    <t>Country Codes:</t>
  </si>
  <si>
    <t>N/A</t>
  </si>
  <si>
    <t>Afghanistan,AF</t>
  </si>
  <si>
    <t>Åland Islands,AX</t>
  </si>
  <si>
    <t>Albania,AL</t>
  </si>
  <si>
    <t>Algeria,DZ</t>
  </si>
  <si>
    <t>American Samoa,AS</t>
  </si>
  <si>
    <t>Andorra,AD</t>
  </si>
  <si>
    <t>Angola,AO</t>
  </si>
  <si>
    <t>Anguilla,AI</t>
  </si>
  <si>
    <t>Antarctica,AQ</t>
  </si>
  <si>
    <t>Antigua and Barbuda,AG</t>
  </si>
  <si>
    <t>Argentina,AR</t>
  </si>
  <si>
    <t>Armenia,AM</t>
  </si>
  <si>
    <t>Aruba,AW</t>
  </si>
  <si>
    <t>Australia,AU</t>
  </si>
  <si>
    <t>Austria,AT</t>
  </si>
  <si>
    <t>Azerbaijan,AZ</t>
  </si>
  <si>
    <t>Bahamas,BS</t>
  </si>
  <si>
    <t>Bahrain,BH</t>
  </si>
  <si>
    <t>Bangladesh,BD</t>
  </si>
  <si>
    <t>Barbados,BB</t>
  </si>
  <si>
    <t>Belarus,BY</t>
  </si>
  <si>
    <t>Belgium,BE</t>
  </si>
  <si>
    <t>Belize,BZ</t>
  </si>
  <si>
    <t>Benin,BJ</t>
  </si>
  <si>
    <t>Bermuda,BM</t>
  </si>
  <si>
    <t>Bhutan,BT</t>
  </si>
  <si>
    <t>"Bolivia, Plurinational State of",BO</t>
  </si>
  <si>
    <t>"Bonaire, Sint Eustatius and Saba",BQ</t>
  </si>
  <si>
    <t>Bosnia and Herzegovina,BA</t>
  </si>
  <si>
    <t>Botswana,BW</t>
  </si>
  <si>
    <t>Bouvet Island,BV</t>
  </si>
  <si>
    <t>Brazil,BR</t>
  </si>
  <si>
    <t>British Indian Ocean Territory,IO</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</si>
  <si>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</si>
  <si>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</si>
  <si>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</si>
  <si>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</si>
  <si>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</si>
  <si>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</si>
  <si>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</si>
  <si>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</si>
  <si>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</si>
  <si>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</si>
  <si>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</si>
  <si>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</si>
  <si>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</si>
  <si>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</si>
  <si>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</si>
  <si>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</si>
  <si>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</si>
  <si>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</si>
  <si>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"Congo, the Democratic Republic of the",CD</t>
  </si>
  <si>
    <t>Cook Islands,CK</t>
  </si>
  <si>
    <t>Costa Rica,CR</t>
  </si>
  <si>
    <t>Côte d'Ivoire,CI</t>
  </si>
  <si>
    <t>Croatia,HR</t>
  </si>
  <si>
    <t>Cuba,CU</t>
  </si>
  <si>
    <t>Curaçao,CW</t>
  </si>
  <si>
    <t>Cyprus,CY</t>
  </si>
  <si>
    <t>Czech Republic,CZ</t>
  </si>
  <si>
    <t>Denmark,DK</t>
  </si>
  <si>
    <t>Djibouti,DJ</t>
  </si>
  <si>
    <t>Dominica,DM</t>
  </si>
  <si>
    <t>Dominican Republic,DO</t>
  </si>
  <si>
    <t>Ecuador,EC</t>
  </si>
  <si>
    <t>Egypt,EG</t>
  </si>
  <si>
    <t>El Salvador,SV</t>
  </si>
  <si>
    <t>Equatorial Guinea,GQ</t>
  </si>
  <si>
    <t>Eritrea,ER</t>
  </si>
  <si>
    <t>Estonia,EE</t>
  </si>
  <si>
    <t>Ethiopia,ET</t>
  </si>
  <si>
    <t>Falkland Islands (Malvinas),FK</t>
  </si>
  <si>
    <t>Faroe Islands,FO</t>
  </si>
  <si>
    <t>Fiji,FJ</t>
  </si>
  <si>
    <t>Finland,FI</t>
  </si>
  <si>
    <t>France,FR</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</si>
  <si>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</si>
  <si>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</si>
  <si>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</si>
  <si>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</si>
  <si>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</si>
  <si>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</si>
  <si>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</si>
  <si>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</si>
  <si>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</si>
  <si>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</si>
  <si>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</si>
  <si>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</si>
  <si>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</si>
  <si>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</si>
  <si>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</si>
  <si>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</si>
  <si>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</si>
  <si>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</si>
  <si>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</si>
  <si>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</si>
  <si>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Island and McDonald Islands,HM</t>
  </si>
  <si>
    <t>Holy See (Vatican City State),VA</t>
  </si>
  <si>
    <t>Honduras,HN</t>
  </si>
  <si>
    <t>Hong Kong,HK</t>
  </si>
  <si>
    <t>Hungary,HU</t>
  </si>
  <si>
    <t>Iceland,IS</t>
  </si>
  <si>
    <t>India,IN</t>
  </si>
  <si>
    <t>Indonesia,ID</t>
  </si>
  <si>
    <t>"Iran, Islamic Republic of",IR</t>
  </si>
  <si>
    <t>Iraq,IQ</t>
  </si>
  <si>
    <t>Ireland,IE</t>
  </si>
  <si>
    <t>Isle of Man,IM</t>
  </si>
  <si>
    <t>Israel,IL</t>
  </si>
  <si>
    <t>Italy,IT</t>
  </si>
  <si>
    <t>Jamaica,JM</t>
  </si>
  <si>
    <t>Japan,JP</t>
  </si>
  <si>
    <t>Jersey,JE</t>
  </si>
  <si>
    <t>Jordan,JO</t>
  </si>
  <si>
    <t>Kazakhstan,KZ</t>
  </si>
  <si>
    <t>Kenya,KE</t>
  </si>
  <si>
    <t>Kiribati,KI</t>
  </si>
  <si>
    <t>"Korea, Democratic People's Republic of",KP</t>
  </si>
  <si>
    <t>"Korea, Republic of",KR</t>
  </si>
  <si>
    <t>Kuwait,KW</t>
  </si>
  <si>
    <t>Kyrgyzstan,KG</t>
  </si>
  <si>
    <t>Lao People's Democratic Republic,LA</t>
  </si>
  <si>
    <t>Latvia,LV</t>
  </si>
  <si>
    <t>Lebanon,LB</t>
  </si>
  <si>
    <t>Lesotho,LS</t>
  </si>
  <si>
    <t>Liberia,LR</t>
  </si>
  <si>
    <t>Libya,LY</t>
  </si>
  <si>
    <t>Liechtenstein,LI</t>
  </si>
  <si>
    <t>Lithuania,LT</t>
  </si>
  <si>
    <t>Luxembourg,LU</t>
  </si>
  <si>
    <t>Macao,MO</t>
  </si>
  <si>
    <t>"Macedonia, the Former Yugoslav Republic of",MK</t>
  </si>
  <si>
    <t>Madagascar,MG</t>
  </si>
  <si>
    <t>Malawi,MW</t>
  </si>
  <si>
    <t>Malaysia,MY</t>
  </si>
  <si>
    <t>Maldives,MV</t>
  </si>
  <si>
    <t>Mali,ML</t>
  </si>
  <si>
    <t>Malta,MT</t>
  </si>
  <si>
    <t>Marshall Islands,MH</t>
  </si>
  <si>
    <t>Martinique,MQ</t>
  </si>
  <si>
    <t>Mauritania,MR</t>
  </si>
  <si>
    <t>Mauritius,MU</t>
  </si>
  <si>
    <t>Mayotte,YT</t>
  </si>
  <si>
    <t>Mexico,MX</t>
  </si>
  <si>
    <t>"Micronesia, Federated States of",FM</t>
  </si>
  <si>
    <t>"Moldova, Republic of",MD</t>
  </si>
  <si>
    <t>Monaco,MC</t>
  </si>
  <si>
    <t>Mongolia,MN</t>
  </si>
  <si>
    <t>Montenegro,ME</t>
  </si>
  <si>
    <t>Montserrat,MS</t>
  </si>
  <si>
    <t>Morocco,MA</t>
  </si>
  <si>
    <t>Mozambique,MZ</t>
  </si>
  <si>
    <t>Myanmar,MM</t>
  </si>
  <si>
    <t>Namibia,NA</t>
  </si>
  <si>
    <t>Nauru,NR</t>
  </si>
  <si>
    <t>Nepal,NP</t>
  </si>
  <si>
    <t>Netherlands,NL</t>
  </si>
  <si>
    <t>New Caledonia,NC</t>
  </si>
  <si>
    <t>New Zealand,NZ</t>
  </si>
  <si>
    <t>Nicaragua,NI</t>
  </si>
  <si>
    <t>Niger,NE</t>
  </si>
  <si>
    <t>Nigeria,NG</t>
  </si>
  <si>
    <t>Niue,NU</t>
  </si>
  <si>
    <t>Norfolk Island,NF</t>
  </si>
  <si>
    <t>Northern Mariana Islands,MP</t>
  </si>
  <si>
    <t>Norway,NO</t>
  </si>
  <si>
    <t>Oman,OM</t>
  </si>
  <si>
    <t>Pakistan,PK</t>
  </si>
  <si>
    <t>Palau,PW</t>
  </si>
  <si>
    <t>"Palestine, State of",PS</t>
  </si>
  <si>
    <t>Panama,PA</t>
  </si>
  <si>
    <t>Papua New Guinea,PG</t>
  </si>
  <si>
    <t>Paraguay,PY</t>
  </si>
  <si>
    <t>Peru,PE</t>
  </si>
  <si>
    <t>Philippines,PH</t>
  </si>
  <si>
    <t>Pitcairn,PN</t>
  </si>
  <si>
    <t>Poland,PL</t>
  </si>
  <si>
    <t>Portugal,PT</t>
  </si>
  <si>
    <t>Puerto Rico,PR</t>
  </si>
  <si>
    <t>Qatar,QA</t>
  </si>
  <si>
    <t>Réunion,RE</t>
  </si>
  <si>
    <t>Romania,RO</t>
  </si>
  <si>
    <t>Russian Federation,RU</t>
  </si>
  <si>
    <t>Rwanda,RW</t>
  </si>
  <si>
    <t>Saint Barthélemy,BL</t>
  </si>
  <si>
    <t>"Saint Helena, Ascension and Tristan da Cunha",SH</t>
  </si>
  <si>
    <t>Saint Kitts and Nevis,KN</t>
  </si>
  <si>
    <t>Saint Lucia,LC</t>
  </si>
  <si>
    <t>Saint Martin (French part),MF</t>
  </si>
  <si>
    <t>Saint Pierre and Miquelon,PM</t>
  </si>
  <si>
    <t>Saint Vincent and the Grenadines,VC</t>
  </si>
  <si>
    <t>Samoa,WS</t>
  </si>
  <si>
    <t>San Marino,SM</t>
  </si>
  <si>
    <t>Sao Tome and Principe,ST</t>
  </si>
  <si>
    <t>Saudi Arabia,SA</t>
  </si>
  <si>
    <t>Senegal,SN</t>
  </si>
  <si>
    <t>Serbia,RS</t>
  </si>
  <si>
    <t>Seychelles,SC</t>
  </si>
  <si>
    <t>Sierra Leone,SL</t>
  </si>
  <si>
    <t>Singapore,SG</t>
  </si>
  <si>
    <t>Sint Maarten (Dutch part),SX</t>
  </si>
  <si>
    <t>Slovakia,SK</t>
  </si>
  <si>
    <t>Slovenia,SI</t>
  </si>
  <si>
    <t>Solomon Islands,SB</t>
  </si>
  <si>
    <t>Somalia,SO</t>
  </si>
  <si>
    <t>South Africa,ZA</t>
  </si>
  <si>
    <t>South Georgia and the South Sandwich Islands,GS</t>
  </si>
  <si>
    <t>South Sudan,SS</t>
  </si>
  <si>
    <t>Spain,ES</t>
  </si>
  <si>
    <t>Sri Lanka,LK</t>
  </si>
  <si>
    <t>Sudan,SD</t>
  </si>
  <si>
    <t>Suriname,SR</t>
  </si>
  <si>
    <t>Svalbard and Jan Mayen,SJ</t>
  </si>
  <si>
    <t>Swaziland,SZ</t>
  </si>
  <si>
    <t>Sweden,SE</t>
  </si>
  <si>
    <t>Switzerland,CH</t>
  </si>
  <si>
    <t>Syrian Arab Republic,SY</t>
  </si>
  <si>
    <t>"Taiwan, Province of China",TW</t>
  </si>
  <si>
    <t>Tajikistan,TJ</t>
  </si>
  <si>
    <t>"Tanzania, United Republic of",TZ</t>
  </si>
  <si>
    <t>Thailand,TH</t>
  </si>
  <si>
    <t>Timor-Leste,TL</t>
  </si>
  <si>
    <t>Togo,TG</t>
  </si>
  <si>
    <t>Tokelau,TK</t>
  </si>
  <si>
    <t>Tonga,TO</t>
  </si>
  <si>
    <t>Trinidad and Tobago,TT</t>
  </si>
  <si>
    <t>Tunisia,TN</t>
  </si>
  <si>
    <t>Turkey,TR</t>
  </si>
  <si>
    <t>Turkmenistan,TM</t>
  </si>
  <si>
    <t>Turks and Caicos Islands,TC</t>
  </si>
  <si>
    <t>Tuvalu,TV</t>
  </si>
  <si>
    <t>Uganda,UG</t>
  </si>
  <si>
    <t>Ukraine,UA</t>
  </si>
  <si>
    <t>United Arab Emirates,AE</t>
  </si>
  <si>
    <t>United Kingdom,GB</t>
  </si>
  <si>
    <t>United States Minor Outlying Islands,UM</t>
  </si>
  <si>
    <t>Uruguay,UY</t>
  </si>
  <si>
    <t>Uzbekistan,UZ</t>
  </si>
  <si>
    <t>Vanuatu,VU</t>
  </si>
  <si>
    <t>"Venezuela, Bolivarian Republic of",VE</t>
  </si>
  <si>
    <t>Viet Nam,VN</t>
  </si>
  <si>
    <t>"Virgin Islands, British",VG</t>
  </si>
  <si>
    <t>"Virgin Islands, U.S.",VI</t>
  </si>
  <si>
    <t>Wallis and Futuna,WF</t>
  </si>
  <si>
    <t>Western Sahara,EH</t>
  </si>
  <si>
    <t>Yemen,YE</t>
  </si>
  <si>
    <t>Zambia,ZM</t>
  </si>
  <si>
    <t>Zimbabwe,ZW</t>
  </si>
  <si>
    <t>Other</t>
  </si>
  <si>
    <t>State the total number of complaints in each category identified by the licensee:</t>
  </si>
  <si>
    <t>Revenue from Fund Management</t>
  </si>
  <si>
    <t>Revenue from Fund Administration</t>
  </si>
  <si>
    <t>Purchases</t>
  </si>
  <si>
    <t>Other Receipts (specify below):</t>
  </si>
  <si>
    <t>Balance Sheet</t>
  </si>
  <si>
    <t>Fixed Assets</t>
  </si>
  <si>
    <t>Note 2: Fixed Assets</t>
  </si>
  <si>
    <t>Property/ Buildings</t>
  </si>
  <si>
    <t>Plant &amp; Machinery</t>
  </si>
  <si>
    <t>Computer Hardware</t>
  </si>
  <si>
    <t>Furnitures &amp; Fixtures</t>
  </si>
  <si>
    <t>Trade Debtor</t>
  </si>
  <si>
    <t>Other Debtor</t>
  </si>
  <si>
    <t>Prepaid Expenses</t>
  </si>
  <si>
    <t>Deposits</t>
  </si>
  <si>
    <t>Trade Creditor</t>
  </si>
  <si>
    <t>Other Creditors</t>
  </si>
  <si>
    <t>Accrued Expenses</t>
  </si>
  <si>
    <t>Client Type</t>
  </si>
  <si>
    <t>Clients' from FATF High Risk Countries</t>
  </si>
  <si>
    <t>EU sanctions list</t>
  </si>
  <si>
    <t>Non-face-to-face Clients</t>
  </si>
  <si>
    <t>High Net-Worth</t>
  </si>
  <si>
    <t>Natural Persons</t>
  </si>
  <si>
    <t>Legal Entities</t>
  </si>
  <si>
    <t>Others (Please specify):</t>
  </si>
  <si>
    <t>Age Group</t>
  </si>
  <si>
    <t>Number</t>
  </si>
  <si>
    <t>Proportion</t>
  </si>
  <si>
    <t>Type of Financial Instrument</t>
  </si>
  <si>
    <t xml:space="preserve">56 to 65 years of age </t>
  </si>
  <si>
    <t>Material Change/ Significant Occurrences</t>
  </si>
  <si>
    <t>Any change in the company’s registered and/or trading name, registered and/or business address, contact details, website address; any change in any of the key persons’ identification/passport number, name, residential address, contact details; any change in the details of the company’s auditor, lawyer, insurance policy, third party service providers (if any); any change in the company’s structure, services and/or activities; any change in the company’s business operations, structure, assets/ownership; or any change that would reasonably be expected to have a significant effect on the market price or value of the company’s securities.</t>
  </si>
  <si>
    <t>Any third party person/entity who provides goods and/or services relevant to the core activities of the company.</t>
  </si>
  <si>
    <t xml:space="preserve">Yellow cells - must be completed by the entity </t>
  </si>
  <si>
    <t>Drop-down list - Green cells must be completed by the entity</t>
  </si>
  <si>
    <t>Formulas - Locked cells</t>
  </si>
  <si>
    <t>For official use only - Locked cells</t>
  </si>
  <si>
    <t>Choice Codes:</t>
  </si>
  <si>
    <t>Yes</t>
  </si>
  <si>
    <t>No</t>
  </si>
  <si>
    <t>Please find below a guide for the colour schemes used throughout the form:</t>
  </si>
  <si>
    <t>Institutional Investors</t>
  </si>
  <si>
    <t>State the total number of shareholder/ unit holder according to the criteria specified below at the end of the reporting period:</t>
  </si>
  <si>
    <t>State the total number of shareholder/ unit holder:</t>
  </si>
  <si>
    <t>Once the website is accessed, kindly select the applicable currency and find the relevant reference date.</t>
  </si>
  <si>
    <t>Start of Reporting Period</t>
  </si>
  <si>
    <t>End of Reporting Period</t>
  </si>
  <si>
    <t>Proportion of shareholder/ unit holder according to the criteria specified below at the end of the reporting period:</t>
  </si>
  <si>
    <t>Any failure by the entity to be in compliance with the requirements of, and its obligations under:                                (i) the Financial Services Authority Act, 2013 and any financial services legislation;                                                                    (ii) any code, direction or guideline issued by the Financial Services Authority that apply to the entity; and                                                              (iii) any directive issued by the FSA that apply to the entity.</t>
  </si>
  <si>
    <t>Dates should be entered in the following format: Month/Day/Year</t>
  </si>
  <si>
    <r>
      <t>Amounts should be completed in USD</t>
    </r>
    <r>
      <rPr>
        <sz val="11"/>
        <rFont val="Calibri"/>
        <family val="2"/>
      </rPr>
      <t xml:space="preserve">, indicated as reporting currency in the 'Content' section of the form. Please use the exchange rate published on the website of the Central Bank of Seychelles at the reference date stated in the form. The link for the website is as follows:                                                                                                                                                                                                                                                    </t>
    </r>
  </si>
  <si>
    <t>https://www.cbs.sc/Statistics/fxarchiverates.html</t>
  </si>
  <si>
    <t>Once the website is accessed, kindly select the "Archive of average exchange rates" link and find the applicable currency and the relevant reference date.</t>
  </si>
  <si>
    <t xml:space="preserve">For currencies not provided for by the Central Bank of Seychelles, please use the exchange rate published on the website of the Federal Reserve at the reference date stated in the form. The link for the website is as follows: </t>
  </si>
  <si>
    <t xml:space="preserve">https://www.federalreserve.gov/releases/h10/hist/ </t>
  </si>
  <si>
    <t>United States of America,USA</t>
  </si>
  <si>
    <t>Reference date is the date at the end of the reporting period, for example, for the reporting period 01/01/2019 to 03/31/2019, the reference date is 03/31/2019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</si>
</sst>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809]d\ mmmm\ yyyy;@"/>
    <numFmt numFmtId="165" formatCode="[$-809]dd\ mmmm\ yyyy;@"/>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sz val="16"/>
      <color theme="1"/>
      <name val="Calibri"/>
      <family val="2"/>
      <scheme val="minor"/>
    </font>
    <font>
      <b/>
      <u/>
      <sz val="11"/>
      <color theme="1"/>
      <name val="Calibri"/>
      <family val="2"/>
      <scheme val="minor"/>
    </font>
    <font>
      <b/>
      <sz val="18"/>
      <color theme="1"/>
      <name val="Calibri"/>
      <family val="2"/>
      <scheme val="minor"/>
    </font>
    <font>
      <sz val="11"/>
      <name val="Calibri"/>
      <family val="2"/>
      <scheme val="minor"/>
    </font>
    <font>
      <sz val="9"/>
      <color indexed="81"/>
      <name val="Tahoma"/>
      <family val="2"/>
    </font>
    <font>
      <b/>
      <sz val="9"/>
      <color indexed="81"/>
      <name val="Tahoma"/>
      <family val="2"/>
    </font>
    <font>
      <sz val="11"/>
      <color rgb="FF7030A0"/>
      <name val="Calibri"/>
      <family val="2"/>
      <scheme val="minor"/>
    </font>
    <font>
      <sz val="11"/>
      <name val="Calibri"/>
      <family val="2"/>
    </font>
    <font>
      <b/>
      <sz val="11"/>
      <name val="Calibri"/>
      <family val="2"/>
      <scheme val="minor"/>
    </font>
    <font>
      <b/>
      <sz val="12"/>
      <color theme="0"/>
      <name val="Calibri"/>
      <family val="2"/>
      <charset val="161"/>
      <scheme val="minor"/>
    </font>
    <font>
      <b/>
      <sz val="11"/>
      <name val="Calibri"/>
      <family val="2"/>
      <charset val="161"/>
      <scheme val="minor"/>
    </font>
    <font>
      <b/>
      <sz val="12"/>
      <color theme="1"/>
      <name val="Calibri"/>
      <family val="2"/>
      <scheme val="minor"/>
    </font>
    <font>
      <sz val="11"/>
      <color theme="1"/>
      <name val="Calibri"/>
      <family val="2"/>
      <scheme val="minor"/>
    </font>
    <font>
      <b/>
      <sz val="18"/>
      <color rgb="FF000000"/>
      <name val="Calibri"/>
      <family val="2"/>
      <charset val="161"/>
      <scheme val="minor"/>
    </font>
    <font>
      <sz val="12"/>
      <color rgb="FF000000"/>
      <name val="Calibri"/>
      <family val="2"/>
      <charset val="161"/>
      <scheme val="minor"/>
    </font>
    <font>
      <sz val="12"/>
      <color theme="1"/>
      <name val="Calibri"/>
      <family val="2"/>
      <charset val="161"/>
      <scheme val="minor"/>
    </font>
    <font>
      <u/>
      <sz val="11"/>
      <color theme="1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39997558519241921"/>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diagonal/>
    </border>
  </borders>
  <cellStyleXfs count="3">
    <xf numFmtId="0" fontId="0" fillId="0" borderId="0"/>
    <xf numFmtId="9" fontId="17" fillId="0" borderId="0" applyFont="0" applyFill="0" applyBorder="0" applyAlignment="0" applyProtection="0"/>
    <xf numFmtId="0" fontId="21" fillId="0" borderId="0" applyNumberFormat="0" applyFill="0" applyBorder="0" applyAlignment="0" applyProtection="0"/>
  </cellStyleXfs>
  <cellXfs count="146">
    <xf numFmtId="0" fontId="0" fillId="0" borderId="0" xfId="0"/>
    <xf numFmtId="0" fontId="0" fillId="2" borderId="0" xfId="0" applyFill="1"/>
    <xf numFmtId="0" fontId="0" fillId="2" borderId="0" xfId="0" applyFill="1" applyAlignment="1"/>
    <xf numFmtId="0" fontId="0" fillId="2" borderId="1" xfId="0" applyFill="1" applyBorder="1"/>
    <xf numFmtId="0" fontId="0" fillId="2" borderId="2" xfId="0" applyFill="1" applyBorder="1"/>
    <xf numFmtId="0" fontId="4" fillId="3" borderId="0" xfId="0" applyFont="1" applyFill="1" applyAlignment="1"/>
    <xf numFmtId="0" fontId="0" fillId="3" borderId="0" xfId="0" applyFill="1"/>
    <xf numFmtId="0" fontId="0" fillId="3" borderId="0" xfId="0" applyFill="1" applyAlignment="1"/>
    <xf numFmtId="0" fontId="0" fillId="2" borderId="0" xfId="0" applyFill="1" applyAlignment="1">
      <alignment horizontal="center"/>
    </xf>
    <xf numFmtId="0" fontId="0" fillId="2" borderId="0" xfId="0" applyFill="1" applyBorder="1"/>
    <xf numFmtId="0" fontId="0" fillId="2" borderId="3" xfId="0" applyFill="1" applyBorder="1"/>
    <xf numFmtId="0" fontId="2" fillId="2" borderId="1" xfId="0" applyFont="1" applyFill="1" applyBorder="1"/>
    <xf numFmtId="0" fontId="2" fillId="2" borderId="1" xfId="0" applyFont="1" applyFill="1" applyBorder="1" applyAlignment="1">
      <alignment horizontal="center" vertical="center" wrapText="1"/>
    </xf>
    <xf numFmtId="0" fontId="2" fillId="2" borderId="2" xfId="0" applyFont="1" applyFill="1" applyBorder="1" applyAlignment="1">
      <alignment vertical="top"/>
    </xf>
    <xf numFmtId="0" fontId="5" fillId="2" borderId="2" xfId="0" applyFont="1" applyFill="1" applyBorder="1" applyAlignment="1">
      <alignment vertical="top"/>
    </xf>
    <xf numFmtId="0" fontId="4" fillId="2" borderId="0" xfId="0" applyFont="1" applyFill="1" applyAlignment="1">
      <alignment horizontal="center"/>
    </xf>
    <xf numFmtId="0" fontId="4" fillId="2" borderId="0" xfId="0" applyFont="1" applyFill="1" applyAlignment="1"/>
    <xf numFmtId="0" fontId="1" fillId="2" borderId="0" xfId="0" applyFont="1" applyFill="1"/>
    <xf numFmtId="0" fontId="0" fillId="2" borderId="0" xfId="0" applyFill="1" applyAlignment="1">
      <alignment horizontal="left"/>
    </xf>
    <xf numFmtId="0" fontId="4" fillId="4" borderId="0" xfId="0" applyFont="1" applyFill="1" applyAlignment="1"/>
    <xf numFmtId="0" fontId="0" fillId="2" borderId="2" xfId="0" applyFill="1" applyBorder="1" applyAlignment="1">
      <alignment wrapText="1"/>
    </xf>
    <xf numFmtId="0" fontId="11" fillId="2" borderId="0" xfId="0" applyFont="1" applyFill="1"/>
    <xf numFmtId="0" fontId="2" fillId="2" borderId="0" xfId="0" applyFont="1" applyFill="1" applyBorder="1"/>
    <xf numFmtId="0" fontId="0" fillId="2" borderId="0" xfId="0" applyFill="1" applyAlignment="1">
      <alignment horizontal="left" wrapText="1"/>
    </xf>
    <xf numFmtId="0" fontId="0" fillId="2" borderId="0" xfId="0" applyFill="1" applyAlignment="1">
      <alignment horizontal="left" vertical="top" wrapText="1"/>
    </xf>
    <xf numFmtId="0" fontId="8" fillId="2" borderId="0" xfId="0" applyFont="1" applyFill="1" applyAlignment="1">
      <alignment horizontal="left"/>
    </xf>
    <xf numFmtId="0" fontId="1" fillId="2" borderId="0" xfId="0" applyFont="1" applyFill="1" applyAlignment="1">
      <alignment horizontal="left"/>
    </xf>
    <xf numFmtId="0" fontId="13" fillId="2" borderId="2" xfId="0" applyFont="1" applyFill="1" applyBorder="1" applyAlignment="1">
      <alignment vertical="top"/>
    </xf>
    <xf numFmtId="0" fontId="8" fillId="2" borderId="2" xfId="0" applyFont="1" applyFill="1" applyBorder="1" applyAlignment="1">
      <alignment wrapText="1"/>
    </xf>
    <xf numFmtId="0" fontId="8" fillId="2" borderId="0" xfId="0" applyFont="1" applyFill="1"/>
    <xf numFmtId="0" fontId="8" fillId="2" borderId="1" xfId="0" applyFont="1" applyFill="1" applyBorder="1"/>
    <xf numFmtId="0" fontId="8" fillId="2" borderId="0" xfId="0" applyFont="1" applyFill="1" applyBorder="1"/>
    <xf numFmtId="0" fontId="0" fillId="2" borderId="1" xfId="0" applyFont="1" applyFill="1" applyBorder="1"/>
    <xf numFmtId="0" fontId="0" fillId="2" borderId="1" xfId="0" applyFill="1" applyBorder="1" applyAlignment="1"/>
    <xf numFmtId="0" fontId="3" fillId="2" borderId="1" xfId="0" applyFont="1" applyFill="1" applyBorder="1"/>
    <xf numFmtId="0" fontId="2" fillId="2" borderId="1" xfId="0" applyFont="1" applyFill="1" applyBorder="1" applyAlignment="1">
      <alignment horizontal="center" vertical="center"/>
    </xf>
    <xf numFmtId="0" fontId="8" fillId="2" borderId="0" xfId="0" applyFont="1" applyFill="1" applyAlignment="1">
      <alignment horizontal="left" wrapText="1"/>
    </xf>
    <xf numFmtId="0" fontId="0" fillId="2" borderId="0" xfId="0" applyFill="1" applyAlignment="1">
      <alignment horizontal="left" wrapText="1"/>
    </xf>
    <xf numFmtId="0" fontId="7" fillId="5" borderId="0" xfId="0" applyFont="1" applyFill="1" applyAlignment="1">
      <alignment horizontal="center"/>
    </xf>
    <xf numFmtId="0" fontId="0" fillId="2" borderId="0" xfId="0" applyFill="1" applyAlignment="1">
      <alignment horizontal="left"/>
    </xf>
    <xf numFmtId="0" fontId="0" fillId="2" borderId="1" xfId="0" applyFill="1" applyBorder="1" applyAlignment="1">
      <alignment horizontal="left"/>
    </xf>
    <xf numFmtId="0" fontId="2" fillId="2" borderId="2" xfId="0" applyFont="1" applyFill="1" applyBorder="1"/>
    <xf numFmtId="0" fontId="2" fillId="2" borderId="1" xfId="0" applyFont="1" applyFill="1" applyBorder="1" applyAlignment="1">
      <alignment horizontal="center"/>
    </xf>
    <xf numFmtId="0" fontId="4" fillId="5" borderId="0" xfId="0" applyFont="1" applyFill="1"/>
    <xf numFmtId="0" fontId="0" fillId="6" borderId="1" xfId="0" applyFill="1" applyBorder="1"/>
    <xf numFmtId="0" fontId="16" fillId="2" borderId="1" xfId="0" applyFont="1" applyFill="1" applyBorder="1" applyAlignment="1"/>
    <xf numFmtId="0" fontId="2" fillId="2" borderId="7" xfId="0" applyFont="1" applyFill="1" applyBorder="1"/>
    <xf numFmtId="0" fontId="0" fillId="2" borderId="6" xfId="0" applyFill="1" applyBorder="1" applyAlignment="1">
      <alignment horizontal="center"/>
    </xf>
    <xf numFmtId="0" fontId="0" fillId="2" borderId="8" xfId="0" applyFill="1" applyBorder="1"/>
    <xf numFmtId="0" fontId="0" fillId="2" borderId="7" xfId="0" applyFill="1" applyBorder="1"/>
    <xf numFmtId="0" fontId="2" fillId="2" borderId="1" xfId="0" applyFont="1" applyFill="1" applyBorder="1" applyAlignment="1">
      <alignment horizontal="center" wrapText="1"/>
    </xf>
    <xf numFmtId="0" fontId="2" fillId="2" borderId="9" xfId="0" applyFont="1" applyFill="1" applyBorder="1" applyAlignment="1">
      <alignment horizontal="center" vertical="center"/>
    </xf>
    <xf numFmtId="0" fontId="0" fillId="2" borderId="9" xfId="0" applyFont="1" applyFill="1" applyBorder="1"/>
    <xf numFmtId="0" fontId="0" fillId="2" borderId="0" xfId="0" applyFill="1" applyAlignment="1">
      <alignment wrapText="1"/>
    </xf>
    <xf numFmtId="0" fontId="0" fillId="3" borderId="0" xfId="0" applyFill="1" applyAlignment="1">
      <alignment wrapText="1"/>
    </xf>
    <xf numFmtId="0" fontId="0" fillId="2" borderId="0" xfId="0" applyFont="1" applyFill="1" applyBorder="1" applyProtection="1">
      <protection locked="0"/>
    </xf>
    <xf numFmtId="0" fontId="0" fillId="2" borderId="0" xfId="0" applyFill="1" applyBorder="1" applyAlignment="1" applyProtection="1">
      <protection locked="0"/>
    </xf>
    <xf numFmtId="0" fontId="0" fillId="2" borderId="0" xfId="0" applyFill="1" applyBorder="1" applyAlignment="1"/>
    <xf numFmtId="0" fontId="13" fillId="2" borderId="2" xfId="0" applyFont="1" applyFill="1" applyBorder="1" applyAlignment="1">
      <alignment vertical="top" wrapText="1"/>
    </xf>
    <xf numFmtId="0" fontId="0" fillId="2" borderId="0" xfId="0" applyFill="1" applyProtection="1">
      <protection hidden="1"/>
    </xf>
    <xf numFmtId="0" fontId="18" fillId="0" borderId="0" xfId="0" applyFont="1" applyProtection="1">
      <protection hidden="1"/>
    </xf>
    <xf numFmtId="0" fontId="0" fillId="3" borderId="0" xfId="0" applyFill="1" applyProtection="1">
      <protection hidden="1"/>
    </xf>
    <xf numFmtId="0" fontId="0" fillId="7" borderId="0" xfId="0" applyFill="1" applyProtection="1">
      <protection hidden="1"/>
    </xf>
    <xf numFmtId="0" fontId="20" fillId="2" borderId="0" xfId="0" applyFont="1" applyFill="1" applyProtection="1">
      <protection hidden="1"/>
    </xf>
    <xf numFmtId="0" fontId="19" fillId="3" borderId="0" xfId="0" applyFont="1" applyFill="1" applyProtection="1">
      <protection hidden="1"/>
    </xf>
    <xf numFmtId="0" fontId="20" fillId="3" borderId="0" xfId="0" applyFont="1" applyFill="1" applyProtection="1">
      <protection hidden="1"/>
    </xf>
    <xf numFmtId="0" fontId="0" fillId="8" borderId="0" xfId="0" applyFill="1" applyProtection="1">
      <protection hidden="1"/>
    </xf>
    <xf numFmtId="0" fontId="19" fillId="0" borderId="0" xfId="0" applyFont="1" applyProtection="1">
      <protection hidden="1"/>
    </xf>
    <xf numFmtId="0" fontId="0" fillId="9" borderId="0" xfId="0" applyFill="1" applyProtection="1">
      <protection hidden="1"/>
    </xf>
    <xf numFmtId="0" fontId="0" fillId="10" borderId="0" xfId="0" applyFill="1" applyProtection="1">
      <protection hidden="1"/>
    </xf>
    <xf numFmtId="0" fontId="15" fillId="2" borderId="0" xfId="0" applyFont="1" applyFill="1" applyBorder="1" applyAlignment="1" applyProtection="1">
      <alignment horizontal="left"/>
      <protection hidden="1"/>
    </xf>
    <xf numFmtId="0" fontId="0" fillId="2" borderId="0" xfId="0" applyFill="1" applyAlignment="1" applyProtection="1">
      <alignment horizontal="center"/>
      <protection hidden="1"/>
    </xf>
    <xf numFmtId="0" fontId="0" fillId="2" borderId="0" xfId="0" applyFill="1" applyBorder="1" applyProtection="1">
      <protection hidden="1"/>
    </xf>
    <xf numFmtId="0" fontId="14" fillId="2" borderId="0" xfId="0" applyFont="1" applyFill="1" applyBorder="1" applyAlignment="1" applyProtection="1">
      <alignment horizontal="center"/>
      <protection hidden="1"/>
    </xf>
    <xf numFmtId="0" fontId="2" fillId="2" borderId="12" xfId="0" applyFont="1" applyFill="1" applyBorder="1" applyAlignment="1">
      <alignment horizontal="center" vertical="center" wrapText="1"/>
    </xf>
    <xf numFmtId="0" fontId="0" fillId="6" borderId="1" xfId="0" applyFont="1" applyFill="1" applyBorder="1"/>
    <xf numFmtId="0" fontId="0" fillId="6" borderId="1" xfId="0" applyFill="1" applyBorder="1" applyAlignment="1"/>
    <xf numFmtId="0" fontId="0" fillId="2" borderId="0" xfId="0" applyFill="1" applyAlignment="1">
      <alignment horizontal="left"/>
    </xf>
    <xf numFmtId="0" fontId="0" fillId="2" borderId="1" xfId="0" applyFill="1" applyBorder="1" applyAlignment="1">
      <alignment horizontal="center"/>
    </xf>
    <xf numFmtId="0" fontId="0" fillId="2" borderId="6" xfId="0" applyFill="1" applyBorder="1" applyAlignment="1">
      <alignment horizontal="center"/>
    </xf>
    <xf numFmtId="0" fontId="13" fillId="10" borderId="1" xfId="0" applyFont="1" applyFill="1" applyBorder="1" applyAlignment="1">
      <alignment horizontal="center"/>
    </xf>
    <xf numFmtId="0" fontId="0" fillId="8" borderId="1" xfId="0" applyFont="1" applyFill="1" applyBorder="1" applyAlignment="1" applyProtection="1">
      <alignment horizontal="center" wrapText="1"/>
      <protection locked="0"/>
    </xf>
    <xf numFmtId="0" fontId="0" fillId="7" borderId="1" xfId="0" applyFont="1" applyFill="1" applyBorder="1" applyAlignment="1" applyProtection="1">
      <alignment horizontal="left" wrapText="1"/>
      <protection locked="0"/>
    </xf>
    <xf numFmtId="0" fontId="8" fillId="7" borderId="1" xfId="0" applyFont="1" applyFill="1" applyBorder="1" applyAlignment="1" applyProtection="1">
      <alignment horizontal="left" wrapText="1"/>
      <protection locked="0"/>
    </xf>
    <xf numFmtId="0" fontId="0" fillId="7" borderId="1" xfId="0" applyFill="1" applyBorder="1" applyAlignment="1" applyProtection="1">
      <alignment horizontal="center" vertical="center"/>
      <protection locked="0"/>
    </xf>
    <xf numFmtId="0" fontId="0" fillId="7" borderId="1" xfId="0" applyFont="1" applyFill="1" applyBorder="1" applyAlignment="1" applyProtection="1">
      <alignment horizontal="center" vertical="center"/>
      <protection locked="0"/>
    </xf>
    <xf numFmtId="0" fontId="0" fillId="7" borderId="6" xfId="0" applyFont="1" applyFill="1" applyBorder="1" applyAlignment="1" applyProtection="1">
      <alignment horizontal="center" vertical="center"/>
      <protection locked="0"/>
    </xf>
    <xf numFmtId="0" fontId="0" fillId="7" borderId="10" xfId="0" applyFont="1" applyFill="1" applyBorder="1" applyAlignment="1" applyProtection="1">
      <alignment horizontal="center" vertical="center"/>
      <protection locked="0"/>
    </xf>
    <xf numFmtId="0" fontId="0" fillId="7" borderId="9" xfId="0" applyFont="1" applyFill="1" applyBorder="1" applyAlignment="1" applyProtection="1">
      <alignment horizontal="left" vertical="center"/>
      <protection locked="0"/>
    </xf>
    <xf numFmtId="0" fontId="0" fillId="7" borderId="1" xfId="0" applyFill="1" applyBorder="1" applyAlignment="1" applyProtection="1">
      <alignment horizontal="center" vertical="center" wrapText="1"/>
      <protection locked="0"/>
    </xf>
    <xf numFmtId="0" fontId="0" fillId="7" borderId="6" xfId="0" applyFill="1" applyBorder="1" applyAlignment="1" applyProtection="1">
      <alignment horizontal="center" vertical="center"/>
      <protection locked="0"/>
    </xf>
    <xf numFmtId="0" fontId="0" fillId="7" borderId="1" xfId="0" applyFill="1" applyBorder="1" applyAlignment="1" applyProtection="1">
      <alignment horizontal="left" vertical="center"/>
      <protection locked="0"/>
    </xf>
    <xf numFmtId="0" fontId="0" fillId="7" borderId="1" xfId="0" applyFont="1" applyFill="1" applyBorder="1" applyAlignment="1" applyProtection="1">
      <alignment horizontal="left" vertical="center" wrapText="1"/>
      <protection locked="0"/>
    </xf>
    <xf numFmtId="0" fontId="0" fillId="2" borderId="0" xfId="0" applyFill="1" applyAlignment="1">
      <alignment horizontal="left"/>
    </xf>
    <xf numFmtId="0" fontId="3" fillId="2" borderId="0" xfId="0" applyFont="1" applyFill="1" applyAlignment="1">
      <alignment horizontal="center"/>
    </xf>
    <xf numFmtId="0" fontId="0" fillId="7" borderId="1" xfId="0" applyFill="1" applyBorder="1" applyAlignment="1" applyProtection="1">
      <alignment horizontal="center"/>
      <protection locked="0"/>
    </xf>
    <xf numFmtId="0" fontId="2" fillId="10" borderId="1" xfId="0" applyFont="1" applyFill="1" applyBorder="1" applyAlignment="1">
      <alignment horizontal="center" vertical="center"/>
    </xf>
    <xf numFmtId="164" fontId="0" fillId="7" borderId="1" xfId="0" applyNumberFormat="1" applyFill="1" applyBorder="1" applyAlignment="1" applyProtection="1">
      <alignment horizontal="center"/>
      <protection locked="0"/>
    </xf>
    <xf numFmtId="165" fontId="8" fillId="7" borderId="1" xfId="0" applyNumberFormat="1" applyFont="1" applyFill="1" applyBorder="1" applyAlignment="1" applyProtection="1">
      <alignment horizontal="center"/>
      <protection locked="0"/>
    </xf>
    <xf numFmtId="165" fontId="0" fillId="7" borderId="1" xfId="0" applyNumberFormat="1" applyFill="1" applyBorder="1" applyAlignment="1" applyProtection="1">
      <alignment horizontal="center"/>
      <protection locked="0"/>
    </xf>
    <xf numFmtId="0" fontId="0" fillId="7" borderId="1" xfId="0" applyFill="1" applyBorder="1" applyProtection="1">
      <protection locked="0"/>
    </xf>
    <xf numFmtId="0" fontId="2" fillId="9" borderId="5" xfId="0" applyFont="1" applyFill="1" applyBorder="1" applyAlignment="1" applyProtection="1">
      <alignment horizontal="center" vertical="center" wrapText="1"/>
      <protection hidden="1"/>
    </xf>
    <xf numFmtId="10" fontId="2" fillId="9" borderId="11" xfId="1" applyNumberFormat="1" applyFont="1" applyFill="1" applyBorder="1" applyAlignment="1" applyProtection="1">
      <alignment horizontal="center" vertical="center" wrapText="1"/>
      <protection hidden="1"/>
    </xf>
    <xf numFmtId="10" fontId="2" fillId="9" borderId="5" xfId="1" applyNumberFormat="1" applyFont="1" applyFill="1" applyBorder="1" applyAlignment="1" applyProtection="1">
      <alignment horizontal="center" vertical="center" wrapText="1"/>
      <protection hidden="1"/>
    </xf>
    <xf numFmtId="10" fontId="0" fillId="9" borderId="6" xfId="1" applyNumberFormat="1" applyFont="1" applyFill="1" applyBorder="1" applyAlignment="1" applyProtection="1">
      <alignment horizontal="center"/>
      <protection hidden="1"/>
    </xf>
    <xf numFmtId="0" fontId="0" fillId="9" borderId="9" xfId="0" applyFont="1" applyFill="1" applyBorder="1" applyAlignment="1" applyProtection="1">
      <alignment horizontal="left" vertical="center"/>
      <protection hidden="1"/>
    </xf>
    <xf numFmtId="0" fontId="2" fillId="9" borderId="5" xfId="0" applyFont="1" applyFill="1" applyBorder="1" applyAlignment="1" applyProtection="1">
      <alignment horizontal="center"/>
      <protection hidden="1"/>
    </xf>
    <xf numFmtId="10" fontId="2" fillId="9" borderId="5" xfId="1" applyNumberFormat="1" applyFont="1" applyFill="1" applyBorder="1" applyAlignment="1" applyProtection="1">
      <alignment horizontal="center"/>
      <protection hidden="1"/>
    </xf>
    <xf numFmtId="10" fontId="8" fillId="9" borderId="6" xfId="1" applyNumberFormat="1" applyFont="1" applyFill="1" applyBorder="1" applyAlignment="1" applyProtection="1">
      <alignment horizontal="center"/>
      <protection hidden="1"/>
    </xf>
    <xf numFmtId="0" fontId="0" fillId="2" borderId="0" xfId="0" applyFill="1" applyBorder="1" applyAlignment="1" applyProtection="1"/>
    <xf numFmtId="0" fontId="13" fillId="9" borderId="1" xfId="0" applyFont="1" applyFill="1" applyBorder="1" applyAlignment="1" applyProtection="1">
      <alignment horizontal="center"/>
      <protection hidden="1"/>
    </xf>
    <xf numFmtId="0" fontId="2" fillId="9" borderId="1" xfId="0" applyFont="1" applyFill="1" applyBorder="1" applyAlignment="1" applyProtection="1">
      <alignment horizontal="center"/>
      <protection hidden="1"/>
    </xf>
    <xf numFmtId="0" fontId="2" fillId="9" borderId="6" xfId="0" applyFont="1" applyFill="1" applyBorder="1" applyAlignment="1" applyProtection="1">
      <alignment horizontal="center"/>
      <protection hidden="1"/>
    </xf>
    <xf numFmtId="0" fontId="0" fillId="9" borderId="1" xfId="0" applyFont="1" applyFill="1" applyBorder="1" applyAlignment="1" applyProtection="1">
      <alignment horizontal="center" vertical="center"/>
      <protection hidden="1"/>
    </xf>
    <xf numFmtId="0" fontId="0" fillId="2" borderId="0" xfId="0" applyFill="1" applyAlignment="1">
      <alignment horizontal="left" wrapText="1"/>
    </xf>
    <xf numFmtId="0" fontId="8" fillId="2" borderId="0" xfId="0" applyFont="1" applyFill="1" applyAlignment="1">
      <alignment horizontal="left" vertical="top" wrapText="1"/>
    </xf>
    <xf numFmtId="0" fontId="8" fillId="2" borderId="2" xfId="0" applyFont="1" applyFill="1" applyBorder="1" applyAlignment="1">
      <alignment vertical="top" wrapText="1"/>
    </xf>
    <xf numFmtId="0" fontId="21" fillId="2" borderId="0" xfId="2" applyFill="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0" fillId="2" borderId="0" xfId="0" applyFill="1" applyAlignment="1">
      <alignment horizontal="left" wrapText="1"/>
    </xf>
    <xf numFmtId="0" fontId="4" fillId="4" borderId="0" xfId="0" applyFont="1" applyFill="1" applyAlignment="1">
      <alignment horizontal="center"/>
    </xf>
    <xf numFmtId="0" fontId="7" fillId="5" borderId="0" xfId="0" applyFont="1" applyFill="1" applyAlignment="1">
      <alignment horizontal="center"/>
    </xf>
    <xf numFmtId="0" fontId="0" fillId="2" borderId="0" xfId="0" applyFill="1" applyAlignment="1">
      <alignment horizontal="left" vertical="top" wrapText="1"/>
    </xf>
    <xf numFmtId="0" fontId="0" fillId="2" borderId="0" xfId="0" applyFont="1" applyFill="1" applyAlignment="1">
      <alignment horizontal="left" wrapText="1"/>
    </xf>
    <xf numFmtId="0" fontId="8" fillId="2" borderId="0" xfId="0" applyFont="1" applyFill="1" applyAlignment="1">
      <alignment horizontal="left" wrapText="1"/>
    </xf>
    <xf numFmtId="0" fontId="8" fillId="2" borderId="0" xfId="0" applyFont="1" applyFill="1" applyAlignment="1" applyProtection="1">
      <alignment horizontal="left"/>
      <protection hidden="1"/>
    </xf>
    <xf numFmtId="0" fontId="19" fillId="2" borderId="0" xfId="0" applyFont="1" applyFill="1" applyAlignment="1" applyProtection="1">
      <alignment horizontal="left"/>
      <protection hidden="1"/>
    </xf>
    <xf numFmtId="0" fontId="21" fillId="2" borderId="0" xfId="2" applyFill="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8" fillId="2" borderId="0" xfId="0" applyFont="1" applyFill="1" applyAlignment="1">
      <alignment horizontal="left" vertical="top" wrapText="1"/>
    </xf>
    <xf numFmtId="0" fontId="2" fillId="2" borderId="0" xfId="0" applyFont="1" applyFill="1" applyAlignment="1">
      <alignment horizontal="left"/>
    </xf>
    <xf numFmtId="0" fontId="6" fillId="2" borderId="0" xfId="0" applyFont="1" applyFill="1" applyAlignment="1">
      <alignment horizontal="left"/>
    </xf>
    <xf numFmtId="0" fontId="0" fillId="2" borderId="0" xfId="0" applyFill="1" applyAlignment="1">
      <alignment horizontal="left"/>
    </xf>
    <xf numFmtId="0" fontId="7" fillId="5" borderId="0" xfId="0" applyFont="1" applyFill="1" applyAlignment="1">
      <alignment horizontal="center" wrapText="1"/>
    </xf>
    <xf numFmtId="0" fontId="3" fillId="2" borderId="0" xfId="0" applyFont="1" applyFill="1" applyAlignment="1">
      <alignment horizontal="center"/>
    </xf>
    <xf numFmtId="0" fontId="8" fillId="2" borderId="0" xfId="0" applyFont="1" applyFill="1" applyBorder="1" applyAlignment="1">
      <alignment horizontal="left"/>
    </xf>
    <xf numFmtId="10" fontId="0" fillId="9" borderId="1" xfId="1" applyNumberFormat="1" applyFont="1" applyFill="1" applyBorder="1" applyAlignment="1" applyProtection="1">
      <alignment horizontal="center" vertical="center"/>
      <protection hidden="1"/>
    </xf>
    <xf numFmtId="0" fontId="0" fillId="7" borderId="1" xfId="0" applyFill="1" applyBorder="1" applyAlignment="1" applyProtection="1">
      <alignment horizontal="center" vertical="center"/>
      <protection locked="0"/>
    </xf>
    <xf numFmtId="0" fontId="0" fillId="2" borderId="1" xfId="0" applyFill="1" applyBorder="1" applyAlignment="1">
      <alignment horizontal="right"/>
    </xf>
    <xf numFmtId="0" fontId="0" fillId="8" borderId="1" xfId="0" applyFill="1" applyBorder="1" applyAlignment="1" applyProtection="1">
      <alignment horizontal="center" vertical="center"/>
      <protection locked="0"/>
    </xf>
    <xf numFmtId="0" fontId="1" fillId="7" borderId="1" xfId="0" applyFont="1" applyFill="1" applyBorder="1" applyAlignment="1" applyProtection="1">
      <alignment horizontal="center" vertical="center"/>
      <protection locked="0"/>
    </xf>
    <xf numFmtId="0" fontId="0" fillId="7" borderId="1" xfId="0" applyFill="1" applyBorder="1" applyAlignment="1" applyProtection="1">
      <alignment horizontal="center" vertical="center" wrapText="1"/>
      <protection locked="0"/>
    </xf>
    <xf numFmtId="0" fontId="0" fillId="7" borderId="6" xfId="0" applyFill="1" applyBorder="1" applyAlignment="1" applyProtection="1">
      <alignment horizontal="center" vertical="center"/>
      <protection locked="0"/>
    </xf>
    <xf numFmtId="0" fontId="0" fillId="2" borderId="4" xfId="0" applyFill="1" applyBorder="1" applyAlignment="1">
      <alignment horizontal="left"/>
    </xf>
    <xf numFmtId="0" fontId="0" fillId="7" borderId="1" xfId="0" applyFill="1" applyBorder="1" applyAlignment="1" applyProtection="1">
      <alignment horizontal="left"/>
      <protection locked="0"/>
    </xf>
    <xf numFmtId="0" fontId="2" fillId="2" borderId="1" xfId="0" applyFont="1" applyFill="1" applyBorder="1"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ederalreserve.gov/releases/h10/hist/" TargetMode="External"/><Relationship Id="rId1" Type="http://schemas.openxmlformats.org/officeDocument/2006/relationships/hyperlink" Target="https://www.cbs.sc/Statistics/fxarchiverat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abSelected="1" topLeftCell="A2" workbookViewId="0">
      <selection activeCell="A24" sqref="A24:E24"/>
    </sheetView>
  </sheetViews>
  <sheetFormatPr defaultRowHeight="15" x14ac:dyDescent="0.25"/>
  <cols>
    <col min="1" max="1" width="9.140625" style="6"/>
    <col min="2" max="2" width="30" style="6" customWidth="1"/>
    <col min="3" max="3" width="36.140625" style="6" customWidth="1"/>
    <col min="4" max="4" width="9.140625" style="6" customWidth="1"/>
    <col min="5" max="9" width="9.140625" style="6" hidden="1" customWidth="1"/>
    <col min="10" max="16384" width="9.140625" style="6"/>
  </cols>
  <sheetData>
    <row r="1" spans="1:9" ht="26.25" x14ac:dyDescent="0.4">
      <c r="A1" s="1"/>
      <c r="B1" s="120" t="s">
        <v>85</v>
      </c>
      <c r="C1" s="120"/>
      <c r="D1" s="16"/>
      <c r="E1" s="19"/>
      <c r="F1" s="19"/>
      <c r="G1" s="19"/>
      <c r="H1" s="19"/>
      <c r="I1" s="16"/>
    </row>
    <row r="2" spans="1:9" ht="13.5" customHeight="1" x14ac:dyDescent="0.4">
      <c r="A2" s="15"/>
      <c r="B2" s="15"/>
      <c r="C2" s="15"/>
      <c r="D2" s="15"/>
      <c r="E2" s="15"/>
      <c r="F2" s="15"/>
      <c r="G2" s="15"/>
      <c r="H2" s="15"/>
      <c r="I2" s="15"/>
    </row>
    <row r="3" spans="1:9" ht="23.25" x14ac:dyDescent="0.35">
      <c r="A3" s="121" t="s">
        <v>73</v>
      </c>
      <c r="B3" s="121"/>
      <c r="C3" s="121"/>
      <c r="D3" s="121"/>
      <c r="E3" s="121"/>
      <c r="F3" s="121"/>
      <c r="G3" s="121"/>
      <c r="H3" s="121"/>
      <c r="I3" s="121"/>
    </row>
    <row r="4" spans="1:9" x14ac:dyDescent="0.25">
      <c r="A4" s="1"/>
      <c r="B4" s="1"/>
      <c r="C4" s="1"/>
      <c r="D4" s="1"/>
      <c r="E4" s="1"/>
      <c r="F4" s="1"/>
      <c r="G4" s="1"/>
      <c r="H4" s="1"/>
      <c r="I4" s="1"/>
    </row>
    <row r="5" spans="1:9" ht="48.75" customHeight="1" x14ac:dyDescent="0.25">
      <c r="A5" s="122" t="s">
        <v>140</v>
      </c>
      <c r="B5" s="122"/>
      <c r="C5" s="122"/>
      <c r="D5" s="122"/>
      <c r="E5" s="122"/>
      <c r="F5" s="122"/>
      <c r="G5" s="122"/>
      <c r="H5" s="122"/>
      <c r="I5" s="122"/>
    </row>
    <row r="6" spans="1:9" ht="14.25" customHeight="1" x14ac:dyDescent="0.25">
      <c r="A6" s="24"/>
      <c r="B6" s="24"/>
      <c r="C6" s="24"/>
      <c r="D6" s="24"/>
      <c r="E6" s="24"/>
      <c r="F6" s="24"/>
      <c r="G6" s="24"/>
      <c r="H6" s="24"/>
      <c r="I6" s="24"/>
    </row>
    <row r="7" spans="1:9" ht="30" customHeight="1" x14ac:dyDescent="0.25">
      <c r="A7" s="123" t="s">
        <v>77</v>
      </c>
      <c r="B7" s="123"/>
      <c r="C7" s="123"/>
      <c r="D7" s="123"/>
      <c r="E7" s="123"/>
      <c r="F7" s="123"/>
      <c r="G7" s="123"/>
      <c r="H7" s="123"/>
      <c r="I7" s="123"/>
    </row>
    <row r="8" spans="1:9" x14ac:dyDescent="0.25">
      <c r="A8" s="1"/>
      <c r="B8" s="1"/>
      <c r="C8" s="1"/>
      <c r="D8" s="1"/>
      <c r="E8" s="1"/>
      <c r="F8" s="1"/>
      <c r="G8" s="1"/>
      <c r="H8" s="1"/>
      <c r="I8" s="1"/>
    </row>
    <row r="9" spans="1:9" ht="31.5" customHeight="1" x14ac:dyDescent="0.25">
      <c r="A9" s="124" t="s">
        <v>136</v>
      </c>
      <c r="B9" s="124"/>
      <c r="C9" s="124"/>
      <c r="D9" s="124"/>
      <c r="E9" s="124"/>
      <c r="F9" s="124"/>
      <c r="G9" s="124"/>
      <c r="H9" s="124"/>
      <c r="I9" s="124"/>
    </row>
    <row r="10" spans="1:9" x14ac:dyDescent="0.25">
      <c r="A10" s="1"/>
      <c r="B10" s="1"/>
      <c r="C10" s="1"/>
      <c r="D10" s="1"/>
      <c r="E10" s="1"/>
      <c r="F10" s="1"/>
      <c r="G10" s="1"/>
      <c r="H10" s="1"/>
      <c r="I10" s="1"/>
    </row>
    <row r="11" spans="1:9" ht="30" customHeight="1" x14ac:dyDescent="0.25">
      <c r="A11" s="119" t="s">
        <v>86</v>
      </c>
      <c r="B11" s="119"/>
      <c r="C11" s="119"/>
      <c r="D11" s="119"/>
      <c r="E11" s="119"/>
      <c r="F11" s="119"/>
      <c r="G11" s="119"/>
      <c r="H11" s="119"/>
      <c r="I11" s="119"/>
    </row>
    <row r="12" spans="1:9" x14ac:dyDescent="0.25">
      <c r="A12" s="1"/>
      <c r="B12" s="1"/>
      <c r="C12" s="1"/>
      <c r="D12" s="1"/>
      <c r="E12" s="1"/>
      <c r="F12" s="1"/>
      <c r="G12" s="1"/>
      <c r="H12" s="1"/>
      <c r="I12" s="1"/>
    </row>
    <row r="13" spans="1:9" ht="29.25" customHeight="1" x14ac:dyDescent="0.25">
      <c r="A13" s="119" t="s">
        <v>74</v>
      </c>
      <c r="B13" s="119"/>
      <c r="C13" s="119"/>
      <c r="D13" s="119"/>
      <c r="E13" s="119"/>
      <c r="F13" s="119"/>
      <c r="G13" s="119"/>
      <c r="H13" s="119"/>
      <c r="I13" s="119"/>
    </row>
    <row r="14" spans="1:9" x14ac:dyDescent="0.25">
      <c r="A14" s="1"/>
      <c r="B14" s="1"/>
      <c r="C14" s="1"/>
      <c r="D14" s="1"/>
      <c r="E14" s="1"/>
      <c r="F14" s="1"/>
      <c r="G14" s="1"/>
      <c r="H14" s="1"/>
      <c r="I14" s="1"/>
    </row>
    <row r="15" spans="1:9" ht="30.75" customHeight="1" x14ac:dyDescent="0.25">
      <c r="A15" s="119" t="s">
        <v>75</v>
      </c>
      <c r="B15" s="119"/>
      <c r="C15" s="119"/>
      <c r="D15" s="119"/>
      <c r="E15" s="119"/>
      <c r="F15" s="119"/>
      <c r="G15" s="119"/>
      <c r="H15" s="119"/>
      <c r="I15" s="119"/>
    </row>
    <row r="16" spans="1:9" x14ac:dyDescent="0.25">
      <c r="A16" s="23"/>
      <c r="B16" s="23"/>
      <c r="C16" s="23"/>
      <c r="D16" s="23"/>
      <c r="E16" s="23"/>
      <c r="F16" s="23"/>
      <c r="G16" s="23"/>
      <c r="H16" s="23"/>
      <c r="I16" s="23"/>
    </row>
    <row r="17" spans="1:9" x14ac:dyDescent="0.25">
      <c r="A17" s="25" t="s">
        <v>453</v>
      </c>
      <c r="B17" s="26"/>
      <c r="C17" s="26"/>
      <c r="D17" s="26"/>
      <c r="E17" s="26"/>
      <c r="F17" s="23"/>
      <c r="G17" s="23"/>
      <c r="H17" s="23"/>
      <c r="I17" s="23"/>
    </row>
    <row r="18" spans="1:9" x14ac:dyDescent="0.25">
      <c r="A18" s="1"/>
      <c r="B18" s="1"/>
      <c r="C18" s="1"/>
      <c r="D18" s="1"/>
      <c r="E18" s="1"/>
      <c r="F18" s="1"/>
      <c r="G18" s="1"/>
      <c r="H18" s="1"/>
      <c r="I18" s="1"/>
    </row>
    <row r="19" spans="1:9" x14ac:dyDescent="0.25">
      <c r="A19" s="1" t="s">
        <v>76</v>
      </c>
      <c r="B19" s="1"/>
      <c r="C19" s="1"/>
      <c r="D19" s="1"/>
      <c r="E19" s="1"/>
      <c r="F19" s="1"/>
      <c r="G19" s="1"/>
      <c r="H19" s="1"/>
      <c r="I19" s="1"/>
    </row>
    <row r="20" spans="1:9" ht="15.75" customHeight="1" x14ac:dyDescent="0.25">
      <c r="A20" s="1"/>
      <c r="B20" s="1"/>
      <c r="C20" s="1"/>
      <c r="D20" s="1"/>
      <c r="E20" s="1"/>
      <c r="F20" s="1"/>
      <c r="G20" s="1"/>
      <c r="H20" s="1"/>
      <c r="I20" s="1"/>
    </row>
    <row r="21" spans="1:9" ht="61.5" customHeight="1" x14ac:dyDescent="0.25">
      <c r="A21" s="124" t="s">
        <v>137</v>
      </c>
      <c r="B21" s="124"/>
      <c r="C21" s="124"/>
      <c r="D21" s="124"/>
      <c r="E21" s="124"/>
      <c r="F21" s="124"/>
      <c r="G21" s="124"/>
      <c r="H21" s="124"/>
      <c r="I21" s="124"/>
    </row>
    <row r="22" spans="1:9" x14ac:dyDescent="0.25">
      <c r="A22" s="23"/>
      <c r="B22" s="23"/>
      <c r="C22" s="23"/>
      <c r="D22" s="23"/>
      <c r="E22" s="23"/>
      <c r="F22" s="23"/>
      <c r="G22" s="23"/>
      <c r="H22" s="23"/>
      <c r="I22" s="23"/>
    </row>
    <row r="23" spans="1:9" ht="46.5" customHeight="1" x14ac:dyDescent="0.25">
      <c r="A23" s="124" t="s">
        <v>454</v>
      </c>
      <c r="B23" s="124"/>
      <c r="C23" s="124"/>
      <c r="D23" s="124"/>
      <c r="E23" s="124"/>
      <c r="F23" s="114"/>
      <c r="G23" s="114"/>
      <c r="H23" s="114"/>
      <c r="I23" s="114"/>
    </row>
    <row r="24" spans="1:9" x14ac:dyDescent="0.25">
      <c r="A24" s="127" t="s">
        <v>455</v>
      </c>
      <c r="B24" s="128"/>
      <c r="C24" s="128"/>
      <c r="D24" s="128"/>
      <c r="E24" s="128"/>
      <c r="F24" s="114"/>
      <c r="G24" s="114"/>
      <c r="H24" s="114"/>
      <c r="I24" s="114"/>
    </row>
    <row r="25" spans="1:9" x14ac:dyDescent="0.25">
      <c r="A25" s="117"/>
      <c r="B25" s="118"/>
      <c r="C25" s="118"/>
      <c r="D25" s="118"/>
      <c r="E25" s="118"/>
      <c r="F25" s="114"/>
      <c r="G25" s="114"/>
      <c r="H25" s="114"/>
      <c r="I25" s="114"/>
    </row>
    <row r="26" spans="1:9" ht="33" customHeight="1" x14ac:dyDescent="0.25">
      <c r="A26" s="129" t="s">
        <v>456</v>
      </c>
      <c r="B26" s="129"/>
      <c r="C26" s="129"/>
      <c r="D26" s="129"/>
      <c r="E26" s="129"/>
      <c r="F26" s="114"/>
      <c r="G26" s="114"/>
      <c r="H26" s="114"/>
      <c r="I26" s="114"/>
    </row>
    <row r="27" spans="1:9" ht="12.75" customHeight="1" x14ac:dyDescent="0.25">
      <c r="A27" s="115"/>
      <c r="B27" s="115"/>
      <c r="C27" s="115"/>
      <c r="D27" s="115"/>
      <c r="E27" s="115"/>
      <c r="F27" s="114"/>
      <c r="G27" s="114"/>
      <c r="H27" s="114"/>
      <c r="I27" s="114"/>
    </row>
    <row r="28" spans="1:9" ht="50.25" customHeight="1" x14ac:dyDescent="0.25">
      <c r="A28" s="129" t="s">
        <v>457</v>
      </c>
      <c r="B28" s="129"/>
      <c r="C28" s="129"/>
      <c r="D28" s="129"/>
      <c r="E28" s="129"/>
      <c r="F28" s="114"/>
      <c r="G28" s="114"/>
      <c r="H28" s="114"/>
      <c r="I28" s="114"/>
    </row>
    <row r="29" spans="1:9" x14ac:dyDescent="0.25">
      <c r="A29" s="127" t="s">
        <v>458</v>
      </c>
      <c r="B29" s="128"/>
      <c r="C29" s="128"/>
      <c r="D29" s="128"/>
      <c r="E29" s="128"/>
      <c r="F29" s="114"/>
      <c r="G29" s="114"/>
      <c r="H29" s="114"/>
      <c r="I29" s="114"/>
    </row>
    <row r="30" spans="1:9" x14ac:dyDescent="0.25">
      <c r="A30" s="114"/>
      <c r="B30" s="114"/>
      <c r="C30" s="114"/>
      <c r="D30" s="114"/>
      <c r="E30" s="114"/>
      <c r="F30" s="114"/>
      <c r="G30" s="114"/>
      <c r="H30" s="114"/>
      <c r="I30" s="114"/>
    </row>
    <row r="31" spans="1:9" ht="33" customHeight="1" x14ac:dyDescent="0.25">
      <c r="A31" s="129" t="s">
        <v>448</v>
      </c>
      <c r="B31" s="129"/>
      <c r="C31" s="129"/>
      <c r="D31" s="129"/>
      <c r="E31" s="129"/>
      <c r="F31" s="114"/>
      <c r="G31" s="114"/>
      <c r="H31" s="114"/>
      <c r="I31" s="114"/>
    </row>
    <row r="32" spans="1:9" ht="31.5" customHeight="1" x14ac:dyDescent="0.25">
      <c r="A32" s="124" t="s">
        <v>138</v>
      </c>
      <c r="B32" s="124"/>
      <c r="C32" s="124"/>
      <c r="D32" s="124"/>
      <c r="E32" s="124"/>
      <c r="F32" s="114"/>
      <c r="G32" s="114"/>
      <c r="H32" s="114"/>
      <c r="I32" s="114"/>
    </row>
    <row r="33" spans="1:24" x14ac:dyDescent="0.25">
      <c r="A33" s="36"/>
      <c r="B33" s="36"/>
      <c r="C33" s="36"/>
      <c r="D33" s="36"/>
      <c r="E33" s="36"/>
      <c r="F33" s="37"/>
      <c r="G33" s="37"/>
      <c r="H33" s="37"/>
      <c r="I33" s="37"/>
    </row>
    <row r="34" spans="1:24" ht="23.25" x14ac:dyDescent="0.35">
      <c r="A34" s="125" t="s">
        <v>444</v>
      </c>
      <c r="B34" s="125"/>
      <c r="C34" s="125"/>
      <c r="D34" s="125"/>
      <c r="E34" s="125"/>
      <c r="F34" s="59"/>
      <c r="G34" s="59"/>
      <c r="H34" s="59"/>
      <c r="I34" s="59"/>
      <c r="P34" s="60"/>
      <c r="Q34" s="61"/>
      <c r="R34" s="61"/>
      <c r="S34" s="61"/>
      <c r="T34" s="61"/>
      <c r="U34" s="61"/>
      <c r="V34" s="61"/>
      <c r="W34" s="61"/>
      <c r="X34" s="61"/>
    </row>
    <row r="35" spans="1:24" ht="15.75" x14ac:dyDescent="0.25">
      <c r="A35" s="62"/>
      <c r="B35" s="126" t="s">
        <v>437</v>
      </c>
      <c r="C35" s="126"/>
      <c r="D35" s="63"/>
      <c r="E35" s="63"/>
      <c r="F35" s="63"/>
      <c r="G35" s="63"/>
      <c r="H35" s="63"/>
      <c r="I35" s="59"/>
      <c r="P35" s="61"/>
      <c r="Q35" s="64"/>
      <c r="R35" s="65"/>
      <c r="S35" s="65"/>
      <c r="T35" s="65"/>
      <c r="U35" s="65"/>
      <c r="V35" s="65"/>
      <c r="W35" s="65"/>
      <c r="X35" s="61"/>
    </row>
    <row r="36" spans="1:24" ht="17.25" customHeight="1" x14ac:dyDescent="0.25">
      <c r="A36" s="66"/>
      <c r="B36" s="126" t="s">
        <v>438</v>
      </c>
      <c r="C36" s="126"/>
      <c r="D36" s="63"/>
      <c r="E36" s="63"/>
      <c r="F36" s="63"/>
      <c r="G36" s="63"/>
      <c r="H36" s="63"/>
      <c r="I36" s="59"/>
      <c r="P36" s="61"/>
      <c r="Q36" s="67"/>
      <c r="R36" s="65"/>
      <c r="S36" s="65"/>
      <c r="T36" s="65"/>
      <c r="U36" s="65"/>
      <c r="V36" s="65"/>
      <c r="W36" s="65"/>
      <c r="X36" s="61"/>
    </row>
    <row r="37" spans="1:24" ht="15.75" x14ac:dyDescent="0.25">
      <c r="A37" s="68"/>
      <c r="B37" s="63" t="s">
        <v>439</v>
      </c>
      <c r="C37" s="63"/>
      <c r="D37" s="63"/>
      <c r="E37" s="63"/>
      <c r="F37" s="63"/>
      <c r="G37" s="63"/>
      <c r="H37" s="63"/>
      <c r="I37" s="59"/>
      <c r="P37" s="61"/>
      <c r="Q37" s="65"/>
      <c r="R37" s="65"/>
      <c r="S37" s="65"/>
      <c r="T37" s="65"/>
      <c r="U37" s="65"/>
      <c r="V37" s="65"/>
      <c r="W37" s="65"/>
      <c r="X37" s="61"/>
    </row>
    <row r="38" spans="1:24" ht="15.75" x14ac:dyDescent="0.25">
      <c r="A38" s="69"/>
      <c r="B38" s="126" t="s">
        <v>440</v>
      </c>
      <c r="C38" s="126"/>
      <c r="D38" s="63"/>
      <c r="E38" s="63"/>
      <c r="F38" s="63"/>
      <c r="G38" s="63"/>
      <c r="H38" s="63"/>
      <c r="I38" s="59"/>
      <c r="P38" s="61"/>
      <c r="Q38" s="67"/>
      <c r="R38" s="65"/>
      <c r="S38" s="65"/>
      <c r="T38" s="65"/>
      <c r="U38" s="65"/>
      <c r="V38" s="65"/>
      <c r="W38" s="65"/>
      <c r="X38" s="61"/>
    </row>
    <row r="39" spans="1:24" x14ac:dyDescent="0.25">
      <c r="A39" s="1"/>
      <c r="B39" s="1"/>
      <c r="C39" s="1"/>
      <c r="D39" s="1"/>
      <c r="E39" s="1"/>
      <c r="F39" s="1"/>
      <c r="G39" s="1"/>
      <c r="H39" s="1"/>
      <c r="I39" s="1"/>
    </row>
    <row r="40" spans="1:24" ht="43.5" customHeight="1" x14ac:dyDescent="0.25">
      <c r="A40" s="119" t="s">
        <v>106</v>
      </c>
      <c r="B40" s="119"/>
      <c r="C40" s="119"/>
      <c r="D40" s="119"/>
      <c r="E40" s="119"/>
      <c r="F40" s="119"/>
      <c r="G40" s="119"/>
      <c r="H40" s="119"/>
      <c r="I40" s="1"/>
    </row>
    <row r="41" spans="1:24" x14ac:dyDescent="0.25">
      <c r="A41" s="1"/>
      <c r="B41" s="1"/>
      <c r="C41" s="1"/>
      <c r="D41" s="1"/>
      <c r="E41" s="1"/>
      <c r="F41" s="1"/>
      <c r="G41" s="1"/>
      <c r="H41" s="1"/>
      <c r="I41" s="1"/>
    </row>
    <row r="42" spans="1:24" ht="21" x14ac:dyDescent="0.25">
      <c r="A42" s="1"/>
      <c r="B42" s="14" t="s">
        <v>69</v>
      </c>
      <c r="C42" s="14" t="s">
        <v>70</v>
      </c>
      <c r="D42" s="1"/>
      <c r="E42" s="1"/>
      <c r="F42" s="1"/>
      <c r="G42" s="1"/>
      <c r="H42" s="1"/>
      <c r="I42" s="1"/>
    </row>
    <row r="43" spans="1:24" ht="30" x14ac:dyDescent="0.25">
      <c r="A43" s="1"/>
      <c r="B43" s="13" t="s">
        <v>4</v>
      </c>
      <c r="C43" s="20" t="s">
        <v>117</v>
      </c>
      <c r="D43" s="1"/>
      <c r="E43" s="1"/>
      <c r="F43" s="1"/>
      <c r="G43" s="1"/>
      <c r="H43" s="1"/>
      <c r="I43" s="1"/>
    </row>
    <row r="44" spans="1:24" ht="75" x14ac:dyDescent="0.25">
      <c r="A44" s="1"/>
      <c r="B44" s="27" t="s">
        <v>139</v>
      </c>
      <c r="C44" s="28" t="s">
        <v>460</v>
      </c>
      <c r="D44" s="1"/>
      <c r="E44" s="1"/>
      <c r="F44" s="1"/>
      <c r="G44" s="1"/>
      <c r="H44" s="1"/>
      <c r="I44" s="1"/>
    </row>
    <row r="45" spans="1:24" ht="30" x14ac:dyDescent="0.25">
      <c r="A45" s="1"/>
      <c r="B45" s="13" t="s">
        <v>71</v>
      </c>
      <c r="C45" s="20" t="s">
        <v>118</v>
      </c>
      <c r="D45" s="1"/>
      <c r="E45" s="1"/>
      <c r="F45" s="1"/>
      <c r="G45" s="1"/>
      <c r="H45" s="1"/>
      <c r="I45" s="1"/>
    </row>
    <row r="46" spans="1:24" x14ac:dyDescent="0.25">
      <c r="A46" s="1"/>
      <c r="B46" s="41" t="s">
        <v>143</v>
      </c>
      <c r="C46" s="4" t="s">
        <v>144</v>
      </c>
      <c r="D46" s="1"/>
      <c r="E46" s="1"/>
    </row>
    <row r="47" spans="1:24" ht="165" x14ac:dyDescent="0.25">
      <c r="A47" s="1"/>
      <c r="B47" s="27" t="s">
        <v>146</v>
      </c>
      <c r="C47" s="116" t="s">
        <v>452</v>
      </c>
      <c r="D47" s="1"/>
    </row>
    <row r="48" spans="1:24" ht="90" x14ac:dyDescent="0.25">
      <c r="A48" s="1"/>
      <c r="B48" s="27" t="s">
        <v>16</v>
      </c>
      <c r="C48" s="116" t="s">
        <v>147</v>
      </c>
      <c r="D48" s="1"/>
    </row>
    <row r="49" spans="1:4" ht="270" x14ac:dyDescent="0.25">
      <c r="A49" s="1"/>
      <c r="B49" s="58" t="s">
        <v>434</v>
      </c>
      <c r="C49" s="28" t="s">
        <v>435</v>
      </c>
      <c r="D49" s="1"/>
    </row>
    <row r="50" spans="1:4" ht="49.5" customHeight="1" x14ac:dyDescent="0.25">
      <c r="A50" s="1"/>
      <c r="B50" s="58" t="s">
        <v>15</v>
      </c>
      <c r="C50" s="116" t="s">
        <v>436</v>
      </c>
      <c r="D50" s="1"/>
    </row>
    <row r="51" spans="1:4" x14ac:dyDescent="0.25">
      <c r="A51" s="1"/>
      <c r="B51" s="1"/>
      <c r="C51" s="1"/>
      <c r="D51" s="1"/>
    </row>
  </sheetData>
  <sheetProtection algorithmName="SHA-512" hashValue="BSXsP1qwY7YkuT948v+Z9IAnPx2N5yXIY5cwfqf7HPiC5X2L8tjJ2X+UxwfW6ocF8WFNgr0FapxOlYiS9dRFmw==" saltValue="8wfWBXlrn1Mv0+xorSEohQ==" spinCount="100000" sheet="1" objects="1" scenarios="1" selectLockedCells="1"/>
  <mergeCells count="21">
    <mergeCell ref="A26:E26"/>
    <mergeCell ref="A28:E28"/>
    <mergeCell ref="A29:E29"/>
    <mergeCell ref="A31:E31"/>
    <mergeCell ref="A32:E32"/>
    <mergeCell ref="A40:H40"/>
    <mergeCell ref="B1:C1"/>
    <mergeCell ref="A13:I13"/>
    <mergeCell ref="A15:I15"/>
    <mergeCell ref="A3:I3"/>
    <mergeCell ref="A5:I5"/>
    <mergeCell ref="A7:I7"/>
    <mergeCell ref="A9:I9"/>
    <mergeCell ref="A11:I11"/>
    <mergeCell ref="A21:I21"/>
    <mergeCell ref="A34:E34"/>
    <mergeCell ref="B35:C35"/>
    <mergeCell ref="B36:C36"/>
    <mergeCell ref="B38:C38"/>
    <mergeCell ref="A23:E23"/>
    <mergeCell ref="A24:E24"/>
  </mergeCells>
  <hyperlinks>
    <hyperlink ref="A24" r:id="rId1"/>
    <hyperlink ref="A29"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C21" sqref="C21:C22"/>
    </sheetView>
  </sheetViews>
  <sheetFormatPr defaultRowHeight="15" x14ac:dyDescent="0.25"/>
  <cols>
    <col min="1" max="1" width="6.140625" customWidth="1"/>
    <col min="2" max="2" width="28.85546875" customWidth="1"/>
    <col min="3" max="3" width="16.5703125" customWidth="1"/>
    <col min="4" max="4" width="14.28515625" customWidth="1"/>
    <col min="5" max="5" width="13.42578125" customWidth="1"/>
  </cols>
  <sheetData>
    <row r="1" spans="1:6" ht="15.75" thickBot="1" x14ac:dyDescent="0.3">
      <c r="A1" s="1"/>
      <c r="B1" s="1"/>
      <c r="C1" s="1"/>
      <c r="D1" s="1"/>
      <c r="E1" s="1"/>
      <c r="F1" s="1"/>
    </row>
    <row r="2" spans="1:6" ht="16.5" thickBot="1" x14ac:dyDescent="0.3">
      <c r="A2" s="1"/>
      <c r="B2" s="45" t="s">
        <v>407</v>
      </c>
      <c r="C2" s="45"/>
      <c r="D2" s="42" t="s">
        <v>119</v>
      </c>
      <c r="E2" s="1"/>
      <c r="F2" s="1"/>
    </row>
    <row r="3" spans="1:6" ht="15.75" thickBot="1" x14ac:dyDescent="0.3">
      <c r="A3" s="1"/>
      <c r="B3" s="3" t="s">
        <v>408</v>
      </c>
      <c r="C3" s="111">
        <f>E33</f>
        <v>0</v>
      </c>
      <c r="D3" s="3">
        <v>2</v>
      </c>
      <c r="E3" s="1"/>
      <c r="F3" s="1"/>
    </row>
    <row r="4" spans="1:6" ht="15.75" thickBot="1" x14ac:dyDescent="0.3">
      <c r="A4" s="1"/>
      <c r="B4" s="3" t="s">
        <v>39</v>
      </c>
      <c r="C4" s="111">
        <f>C44</f>
        <v>0</v>
      </c>
      <c r="D4" s="3">
        <v>3</v>
      </c>
      <c r="E4" s="1"/>
      <c r="F4" s="1"/>
    </row>
    <row r="5" spans="1:6" ht="15.75" thickBot="1" x14ac:dyDescent="0.3">
      <c r="A5" s="1"/>
      <c r="B5" s="11" t="s">
        <v>40</v>
      </c>
      <c r="C5" s="106">
        <f>SUM(C3:C4)</f>
        <v>0</v>
      </c>
      <c r="D5" s="3"/>
      <c r="E5" s="1"/>
      <c r="F5" s="1"/>
    </row>
    <row r="6" spans="1:6" ht="15.75" thickBot="1" x14ac:dyDescent="0.3">
      <c r="A6" s="1"/>
      <c r="B6" s="46"/>
      <c r="C6" s="47"/>
      <c r="D6" s="48"/>
      <c r="E6" s="1"/>
      <c r="F6" s="1"/>
    </row>
    <row r="7" spans="1:6" ht="15.75" thickBot="1" x14ac:dyDescent="0.3">
      <c r="A7" s="1"/>
      <c r="B7" s="49" t="s">
        <v>41</v>
      </c>
      <c r="C7" s="111">
        <f>C55</f>
        <v>0</v>
      </c>
      <c r="D7" s="48">
        <v>4</v>
      </c>
      <c r="E7" s="1"/>
      <c r="F7" s="1"/>
    </row>
    <row r="8" spans="1:6" ht="15.75" thickBot="1" x14ac:dyDescent="0.3">
      <c r="A8" s="1"/>
      <c r="B8" s="3" t="s">
        <v>42</v>
      </c>
      <c r="C8" s="112">
        <f>C65</f>
        <v>0</v>
      </c>
      <c r="D8" s="3">
        <v>5</v>
      </c>
      <c r="E8" s="1"/>
      <c r="F8" s="1"/>
    </row>
    <row r="9" spans="1:6" ht="15.75" thickBot="1" x14ac:dyDescent="0.3">
      <c r="A9" s="1"/>
      <c r="B9" s="11" t="s">
        <v>99</v>
      </c>
      <c r="C9" s="106">
        <f>SUM(C7:C8)</f>
        <v>0</v>
      </c>
      <c r="D9" s="3"/>
      <c r="E9" s="1"/>
      <c r="F9" s="1"/>
    </row>
    <row r="10" spans="1:6" ht="15.75" thickBot="1" x14ac:dyDescent="0.3">
      <c r="A10" s="1"/>
      <c r="B10" s="3"/>
      <c r="C10" s="47"/>
      <c r="D10" s="3"/>
      <c r="E10" s="1"/>
      <c r="F10" s="1"/>
    </row>
    <row r="11" spans="1:6" ht="15.75" thickBot="1" x14ac:dyDescent="0.3">
      <c r="A11" s="1"/>
      <c r="B11" s="3" t="s">
        <v>43</v>
      </c>
      <c r="C11" s="111">
        <f>C22</f>
        <v>0</v>
      </c>
      <c r="D11" s="3">
        <v>1</v>
      </c>
      <c r="E11" s="1"/>
      <c r="F11" s="1"/>
    </row>
    <row r="12" spans="1:6" ht="15.75" thickBot="1" x14ac:dyDescent="0.3">
      <c r="A12" s="1"/>
      <c r="B12" s="3" t="s">
        <v>44</v>
      </c>
      <c r="C12" s="85"/>
      <c r="D12" s="3"/>
      <c r="E12" s="1"/>
      <c r="F12" s="1"/>
    </row>
    <row r="13" spans="1:6" ht="15.75" thickBot="1" x14ac:dyDescent="0.3">
      <c r="A13" s="1"/>
      <c r="B13" s="3" t="s">
        <v>100</v>
      </c>
      <c r="C13" s="85"/>
      <c r="D13" s="3"/>
      <c r="E13" s="1"/>
      <c r="F13" s="1"/>
    </row>
    <row r="14" spans="1:6" ht="15.75" thickBot="1" x14ac:dyDescent="0.3">
      <c r="A14" s="1"/>
      <c r="B14" s="3" t="s">
        <v>45</v>
      </c>
      <c r="C14" s="85"/>
      <c r="D14" s="3"/>
      <c r="E14" s="1"/>
      <c r="F14" s="1"/>
    </row>
    <row r="15" spans="1:6" ht="15.75" thickBot="1" x14ac:dyDescent="0.3">
      <c r="A15" s="1"/>
      <c r="B15" s="3"/>
      <c r="C15" s="78"/>
      <c r="D15" s="3"/>
      <c r="E15" s="1"/>
      <c r="F15" s="1"/>
    </row>
    <row r="16" spans="1:6" ht="15.75" thickBot="1" x14ac:dyDescent="0.3">
      <c r="A16" s="1"/>
      <c r="B16" s="11" t="s">
        <v>46</v>
      </c>
      <c r="C16" s="106">
        <f>SUM(C11:C14)</f>
        <v>0</v>
      </c>
      <c r="D16" s="3"/>
      <c r="E16" s="1"/>
      <c r="F16" s="1"/>
    </row>
    <row r="17" spans="1:6" ht="15.75" thickBot="1" x14ac:dyDescent="0.3">
      <c r="A17" s="1"/>
      <c r="B17" s="3"/>
      <c r="C17" s="79"/>
      <c r="D17" s="3"/>
      <c r="E17" s="1"/>
      <c r="F17" s="1"/>
    </row>
    <row r="18" spans="1:6" ht="15.75" thickBot="1" x14ac:dyDescent="0.3">
      <c r="A18" s="1"/>
      <c r="B18" s="11" t="s">
        <v>47</v>
      </c>
      <c r="C18" s="106">
        <f>C9+C16</f>
        <v>0</v>
      </c>
      <c r="D18" s="3"/>
      <c r="E18" s="1"/>
      <c r="F18" s="1"/>
    </row>
    <row r="19" spans="1:6" ht="15.75" thickBot="1" x14ac:dyDescent="0.3">
      <c r="A19" s="1"/>
      <c r="B19" s="1"/>
      <c r="C19" s="1"/>
      <c r="D19" s="1"/>
      <c r="E19" s="1"/>
      <c r="F19" s="1"/>
    </row>
    <row r="20" spans="1:6" ht="15.75" thickBot="1" x14ac:dyDescent="0.3">
      <c r="A20" s="1"/>
      <c r="B20" s="11" t="s">
        <v>124</v>
      </c>
      <c r="C20" s="9"/>
      <c r="D20" s="1"/>
      <c r="E20" s="1"/>
      <c r="F20" s="1"/>
    </row>
    <row r="21" spans="1:6" ht="15.75" thickBot="1" x14ac:dyDescent="0.3">
      <c r="A21" s="1"/>
      <c r="B21" s="32" t="s">
        <v>125</v>
      </c>
      <c r="C21" s="85"/>
      <c r="D21" s="1"/>
      <c r="E21" s="1"/>
      <c r="F21" s="1"/>
    </row>
    <row r="22" spans="1:6" ht="15.75" thickBot="1" x14ac:dyDescent="0.3">
      <c r="A22" s="1"/>
      <c r="B22" s="3" t="s">
        <v>126</v>
      </c>
      <c r="C22" s="85"/>
      <c r="D22" s="1"/>
      <c r="E22" s="1"/>
      <c r="F22" s="1"/>
    </row>
    <row r="23" spans="1:6" ht="15.75" thickBot="1" x14ac:dyDescent="0.3">
      <c r="A23" s="1"/>
      <c r="B23" s="1"/>
      <c r="C23" s="1"/>
      <c r="D23" s="1"/>
      <c r="E23" s="1"/>
      <c r="F23" s="1"/>
    </row>
    <row r="24" spans="1:6" ht="30.75" thickBot="1" x14ac:dyDescent="0.3">
      <c r="A24" s="1"/>
      <c r="B24" s="11" t="s">
        <v>409</v>
      </c>
      <c r="C24" s="35" t="s">
        <v>127</v>
      </c>
      <c r="D24" s="12" t="s">
        <v>128</v>
      </c>
      <c r="E24" s="50" t="s">
        <v>129</v>
      </c>
      <c r="F24" s="1"/>
    </row>
    <row r="25" spans="1:6" ht="15.75" thickBot="1" x14ac:dyDescent="0.3">
      <c r="A25" s="1"/>
      <c r="B25" s="3" t="s">
        <v>410</v>
      </c>
      <c r="C25" s="85"/>
      <c r="D25" s="85"/>
      <c r="E25" s="113">
        <f>C25-D25</f>
        <v>0</v>
      </c>
      <c r="F25" s="1"/>
    </row>
    <row r="26" spans="1:6" ht="15.75" thickBot="1" x14ac:dyDescent="0.3">
      <c r="A26" s="1"/>
      <c r="B26" s="3" t="s">
        <v>411</v>
      </c>
      <c r="C26" s="85"/>
      <c r="D26" s="85"/>
      <c r="E26" s="113">
        <f t="shared" ref="E26:E32" si="0">C26-D26</f>
        <v>0</v>
      </c>
      <c r="F26" s="1"/>
    </row>
    <row r="27" spans="1:6" ht="15.75" thickBot="1" x14ac:dyDescent="0.3">
      <c r="A27" s="1"/>
      <c r="B27" s="3" t="s">
        <v>412</v>
      </c>
      <c r="C27" s="85"/>
      <c r="D27" s="85"/>
      <c r="E27" s="113">
        <f t="shared" si="0"/>
        <v>0</v>
      </c>
      <c r="F27" s="1"/>
    </row>
    <row r="28" spans="1:6" ht="15.75" thickBot="1" x14ac:dyDescent="0.3">
      <c r="A28" s="1"/>
      <c r="B28" s="3" t="s">
        <v>413</v>
      </c>
      <c r="C28" s="85"/>
      <c r="D28" s="85"/>
      <c r="E28" s="113">
        <f t="shared" si="0"/>
        <v>0</v>
      </c>
      <c r="F28" s="1"/>
    </row>
    <row r="29" spans="1:6" ht="15.75" thickBot="1" x14ac:dyDescent="0.3">
      <c r="A29" s="1"/>
      <c r="B29" s="3" t="s">
        <v>130</v>
      </c>
      <c r="C29" s="85"/>
      <c r="D29" s="85"/>
      <c r="E29" s="113">
        <f t="shared" si="0"/>
        <v>0</v>
      </c>
      <c r="F29" s="1"/>
    </row>
    <row r="30" spans="1:6" ht="15.75" thickBot="1" x14ac:dyDescent="0.3">
      <c r="A30" s="1"/>
      <c r="B30" s="92"/>
      <c r="C30" s="85"/>
      <c r="D30" s="85"/>
      <c r="E30" s="113">
        <f t="shared" si="0"/>
        <v>0</v>
      </c>
      <c r="F30" s="1"/>
    </row>
    <row r="31" spans="1:6" ht="15.75" thickBot="1" x14ac:dyDescent="0.3">
      <c r="A31" s="1"/>
      <c r="B31" s="92"/>
      <c r="C31" s="85"/>
      <c r="D31" s="85"/>
      <c r="E31" s="113">
        <f t="shared" si="0"/>
        <v>0</v>
      </c>
      <c r="F31" s="1"/>
    </row>
    <row r="32" spans="1:6" ht="15.75" thickBot="1" x14ac:dyDescent="0.3">
      <c r="A32" s="1"/>
      <c r="B32" s="92"/>
      <c r="C32" s="85"/>
      <c r="D32" s="85"/>
      <c r="E32" s="113">
        <f t="shared" si="0"/>
        <v>0</v>
      </c>
      <c r="F32" s="1"/>
    </row>
    <row r="33" spans="1:6" ht="15.75" thickBot="1" x14ac:dyDescent="0.3">
      <c r="A33" s="1"/>
      <c r="B33" s="11" t="s">
        <v>121</v>
      </c>
      <c r="C33" s="106">
        <f>SUM(C25:C32)</f>
        <v>0</v>
      </c>
      <c r="D33" s="106">
        <f t="shared" ref="D33:E33" si="1">SUM(D25:D32)</f>
        <v>0</v>
      </c>
      <c r="E33" s="106">
        <f t="shared" si="1"/>
        <v>0</v>
      </c>
      <c r="F33" s="1"/>
    </row>
    <row r="34" spans="1:6" ht="15.75" thickBot="1" x14ac:dyDescent="0.3">
      <c r="A34" s="1"/>
      <c r="B34" s="1"/>
      <c r="C34" s="1"/>
      <c r="D34" s="1"/>
      <c r="E34" s="1"/>
      <c r="F34" s="1"/>
    </row>
    <row r="35" spans="1:6" ht="15.75" thickBot="1" x14ac:dyDescent="0.3">
      <c r="A35" s="1"/>
      <c r="B35" s="11" t="s">
        <v>131</v>
      </c>
      <c r="C35" s="9"/>
      <c r="D35" s="1"/>
      <c r="E35" s="1"/>
      <c r="F35" s="1"/>
    </row>
    <row r="36" spans="1:6" ht="15.75" thickBot="1" x14ac:dyDescent="0.3">
      <c r="A36" s="1"/>
      <c r="B36" s="3" t="s">
        <v>414</v>
      </c>
      <c r="C36" s="85"/>
      <c r="D36" s="1"/>
      <c r="E36" s="1"/>
      <c r="F36" s="1"/>
    </row>
    <row r="37" spans="1:6" ht="15.75" thickBot="1" x14ac:dyDescent="0.3">
      <c r="A37" s="1"/>
      <c r="B37" s="3" t="s">
        <v>415</v>
      </c>
      <c r="C37" s="85"/>
      <c r="D37" s="1"/>
      <c r="E37" s="1"/>
      <c r="F37" s="1"/>
    </row>
    <row r="38" spans="1:6" ht="15.75" thickBot="1" x14ac:dyDescent="0.3">
      <c r="A38" s="1"/>
      <c r="B38" s="3" t="s">
        <v>416</v>
      </c>
      <c r="C38" s="85"/>
      <c r="D38" s="1"/>
      <c r="E38" s="1"/>
      <c r="F38" s="1"/>
    </row>
    <row r="39" spans="1:6" ht="15.75" thickBot="1" x14ac:dyDescent="0.3">
      <c r="A39" s="1"/>
      <c r="B39" s="3" t="s">
        <v>417</v>
      </c>
      <c r="C39" s="85"/>
      <c r="D39" s="1"/>
      <c r="E39" s="1"/>
      <c r="F39" s="1"/>
    </row>
    <row r="40" spans="1:6" ht="15.75" thickBot="1" x14ac:dyDescent="0.3">
      <c r="A40" s="1"/>
      <c r="B40" s="92"/>
      <c r="C40" s="85"/>
      <c r="D40" s="1"/>
      <c r="E40" s="1"/>
      <c r="F40" s="1"/>
    </row>
    <row r="41" spans="1:6" ht="15.75" thickBot="1" x14ac:dyDescent="0.3">
      <c r="A41" s="1"/>
      <c r="B41" s="92"/>
      <c r="C41" s="85"/>
      <c r="D41" s="1"/>
      <c r="E41" s="1"/>
      <c r="F41" s="1"/>
    </row>
    <row r="42" spans="1:6" ht="15.75" thickBot="1" x14ac:dyDescent="0.3">
      <c r="A42" s="1"/>
      <c r="B42" s="92"/>
      <c r="C42" s="85"/>
      <c r="D42" s="1"/>
      <c r="E42" s="1"/>
      <c r="F42" s="1"/>
    </row>
    <row r="43" spans="1:6" ht="15.75" thickBot="1" x14ac:dyDescent="0.3">
      <c r="A43" s="1"/>
      <c r="B43" s="92"/>
      <c r="C43" s="85"/>
      <c r="D43" s="1"/>
      <c r="E43" s="1"/>
      <c r="F43" s="1"/>
    </row>
    <row r="44" spans="1:6" ht="15.75" thickBot="1" x14ac:dyDescent="0.3">
      <c r="A44" s="1"/>
      <c r="B44" s="11" t="s">
        <v>121</v>
      </c>
      <c r="C44" s="106">
        <f>SUM(C36:C43)</f>
        <v>0</v>
      </c>
      <c r="D44" s="1"/>
      <c r="E44" s="1"/>
      <c r="F44" s="1"/>
    </row>
    <row r="45" spans="1:6" ht="15.75" thickBot="1" x14ac:dyDescent="0.3">
      <c r="A45" s="1"/>
      <c r="B45" s="1"/>
      <c r="C45" s="1"/>
      <c r="D45" s="1"/>
      <c r="E45" s="1"/>
      <c r="F45" s="1"/>
    </row>
    <row r="46" spans="1:6" ht="15.75" thickBot="1" x14ac:dyDescent="0.3">
      <c r="A46" s="1"/>
      <c r="B46" s="11" t="s">
        <v>132</v>
      </c>
      <c r="C46" s="9"/>
      <c r="D46" s="1"/>
      <c r="E46" s="1"/>
      <c r="F46" s="1"/>
    </row>
    <row r="47" spans="1:6" ht="15.75" thickBot="1" x14ac:dyDescent="0.3">
      <c r="A47" s="1"/>
      <c r="B47" s="3" t="s">
        <v>418</v>
      </c>
      <c r="C47" s="85"/>
      <c r="D47" s="1"/>
      <c r="E47" s="1"/>
      <c r="F47" s="1"/>
    </row>
    <row r="48" spans="1:6" ht="15.75" thickBot="1" x14ac:dyDescent="0.3">
      <c r="A48" s="1"/>
      <c r="B48" s="3" t="s">
        <v>419</v>
      </c>
      <c r="C48" s="85"/>
      <c r="D48" s="1"/>
      <c r="E48" s="1"/>
      <c r="F48" s="1"/>
    </row>
    <row r="49" spans="1:6" ht="15.75" thickBot="1" x14ac:dyDescent="0.3">
      <c r="A49" s="1"/>
      <c r="B49" s="3" t="s">
        <v>420</v>
      </c>
      <c r="C49" s="85"/>
      <c r="D49" s="1"/>
      <c r="E49" s="1"/>
      <c r="F49" s="1"/>
    </row>
    <row r="50" spans="1:6" ht="15.75" thickBot="1" x14ac:dyDescent="0.3">
      <c r="A50" s="1"/>
      <c r="B50" s="3" t="s">
        <v>417</v>
      </c>
      <c r="C50" s="85"/>
      <c r="D50" s="1"/>
      <c r="E50" s="1"/>
      <c r="F50" s="1"/>
    </row>
    <row r="51" spans="1:6" ht="15.75" thickBot="1" x14ac:dyDescent="0.3">
      <c r="A51" s="1"/>
      <c r="B51" s="92"/>
      <c r="C51" s="85"/>
      <c r="D51" s="1"/>
      <c r="E51" s="1"/>
      <c r="F51" s="1"/>
    </row>
    <row r="52" spans="1:6" ht="15.75" thickBot="1" x14ac:dyDescent="0.3">
      <c r="A52" s="1"/>
      <c r="B52" s="92"/>
      <c r="C52" s="85"/>
      <c r="D52" s="1"/>
      <c r="E52" s="1"/>
      <c r="F52" s="1"/>
    </row>
    <row r="53" spans="1:6" ht="15.75" thickBot="1" x14ac:dyDescent="0.3">
      <c r="A53" s="1"/>
      <c r="B53" s="92"/>
      <c r="C53" s="85"/>
      <c r="D53" s="1"/>
      <c r="E53" s="1"/>
      <c r="F53" s="1"/>
    </row>
    <row r="54" spans="1:6" ht="15.75" thickBot="1" x14ac:dyDescent="0.3">
      <c r="A54" s="1"/>
      <c r="B54" s="92"/>
      <c r="C54" s="85"/>
      <c r="D54" s="1"/>
      <c r="E54" s="1"/>
      <c r="F54" s="1"/>
    </row>
    <row r="55" spans="1:6" ht="15.75" thickBot="1" x14ac:dyDescent="0.3">
      <c r="A55" s="1"/>
      <c r="B55" s="11" t="s">
        <v>121</v>
      </c>
      <c r="C55" s="106">
        <f>SUM(C47:C54)</f>
        <v>0</v>
      </c>
      <c r="D55" s="1"/>
      <c r="E55" s="1"/>
      <c r="F55" s="1"/>
    </row>
    <row r="56" spans="1:6" ht="15.75" thickBot="1" x14ac:dyDescent="0.3">
      <c r="A56" s="1"/>
      <c r="B56" s="1"/>
      <c r="C56" s="1"/>
      <c r="D56" s="1"/>
      <c r="E56" s="1"/>
      <c r="F56" s="1"/>
    </row>
    <row r="57" spans="1:6" ht="15.75" thickBot="1" x14ac:dyDescent="0.3">
      <c r="A57" s="1"/>
      <c r="B57" s="11" t="s">
        <v>133</v>
      </c>
      <c r="C57" s="9"/>
      <c r="D57" s="1"/>
      <c r="E57" s="1"/>
      <c r="F57" s="1"/>
    </row>
    <row r="58" spans="1:6" ht="15.75" thickBot="1" x14ac:dyDescent="0.3">
      <c r="A58" s="1"/>
      <c r="B58" s="92"/>
      <c r="C58" s="85"/>
      <c r="D58" s="1"/>
      <c r="E58" s="1"/>
      <c r="F58" s="1"/>
    </row>
    <row r="59" spans="1:6" ht="15.75" thickBot="1" x14ac:dyDescent="0.3">
      <c r="A59" s="1"/>
      <c r="B59" s="92"/>
      <c r="C59" s="85"/>
      <c r="D59" s="1"/>
      <c r="E59" s="1"/>
      <c r="F59" s="1"/>
    </row>
    <row r="60" spans="1:6" ht="15.75" thickBot="1" x14ac:dyDescent="0.3">
      <c r="A60" s="1"/>
      <c r="B60" s="92"/>
      <c r="C60" s="85"/>
      <c r="D60" s="1"/>
      <c r="E60" s="1"/>
      <c r="F60" s="1"/>
    </row>
    <row r="61" spans="1:6" ht="15.75" thickBot="1" x14ac:dyDescent="0.3">
      <c r="A61" s="1"/>
      <c r="B61" s="92"/>
      <c r="C61" s="85"/>
      <c r="D61" s="1"/>
      <c r="E61" s="1"/>
      <c r="F61" s="1"/>
    </row>
    <row r="62" spans="1:6" ht="15.75" thickBot="1" x14ac:dyDescent="0.3">
      <c r="A62" s="1"/>
      <c r="B62" s="92"/>
      <c r="C62" s="85"/>
      <c r="D62" s="1"/>
      <c r="E62" s="1"/>
      <c r="F62" s="1"/>
    </row>
    <row r="63" spans="1:6" ht="15.75" thickBot="1" x14ac:dyDescent="0.3">
      <c r="A63" s="1"/>
      <c r="B63" s="92"/>
      <c r="C63" s="85"/>
      <c r="D63" s="1"/>
      <c r="E63" s="1"/>
      <c r="F63" s="1"/>
    </row>
    <row r="64" spans="1:6" ht="15.75" thickBot="1" x14ac:dyDescent="0.3">
      <c r="A64" s="1"/>
      <c r="B64" s="92"/>
      <c r="C64" s="85"/>
      <c r="D64" s="1"/>
      <c r="E64" s="1"/>
      <c r="F64" s="1"/>
    </row>
    <row r="65" spans="1:6" ht="15.75" thickBot="1" x14ac:dyDescent="0.3">
      <c r="A65" s="1"/>
      <c r="B65" s="11" t="s">
        <v>121</v>
      </c>
      <c r="C65" s="106">
        <f>SUM(C58:C64)</f>
        <v>0</v>
      </c>
      <c r="D65" s="1"/>
      <c r="E65" s="1"/>
      <c r="F65" s="1"/>
    </row>
    <row r="66" spans="1:6" x14ac:dyDescent="0.25">
      <c r="A66" s="1"/>
      <c r="B66" s="1"/>
      <c r="C66" s="1"/>
      <c r="D66" s="1"/>
      <c r="E66" s="1"/>
      <c r="F66" s="1"/>
    </row>
  </sheetData>
  <sheetProtection algorithmName="SHA-512" hashValue="sYdtI5r6HQbDU+lqMW7TersDO/qDalmZ1oNKhb3K5r0Zy9tEHqfeJrN1AjR62pUkf+ZHcVdMV96++TEtn/1afQ==" saltValue="5nhgyya6QrS9YXAamX6rZQ==" spinCount="100000" sheet="1" objects="1" scenarios="1" selectLockedCells="1"/>
  <dataValidations count="2">
    <dataValidation type="decimal" allowBlank="1" showInputMessage="1" showErrorMessage="1" sqref="E25:E32">
      <formula1>0</formula1>
      <formula2>1E+35</formula2>
    </dataValidation>
    <dataValidation type="decimal" allowBlank="1" showInputMessage="1" showErrorMessage="1" sqref="C12:C14 C21:C22 C25:D32 C36:C43 C47:C54 C58:C64">
      <formula1>-1E+36</formula1>
      <formula2>1E+36</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election activeCell="B1" sqref="B1"/>
    </sheetView>
  </sheetViews>
  <sheetFormatPr defaultRowHeight="15" x14ac:dyDescent="0.25"/>
  <cols>
    <col min="1" max="1" width="7.42578125" customWidth="1"/>
    <col min="2" max="2" width="46.7109375" bestFit="1" customWidth="1"/>
  </cols>
  <sheetData>
    <row r="1" spans="1:3" ht="26.25" x14ac:dyDescent="0.4">
      <c r="A1" s="43"/>
      <c r="B1" s="38" t="s">
        <v>150</v>
      </c>
      <c r="C1" s="43"/>
    </row>
    <row r="2" spans="1:3" x14ac:dyDescent="0.25">
      <c r="A2" s="1"/>
      <c r="B2" s="1"/>
      <c r="C2" s="1"/>
    </row>
    <row r="3" spans="1:3" ht="15.75" x14ac:dyDescent="0.25">
      <c r="A3" s="73"/>
      <c r="B3" s="70" t="s">
        <v>151</v>
      </c>
      <c r="C3" s="1"/>
    </row>
    <row r="4" spans="1:3" x14ac:dyDescent="0.25">
      <c r="A4" s="71">
        <v>1</v>
      </c>
      <c r="B4" s="72" t="s">
        <v>152</v>
      </c>
      <c r="C4" s="1"/>
    </row>
    <row r="5" spans="1:3" x14ac:dyDescent="0.25">
      <c r="A5" s="71">
        <v>2</v>
      </c>
      <c r="B5" s="72" t="s">
        <v>153</v>
      </c>
      <c r="C5" s="1"/>
    </row>
    <row r="6" spans="1:3" x14ac:dyDescent="0.25">
      <c r="A6" s="71">
        <v>3</v>
      </c>
      <c r="B6" s="72" t="s">
        <v>154</v>
      </c>
      <c r="C6" s="1"/>
    </row>
    <row r="7" spans="1:3" x14ac:dyDescent="0.25">
      <c r="A7" s="71">
        <v>4</v>
      </c>
      <c r="B7" s="72" t="s">
        <v>155</v>
      </c>
      <c r="C7" s="1"/>
    </row>
    <row r="8" spans="1:3" x14ac:dyDescent="0.25">
      <c r="A8" s="71">
        <v>5</v>
      </c>
      <c r="B8" s="72" t="s">
        <v>156</v>
      </c>
      <c r="C8" s="1"/>
    </row>
    <row r="9" spans="1:3" x14ac:dyDescent="0.25">
      <c r="A9" s="71">
        <v>6</v>
      </c>
      <c r="B9" s="72" t="s">
        <v>157</v>
      </c>
      <c r="C9" s="1"/>
    </row>
    <row r="10" spans="1:3" x14ac:dyDescent="0.25">
      <c r="A10" s="71">
        <v>7</v>
      </c>
      <c r="B10" s="72" t="s">
        <v>158</v>
      </c>
      <c r="C10" s="1"/>
    </row>
    <row r="11" spans="1:3" x14ac:dyDescent="0.25">
      <c r="A11" s="71">
        <v>8</v>
      </c>
      <c r="B11" s="72" t="s">
        <v>159</v>
      </c>
      <c r="C11" s="1"/>
    </row>
    <row r="12" spans="1:3" x14ac:dyDescent="0.25">
      <c r="A12" s="71">
        <v>9</v>
      </c>
      <c r="B12" s="72" t="s">
        <v>160</v>
      </c>
      <c r="C12" s="1"/>
    </row>
    <row r="13" spans="1:3" x14ac:dyDescent="0.25">
      <c r="A13" s="71">
        <v>10</v>
      </c>
      <c r="B13" s="72" t="s">
        <v>161</v>
      </c>
      <c r="C13" s="1"/>
    </row>
    <row r="14" spans="1:3" x14ac:dyDescent="0.25">
      <c r="A14" s="71">
        <v>11</v>
      </c>
      <c r="B14" s="72" t="s">
        <v>162</v>
      </c>
      <c r="C14" s="1"/>
    </row>
    <row r="15" spans="1:3" x14ac:dyDescent="0.25">
      <c r="A15" s="71">
        <v>12</v>
      </c>
      <c r="B15" s="72" t="s">
        <v>163</v>
      </c>
      <c r="C15" s="1"/>
    </row>
    <row r="16" spans="1:3" x14ac:dyDescent="0.25">
      <c r="A16" s="71">
        <v>13</v>
      </c>
      <c r="B16" s="72" t="s">
        <v>164</v>
      </c>
      <c r="C16" s="1"/>
    </row>
    <row r="17" spans="1:3" x14ac:dyDescent="0.25">
      <c r="A17" s="71">
        <v>14</v>
      </c>
      <c r="B17" s="72" t="s">
        <v>165</v>
      </c>
      <c r="C17" s="1"/>
    </row>
    <row r="18" spans="1:3" x14ac:dyDescent="0.25">
      <c r="A18" s="71">
        <v>15</v>
      </c>
      <c r="B18" s="72" t="s">
        <v>166</v>
      </c>
      <c r="C18" s="1"/>
    </row>
    <row r="19" spans="1:3" x14ac:dyDescent="0.25">
      <c r="A19" s="71">
        <v>16</v>
      </c>
      <c r="B19" s="72" t="s">
        <v>167</v>
      </c>
      <c r="C19" s="1"/>
    </row>
    <row r="20" spans="1:3" x14ac:dyDescent="0.25">
      <c r="A20" s="71">
        <v>17</v>
      </c>
      <c r="B20" s="72" t="s">
        <v>168</v>
      </c>
      <c r="C20" s="1"/>
    </row>
    <row r="21" spans="1:3" x14ac:dyDescent="0.25">
      <c r="A21" s="71">
        <v>18</v>
      </c>
      <c r="B21" s="72" t="s">
        <v>169</v>
      </c>
      <c r="C21" s="1"/>
    </row>
    <row r="22" spans="1:3" x14ac:dyDescent="0.25">
      <c r="A22" s="71">
        <v>19</v>
      </c>
      <c r="B22" s="72" t="s">
        <v>170</v>
      </c>
      <c r="C22" s="1"/>
    </row>
    <row r="23" spans="1:3" x14ac:dyDescent="0.25">
      <c r="A23" s="71">
        <v>20</v>
      </c>
      <c r="B23" s="72" t="s">
        <v>171</v>
      </c>
      <c r="C23" s="1"/>
    </row>
    <row r="24" spans="1:3" x14ac:dyDescent="0.25">
      <c r="A24" s="71">
        <v>21</v>
      </c>
      <c r="B24" s="72" t="s">
        <v>172</v>
      </c>
      <c r="C24" s="1"/>
    </row>
    <row r="25" spans="1:3" x14ac:dyDescent="0.25">
      <c r="A25" s="71">
        <v>22</v>
      </c>
      <c r="B25" s="72" t="s">
        <v>173</v>
      </c>
      <c r="C25" s="1"/>
    </row>
    <row r="26" spans="1:3" x14ac:dyDescent="0.25">
      <c r="A26" s="71">
        <v>23</v>
      </c>
      <c r="B26" s="72" t="s">
        <v>174</v>
      </c>
      <c r="C26" s="1"/>
    </row>
    <row r="27" spans="1:3" x14ac:dyDescent="0.25">
      <c r="A27" s="71">
        <v>24</v>
      </c>
      <c r="B27" s="72" t="s">
        <v>175</v>
      </c>
      <c r="C27" s="1"/>
    </row>
    <row r="28" spans="1:3" x14ac:dyDescent="0.25">
      <c r="A28" s="71">
        <v>25</v>
      </c>
      <c r="B28" s="72" t="s">
        <v>176</v>
      </c>
      <c r="C28" s="1"/>
    </row>
    <row r="29" spans="1:3" x14ac:dyDescent="0.25">
      <c r="A29" s="71">
        <v>26</v>
      </c>
      <c r="B29" s="72" t="s">
        <v>177</v>
      </c>
      <c r="C29" s="1"/>
    </row>
    <row r="30" spans="1:3" x14ac:dyDescent="0.25">
      <c r="A30" s="71">
        <v>27</v>
      </c>
      <c r="B30" s="72" t="s">
        <v>178</v>
      </c>
      <c r="C30" s="1"/>
    </row>
    <row r="31" spans="1:3" x14ac:dyDescent="0.25">
      <c r="A31" s="71">
        <v>28</v>
      </c>
      <c r="B31" s="72" t="s">
        <v>179</v>
      </c>
      <c r="C31" s="1"/>
    </row>
    <row r="32" spans="1:3" x14ac:dyDescent="0.25">
      <c r="A32" s="71">
        <v>29</v>
      </c>
      <c r="B32" s="72" t="s">
        <v>180</v>
      </c>
      <c r="C32" s="1"/>
    </row>
    <row r="33" spans="1:3" x14ac:dyDescent="0.25">
      <c r="A33" s="71">
        <v>30</v>
      </c>
      <c r="B33" s="72" t="s">
        <v>181</v>
      </c>
      <c r="C33" s="1"/>
    </row>
    <row r="34" spans="1:3" x14ac:dyDescent="0.25">
      <c r="A34" s="71">
        <v>31</v>
      </c>
      <c r="B34" s="72" t="s">
        <v>182</v>
      </c>
      <c r="C34" s="1"/>
    </row>
    <row r="35" spans="1:3" x14ac:dyDescent="0.25">
      <c r="A35" s="71">
        <v>32</v>
      </c>
      <c r="B35" s="72" t="s">
        <v>183</v>
      </c>
      <c r="C35" s="1"/>
    </row>
    <row r="36" spans="1:3" x14ac:dyDescent="0.25">
      <c r="A36" s="71">
        <v>33</v>
      </c>
      <c r="B36" s="72" t="s">
        <v>184</v>
      </c>
      <c r="C36" s="1"/>
    </row>
    <row r="37" spans="1:3" x14ac:dyDescent="0.25">
      <c r="A37" s="71">
        <v>34</v>
      </c>
      <c r="B37" s="72" t="s">
        <v>185</v>
      </c>
      <c r="C37" s="1"/>
    </row>
    <row r="38" spans="1:3" x14ac:dyDescent="0.25">
      <c r="A38" s="71">
        <v>35</v>
      </c>
      <c r="B38" s="72" t="s">
        <v>186</v>
      </c>
      <c r="C38" s="1"/>
    </row>
    <row r="39" spans="1:3" x14ac:dyDescent="0.25">
      <c r="A39" s="71">
        <v>36</v>
      </c>
      <c r="B39" s="72" t="s">
        <v>187</v>
      </c>
      <c r="C39" s="1"/>
    </row>
    <row r="40" spans="1:3" x14ac:dyDescent="0.25">
      <c r="A40" s="71">
        <v>37</v>
      </c>
      <c r="B40" s="72" t="s">
        <v>188</v>
      </c>
      <c r="C40" s="1"/>
    </row>
    <row r="41" spans="1:3" x14ac:dyDescent="0.25">
      <c r="A41" s="71">
        <v>38</v>
      </c>
      <c r="B41" s="72" t="s">
        <v>189</v>
      </c>
      <c r="C41" s="1"/>
    </row>
    <row r="42" spans="1:3" x14ac:dyDescent="0.25">
      <c r="A42" s="71">
        <v>39</v>
      </c>
      <c r="B42" s="72" t="s">
        <v>190</v>
      </c>
      <c r="C42" s="1"/>
    </row>
    <row r="43" spans="1:3" x14ac:dyDescent="0.25">
      <c r="A43" s="71">
        <v>40</v>
      </c>
      <c r="B43" s="72" t="s">
        <v>191</v>
      </c>
      <c r="C43" s="1"/>
    </row>
    <row r="44" spans="1:3" x14ac:dyDescent="0.25">
      <c r="A44" s="71">
        <v>41</v>
      </c>
      <c r="B44" s="72" t="s">
        <v>192</v>
      </c>
      <c r="C44" s="1"/>
    </row>
    <row r="45" spans="1:3" x14ac:dyDescent="0.25">
      <c r="A45" s="71">
        <v>42</v>
      </c>
      <c r="B45" s="72" t="s">
        <v>193</v>
      </c>
      <c r="C45" s="1"/>
    </row>
    <row r="46" spans="1:3" x14ac:dyDescent="0.25">
      <c r="A46" s="71">
        <v>43</v>
      </c>
      <c r="B46" s="72" t="s">
        <v>194</v>
      </c>
      <c r="C46" s="1"/>
    </row>
    <row r="47" spans="1:3" x14ac:dyDescent="0.25">
      <c r="A47" s="71">
        <v>44</v>
      </c>
      <c r="B47" s="72" t="s">
        <v>195</v>
      </c>
      <c r="C47" s="1"/>
    </row>
    <row r="48" spans="1:3" x14ac:dyDescent="0.25">
      <c r="A48" s="71">
        <v>45</v>
      </c>
      <c r="B48" s="72" t="s">
        <v>196</v>
      </c>
      <c r="C48" s="1"/>
    </row>
    <row r="49" spans="1:3" x14ac:dyDescent="0.25">
      <c r="A49" s="71">
        <v>46</v>
      </c>
      <c r="B49" s="72" t="s">
        <v>197</v>
      </c>
      <c r="C49" s="1"/>
    </row>
    <row r="50" spans="1:3" x14ac:dyDescent="0.25">
      <c r="A50" s="71">
        <v>47</v>
      </c>
      <c r="B50" s="72" t="s">
        <v>198</v>
      </c>
      <c r="C50" s="1"/>
    </row>
    <row r="51" spans="1:3" x14ac:dyDescent="0.25">
      <c r="A51" s="71">
        <v>48</v>
      </c>
      <c r="B51" s="72" t="s">
        <v>199</v>
      </c>
      <c r="C51" s="1"/>
    </row>
    <row r="52" spans="1:3" x14ac:dyDescent="0.25">
      <c r="A52" s="71">
        <v>49</v>
      </c>
      <c r="B52" s="72" t="s">
        <v>200</v>
      </c>
      <c r="C52" s="1"/>
    </row>
    <row r="53" spans="1:3" x14ac:dyDescent="0.25">
      <c r="A53" s="71">
        <v>50</v>
      </c>
      <c r="B53" s="72" t="s">
        <v>201</v>
      </c>
      <c r="C53" s="1"/>
    </row>
    <row r="54" spans="1:3" x14ac:dyDescent="0.25">
      <c r="A54" s="71">
        <v>51</v>
      </c>
      <c r="B54" s="72" t="s">
        <v>202</v>
      </c>
      <c r="C54" s="1"/>
    </row>
    <row r="55" spans="1:3" x14ac:dyDescent="0.25">
      <c r="A55" s="71">
        <v>52</v>
      </c>
      <c r="B55" s="72" t="s">
        <v>203</v>
      </c>
      <c r="C55" s="1"/>
    </row>
    <row r="56" spans="1:3" x14ac:dyDescent="0.25">
      <c r="A56" s="71">
        <v>53</v>
      </c>
      <c r="B56" s="72" t="s">
        <v>204</v>
      </c>
      <c r="C56" s="1"/>
    </row>
    <row r="57" spans="1:3" x14ac:dyDescent="0.25">
      <c r="A57" s="71">
        <v>54</v>
      </c>
      <c r="B57" s="72" t="s">
        <v>205</v>
      </c>
      <c r="C57" s="1"/>
    </row>
    <row r="58" spans="1:3" x14ac:dyDescent="0.25">
      <c r="A58" s="71">
        <v>55</v>
      </c>
      <c r="B58" s="72" t="s">
        <v>206</v>
      </c>
      <c r="C58" s="1"/>
    </row>
    <row r="59" spans="1:3" x14ac:dyDescent="0.25">
      <c r="A59" s="71">
        <v>56</v>
      </c>
      <c r="B59" s="72" t="s">
        <v>207</v>
      </c>
      <c r="C59" s="1"/>
    </row>
    <row r="60" spans="1:3" x14ac:dyDescent="0.25">
      <c r="A60" s="71">
        <v>57</v>
      </c>
      <c r="B60" s="72" t="s">
        <v>208</v>
      </c>
      <c r="C60" s="1"/>
    </row>
    <row r="61" spans="1:3" x14ac:dyDescent="0.25">
      <c r="A61" s="71">
        <v>58</v>
      </c>
      <c r="B61" s="72" t="s">
        <v>209</v>
      </c>
      <c r="C61" s="1"/>
    </row>
    <row r="62" spans="1:3" x14ac:dyDescent="0.25">
      <c r="A62" s="71">
        <v>59</v>
      </c>
      <c r="B62" s="72" t="s">
        <v>210</v>
      </c>
      <c r="C62" s="1"/>
    </row>
    <row r="63" spans="1:3" x14ac:dyDescent="0.25">
      <c r="A63" s="71">
        <v>60</v>
      </c>
      <c r="B63" s="72" t="s">
        <v>211</v>
      </c>
      <c r="C63" s="1"/>
    </row>
    <row r="64" spans="1:3" x14ac:dyDescent="0.25">
      <c r="A64" s="71">
        <v>61</v>
      </c>
      <c r="B64" s="72" t="s">
        <v>212</v>
      </c>
      <c r="C64" s="1"/>
    </row>
    <row r="65" spans="1:3" x14ac:dyDescent="0.25">
      <c r="A65" s="71">
        <v>62</v>
      </c>
      <c r="B65" s="72" t="s">
        <v>213</v>
      </c>
      <c r="C65" s="1"/>
    </row>
    <row r="66" spans="1:3" x14ac:dyDescent="0.25">
      <c r="A66" s="71">
        <v>63</v>
      </c>
      <c r="B66" s="72" t="s">
        <v>214</v>
      </c>
      <c r="C66" s="1"/>
    </row>
    <row r="67" spans="1:3" x14ac:dyDescent="0.25">
      <c r="A67" s="71">
        <v>64</v>
      </c>
      <c r="B67" s="72" t="s">
        <v>215</v>
      </c>
      <c r="C67" s="1"/>
    </row>
    <row r="68" spans="1:3" x14ac:dyDescent="0.25">
      <c r="A68" s="71">
        <v>65</v>
      </c>
      <c r="B68" s="72" t="s">
        <v>216</v>
      </c>
      <c r="C68" s="1"/>
    </row>
    <row r="69" spans="1:3" x14ac:dyDescent="0.25">
      <c r="A69" s="71">
        <v>66</v>
      </c>
      <c r="B69" s="72" t="s">
        <v>217</v>
      </c>
      <c r="C69" s="1"/>
    </row>
    <row r="70" spans="1:3" x14ac:dyDescent="0.25">
      <c r="A70" s="71">
        <v>67</v>
      </c>
      <c r="B70" s="72" t="s">
        <v>218</v>
      </c>
      <c r="C70" s="1"/>
    </row>
    <row r="71" spans="1:3" x14ac:dyDescent="0.25">
      <c r="A71" s="71">
        <v>68</v>
      </c>
      <c r="B71" s="72" t="s">
        <v>219</v>
      </c>
      <c r="C71" s="1"/>
    </row>
    <row r="72" spans="1:3" x14ac:dyDescent="0.25">
      <c r="A72" s="71">
        <v>69</v>
      </c>
      <c r="B72" s="72" t="s">
        <v>220</v>
      </c>
      <c r="C72" s="1"/>
    </row>
    <row r="73" spans="1:3" x14ac:dyDescent="0.25">
      <c r="A73" s="71">
        <v>70</v>
      </c>
      <c r="B73" s="72" t="s">
        <v>221</v>
      </c>
      <c r="C73" s="1"/>
    </row>
    <row r="74" spans="1:3" x14ac:dyDescent="0.25">
      <c r="A74" s="71">
        <v>71</v>
      </c>
      <c r="B74" s="72" t="s">
        <v>222</v>
      </c>
      <c r="C74" s="1"/>
    </row>
    <row r="75" spans="1:3" x14ac:dyDescent="0.25">
      <c r="A75" s="71">
        <v>72</v>
      </c>
      <c r="B75" s="72" t="s">
        <v>223</v>
      </c>
      <c r="C75" s="1"/>
    </row>
    <row r="76" spans="1:3" x14ac:dyDescent="0.25">
      <c r="A76" s="71">
        <v>73</v>
      </c>
      <c r="B76" s="72" t="s">
        <v>224</v>
      </c>
      <c r="C76" s="1"/>
    </row>
    <row r="77" spans="1:3" x14ac:dyDescent="0.25">
      <c r="A77" s="71">
        <v>74</v>
      </c>
      <c r="B77" s="72" t="s">
        <v>225</v>
      </c>
      <c r="C77" s="1"/>
    </row>
    <row r="78" spans="1:3" x14ac:dyDescent="0.25">
      <c r="A78" s="71">
        <v>75</v>
      </c>
      <c r="B78" s="72" t="s">
        <v>226</v>
      </c>
      <c r="C78" s="1"/>
    </row>
    <row r="79" spans="1:3" x14ac:dyDescent="0.25">
      <c r="A79" s="71">
        <v>76</v>
      </c>
      <c r="B79" s="72" t="s">
        <v>227</v>
      </c>
      <c r="C79" s="1"/>
    </row>
    <row r="80" spans="1:3" x14ac:dyDescent="0.25">
      <c r="A80" s="71">
        <v>77</v>
      </c>
      <c r="B80" s="72" t="s">
        <v>228</v>
      </c>
      <c r="C80" s="1"/>
    </row>
    <row r="81" spans="1:3" x14ac:dyDescent="0.25">
      <c r="A81" s="71">
        <v>78</v>
      </c>
      <c r="B81" s="72" t="s">
        <v>229</v>
      </c>
      <c r="C81" s="1"/>
    </row>
    <row r="82" spans="1:3" x14ac:dyDescent="0.25">
      <c r="A82" s="71">
        <v>79</v>
      </c>
      <c r="B82" s="72" t="s">
        <v>230</v>
      </c>
      <c r="C82" s="1"/>
    </row>
    <row r="83" spans="1:3" x14ac:dyDescent="0.25">
      <c r="A83" s="71">
        <v>80</v>
      </c>
      <c r="B83" s="72" t="s">
        <v>231</v>
      </c>
      <c r="C83" s="1"/>
    </row>
    <row r="84" spans="1:3" x14ac:dyDescent="0.25">
      <c r="A84" s="71">
        <v>81</v>
      </c>
      <c r="B84" s="72" t="s">
        <v>232</v>
      </c>
      <c r="C84" s="1"/>
    </row>
    <row r="85" spans="1:3" x14ac:dyDescent="0.25">
      <c r="A85" s="71">
        <v>82</v>
      </c>
      <c r="B85" s="72" t="s">
        <v>233</v>
      </c>
      <c r="C85" s="1"/>
    </row>
    <row r="86" spans="1:3" x14ac:dyDescent="0.25">
      <c r="A86" s="71">
        <v>83</v>
      </c>
      <c r="B86" s="72" t="s">
        <v>234</v>
      </c>
      <c r="C86" s="1"/>
    </row>
    <row r="87" spans="1:3" x14ac:dyDescent="0.25">
      <c r="A87" s="71">
        <v>84</v>
      </c>
      <c r="B87" s="72" t="s">
        <v>235</v>
      </c>
      <c r="C87" s="1"/>
    </row>
    <row r="88" spans="1:3" x14ac:dyDescent="0.25">
      <c r="A88" s="71">
        <v>85</v>
      </c>
      <c r="B88" s="72" t="s">
        <v>236</v>
      </c>
      <c r="C88" s="1"/>
    </row>
    <row r="89" spans="1:3" x14ac:dyDescent="0.25">
      <c r="A89" s="71">
        <v>86</v>
      </c>
      <c r="B89" s="72" t="s">
        <v>237</v>
      </c>
      <c r="C89" s="1"/>
    </row>
    <row r="90" spans="1:3" x14ac:dyDescent="0.25">
      <c r="A90" s="71">
        <v>87</v>
      </c>
      <c r="B90" s="72" t="s">
        <v>238</v>
      </c>
      <c r="C90" s="1"/>
    </row>
    <row r="91" spans="1:3" x14ac:dyDescent="0.25">
      <c r="A91" s="71">
        <v>88</v>
      </c>
      <c r="B91" s="72" t="s">
        <v>239</v>
      </c>
      <c r="C91" s="1"/>
    </row>
    <row r="92" spans="1:3" x14ac:dyDescent="0.25">
      <c r="A92" s="71">
        <v>89</v>
      </c>
      <c r="B92" s="72" t="s">
        <v>240</v>
      </c>
      <c r="C92" s="1"/>
    </row>
    <row r="93" spans="1:3" x14ac:dyDescent="0.25">
      <c r="A93" s="71">
        <v>90</v>
      </c>
      <c r="B93" s="72" t="s">
        <v>241</v>
      </c>
      <c r="C93" s="1"/>
    </row>
    <row r="94" spans="1:3" x14ac:dyDescent="0.25">
      <c r="A94" s="71">
        <v>91</v>
      </c>
      <c r="B94" s="72" t="s">
        <v>242</v>
      </c>
      <c r="C94" s="1"/>
    </row>
    <row r="95" spans="1:3" x14ac:dyDescent="0.25">
      <c r="A95" s="71">
        <v>92</v>
      </c>
      <c r="B95" s="72" t="s">
        <v>243</v>
      </c>
      <c r="C95" s="1"/>
    </row>
    <row r="96" spans="1:3" x14ac:dyDescent="0.25">
      <c r="A96" s="71">
        <v>93</v>
      </c>
      <c r="B96" s="72" t="s">
        <v>244</v>
      </c>
      <c r="C96" s="1"/>
    </row>
    <row r="97" spans="1:3" x14ac:dyDescent="0.25">
      <c r="A97" s="71">
        <v>94</v>
      </c>
      <c r="B97" s="72" t="s">
        <v>245</v>
      </c>
      <c r="C97" s="1"/>
    </row>
    <row r="98" spans="1:3" x14ac:dyDescent="0.25">
      <c r="A98" s="71">
        <v>95</v>
      </c>
      <c r="B98" s="72" t="s">
        <v>246</v>
      </c>
      <c r="C98" s="1"/>
    </row>
    <row r="99" spans="1:3" x14ac:dyDescent="0.25">
      <c r="A99" s="71">
        <v>96</v>
      </c>
      <c r="B99" s="72" t="s">
        <v>247</v>
      </c>
      <c r="C99" s="1"/>
    </row>
    <row r="100" spans="1:3" x14ac:dyDescent="0.25">
      <c r="A100" s="71">
        <v>97</v>
      </c>
      <c r="B100" s="72" t="s">
        <v>248</v>
      </c>
      <c r="C100" s="1"/>
    </row>
    <row r="101" spans="1:3" x14ac:dyDescent="0.25">
      <c r="A101" s="71">
        <v>98</v>
      </c>
      <c r="B101" s="72" t="s">
        <v>249</v>
      </c>
      <c r="C101" s="1"/>
    </row>
    <row r="102" spans="1:3" x14ac:dyDescent="0.25">
      <c r="A102" s="71">
        <v>99</v>
      </c>
      <c r="B102" s="72" t="s">
        <v>250</v>
      </c>
      <c r="C102" s="1"/>
    </row>
    <row r="103" spans="1:3" x14ac:dyDescent="0.25">
      <c r="A103" s="71">
        <v>100</v>
      </c>
      <c r="B103" s="72" t="s">
        <v>251</v>
      </c>
      <c r="C103" s="1"/>
    </row>
    <row r="104" spans="1:3" x14ac:dyDescent="0.25">
      <c r="A104" s="71">
        <v>101</v>
      </c>
      <c r="B104" s="72" t="s">
        <v>252</v>
      </c>
      <c r="C104" s="1"/>
    </row>
    <row r="105" spans="1:3" x14ac:dyDescent="0.25">
      <c r="A105" s="71">
        <v>102</v>
      </c>
      <c r="B105" s="72" t="s">
        <v>253</v>
      </c>
      <c r="C105" s="1"/>
    </row>
    <row r="106" spans="1:3" x14ac:dyDescent="0.25">
      <c r="A106" s="71">
        <v>103</v>
      </c>
      <c r="B106" s="72" t="s">
        <v>254</v>
      </c>
      <c r="C106" s="1"/>
    </row>
    <row r="107" spans="1:3" x14ac:dyDescent="0.25">
      <c r="A107" s="71">
        <v>104</v>
      </c>
      <c r="B107" s="72" t="s">
        <v>255</v>
      </c>
      <c r="C107" s="1"/>
    </row>
    <row r="108" spans="1:3" x14ac:dyDescent="0.25">
      <c r="A108" s="71">
        <v>105</v>
      </c>
      <c r="B108" s="72" t="s">
        <v>256</v>
      </c>
      <c r="C108" s="1"/>
    </row>
    <row r="109" spans="1:3" x14ac:dyDescent="0.25">
      <c r="A109" s="71">
        <v>106</v>
      </c>
      <c r="B109" s="72" t="s">
        <v>257</v>
      </c>
      <c r="C109" s="1"/>
    </row>
    <row r="110" spans="1:3" x14ac:dyDescent="0.25">
      <c r="A110" s="71">
        <v>107</v>
      </c>
      <c r="B110" s="72" t="s">
        <v>258</v>
      </c>
      <c r="C110" s="1"/>
    </row>
    <row r="111" spans="1:3" x14ac:dyDescent="0.25">
      <c r="A111" s="71">
        <v>108</v>
      </c>
      <c r="B111" s="72" t="s">
        <v>259</v>
      </c>
      <c r="C111" s="1"/>
    </row>
    <row r="112" spans="1:3" x14ac:dyDescent="0.25">
      <c r="A112" s="71">
        <v>109</v>
      </c>
      <c r="B112" s="72" t="s">
        <v>260</v>
      </c>
      <c r="C112" s="1"/>
    </row>
    <row r="113" spans="1:3" x14ac:dyDescent="0.25">
      <c r="A113" s="71">
        <v>110</v>
      </c>
      <c r="B113" s="72" t="s">
        <v>261</v>
      </c>
      <c r="C113" s="1"/>
    </row>
    <row r="114" spans="1:3" x14ac:dyDescent="0.25">
      <c r="A114" s="71">
        <v>111</v>
      </c>
      <c r="B114" s="72" t="s">
        <v>262</v>
      </c>
      <c r="C114" s="1"/>
    </row>
    <row r="115" spans="1:3" x14ac:dyDescent="0.25">
      <c r="A115" s="71">
        <v>112</v>
      </c>
      <c r="B115" s="72" t="s">
        <v>263</v>
      </c>
      <c r="C115" s="1"/>
    </row>
    <row r="116" spans="1:3" x14ac:dyDescent="0.25">
      <c r="A116" s="71">
        <v>113</v>
      </c>
      <c r="B116" s="72" t="s">
        <v>264</v>
      </c>
      <c r="C116" s="1"/>
    </row>
    <row r="117" spans="1:3" x14ac:dyDescent="0.25">
      <c r="A117" s="71">
        <v>114</v>
      </c>
      <c r="B117" s="72" t="s">
        <v>265</v>
      </c>
      <c r="C117" s="1"/>
    </row>
    <row r="118" spans="1:3" x14ac:dyDescent="0.25">
      <c r="A118" s="71">
        <v>115</v>
      </c>
      <c r="B118" s="72" t="s">
        <v>266</v>
      </c>
      <c r="C118" s="1"/>
    </row>
    <row r="119" spans="1:3" x14ac:dyDescent="0.25">
      <c r="A119" s="71">
        <v>116</v>
      </c>
      <c r="B119" s="72" t="s">
        <v>267</v>
      </c>
      <c r="C119" s="1"/>
    </row>
    <row r="120" spans="1:3" x14ac:dyDescent="0.25">
      <c r="A120" s="71">
        <v>117</v>
      </c>
      <c r="B120" s="72" t="s">
        <v>268</v>
      </c>
      <c r="C120" s="1"/>
    </row>
    <row r="121" spans="1:3" x14ac:dyDescent="0.25">
      <c r="A121" s="71">
        <v>118</v>
      </c>
      <c r="B121" s="72" t="s">
        <v>269</v>
      </c>
      <c r="C121" s="1"/>
    </row>
    <row r="122" spans="1:3" x14ac:dyDescent="0.25">
      <c r="A122" s="71">
        <v>119</v>
      </c>
      <c r="B122" s="72" t="s">
        <v>270</v>
      </c>
      <c r="C122" s="1"/>
    </row>
    <row r="123" spans="1:3" x14ac:dyDescent="0.25">
      <c r="A123" s="71">
        <v>120</v>
      </c>
      <c r="B123" s="72" t="s">
        <v>271</v>
      </c>
      <c r="C123" s="1"/>
    </row>
    <row r="124" spans="1:3" x14ac:dyDescent="0.25">
      <c r="A124" s="71">
        <v>121</v>
      </c>
      <c r="B124" s="72" t="s">
        <v>272</v>
      </c>
      <c r="C124" s="1"/>
    </row>
    <row r="125" spans="1:3" x14ac:dyDescent="0.25">
      <c r="A125" s="71">
        <v>122</v>
      </c>
      <c r="B125" s="72" t="s">
        <v>273</v>
      </c>
      <c r="C125" s="1"/>
    </row>
    <row r="126" spans="1:3" x14ac:dyDescent="0.25">
      <c r="A126" s="71">
        <v>123</v>
      </c>
      <c r="B126" s="72" t="s">
        <v>274</v>
      </c>
      <c r="C126" s="1"/>
    </row>
    <row r="127" spans="1:3" x14ac:dyDescent="0.25">
      <c r="A127" s="71">
        <v>124</v>
      </c>
      <c r="B127" s="72" t="s">
        <v>275</v>
      </c>
      <c r="C127" s="1"/>
    </row>
    <row r="128" spans="1:3" x14ac:dyDescent="0.25">
      <c r="A128" s="71">
        <v>125</v>
      </c>
      <c r="B128" s="72" t="s">
        <v>276</v>
      </c>
      <c r="C128" s="1"/>
    </row>
    <row r="129" spans="1:3" x14ac:dyDescent="0.25">
      <c r="A129" s="71">
        <v>126</v>
      </c>
      <c r="B129" s="72" t="s">
        <v>277</v>
      </c>
      <c r="C129" s="1"/>
    </row>
    <row r="130" spans="1:3" x14ac:dyDescent="0.25">
      <c r="A130" s="71">
        <v>127</v>
      </c>
      <c r="B130" s="72" t="s">
        <v>278</v>
      </c>
      <c r="C130" s="1"/>
    </row>
    <row r="131" spans="1:3" x14ac:dyDescent="0.25">
      <c r="A131" s="71">
        <v>128</v>
      </c>
      <c r="B131" s="72" t="s">
        <v>279</v>
      </c>
      <c r="C131" s="1"/>
    </row>
    <row r="132" spans="1:3" x14ac:dyDescent="0.25">
      <c r="A132" s="71">
        <v>129</v>
      </c>
      <c r="B132" s="72" t="s">
        <v>280</v>
      </c>
      <c r="C132" s="1"/>
    </row>
    <row r="133" spans="1:3" x14ac:dyDescent="0.25">
      <c r="A133" s="71">
        <v>130</v>
      </c>
      <c r="B133" s="72" t="s">
        <v>281</v>
      </c>
      <c r="C133" s="1"/>
    </row>
    <row r="134" spans="1:3" x14ac:dyDescent="0.25">
      <c r="A134" s="71">
        <v>131</v>
      </c>
      <c r="B134" s="72" t="s">
        <v>282</v>
      </c>
      <c r="C134" s="1"/>
    </row>
    <row r="135" spans="1:3" x14ac:dyDescent="0.25">
      <c r="A135" s="71">
        <v>132</v>
      </c>
      <c r="B135" s="72" t="s">
        <v>283</v>
      </c>
      <c r="C135" s="1"/>
    </row>
    <row r="136" spans="1:3" x14ac:dyDescent="0.25">
      <c r="A136" s="71">
        <v>133</v>
      </c>
      <c r="B136" s="72" t="s">
        <v>284</v>
      </c>
      <c r="C136" s="1"/>
    </row>
    <row r="137" spans="1:3" x14ac:dyDescent="0.25">
      <c r="A137" s="71">
        <v>134</v>
      </c>
      <c r="B137" s="72" t="s">
        <v>285</v>
      </c>
      <c r="C137" s="1"/>
    </row>
    <row r="138" spans="1:3" x14ac:dyDescent="0.25">
      <c r="A138" s="71">
        <v>135</v>
      </c>
      <c r="B138" s="72" t="s">
        <v>286</v>
      </c>
      <c r="C138" s="1"/>
    </row>
    <row r="139" spans="1:3" x14ac:dyDescent="0.25">
      <c r="A139" s="71">
        <v>136</v>
      </c>
      <c r="B139" s="72" t="s">
        <v>287</v>
      </c>
      <c r="C139" s="1"/>
    </row>
    <row r="140" spans="1:3" x14ac:dyDescent="0.25">
      <c r="A140" s="71">
        <v>137</v>
      </c>
      <c r="B140" s="72" t="s">
        <v>288</v>
      </c>
      <c r="C140" s="1"/>
    </row>
    <row r="141" spans="1:3" x14ac:dyDescent="0.25">
      <c r="A141" s="71">
        <v>138</v>
      </c>
      <c r="B141" s="72" t="s">
        <v>289</v>
      </c>
      <c r="C141" s="1"/>
    </row>
    <row r="142" spans="1:3" x14ac:dyDescent="0.25">
      <c r="A142" s="71">
        <v>139</v>
      </c>
      <c r="B142" s="72" t="s">
        <v>290</v>
      </c>
      <c r="C142" s="1"/>
    </row>
    <row r="143" spans="1:3" x14ac:dyDescent="0.25">
      <c r="A143" s="71">
        <v>140</v>
      </c>
      <c r="B143" s="72" t="s">
        <v>291</v>
      </c>
      <c r="C143" s="1"/>
    </row>
    <row r="144" spans="1:3" x14ac:dyDescent="0.25">
      <c r="A144" s="71">
        <v>141</v>
      </c>
      <c r="B144" s="72" t="s">
        <v>292</v>
      </c>
      <c r="C144" s="1"/>
    </row>
    <row r="145" spans="1:3" x14ac:dyDescent="0.25">
      <c r="A145" s="71">
        <v>142</v>
      </c>
      <c r="B145" s="72" t="s">
        <v>293</v>
      </c>
      <c r="C145" s="1"/>
    </row>
    <row r="146" spans="1:3" x14ac:dyDescent="0.25">
      <c r="A146" s="71">
        <v>143</v>
      </c>
      <c r="B146" s="72" t="s">
        <v>294</v>
      </c>
      <c r="C146" s="1"/>
    </row>
    <row r="147" spans="1:3" x14ac:dyDescent="0.25">
      <c r="A147" s="71">
        <v>144</v>
      </c>
      <c r="B147" s="72" t="s">
        <v>295</v>
      </c>
      <c r="C147" s="1"/>
    </row>
    <row r="148" spans="1:3" x14ac:dyDescent="0.25">
      <c r="A148" s="71">
        <v>145</v>
      </c>
      <c r="B148" s="72" t="s">
        <v>296</v>
      </c>
      <c r="C148" s="1"/>
    </row>
    <row r="149" spans="1:3" x14ac:dyDescent="0.25">
      <c r="A149" s="71">
        <v>146</v>
      </c>
      <c r="B149" s="72" t="s">
        <v>297</v>
      </c>
      <c r="C149" s="1"/>
    </row>
    <row r="150" spans="1:3" x14ac:dyDescent="0.25">
      <c r="A150" s="71">
        <v>147</v>
      </c>
      <c r="B150" s="72" t="s">
        <v>298</v>
      </c>
      <c r="C150" s="1"/>
    </row>
    <row r="151" spans="1:3" x14ac:dyDescent="0.25">
      <c r="A151" s="71">
        <v>148</v>
      </c>
      <c r="B151" s="72" t="s">
        <v>299</v>
      </c>
      <c r="C151" s="1"/>
    </row>
    <row r="152" spans="1:3" x14ac:dyDescent="0.25">
      <c r="A152" s="71">
        <v>149</v>
      </c>
      <c r="B152" s="72" t="s">
        <v>300</v>
      </c>
      <c r="C152" s="1"/>
    </row>
    <row r="153" spans="1:3" x14ac:dyDescent="0.25">
      <c r="A153" s="71">
        <v>150</v>
      </c>
      <c r="B153" s="72" t="s">
        <v>301</v>
      </c>
      <c r="C153" s="1"/>
    </row>
    <row r="154" spans="1:3" x14ac:dyDescent="0.25">
      <c r="A154" s="71">
        <v>151</v>
      </c>
      <c r="B154" s="72" t="s">
        <v>302</v>
      </c>
      <c r="C154" s="1"/>
    </row>
    <row r="155" spans="1:3" x14ac:dyDescent="0.25">
      <c r="A155" s="71">
        <v>152</v>
      </c>
      <c r="B155" s="72" t="s">
        <v>303</v>
      </c>
      <c r="C155" s="1"/>
    </row>
    <row r="156" spans="1:3" x14ac:dyDescent="0.25">
      <c r="A156" s="71">
        <v>153</v>
      </c>
      <c r="B156" s="72" t="s">
        <v>304</v>
      </c>
      <c r="C156" s="1"/>
    </row>
    <row r="157" spans="1:3" x14ac:dyDescent="0.25">
      <c r="A157" s="71">
        <v>154</v>
      </c>
      <c r="B157" s="72" t="s">
        <v>305</v>
      </c>
      <c r="C157" s="1"/>
    </row>
    <row r="158" spans="1:3" x14ac:dyDescent="0.25">
      <c r="A158" s="71">
        <v>155</v>
      </c>
      <c r="B158" s="72" t="s">
        <v>306</v>
      </c>
      <c r="C158" s="1"/>
    </row>
    <row r="159" spans="1:3" x14ac:dyDescent="0.25">
      <c r="A159" s="71">
        <v>156</v>
      </c>
      <c r="B159" s="72" t="s">
        <v>307</v>
      </c>
      <c r="C159" s="1"/>
    </row>
    <row r="160" spans="1:3" x14ac:dyDescent="0.25">
      <c r="A160" s="71">
        <v>157</v>
      </c>
      <c r="B160" s="72" t="s">
        <v>308</v>
      </c>
      <c r="C160" s="1"/>
    </row>
    <row r="161" spans="1:3" x14ac:dyDescent="0.25">
      <c r="A161" s="71">
        <v>158</v>
      </c>
      <c r="B161" s="72" t="s">
        <v>309</v>
      </c>
      <c r="C161" s="1"/>
    </row>
    <row r="162" spans="1:3" x14ac:dyDescent="0.25">
      <c r="A162" s="71">
        <v>159</v>
      </c>
      <c r="B162" s="72" t="s">
        <v>310</v>
      </c>
      <c r="C162" s="1"/>
    </row>
    <row r="163" spans="1:3" x14ac:dyDescent="0.25">
      <c r="A163" s="71">
        <v>160</v>
      </c>
      <c r="B163" s="72" t="s">
        <v>311</v>
      </c>
      <c r="C163" s="1"/>
    </row>
    <row r="164" spans="1:3" x14ac:dyDescent="0.25">
      <c r="A164" s="71">
        <v>161</v>
      </c>
      <c r="B164" s="72" t="s">
        <v>312</v>
      </c>
      <c r="C164" s="1"/>
    </row>
    <row r="165" spans="1:3" x14ac:dyDescent="0.25">
      <c r="A165" s="71">
        <v>162</v>
      </c>
      <c r="B165" s="72" t="s">
        <v>313</v>
      </c>
      <c r="C165" s="1"/>
    </row>
    <row r="166" spans="1:3" x14ac:dyDescent="0.25">
      <c r="A166" s="71">
        <v>163</v>
      </c>
      <c r="B166" s="72" t="s">
        <v>314</v>
      </c>
      <c r="C166" s="1"/>
    </row>
    <row r="167" spans="1:3" x14ac:dyDescent="0.25">
      <c r="A167" s="71">
        <v>164</v>
      </c>
      <c r="B167" s="72" t="s">
        <v>315</v>
      </c>
      <c r="C167" s="1"/>
    </row>
    <row r="168" spans="1:3" x14ac:dyDescent="0.25">
      <c r="A168" s="71">
        <v>165</v>
      </c>
      <c r="B168" s="72" t="s">
        <v>316</v>
      </c>
      <c r="C168" s="1"/>
    </row>
    <row r="169" spans="1:3" x14ac:dyDescent="0.25">
      <c r="A169" s="71">
        <v>166</v>
      </c>
      <c r="B169" s="72" t="s">
        <v>317</v>
      </c>
      <c r="C169" s="1"/>
    </row>
    <row r="170" spans="1:3" x14ac:dyDescent="0.25">
      <c r="A170" s="71">
        <v>167</v>
      </c>
      <c r="B170" s="72" t="s">
        <v>318</v>
      </c>
      <c r="C170" s="1"/>
    </row>
    <row r="171" spans="1:3" x14ac:dyDescent="0.25">
      <c r="A171" s="71">
        <v>168</v>
      </c>
      <c r="B171" s="72" t="s">
        <v>319</v>
      </c>
      <c r="C171" s="1"/>
    </row>
    <row r="172" spans="1:3" x14ac:dyDescent="0.25">
      <c r="A172" s="71">
        <v>169</v>
      </c>
      <c r="B172" s="72" t="s">
        <v>320</v>
      </c>
      <c r="C172" s="1"/>
    </row>
    <row r="173" spans="1:3" x14ac:dyDescent="0.25">
      <c r="A173" s="71">
        <v>170</v>
      </c>
      <c r="B173" s="72" t="s">
        <v>321</v>
      </c>
      <c r="C173" s="1"/>
    </row>
    <row r="174" spans="1:3" x14ac:dyDescent="0.25">
      <c r="A174" s="71">
        <v>171</v>
      </c>
      <c r="B174" s="72" t="s">
        <v>322</v>
      </c>
      <c r="C174" s="1"/>
    </row>
    <row r="175" spans="1:3" x14ac:dyDescent="0.25">
      <c r="A175" s="71">
        <v>172</v>
      </c>
      <c r="B175" s="72" t="s">
        <v>323</v>
      </c>
      <c r="C175" s="1"/>
    </row>
    <row r="176" spans="1:3" x14ac:dyDescent="0.25">
      <c r="A176" s="71">
        <v>173</v>
      </c>
      <c r="B176" s="72" t="s">
        <v>324</v>
      </c>
      <c r="C176" s="1"/>
    </row>
    <row r="177" spans="1:3" x14ac:dyDescent="0.25">
      <c r="A177" s="71">
        <v>174</v>
      </c>
      <c r="B177" s="72" t="s">
        <v>325</v>
      </c>
      <c r="C177" s="1"/>
    </row>
    <row r="178" spans="1:3" x14ac:dyDescent="0.25">
      <c r="A178" s="71">
        <v>175</v>
      </c>
      <c r="B178" s="72" t="s">
        <v>326</v>
      </c>
      <c r="C178" s="1"/>
    </row>
    <row r="179" spans="1:3" x14ac:dyDescent="0.25">
      <c r="A179" s="71">
        <v>176</v>
      </c>
      <c r="B179" s="72" t="s">
        <v>327</v>
      </c>
      <c r="C179" s="1"/>
    </row>
    <row r="180" spans="1:3" x14ac:dyDescent="0.25">
      <c r="A180" s="71">
        <v>177</v>
      </c>
      <c r="B180" s="72" t="s">
        <v>328</v>
      </c>
      <c r="C180" s="1"/>
    </row>
    <row r="181" spans="1:3" x14ac:dyDescent="0.25">
      <c r="A181" s="71">
        <v>178</v>
      </c>
      <c r="B181" s="72" t="s">
        <v>329</v>
      </c>
      <c r="C181" s="1"/>
    </row>
    <row r="182" spans="1:3" x14ac:dyDescent="0.25">
      <c r="A182" s="71">
        <v>179</v>
      </c>
      <c r="B182" s="72" t="s">
        <v>330</v>
      </c>
      <c r="C182" s="1"/>
    </row>
    <row r="183" spans="1:3" x14ac:dyDescent="0.25">
      <c r="A183" s="71">
        <v>180</v>
      </c>
      <c r="B183" s="72" t="s">
        <v>331</v>
      </c>
      <c r="C183" s="1"/>
    </row>
    <row r="184" spans="1:3" x14ac:dyDescent="0.25">
      <c r="A184" s="71">
        <v>181</v>
      </c>
      <c r="B184" s="72" t="s">
        <v>332</v>
      </c>
      <c r="C184" s="1"/>
    </row>
    <row r="185" spans="1:3" x14ac:dyDescent="0.25">
      <c r="A185" s="71">
        <v>182</v>
      </c>
      <c r="B185" s="72" t="s">
        <v>333</v>
      </c>
      <c r="C185" s="1"/>
    </row>
    <row r="186" spans="1:3" x14ac:dyDescent="0.25">
      <c r="A186" s="71">
        <v>183</v>
      </c>
      <c r="B186" s="72" t="s">
        <v>334</v>
      </c>
      <c r="C186" s="1"/>
    </row>
    <row r="187" spans="1:3" x14ac:dyDescent="0.25">
      <c r="A187" s="71">
        <v>184</v>
      </c>
      <c r="B187" s="72" t="s">
        <v>335</v>
      </c>
      <c r="C187" s="1"/>
    </row>
    <row r="188" spans="1:3" x14ac:dyDescent="0.25">
      <c r="A188" s="71">
        <v>185</v>
      </c>
      <c r="B188" s="72" t="s">
        <v>336</v>
      </c>
      <c r="C188" s="1"/>
    </row>
    <row r="189" spans="1:3" x14ac:dyDescent="0.25">
      <c r="A189" s="71">
        <v>186</v>
      </c>
      <c r="B189" s="72" t="s">
        <v>337</v>
      </c>
      <c r="C189" s="1"/>
    </row>
    <row r="190" spans="1:3" x14ac:dyDescent="0.25">
      <c r="A190" s="71">
        <v>187</v>
      </c>
      <c r="B190" s="72" t="s">
        <v>338</v>
      </c>
      <c r="C190" s="1"/>
    </row>
    <row r="191" spans="1:3" x14ac:dyDescent="0.25">
      <c r="A191" s="71">
        <v>188</v>
      </c>
      <c r="B191" s="72" t="s">
        <v>339</v>
      </c>
      <c r="C191" s="1"/>
    </row>
    <row r="192" spans="1:3" x14ac:dyDescent="0.25">
      <c r="A192" s="71">
        <v>189</v>
      </c>
      <c r="B192" s="72" t="s">
        <v>340</v>
      </c>
      <c r="C192" s="1"/>
    </row>
    <row r="193" spans="1:3" x14ac:dyDescent="0.25">
      <c r="A193" s="71">
        <v>190</v>
      </c>
      <c r="B193" s="72" t="s">
        <v>341</v>
      </c>
      <c r="C193" s="1"/>
    </row>
    <row r="194" spans="1:3" x14ac:dyDescent="0.25">
      <c r="A194" s="71">
        <v>191</v>
      </c>
      <c r="B194" s="72" t="s">
        <v>342</v>
      </c>
      <c r="C194" s="1"/>
    </row>
    <row r="195" spans="1:3" x14ac:dyDescent="0.25">
      <c r="A195" s="71">
        <v>192</v>
      </c>
      <c r="B195" s="72" t="s">
        <v>343</v>
      </c>
      <c r="C195" s="1"/>
    </row>
    <row r="196" spans="1:3" x14ac:dyDescent="0.25">
      <c r="A196" s="71">
        <v>193</v>
      </c>
      <c r="B196" s="72" t="s">
        <v>344</v>
      </c>
      <c r="C196" s="1"/>
    </row>
    <row r="197" spans="1:3" x14ac:dyDescent="0.25">
      <c r="A197" s="71">
        <v>194</v>
      </c>
      <c r="B197" s="72" t="s">
        <v>345</v>
      </c>
      <c r="C197" s="1"/>
    </row>
    <row r="198" spans="1:3" x14ac:dyDescent="0.25">
      <c r="A198" s="71">
        <v>195</v>
      </c>
      <c r="B198" s="72" t="s">
        <v>346</v>
      </c>
      <c r="C198" s="1"/>
    </row>
    <row r="199" spans="1:3" x14ac:dyDescent="0.25">
      <c r="A199" s="71">
        <v>196</v>
      </c>
      <c r="B199" s="72" t="s">
        <v>347</v>
      </c>
      <c r="C199" s="1"/>
    </row>
    <row r="200" spans="1:3" x14ac:dyDescent="0.25">
      <c r="A200" s="71">
        <v>197</v>
      </c>
      <c r="B200" s="72" t="s">
        <v>348</v>
      </c>
      <c r="C200" s="1"/>
    </row>
    <row r="201" spans="1:3" x14ac:dyDescent="0.25">
      <c r="A201" s="71">
        <v>198</v>
      </c>
      <c r="B201" s="72" t="s">
        <v>349</v>
      </c>
      <c r="C201" s="1"/>
    </row>
    <row r="202" spans="1:3" x14ac:dyDescent="0.25">
      <c r="A202" s="71">
        <v>199</v>
      </c>
      <c r="B202" s="72" t="s">
        <v>350</v>
      </c>
      <c r="C202" s="1"/>
    </row>
    <row r="203" spans="1:3" x14ac:dyDescent="0.25">
      <c r="A203" s="71">
        <v>200</v>
      </c>
      <c r="B203" s="72" t="s">
        <v>351</v>
      </c>
      <c r="C203" s="1"/>
    </row>
    <row r="204" spans="1:3" x14ac:dyDescent="0.25">
      <c r="A204" s="71">
        <v>201</v>
      </c>
      <c r="B204" s="72" t="s">
        <v>352</v>
      </c>
      <c r="C204" s="1"/>
    </row>
    <row r="205" spans="1:3" x14ac:dyDescent="0.25">
      <c r="A205" s="71">
        <v>202</v>
      </c>
      <c r="B205" s="72" t="s">
        <v>353</v>
      </c>
      <c r="C205" s="1"/>
    </row>
    <row r="206" spans="1:3" x14ac:dyDescent="0.25">
      <c r="A206" s="71">
        <v>203</v>
      </c>
      <c r="B206" s="72" t="s">
        <v>354</v>
      </c>
      <c r="C206" s="1"/>
    </row>
    <row r="207" spans="1:3" x14ac:dyDescent="0.25">
      <c r="A207" s="71">
        <v>204</v>
      </c>
      <c r="B207" s="72" t="s">
        <v>355</v>
      </c>
      <c r="C207" s="1"/>
    </row>
    <row r="208" spans="1:3" x14ac:dyDescent="0.25">
      <c r="A208" s="71">
        <v>205</v>
      </c>
      <c r="B208" s="72" t="s">
        <v>356</v>
      </c>
      <c r="C208" s="1"/>
    </row>
    <row r="209" spans="1:3" x14ac:dyDescent="0.25">
      <c r="A209" s="71">
        <v>206</v>
      </c>
      <c r="B209" s="72" t="s">
        <v>357</v>
      </c>
      <c r="C209" s="1"/>
    </row>
    <row r="210" spans="1:3" x14ac:dyDescent="0.25">
      <c r="A210" s="71">
        <v>207</v>
      </c>
      <c r="B210" s="72" t="s">
        <v>358</v>
      </c>
      <c r="C210" s="1"/>
    </row>
    <row r="211" spans="1:3" x14ac:dyDescent="0.25">
      <c r="A211" s="71">
        <v>208</v>
      </c>
      <c r="B211" s="72" t="s">
        <v>359</v>
      </c>
      <c r="C211" s="1"/>
    </row>
    <row r="212" spans="1:3" x14ac:dyDescent="0.25">
      <c r="A212" s="71">
        <v>209</v>
      </c>
      <c r="B212" s="72" t="s">
        <v>360</v>
      </c>
      <c r="C212" s="1"/>
    </row>
    <row r="213" spans="1:3" x14ac:dyDescent="0.25">
      <c r="A213" s="71">
        <v>210</v>
      </c>
      <c r="B213" s="72" t="s">
        <v>361</v>
      </c>
      <c r="C213" s="1"/>
    </row>
    <row r="214" spans="1:3" x14ac:dyDescent="0.25">
      <c r="A214" s="71">
        <v>211</v>
      </c>
      <c r="B214" s="72" t="s">
        <v>362</v>
      </c>
      <c r="C214" s="1"/>
    </row>
    <row r="215" spans="1:3" x14ac:dyDescent="0.25">
      <c r="A215" s="71">
        <v>212</v>
      </c>
      <c r="B215" s="72" t="s">
        <v>363</v>
      </c>
      <c r="C215" s="1"/>
    </row>
    <row r="216" spans="1:3" x14ac:dyDescent="0.25">
      <c r="A216" s="71">
        <v>213</v>
      </c>
      <c r="B216" s="72" t="s">
        <v>364</v>
      </c>
      <c r="C216" s="1"/>
    </row>
    <row r="217" spans="1:3" x14ac:dyDescent="0.25">
      <c r="A217" s="71">
        <v>214</v>
      </c>
      <c r="B217" s="72" t="s">
        <v>365</v>
      </c>
      <c r="C217" s="1"/>
    </row>
    <row r="218" spans="1:3" x14ac:dyDescent="0.25">
      <c r="A218" s="71">
        <v>215</v>
      </c>
      <c r="B218" s="72" t="s">
        <v>366</v>
      </c>
      <c r="C218" s="1"/>
    </row>
    <row r="219" spans="1:3" x14ac:dyDescent="0.25">
      <c r="A219" s="71">
        <v>216</v>
      </c>
      <c r="B219" s="72" t="s">
        <v>367</v>
      </c>
      <c r="C219" s="1"/>
    </row>
    <row r="220" spans="1:3" x14ac:dyDescent="0.25">
      <c r="A220" s="71">
        <v>217</v>
      </c>
      <c r="B220" s="72" t="s">
        <v>368</v>
      </c>
      <c r="C220" s="1"/>
    </row>
    <row r="221" spans="1:3" x14ac:dyDescent="0.25">
      <c r="A221" s="71">
        <v>218</v>
      </c>
      <c r="B221" s="72" t="s">
        <v>369</v>
      </c>
      <c r="C221" s="1"/>
    </row>
    <row r="222" spans="1:3" x14ac:dyDescent="0.25">
      <c r="A222" s="71">
        <v>219</v>
      </c>
      <c r="B222" s="72" t="s">
        <v>370</v>
      </c>
      <c r="C222" s="1"/>
    </row>
    <row r="223" spans="1:3" x14ac:dyDescent="0.25">
      <c r="A223" s="71">
        <v>220</v>
      </c>
      <c r="B223" s="72" t="s">
        <v>371</v>
      </c>
      <c r="C223" s="1"/>
    </row>
    <row r="224" spans="1:3" x14ac:dyDescent="0.25">
      <c r="A224" s="71">
        <v>221</v>
      </c>
      <c r="B224" s="72" t="s">
        <v>372</v>
      </c>
      <c r="C224" s="1"/>
    </row>
    <row r="225" spans="1:3" x14ac:dyDescent="0.25">
      <c r="A225" s="71">
        <v>222</v>
      </c>
      <c r="B225" s="72" t="s">
        <v>373</v>
      </c>
      <c r="C225" s="1"/>
    </row>
    <row r="226" spans="1:3" x14ac:dyDescent="0.25">
      <c r="A226" s="71">
        <v>223</v>
      </c>
      <c r="B226" s="72" t="s">
        <v>374</v>
      </c>
      <c r="C226" s="1"/>
    </row>
    <row r="227" spans="1:3" x14ac:dyDescent="0.25">
      <c r="A227" s="71">
        <v>224</v>
      </c>
      <c r="B227" s="72" t="s">
        <v>375</v>
      </c>
      <c r="C227" s="1"/>
    </row>
    <row r="228" spans="1:3" x14ac:dyDescent="0.25">
      <c r="A228" s="71">
        <v>225</v>
      </c>
      <c r="B228" s="72" t="s">
        <v>376</v>
      </c>
      <c r="C228" s="1"/>
    </row>
    <row r="229" spans="1:3" x14ac:dyDescent="0.25">
      <c r="A229" s="71">
        <v>226</v>
      </c>
      <c r="B229" s="72" t="s">
        <v>377</v>
      </c>
      <c r="C229" s="1"/>
    </row>
    <row r="230" spans="1:3" x14ac:dyDescent="0.25">
      <c r="A230" s="71">
        <v>227</v>
      </c>
      <c r="B230" s="72" t="s">
        <v>378</v>
      </c>
      <c r="C230" s="1"/>
    </row>
    <row r="231" spans="1:3" x14ac:dyDescent="0.25">
      <c r="A231" s="71">
        <v>228</v>
      </c>
      <c r="B231" s="72" t="s">
        <v>379</v>
      </c>
      <c r="C231" s="1"/>
    </row>
    <row r="232" spans="1:3" x14ac:dyDescent="0.25">
      <c r="A232" s="71">
        <v>229</v>
      </c>
      <c r="B232" s="72" t="s">
        <v>380</v>
      </c>
      <c r="C232" s="1"/>
    </row>
    <row r="233" spans="1:3" x14ac:dyDescent="0.25">
      <c r="A233" s="71">
        <v>230</v>
      </c>
      <c r="B233" s="72" t="s">
        <v>381</v>
      </c>
      <c r="C233" s="1"/>
    </row>
    <row r="234" spans="1:3" x14ac:dyDescent="0.25">
      <c r="A234" s="71">
        <v>231</v>
      </c>
      <c r="B234" s="72" t="s">
        <v>382</v>
      </c>
      <c r="C234" s="1"/>
    </row>
    <row r="235" spans="1:3" x14ac:dyDescent="0.25">
      <c r="A235" s="71">
        <v>232</v>
      </c>
      <c r="B235" s="72" t="s">
        <v>383</v>
      </c>
      <c r="C235" s="1"/>
    </row>
    <row r="236" spans="1:3" x14ac:dyDescent="0.25">
      <c r="A236" s="71">
        <v>233</v>
      </c>
      <c r="B236" s="72" t="s">
        <v>384</v>
      </c>
      <c r="C236" s="1"/>
    </row>
    <row r="237" spans="1:3" x14ac:dyDescent="0.25">
      <c r="A237" s="71">
        <v>234</v>
      </c>
      <c r="B237" s="72" t="s">
        <v>385</v>
      </c>
      <c r="C237" s="1"/>
    </row>
    <row r="238" spans="1:3" x14ac:dyDescent="0.25">
      <c r="A238" s="71">
        <v>235</v>
      </c>
      <c r="B238" s="72" t="s">
        <v>386</v>
      </c>
      <c r="C238" s="1"/>
    </row>
    <row r="239" spans="1:3" x14ac:dyDescent="0.25">
      <c r="A239" s="71">
        <v>236</v>
      </c>
      <c r="B239" s="72" t="s">
        <v>387</v>
      </c>
      <c r="C239" s="1"/>
    </row>
    <row r="240" spans="1:3" x14ac:dyDescent="0.25">
      <c r="A240" s="71">
        <v>237</v>
      </c>
      <c r="B240" s="72" t="s">
        <v>459</v>
      </c>
      <c r="C240" s="1"/>
    </row>
    <row r="241" spans="1:3" x14ac:dyDescent="0.25">
      <c r="A241" s="71">
        <v>238</v>
      </c>
      <c r="B241" s="72" t="s">
        <v>388</v>
      </c>
      <c r="C241" s="1"/>
    </row>
    <row r="242" spans="1:3" x14ac:dyDescent="0.25">
      <c r="A242" s="71">
        <v>239</v>
      </c>
      <c r="B242" s="72" t="s">
        <v>389</v>
      </c>
      <c r="C242" s="1"/>
    </row>
    <row r="243" spans="1:3" x14ac:dyDescent="0.25">
      <c r="A243" s="71">
        <v>240</v>
      </c>
      <c r="B243" s="72" t="s">
        <v>390</v>
      </c>
      <c r="C243" s="1"/>
    </row>
    <row r="244" spans="1:3" x14ac:dyDescent="0.25">
      <c r="A244" s="71">
        <v>241</v>
      </c>
      <c r="B244" s="72" t="s">
        <v>391</v>
      </c>
      <c r="C244" s="1"/>
    </row>
    <row r="245" spans="1:3" x14ac:dyDescent="0.25">
      <c r="A245" s="71">
        <v>242</v>
      </c>
      <c r="B245" s="72" t="s">
        <v>392</v>
      </c>
      <c r="C245" s="1"/>
    </row>
    <row r="246" spans="1:3" x14ac:dyDescent="0.25">
      <c r="A246" s="71">
        <v>243</v>
      </c>
      <c r="B246" s="72" t="s">
        <v>393</v>
      </c>
      <c r="C246" s="1"/>
    </row>
    <row r="247" spans="1:3" x14ac:dyDescent="0.25">
      <c r="A247" s="71">
        <v>244</v>
      </c>
      <c r="B247" s="72" t="s">
        <v>394</v>
      </c>
      <c r="C247" s="1"/>
    </row>
    <row r="248" spans="1:3" x14ac:dyDescent="0.25">
      <c r="A248" s="71">
        <v>245</v>
      </c>
      <c r="B248" s="72" t="s">
        <v>395</v>
      </c>
      <c r="C248" s="1"/>
    </row>
    <row r="249" spans="1:3" x14ac:dyDescent="0.25">
      <c r="A249" s="71">
        <v>246</v>
      </c>
      <c r="B249" s="72" t="s">
        <v>396</v>
      </c>
      <c r="C249" s="1"/>
    </row>
    <row r="250" spans="1:3" x14ac:dyDescent="0.25">
      <c r="A250" s="71">
        <v>247</v>
      </c>
      <c r="B250" s="72" t="s">
        <v>397</v>
      </c>
      <c r="C250" s="1"/>
    </row>
    <row r="251" spans="1:3" x14ac:dyDescent="0.25">
      <c r="A251" s="71">
        <v>248</v>
      </c>
      <c r="B251" s="72" t="s">
        <v>398</v>
      </c>
      <c r="C251" s="1"/>
    </row>
    <row r="252" spans="1:3" x14ac:dyDescent="0.25">
      <c r="A252" s="71">
        <v>249</v>
      </c>
      <c r="B252" s="72" t="s">
        <v>399</v>
      </c>
      <c r="C252" s="1"/>
    </row>
    <row r="253" spans="1:3" x14ac:dyDescent="0.25">
      <c r="A253" s="71">
        <v>250</v>
      </c>
      <c r="B253" s="72" t="s">
        <v>400</v>
      </c>
      <c r="C253" s="1"/>
    </row>
    <row r="254" spans="1:3" x14ac:dyDescent="0.25">
      <c r="A254" s="71">
        <v>251</v>
      </c>
      <c r="B254" s="72" t="s">
        <v>401</v>
      </c>
      <c r="C254" s="1"/>
    </row>
    <row r="255" spans="1:3" x14ac:dyDescent="0.25">
      <c r="A255" s="1"/>
      <c r="B255" s="1"/>
      <c r="C255" s="1"/>
    </row>
    <row r="256" spans="1:3" x14ac:dyDescent="0.25">
      <c r="A256" s="1"/>
      <c r="B256" s="70" t="s">
        <v>441</v>
      </c>
      <c r="C256" s="1"/>
    </row>
    <row r="257" spans="1:3" x14ac:dyDescent="0.25">
      <c r="A257" s="71">
        <v>1</v>
      </c>
      <c r="B257" s="72" t="s">
        <v>442</v>
      </c>
      <c r="C257" s="1"/>
    </row>
    <row r="258" spans="1:3" x14ac:dyDescent="0.25">
      <c r="A258" s="71">
        <v>2</v>
      </c>
      <c r="B258" s="72" t="s">
        <v>443</v>
      </c>
      <c r="C258" s="1"/>
    </row>
    <row r="259" spans="1:3" x14ac:dyDescent="0.25">
      <c r="A259" s="1"/>
      <c r="B259" s="1"/>
      <c r="C259" s="1"/>
    </row>
  </sheetData>
  <sheetProtection algorithmName="SHA-512" hashValue="HX3/s8xaGWSz00GkNyFOwC8kEmjV7ih8R8nM8gXyYVQCuvuAEpgi3WnFw76Tg9TYr1GcNdt0cHmmcoSdtm07uQ==" saltValue="EWKIpE9H73pDTt3s/BUZWg=="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16" sqref="B16"/>
    </sheetView>
  </sheetViews>
  <sheetFormatPr defaultRowHeight="15" x14ac:dyDescent="0.25"/>
  <cols>
    <col min="1" max="1" width="13.140625" style="6" customWidth="1"/>
    <col min="2" max="16384" width="9.140625" style="6"/>
  </cols>
  <sheetData>
    <row r="1" spans="1:9" ht="23.25" x14ac:dyDescent="0.35">
      <c r="A1" s="121" t="s">
        <v>87</v>
      </c>
      <c r="B1" s="121"/>
      <c r="C1" s="121"/>
      <c r="D1" s="121"/>
      <c r="E1" s="121"/>
      <c r="F1" s="121"/>
      <c r="G1" s="121"/>
      <c r="H1" s="121"/>
      <c r="I1" s="121"/>
    </row>
    <row r="2" spans="1:9" x14ac:dyDescent="0.25">
      <c r="A2" s="1"/>
      <c r="B2" s="1"/>
      <c r="C2" s="1"/>
      <c r="D2" s="1"/>
      <c r="E2" s="1"/>
      <c r="F2" s="1"/>
      <c r="G2" s="1"/>
      <c r="H2" s="1"/>
      <c r="I2" s="1"/>
    </row>
    <row r="3" spans="1:9" x14ac:dyDescent="0.25">
      <c r="A3" s="130" t="s">
        <v>78</v>
      </c>
      <c r="B3" s="131"/>
      <c r="C3" s="131"/>
      <c r="D3" s="131"/>
      <c r="E3" s="131"/>
      <c r="F3" s="131"/>
      <c r="G3" s="131"/>
      <c r="H3" s="1"/>
      <c r="I3" s="1"/>
    </row>
    <row r="4" spans="1:9" x14ac:dyDescent="0.25">
      <c r="A4" s="1"/>
      <c r="B4" s="1"/>
      <c r="C4" s="1"/>
      <c r="D4" s="1"/>
      <c r="E4" s="1"/>
      <c r="F4" s="1"/>
      <c r="G4" s="1"/>
      <c r="H4" s="1"/>
      <c r="I4" s="1"/>
    </row>
    <row r="5" spans="1:9" x14ac:dyDescent="0.25">
      <c r="A5" s="1" t="s">
        <v>80</v>
      </c>
      <c r="B5" s="132" t="s">
        <v>0</v>
      </c>
      <c r="C5" s="132"/>
      <c r="D5" s="132"/>
      <c r="E5" s="1"/>
      <c r="F5" s="1"/>
      <c r="G5" s="1"/>
      <c r="H5" s="1"/>
      <c r="I5" s="1"/>
    </row>
    <row r="6" spans="1:9" x14ac:dyDescent="0.25">
      <c r="A6" s="1" t="s">
        <v>81</v>
      </c>
      <c r="B6" s="132" t="s">
        <v>79</v>
      </c>
      <c r="C6" s="132"/>
      <c r="D6" s="132"/>
      <c r="E6" s="1"/>
      <c r="F6" s="1"/>
      <c r="G6" s="1"/>
      <c r="H6" s="1"/>
      <c r="I6" s="1"/>
    </row>
    <row r="7" spans="1:9" x14ac:dyDescent="0.25">
      <c r="A7" s="1" t="s">
        <v>113</v>
      </c>
      <c r="B7" s="132" t="s">
        <v>114</v>
      </c>
      <c r="C7" s="132"/>
      <c r="D7" s="132"/>
      <c r="E7" s="1"/>
      <c r="F7" s="1"/>
      <c r="G7" s="1"/>
      <c r="H7" s="1"/>
      <c r="I7" s="1"/>
    </row>
    <row r="8" spans="1:9" x14ac:dyDescent="0.25">
      <c r="A8" s="1" t="s">
        <v>82</v>
      </c>
      <c r="B8" s="132" t="s">
        <v>145</v>
      </c>
      <c r="C8" s="132"/>
      <c r="D8" s="132"/>
      <c r="E8" s="132"/>
      <c r="F8" s="1"/>
      <c r="G8" s="1"/>
      <c r="H8" s="1"/>
      <c r="I8" s="1"/>
    </row>
    <row r="9" spans="1:9" x14ac:dyDescent="0.25">
      <c r="A9" s="1" t="s">
        <v>83</v>
      </c>
      <c r="B9" s="132" t="s">
        <v>23</v>
      </c>
      <c r="C9" s="132"/>
      <c r="D9" s="1"/>
      <c r="E9" s="1"/>
      <c r="F9" s="1"/>
      <c r="G9" s="1"/>
      <c r="H9" s="1"/>
      <c r="I9" s="1"/>
    </row>
    <row r="10" spans="1:9" x14ac:dyDescent="0.25">
      <c r="A10" s="1" t="s">
        <v>84</v>
      </c>
      <c r="B10" s="132" t="s">
        <v>28</v>
      </c>
      <c r="C10" s="132"/>
      <c r="D10" s="132"/>
      <c r="E10" s="132"/>
      <c r="F10" s="1"/>
      <c r="G10" s="1"/>
      <c r="H10" s="1"/>
      <c r="I10" s="1"/>
    </row>
    <row r="11" spans="1:9" x14ac:dyDescent="0.25">
      <c r="A11" s="1" t="s">
        <v>134</v>
      </c>
      <c r="B11" s="132" t="s">
        <v>29</v>
      </c>
      <c r="C11" s="132"/>
      <c r="D11" s="132"/>
      <c r="E11" s="1"/>
      <c r="F11" s="1"/>
      <c r="G11" s="1"/>
      <c r="H11" s="1"/>
      <c r="I11" s="1"/>
    </row>
    <row r="12" spans="1:9" x14ac:dyDescent="0.25">
      <c r="A12" s="1" t="s">
        <v>135</v>
      </c>
      <c r="B12" s="132" t="s">
        <v>29</v>
      </c>
      <c r="C12" s="132"/>
      <c r="D12" s="132"/>
      <c r="E12" s="1"/>
      <c r="F12" s="1"/>
      <c r="G12" s="1"/>
      <c r="H12" s="1"/>
      <c r="I12" s="1"/>
    </row>
    <row r="13" spans="1:9" x14ac:dyDescent="0.25">
      <c r="A13" s="1"/>
      <c r="B13" s="77"/>
      <c r="C13" s="77"/>
      <c r="D13" s="77"/>
      <c r="E13" s="1"/>
      <c r="F13" s="1"/>
      <c r="G13" s="1"/>
      <c r="H13" s="1"/>
      <c r="I13" s="1"/>
    </row>
    <row r="14" spans="1:9" x14ac:dyDescent="0.25">
      <c r="A14" s="132" t="s">
        <v>94</v>
      </c>
      <c r="B14" s="132"/>
      <c r="C14" s="132"/>
      <c r="D14" s="132"/>
      <c r="E14" s="132"/>
      <c r="F14" s="132"/>
      <c r="G14" s="132"/>
      <c r="H14" s="132"/>
      <c r="I14" s="132"/>
    </row>
    <row r="15" spans="1:9" x14ac:dyDescent="0.25">
      <c r="A15" s="1"/>
      <c r="B15" s="1"/>
      <c r="C15" s="1"/>
      <c r="D15" s="1"/>
      <c r="E15" s="1"/>
      <c r="F15" s="1"/>
      <c r="G15" s="1"/>
      <c r="H15" s="1"/>
      <c r="I15" s="1"/>
    </row>
  </sheetData>
  <sheetProtection algorithmName="SHA-512" hashValue="1UQyPfZ/S80112ZNXPxxPF8zclYBqs8s1gvTVJYHrDP2c3z74zxyqefRasgGQ0dsL/oNh6iAkNy/pfxlrvuSxw==" saltValue="9/hyU4tSC8JLOXdpNsp3aw==" spinCount="100000" sheet="1" objects="1" scenarios="1" selectLockedCells="1"/>
  <mergeCells count="11">
    <mergeCell ref="A1:I1"/>
    <mergeCell ref="A3:G3"/>
    <mergeCell ref="A14:I14"/>
    <mergeCell ref="B5:D5"/>
    <mergeCell ref="B6:D6"/>
    <mergeCell ref="B7:D7"/>
    <mergeCell ref="B9:C9"/>
    <mergeCell ref="B10:E10"/>
    <mergeCell ref="B11:D11"/>
    <mergeCell ref="B12:D12"/>
    <mergeCell ref="B8:E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3" sqref="C3"/>
    </sheetView>
  </sheetViews>
  <sheetFormatPr defaultRowHeight="15" x14ac:dyDescent="0.25"/>
  <cols>
    <col min="1" max="1" width="3.42578125" style="6" customWidth="1"/>
    <col min="2" max="2" width="33.85546875" style="6" customWidth="1"/>
    <col min="3" max="3" width="41.85546875" style="6" customWidth="1"/>
    <col min="4" max="16384" width="9.140625" style="6"/>
  </cols>
  <sheetData>
    <row r="1" spans="1:4" ht="23.25" x14ac:dyDescent="0.35">
      <c r="A1" s="133" t="s">
        <v>0</v>
      </c>
      <c r="B1" s="133"/>
      <c r="C1" s="133"/>
      <c r="D1" s="133"/>
    </row>
    <row r="2" spans="1:4" ht="15.75" thickBot="1" x14ac:dyDescent="0.3">
      <c r="A2" s="1"/>
      <c r="B2" s="1"/>
      <c r="C2" s="1"/>
      <c r="D2" s="1"/>
    </row>
    <row r="3" spans="1:4" ht="15.75" thickBot="1" x14ac:dyDescent="0.3">
      <c r="A3" s="93">
        <v>1</v>
      </c>
      <c r="B3" s="1" t="s">
        <v>1</v>
      </c>
      <c r="C3" s="95"/>
      <c r="D3" s="1"/>
    </row>
    <row r="4" spans="1:4" ht="15.75" thickBot="1" x14ac:dyDescent="0.3">
      <c r="A4" s="93">
        <v>2</v>
      </c>
      <c r="B4" s="1" t="s">
        <v>2</v>
      </c>
      <c r="C4" s="95"/>
      <c r="D4" s="1"/>
    </row>
    <row r="5" spans="1:4" ht="15.75" thickBot="1" x14ac:dyDescent="0.3">
      <c r="A5" s="93">
        <v>3</v>
      </c>
      <c r="B5" s="1" t="s">
        <v>3</v>
      </c>
      <c r="C5" s="95"/>
      <c r="D5" s="1"/>
    </row>
    <row r="6" spans="1:4" ht="15.75" thickBot="1" x14ac:dyDescent="0.3">
      <c r="A6" s="93">
        <v>4</v>
      </c>
      <c r="B6" s="1" t="s">
        <v>148</v>
      </c>
      <c r="C6" s="96">
        <v>1.01</v>
      </c>
      <c r="D6" s="1"/>
    </row>
    <row r="7" spans="1:4" ht="15.75" thickBot="1" x14ac:dyDescent="0.3">
      <c r="A7" s="93">
        <v>5</v>
      </c>
      <c r="B7" s="1" t="s">
        <v>449</v>
      </c>
      <c r="C7" s="97"/>
      <c r="D7" s="1"/>
    </row>
    <row r="8" spans="1:4" ht="15.75" thickBot="1" x14ac:dyDescent="0.3">
      <c r="A8" s="93">
        <v>6</v>
      </c>
      <c r="B8" s="1" t="s">
        <v>450</v>
      </c>
      <c r="C8" s="97"/>
      <c r="D8" s="1"/>
    </row>
    <row r="9" spans="1:4" ht="15.75" thickBot="1" x14ac:dyDescent="0.3">
      <c r="A9" s="25">
        <v>7</v>
      </c>
      <c r="B9" s="29" t="s">
        <v>139</v>
      </c>
      <c r="C9" s="98"/>
      <c r="D9" s="1"/>
    </row>
    <row r="10" spans="1:4" ht="15.75" thickBot="1" x14ac:dyDescent="0.3">
      <c r="A10" s="25">
        <v>8</v>
      </c>
      <c r="B10" s="29" t="s">
        <v>141</v>
      </c>
      <c r="C10" s="80" t="s">
        <v>142</v>
      </c>
      <c r="D10" s="1"/>
    </row>
    <row r="11" spans="1:4" ht="15.75" thickBot="1" x14ac:dyDescent="0.3">
      <c r="A11" s="93">
        <v>9</v>
      </c>
      <c r="B11" s="1" t="s">
        <v>5</v>
      </c>
      <c r="C11" s="99"/>
      <c r="D11" s="1"/>
    </row>
    <row r="12" spans="1:4" x14ac:dyDescent="0.25">
      <c r="A12" s="1"/>
      <c r="B12" s="1"/>
      <c r="C12" s="1"/>
      <c r="D12" s="1"/>
    </row>
    <row r="13" spans="1:4" ht="17.25" customHeight="1" x14ac:dyDescent="0.3">
      <c r="A13" s="1"/>
      <c r="B13" s="134" t="s">
        <v>6</v>
      </c>
      <c r="C13" s="134"/>
      <c r="D13" s="1"/>
    </row>
    <row r="14" spans="1:4" ht="19.5" thickBot="1" x14ac:dyDescent="0.35">
      <c r="A14" s="1"/>
      <c r="B14" s="94"/>
      <c r="C14" s="94"/>
      <c r="D14" s="1"/>
    </row>
    <row r="15" spans="1:4" ht="15.75" thickBot="1" x14ac:dyDescent="0.3">
      <c r="A15" s="93">
        <v>1</v>
      </c>
      <c r="B15" s="1" t="s">
        <v>7</v>
      </c>
      <c r="C15" s="100"/>
      <c r="D15" s="1"/>
    </row>
    <row r="16" spans="1:4" ht="15.75" thickBot="1" x14ac:dyDescent="0.3">
      <c r="A16" s="93">
        <v>2</v>
      </c>
      <c r="B16" s="1" t="s">
        <v>8</v>
      </c>
      <c r="C16" s="100"/>
      <c r="D16" s="1"/>
    </row>
    <row r="17" spans="1:4" ht="15.75" thickBot="1" x14ac:dyDescent="0.3">
      <c r="A17" s="93">
        <v>3</v>
      </c>
      <c r="B17" s="1" t="s">
        <v>9</v>
      </c>
      <c r="C17" s="100"/>
      <c r="D17" s="1"/>
    </row>
    <row r="18" spans="1:4" x14ac:dyDescent="0.25">
      <c r="A18" s="1"/>
      <c r="B18" s="1"/>
      <c r="C18" s="1"/>
      <c r="D18" s="1"/>
    </row>
  </sheetData>
  <sheetProtection algorithmName="SHA-512" hashValue="GFj7OcldSdwBtbQrI5XkT9XuTYBxlZeeoGArD2IRVPEsdiRI65+0Ff72KdBqsBlktFnRfL665SKgeLbdK8FwQA==" saltValue="Ovzjt6Kl+JgIEEEfqq0tHw==" spinCount="100000" sheet="1" objects="1" scenarios="1" selectLockedCells="1"/>
  <mergeCells count="2">
    <mergeCell ref="A1:D1"/>
    <mergeCell ref="B13:C13"/>
  </mergeCells>
  <dataValidations count="1">
    <dataValidation type="date" allowBlank="1" showInputMessage="1" showErrorMessage="1" sqref="C11 C7:C9">
      <formula1>43831</formula1>
      <formula2>47848</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7" workbookViewId="0">
      <selection activeCell="D18" sqref="D18"/>
    </sheetView>
  </sheetViews>
  <sheetFormatPr defaultRowHeight="15" x14ac:dyDescent="0.25"/>
  <cols>
    <col min="1" max="1" width="5.28515625" style="6" customWidth="1"/>
    <col min="2" max="2" width="5" style="6" customWidth="1"/>
    <col min="3" max="3" width="41.28515625" style="6" customWidth="1"/>
    <col min="4" max="4" width="50.5703125" style="6" customWidth="1"/>
    <col min="5" max="5" width="13.7109375" style="6" customWidth="1"/>
    <col min="6" max="16384" width="9.140625" style="6"/>
  </cols>
  <sheetData>
    <row r="1" spans="1:6" ht="23.25" x14ac:dyDescent="0.35">
      <c r="A1" s="121" t="s">
        <v>10</v>
      </c>
      <c r="B1" s="121"/>
      <c r="C1" s="121"/>
      <c r="D1" s="121"/>
      <c r="E1" s="121"/>
      <c r="F1" s="121"/>
    </row>
    <row r="2" spans="1:6" x14ac:dyDescent="0.25">
      <c r="A2" s="1"/>
      <c r="B2" s="1"/>
      <c r="C2" s="1"/>
      <c r="D2" s="1"/>
      <c r="E2" s="1"/>
      <c r="F2" s="1"/>
    </row>
    <row r="3" spans="1:6" x14ac:dyDescent="0.25">
      <c r="A3" s="1">
        <v>1</v>
      </c>
      <c r="B3" s="132" t="s">
        <v>96</v>
      </c>
      <c r="C3" s="132"/>
      <c r="D3" s="132"/>
      <c r="E3" s="132"/>
      <c r="F3" s="1"/>
    </row>
    <row r="4" spans="1:6" ht="15.75" thickBot="1" x14ac:dyDescent="0.3">
      <c r="A4" s="1"/>
      <c r="B4" s="1"/>
      <c r="C4" s="1"/>
      <c r="D4" s="1"/>
      <c r="E4" s="1"/>
      <c r="F4" s="1"/>
    </row>
    <row r="5" spans="1:6" ht="15.75" thickBot="1" x14ac:dyDescent="0.3">
      <c r="A5" s="1"/>
      <c r="B5" s="3"/>
      <c r="C5" s="11" t="s">
        <v>11</v>
      </c>
      <c r="D5" s="11" t="s">
        <v>12</v>
      </c>
      <c r="E5" s="1"/>
      <c r="F5" s="1"/>
    </row>
    <row r="6" spans="1:6" ht="15.75" thickBot="1" x14ac:dyDescent="0.3">
      <c r="A6" s="1"/>
      <c r="B6" s="3">
        <v>1</v>
      </c>
      <c r="C6" s="32" t="s">
        <v>13</v>
      </c>
      <c r="D6" s="82"/>
      <c r="E6" s="1"/>
      <c r="F6" s="1"/>
    </row>
    <row r="7" spans="1:6" ht="15.75" thickBot="1" x14ac:dyDescent="0.3">
      <c r="A7" s="1"/>
      <c r="B7" s="3">
        <f>1+B6</f>
        <v>2</v>
      </c>
      <c r="C7" s="3" t="s">
        <v>14</v>
      </c>
      <c r="D7" s="82"/>
      <c r="E7" s="1"/>
      <c r="F7" s="1"/>
    </row>
    <row r="8" spans="1:6" ht="15.75" thickBot="1" x14ac:dyDescent="0.3">
      <c r="A8" s="1"/>
      <c r="B8" s="3">
        <f>1+B7</f>
        <v>3</v>
      </c>
      <c r="C8" s="3" t="s">
        <v>16</v>
      </c>
      <c r="D8" s="82"/>
      <c r="E8" s="1"/>
      <c r="F8" s="1"/>
    </row>
    <row r="9" spans="1:6" ht="15.75" thickBot="1" x14ac:dyDescent="0.3">
      <c r="A9" s="1"/>
      <c r="B9" s="3">
        <f>1+B8</f>
        <v>4</v>
      </c>
      <c r="C9" s="3" t="s">
        <v>15</v>
      </c>
      <c r="D9" s="82"/>
      <c r="E9" s="1"/>
      <c r="F9" s="1"/>
    </row>
    <row r="10" spans="1:6" ht="15.75" thickBot="1" x14ac:dyDescent="0.3">
      <c r="A10" s="1"/>
      <c r="B10" s="3">
        <f>1+B9</f>
        <v>5</v>
      </c>
      <c r="C10" s="3" t="s">
        <v>17</v>
      </c>
      <c r="D10" s="82"/>
      <c r="E10" s="1"/>
      <c r="F10" s="1"/>
    </row>
    <row r="11" spans="1:6" ht="15.75" thickBot="1" x14ac:dyDescent="0.3">
      <c r="A11" s="1"/>
      <c r="B11" s="3">
        <f t="shared" ref="B11:B19" si="0">1+B10</f>
        <v>6</v>
      </c>
      <c r="C11" s="3" t="s">
        <v>18</v>
      </c>
      <c r="D11" s="82"/>
      <c r="E11" s="1"/>
      <c r="F11" s="1"/>
    </row>
    <row r="12" spans="1:6" ht="15.75" thickBot="1" x14ac:dyDescent="0.3">
      <c r="A12" s="1"/>
      <c r="B12" s="3">
        <f t="shared" si="0"/>
        <v>7</v>
      </c>
      <c r="C12" s="3" t="s">
        <v>19</v>
      </c>
      <c r="D12" s="82"/>
      <c r="E12" s="1"/>
      <c r="F12" s="1"/>
    </row>
    <row r="13" spans="1:6" ht="15.75" thickBot="1" x14ac:dyDescent="0.3">
      <c r="A13" s="1"/>
      <c r="B13" s="3">
        <f t="shared" si="0"/>
        <v>8</v>
      </c>
      <c r="C13" s="3" t="s">
        <v>149</v>
      </c>
      <c r="D13" s="82"/>
      <c r="E13" s="1"/>
      <c r="F13" s="1"/>
    </row>
    <row r="14" spans="1:6" ht="15.75" thickBot="1" x14ac:dyDescent="0.3">
      <c r="A14" s="1"/>
      <c r="B14" s="3">
        <f t="shared" si="0"/>
        <v>9</v>
      </c>
      <c r="C14" s="3" t="s">
        <v>68</v>
      </c>
      <c r="D14" s="44"/>
      <c r="E14" s="1"/>
      <c r="F14" s="1"/>
    </row>
    <row r="15" spans="1:6" ht="15.75" thickBot="1" x14ac:dyDescent="0.3">
      <c r="A15" s="1"/>
      <c r="B15" s="3">
        <f t="shared" si="0"/>
        <v>10</v>
      </c>
      <c r="C15" s="82"/>
      <c r="D15" s="82"/>
      <c r="E15" s="1"/>
      <c r="F15" s="1"/>
    </row>
    <row r="16" spans="1:6" ht="15.75" thickBot="1" x14ac:dyDescent="0.3">
      <c r="A16" s="1"/>
      <c r="B16" s="3">
        <f t="shared" si="0"/>
        <v>11</v>
      </c>
      <c r="C16" s="82"/>
      <c r="D16" s="82"/>
      <c r="E16" s="1"/>
      <c r="F16" s="1"/>
    </row>
    <row r="17" spans="1:6" ht="15.75" thickBot="1" x14ac:dyDescent="0.3">
      <c r="A17" s="1"/>
      <c r="B17" s="3">
        <f t="shared" si="0"/>
        <v>12</v>
      </c>
      <c r="C17" s="82"/>
      <c r="D17" s="82"/>
      <c r="E17" s="1"/>
      <c r="F17" s="1"/>
    </row>
    <row r="18" spans="1:6" ht="15.75" thickBot="1" x14ac:dyDescent="0.3">
      <c r="A18" s="1"/>
      <c r="B18" s="3">
        <f t="shared" si="0"/>
        <v>13</v>
      </c>
      <c r="C18" s="82"/>
      <c r="D18" s="82"/>
      <c r="E18" s="1"/>
      <c r="F18" s="1"/>
    </row>
    <row r="19" spans="1:6" ht="15.75" thickBot="1" x14ac:dyDescent="0.3">
      <c r="A19" s="1"/>
      <c r="B19" s="3">
        <f t="shared" si="0"/>
        <v>14</v>
      </c>
      <c r="C19" s="82"/>
      <c r="D19" s="82"/>
      <c r="E19" s="1"/>
      <c r="F19" s="1"/>
    </row>
    <row r="20" spans="1:6" x14ac:dyDescent="0.25">
      <c r="A20" s="1"/>
      <c r="B20" s="9"/>
      <c r="C20" s="9"/>
      <c r="D20" s="9"/>
      <c r="E20" s="1"/>
      <c r="F20" s="1"/>
    </row>
    <row r="21" spans="1:6" x14ac:dyDescent="0.25">
      <c r="A21" s="29">
        <v>2</v>
      </c>
      <c r="B21" s="135" t="s">
        <v>95</v>
      </c>
      <c r="C21" s="135"/>
      <c r="D21" s="135"/>
      <c r="E21" s="135"/>
      <c r="F21" s="1"/>
    </row>
    <row r="22" spans="1:6" ht="15.75" thickBot="1" x14ac:dyDescent="0.3">
      <c r="A22" s="29"/>
      <c r="B22" s="31"/>
      <c r="C22" s="31"/>
      <c r="D22" s="31"/>
      <c r="E22" s="29"/>
      <c r="F22" s="1"/>
    </row>
    <row r="23" spans="1:6" ht="15.75" thickBot="1" x14ac:dyDescent="0.3">
      <c r="A23" s="29"/>
      <c r="B23" s="30">
        <v>1</v>
      </c>
      <c r="C23" s="83"/>
      <c r="D23" s="31"/>
      <c r="E23" s="29"/>
      <c r="F23" s="1"/>
    </row>
    <row r="24" spans="1:6" ht="15.75" thickBot="1" x14ac:dyDescent="0.3">
      <c r="A24" s="29"/>
      <c r="B24" s="30">
        <f>1+B23</f>
        <v>2</v>
      </c>
      <c r="C24" s="83"/>
      <c r="D24" s="31"/>
      <c r="E24" s="29"/>
      <c r="F24" s="1"/>
    </row>
    <row r="25" spans="1:6" ht="15.75" thickBot="1" x14ac:dyDescent="0.3">
      <c r="A25" s="29"/>
      <c r="B25" s="30">
        <f t="shared" ref="B25:B32" si="1">1+B24</f>
        <v>3</v>
      </c>
      <c r="C25" s="83"/>
      <c r="D25" s="29"/>
      <c r="E25" s="29"/>
      <c r="F25" s="1"/>
    </row>
    <row r="26" spans="1:6" ht="15.75" thickBot="1" x14ac:dyDescent="0.3">
      <c r="A26" s="29"/>
      <c r="B26" s="30">
        <f t="shared" si="1"/>
        <v>4</v>
      </c>
      <c r="C26" s="83"/>
      <c r="D26" s="29"/>
      <c r="E26" s="29"/>
      <c r="F26" s="1"/>
    </row>
    <row r="27" spans="1:6" ht="15.75" thickBot="1" x14ac:dyDescent="0.3">
      <c r="A27" s="29"/>
      <c r="B27" s="30">
        <f t="shared" si="1"/>
        <v>5</v>
      </c>
      <c r="C27" s="83"/>
      <c r="D27" s="29"/>
      <c r="E27" s="29"/>
      <c r="F27" s="1"/>
    </row>
    <row r="28" spans="1:6" ht="15.75" thickBot="1" x14ac:dyDescent="0.3">
      <c r="A28" s="29"/>
      <c r="B28" s="30">
        <f t="shared" si="1"/>
        <v>6</v>
      </c>
      <c r="C28" s="83"/>
      <c r="D28" s="29"/>
      <c r="E28" s="29"/>
      <c r="F28" s="1"/>
    </row>
    <row r="29" spans="1:6" ht="15.75" thickBot="1" x14ac:dyDescent="0.3">
      <c r="A29" s="29"/>
      <c r="B29" s="30">
        <f t="shared" si="1"/>
        <v>7</v>
      </c>
      <c r="C29" s="83"/>
      <c r="D29" s="29"/>
      <c r="E29" s="29"/>
      <c r="F29" s="1"/>
    </row>
    <row r="30" spans="1:6" ht="15.75" thickBot="1" x14ac:dyDescent="0.3">
      <c r="A30" s="29"/>
      <c r="B30" s="30">
        <f t="shared" si="1"/>
        <v>8</v>
      </c>
      <c r="C30" s="83"/>
      <c r="D30" s="29"/>
      <c r="E30" s="29"/>
      <c r="F30" s="1"/>
    </row>
    <row r="31" spans="1:6" ht="15.75" thickBot="1" x14ac:dyDescent="0.3">
      <c r="A31" s="29"/>
      <c r="B31" s="30">
        <f t="shared" si="1"/>
        <v>9</v>
      </c>
      <c r="C31" s="83"/>
      <c r="D31" s="29"/>
      <c r="E31" s="29"/>
      <c r="F31" s="1"/>
    </row>
    <row r="32" spans="1:6" ht="15.75" thickBot="1" x14ac:dyDescent="0.3">
      <c r="A32" s="29"/>
      <c r="B32" s="30">
        <f t="shared" si="1"/>
        <v>10</v>
      </c>
      <c r="C32" s="83"/>
      <c r="D32" s="29"/>
      <c r="E32" s="29"/>
      <c r="F32" s="1"/>
    </row>
    <row r="33" spans="1:6" ht="15.75" thickBot="1" x14ac:dyDescent="0.3">
      <c r="A33" s="29"/>
      <c r="B33" s="29"/>
      <c r="C33" s="29"/>
      <c r="D33" s="29"/>
      <c r="E33" s="29"/>
      <c r="F33" s="1"/>
    </row>
    <row r="34" spans="1:6" ht="15.75" thickBot="1" x14ac:dyDescent="0.3">
      <c r="A34" s="1">
        <v>3.1</v>
      </c>
      <c r="B34" s="1" t="s">
        <v>20</v>
      </c>
      <c r="C34" s="1"/>
      <c r="D34" s="1"/>
      <c r="E34" s="81"/>
      <c r="F34" s="1"/>
    </row>
    <row r="35" spans="1:6" x14ac:dyDescent="0.25">
      <c r="A35" s="1"/>
      <c r="B35" s="1"/>
      <c r="C35" s="1"/>
      <c r="D35" s="1"/>
      <c r="E35" s="1"/>
      <c r="F35" s="1"/>
    </row>
    <row r="36" spans="1:6" x14ac:dyDescent="0.25">
      <c r="A36" s="1">
        <v>3.2</v>
      </c>
      <c r="B36" s="1" t="s">
        <v>21</v>
      </c>
      <c r="C36" s="1"/>
      <c r="D36" s="1"/>
      <c r="E36" s="1"/>
      <c r="F36" s="1"/>
    </row>
    <row r="37" spans="1:6" ht="15.75" thickBot="1" x14ac:dyDescent="0.3">
      <c r="A37" s="1"/>
      <c r="B37" s="1"/>
      <c r="C37" s="1"/>
      <c r="D37" s="1"/>
      <c r="E37" s="1"/>
      <c r="F37" s="1"/>
    </row>
    <row r="38" spans="1:6" ht="15.75" thickBot="1" x14ac:dyDescent="0.3">
      <c r="A38" s="1"/>
      <c r="B38" s="3"/>
      <c r="C38" s="11" t="s">
        <v>22</v>
      </c>
      <c r="D38" s="1"/>
      <c r="E38" s="1"/>
      <c r="F38" s="1"/>
    </row>
    <row r="39" spans="1:6" ht="15.75" thickBot="1" x14ac:dyDescent="0.3">
      <c r="A39" s="1"/>
      <c r="B39" s="3">
        <v>1</v>
      </c>
      <c r="C39" s="82"/>
      <c r="D39" s="1"/>
      <c r="E39" s="1"/>
      <c r="F39" s="1"/>
    </row>
    <row r="40" spans="1:6" ht="15.75" thickBot="1" x14ac:dyDescent="0.3">
      <c r="A40" s="1"/>
      <c r="B40" s="3">
        <v>2</v>
      </c>
      <c r="C40" s="82"/>
      <c r="D40" s="1"/>
      <c r="E40" s="1"/>
      <c r="F40" s="1"/>
    </row>
    <row r="41" spans="1:6" ht="15.75" thickBot="1" x14ac:dyDescent="0.3">
      <c r="A41" s="1"/>
      <c r="B41" s="3">
        <v>3</v>
      </c>
      <c r="C41" s="82"/>
      <c r="D41" s="1"/>
      <c r="E41" s="1"/>
      <c r="F41" s="1"/>
    </row>
    <row r="42" spans="1:6" ht="15.75" thickBot="1" x14ac:dyDescent="0.3">
      <c r="A42" s="1"/>
      <c r="B42" s="3">
        <v>4</v>
      </c>
      <c r="C42" s="82"/>
      <c r="D42" s="1"/>
      <c r="E42" s="1"/>
      <c r="F42" s="1"/>
    </row>
    <row r="43" spans="1:6" ht="15.75" thickBot="1" x14ac:dyDescent="0.3">
      <c r="A43" s="1"/>
      <c r="B43" s="3">
        <v>5</v>
      </c>
      <c r="C43" s="82"/>
      <c r="D43" s="1"/>
      <c r="E43" s="1"/>
      <c r="F43" s="1"/>
    </row>
    <row r="44" spans="1:6" x14ac:dyDescent="0.25">
      <c r="A44" s="1"/>
      <c r="B44" s="1"/>
      <c r="C44" s="1"/>
      <c r="D44" s="1"/>
      <c r="E44" s="1"/>
      <c r="F44" s="1"/>
    </row>
  </sheetData>
  <sheetProtection algorithmName="SHA-512" hashValue="MPZLo4W8q6Ku3r28MSH6dBRnnJvJQfE1d60X9P6khtpMgU0mbnKxDWPrBV7y3Cfjinyc9xcM4inkMvW4JCckPA==" saltValue="zhM7jLK8im/Vpp/ddJB9iw==" spinCount="100000" sheet="1" objects="1" scenarios="1" selectLockedCells="1"/>
  <mergeCells count="3">
    <mergeCell ref="B3:E3"/>
    <mergeCell ref="B21:E21"/>
    <mergeCell ref="A1:F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Values'!$B$257:$B$258</xm:f>
          </x14:formula1>
          <xm:sqref>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workbookViewId="0">
      <selection activeCell="E3" sqref="E3"/>
    </sheetView>
  </sheetViews>
  <sheetFormatPr defaultRowHeight="15" x14ac:dyDescent="0.25"/>
  <cols>
    <col min="1" max="1" width="5.140625" style="6" customWidth="1"/>
    <col min="2" max="2" width="9.85546875" style="6" customWidth="1"/>
    <col min="3" max="3" width="50.28515625" style="6" customWidth="1"/>
    <col min="4" max="4" width="26.28515625" style="6" customWidth="1"/>
    <col min="5" max="5" width="21.42578125" style="6" customWidth="1"/>
    <col min="6" max="6" width="58" style="6" customWidth="1"/>
    <col min="7" max="16384" width="9.140625" style="6"/>
  </cols>
  <sheetData>
    <row r="1" spans="1:7" ht="23.25" x14ac:dyDescent="0.35">
      <c r="A1" s="121" t="s">
        <v>64</v>
      </c>
      <c r="B1" s="121"/>
      <c r="C1" s="121"/>
      <c r="D1" s="121"/>
      <c r="E1" s="121"/>
      <c r="F1" s="121"/>
      <c r="G1" s="121"/>
    </row>
    <row r="2" spans="1:7" ht="15.75" thickBot="1" x14ac:dyDescent="0.3">
      <c r="A2" s="1"/>
      <c r="B2" s="1"/>
      <c r="C2" s="1"/>
      <c r="D2" s="1"/>
      <c r="E2" s="1"/>
      <c r="F2" s="1"/>
      <c r="G2" s="1"/>
    </row>
    <row r="3" spans="1:7" ht="15.75" thickBot="1" x14ac:dyDescent="0.3">
      <c r="A3" s="1">
        <v>1</v>
      </c>
      <c r="B3" s="132" t="s">
        <v>109</v>
      </c>
      <c r="C3" s="132"/>
      <c r="D3" s="132"/>
      <c r="E3" s="84"/>
      <c r="F3" s="1"/>
      <c r="G3" s="1"/>
    </row>
    <row r="4" spans="1:7" ht="15.75" thickBot="1" x14ac:dyDescent="0.3">
      <c r="A4" s="1"/>
      <c r="B4" s="18"/>
      <c r="C4" s="18"/>
      <c r="D4" s="18"/>
      <c r="E4" s="1"/>
      <c r="F4" s="1"/>
      <c r="G4" s="1"/>
    </row>
    <row r="5" spans="1:7" ht="15.75" thickBot="1" x14ac:dyDescent="0.3">
      <c r="A5" s="1">
        <v>2</v>
      </c>
      <c r="B5" s="132" t="s">
        <v>110</v>
      </c>
      <c r="C5" s="132"/>
      <c r="D5" s="143"/>
      <c r="E5" s="84"/>
      <c r="F5" s="1"/>
      <c r="G5" s="1"/>
    </row>
    <row r="6" spans="1:7" ht="15.75" thickBot="1" x14ac:dyDescent="0.3">
      <c r="A6" s="1"/>
      <c r="B6" s="18"/>
      <c r="C6" s="18"/>
      <c r="D6" s="18"/>
      <c r="E6" s="1"/>
      <c r="F6" s="1"/>
      <c r="G6" s="1"/>
    </row>
    <row r="7" spans="1:7" ht="15.75" thickBot="1" x14ac:dyDescent="0.3">
      <c r="A7" s="1">
        <v>3</v>
      </c>
      <c r="B7" s="132" t="s">
        <v>111</v>
      </c>
      <c r="C7" s="132"/>
      <c r="D7" s="143"/>
      <c r="E7" s="84"/>
      <c r="F7" s="1"/>
      <c r="G7" s="1"/>
    </row>
    <row r="8" spans="1:7" x14ac:dyDescent="0.25">
      <c r="A8" s="1"/>
      <c r="B8" s="1"/>
      <c r="C8" s="1"/>
      <c r="D8" s="1"/>
      <c r="E8" s="1"/>
      <c r="F8" s="1"/>
      <c r="G8" s="1"/>
    </row>
    <row r="9" spans="1:7" x14ac:dyDescent="0.25">
      <c r="A9" s="1">
        <v>4</v>
      </c>
      <c r="B9" s="132" t="s">
        <v>48</v>
      </c>
      <c r="C9" s="132"/>
      <c r="D9" s="132"/>
      <c r="E9" s="132"/>
      <c r="F9" s="132"/>
      <c r="G9" s="1"/>
    </row>
    <row r="10" spans="1:7" ht="15.75" thickBot="1" x14ac:dyDescent="0.3">
      <c r="A10" s="1"/>
      <c r="B10" s="1"/>
      <c r="C10" s="1"/>
      <c r="D10" s="1"/>
      <c r="E10" s="1"/>
      <c r="F10" s="1"/>
      <c r="G10" s="1"/>
    </row>
    <row r="11" spans="1:7" ht="15.75" thickBot="1" x14ac:dyDescent="0.3">
      <c r="A11" s="1"/>
      <c r="B11" s="145" t="s">
        <v>53</v>
      </c>
      <c r="C11" s="145"/>
      <c r="D11" s="11" t="s">
        <v>54</v>
      </c>
      <c r="E11" s="1"/>
      <c r="F11" s="1"/>
      <c r="G11" s="1"/>
    </row>
    <row r="12" spans="1:7" ht="15.75" thickBot="1" x14ac:dyDescent="0.3">
      <c r="A12" s="1"/>
      <c r="B12" s="3" t="s">
        <v>49</v>
      </c>
      <c r="C12" s="3"/>
      <c r="D12" s="84"/>
      <c r="E12" s="1"/>
      <c r="F12" s="1"/>
      <c r="G12" s="1"/>
    </row>
    <row r="13" spans="1:7" ht="15.75" thickBot="1" x14ac:dyDescent="0.3">
      <c r="A13" s="1"/>
      <c r="B13" s="3" t="s">
        <v>50</v>
      </c>
      <c r="C13" s="3"/>
      <c r="D13" s="84"/>
      <c r="E13" s="1"/>
      <c r="F13" s="1"/>
      <c r="G13" s="1"/>
    </row>
    <row r="14" spans="1:7" ht="15.75" thickBot="1" x14ac:dyDescent="0.3">
      <c r="A14" s="1"/>
      <c r="B14" s="3" t="s">
        <v>51</v>
      </c>
      <c r="C14" s="3"/>
      <c r="D14" s="84"/>
      <c r="E14" s="1"/>
      <c r="F14" s="1"/>
      <c r="G14" s="1"/>
    </row>
    <row r="15" spans="1:7" ht="15.75" thickBot="1" x14ac:dyDescent="0.3">
      <c r="A15" s="1"/>
      <c r="B15" s="3" t="s">
        <v>52</v>
      </c>
      <c r="C15" s="3"/>
      <c r="D15" s="84"/>
      <c r="E15" s="1"/>
      <c r="F15" s="1"/>
      <c r="G15" s="1"/>
    </row>
    <row r="16" spans="1:7" ht="15.75" thickBot="1" x14ac:dyDescent="0.3">
      <c r="A16" s="1"/>
      <c r="B16" s="33" t="s">
        <v>72</v>
      </c>
      <c r="C16" s="33"/>
      <c r="D16" s="44"/>
      <c r="E16" s="1"/>
      <c r="F16" s="1"/>
      <c r="G16" s="1"/>
    </row>
    <row r="17" spans="1:7" ht="15.75" thickBot="1" x14ac:dyDescent="0.3">
      <c r="A17" s="1"/>
      <c r="B17" s="144"/>
      <c r="C17" s="144"/>
      <c r="D17" s="84"/>
      <c r="E17" s="1"/>
      <c r="F17" s="1"/>
      <c r="G17" s="1"/>
    </row>
    <row r="18" spans="1:7" ht="15.75" thickBot="1" x14ac:dyDescent="0.3">
      <c r="A18" s="1"/>
      <c r="B18" s="144"/>
      <c r="C18" s="144"/>
      <c r="D18" s="84"/>
      <c r="E18" s="1"/>
      <c r="F18" s="1"/>
      <c r="G18" s="1"/>
    </row>
    <row r="19" spans="1:7" ht="15.75" thickBot="1" x14ac:dyDescent="0.3">
      <c r="A19" s="1"/>
      <c r="B19" s="144"/>
      <c r="C19" s="144"/>
      <c r="D19" s="84"/>
      <c r="E19" s="1"/>
      <c r="F19" s="1"/>
      <c r="G19" s="1"/>
    </row>
    <row r="20" spans="1:7" ht="15.75" thickBot="1" x14ac:dyDescent="0.3">
      <c r="A20" s="1"/>
      <c r="B20" s="144"/>
      <c r="C20" s="144"/>
      <c r="D20" s="84"/>
      <c r="E20" s="1"/>
      <c r="F20" s="1"/>
      <c r="G20" s="1"/>
    </row>
    <row r="21" spans="1:7" ht="15.75" thickBot="1" x14ac:dyDescent="0.3">
      <c r="A21" s="1"/>
      <c r="B21" s="144"/>
      <c r="C21" s="144"/>
      <c r="D21" s="84"/>
      <c r="E21" s="1"/>
      <c r="F21" s="1"/>
      <c r="G21" s="1"/>
    </row>
    <row r="22" spans="1:7" x14ac:dyDescent="0.25">
      <c r="A22" s="1"/>
      <c r="B22" s="1"/>
      <c r="C22" s="1"/>
      <c r="D22" s="1"/>
      <c r="E22" s="1"/>
      <c r="F22" s="1"/>
      <c r="G22" s="1"/>
    </row>
    <row r="23" spans="1:7" x14ac:dyDescent="0.25">
      <c r="A23" s="1">
        <v>5</v>
      </c>
      <c r="B23" s="132" t="s">
        <v>55</v>
      </c>
      <c r="C23" s="132"/>
      <c r="D23" s="132"/>
      <c r="E23" s="1"/>
      <c r="F23" s="1"/>
      <c r="G23" s="1"/>
    </row>
    <row r="24" spans="1:7" ht="15.75" thickBot="1" x14ac:dyDescent="0.3">
      <c r="A24" s="1"/>
      <c r="B24" s="1"/>
      <c r="C24" s="1"/>
      <c r="D24" s="1"/>
      <c r="E24" s="1"/>
      <c r="F24" s="1"/>
      <c r="G24" s="1"/>
    </row>
    <row r="25" spans="1:7" ht="15.75" thickBot="1" x14ac:dyDescent="0.3">
      <c r="A25" s="1"/>
      <c r="B25" s="132" t="s">
        <v>56</v>
      </c>
      <c r="C25" s="143"/>
      <c r="D25" s="84"/>
      <c r="E25" s="1"/>
      <c r="F25" s="21"/>
      <c r="G25" s="1"/>
    </row>
    <row r="26" spans="1:7" ht="15.75" thickBot="1" x14ac:dyDescent="0.3">
      <c r="A26" s="1"/>
      <c r="B26" s="132" t="s">
        <v>57</v>
      </c>
      <c r="C26" s="143"/>
      <c r="D26" s="84"/>
      <c r="E26" s="1"/>
      <c r="F26" s="1"/>
      <c r="G26" s="1"/>
    </row>
    <row r="27" spans="1:7" x14ac:dyDescent="0.25">
      <c r="A27" s="1"/>
      <c r="B27" s="1"/>
      <c r="C27" s="1"/>
      <c r="D27" s="1"/>
      <c r="E27" s="1"/>
      <c r="F27" s="1"/>
      <c r="G27" s="1"/>
    </row>
    <row r="28" spans="1:7" x14ac:dyDescent="0.25">
      <c r="A28" s="1">
        <v>6</v>
      </c>
      <c r="B28" s="132" t="s">
        <v>60</v>
      </c>
      <c r="C28" s="132"/>
      <c r="D28" s="132"/>
      <c r="E28" s="132"/>
      <c r="F28" s="132"/>
      <c r="G28" s="1"/>
    </row>
    <row r="29" spans="1:7" ht="15.75" thickBot="1" x14ac:dyDescent="0.3">
      <c r="A29" s="1"/>
      <c r="B29" s="1"/>
      <c r="C29" s="1"/>
      <c r="D29" s="1"/>
      <c r="E29" s="10"/>
      <c r="F29" s="10"/>
      <c r="G29" s="1"/>
    </row>
    <row r="30" spans="1:7" ht="103.5" customHeight="1" thickBot="1" x14ac:dyDescent="0.3">
      <c r="A30" s="1"/>
      <c r="B30" s="11"/>
      <c r="C30" s="12" t="s">
        <v>61</v>
      </c>
      <c r="D30" s="74" t="s">
        <v>62</v>
      </c>
      <c r="E30" s="12" t="s">
        <v>63</v>
      </c>
      <c r="F30" s="12" t="s">
        <v>112</v>
      </c>
      <c r="G30" s="1"/>
    </row>
    <row r="31" spans="1:7" ht="15.75" thickBot="1" x14ac:dyDescent="0.3">
      <c r="A31" s="1"/>
      <c r="B31" s="42" t="s">
        <v>121</v>
      </c>
      <c r="C31" s="12"/>
      <c r="D31" s="101">
        <f>SUM(D32:D231)</f>
        <v>0</v>
      </c>
      <c r="E31" s="102" t="e">
        <f>SUM(E32:E71)</f>
        <v>#DIV/0!</v>
      </c>
      <c r="F31" s="12"/>
      <c r="G31" s="1"/>
    </row>
    <row r="32" spans="1:7" ht="15.75" thickBot="1" x14ac:dyDescent="0.3">
      <c r="A32" s="1"/>
      <c r="B32" s="138">
        <v>1</v>
      </c>
      <c r="C32" s="139"/>
      <c r="D32" s="142"/>
      <c r="E32" s="136" t="e">
        <f>D32/$D$31</f>
        <v>#DIV/0!</v>
      </c>
      <c r="F32" s="141"/>
      <c r="G32" s="1"/>
    </row>
    <row r="33" spans="1:7" ht="15.75" thickBot="1" x14ac:dyDescent="0.3">
      <c r="A33" s="1"/>
      <c r="B33" s="138"/>
      <c r="C33" s="139"/>
      <c r="D33" s="137"/>
      <c r="E33" s="136"/>
      <c r="F33" s="141"/>
      <c r="G33" s="1"/>
    </row>
    <row r="34" spans="1:7" ht="15.75" thickBot="1" x14ac:dyDescent="0.3">
      <c r="A34" s="1"/>
      <c r="B34" s="138"/>
      <c r="C34" s="139"/>
      <c r="D34" s="137"/>
      <c r="E34" s="136"/>
      <c r="F34" s="141"/>
      <c r="G34" s="1"/>
    </row>
    <row r="35" spans="1:7" ht="15.75" thickBot="1" x14ac:dyDescent="0.3">
      <c r="A35" s="1"/>
      <c r="B35" s="138"/>
      <c r="C35" s="139"/>
      <c r="D35" s="137"/>
      <c r="E35" s="136"/>
      <c r="F35" s="141"/>
      <c r="G35" s="1"/>
    </row>
    <row r="36" spans="1:7" ht="15.75" thickBot="1" x14ac:dyDescent="0.3">
      <c r="A36" s="1"/>
      <c r="B36" s="138">
        <v>2</v>
      </c>
      <c r="C36" s="139"/>
      <c r="D36" s="137"/>
      <c r="E36" s="136" t="e">
        <f t="shared" ref="E36" si="0">D36/$D$31</f>
        <v>#DIV/0!</v>
      </c>
      <c r="F36" s="137"/>
      <c r="G36" s="1"/>
    </row>
    <row r="37" spans="1:7" ht="15.75" thickBot="1" x14ac:dyDescent="0.3">
      <c r="A37" s="1"/>
      <c r="B37" s="138"/>
      <c r="C37" s="139"/>
      <c r="D37" s="137"/>
      <c r="E37" s="136"/>
      <c r="F37" s="137"/>
      <c r="G37" s="1"/>
    </row>
    <row r="38" spans="1:7" ht="15.75" thickBot="1" x14ac:dyDescent="0.3">
      <c r="A38" s="1"/>
      <c r="B38" s="138"/>
      <c r="C38" s="139"/>
      <c r="D38" s="137"/>
      <c r="E38" s="136"/>
      <c r="F38" s="137"/>
      <c r="G38" s="1"/>
    </row>
    <row r="39" spans="1:7" ht="15.75" thickBot="1" x14ac:dyDescent="0.3">
      <c r="A39" s="1"/>
      <c r="B39" s="138"/>
      <c r="C39" s="139"/>
      <c r="D39" s="137"/>
      <c r="E39" s="136"/>
      <c r="F39" s="137"/>
      <c r="G39" s="1"/>
    </row>
    <row r="40" spans="1:7" ht="15.75" thickBot="1" x14ac:dyDescent="0.3">
      <c r="A40" s="1"/>
      <c r="B40" s="138">
        <v>3</v>
      </c>
      <c r="C40" s="139"/>
      <c r="D40" s="137"/>
      <c r="E40" s="136" t="e">
        <f t="shared" ref="E40" si="1">D40/$D$31</f>
        <v>#DIV/0!</v>
      </c>
      <c r="F40" s="137"/>
      <c r="G40" s="1"/>
    </row>
    <row r="41" spans="1:7" ht="15.75" thickBot="1" x14ac:dyDescent="0.3">
      <c r="A41" s="1"/>
      <c r="B41" s="138"/>
      <c r="C41" s="139"/>
      <c r="D41" s="137"/>
      <c r="E41" s="136"/>
      <c r="F41" s="137"/>
      <c r="G41" s="1"/>
    </row>
    <row r="42" spans="1:7" ht="15.75" thickBot="1" x14ac:dyDescent="0.3">
      <c r="A42" s="1"/>
      <c r="B42" s="138"/>
      <c r="C42" s="139"/>
      <c r="D42" s="137"/>
      <c r="E42" s="136"/>
      <c r="F42" s="137"/>
      <c r="G42" s="1"/>
    </row>
    <row r="43" spans="1:7" ht="15.75" thickBot="1" x14ac:dyDescent="0.3">
      <c r="A43" s="1"/>
      <c r="B43" s="138"/>
      <c r="C43" s="139"/>
      <c r="D43" s="137"/>
      <c r="E43" s="136"/>
      <c r="F43" s="137"/>
      <c r="G43" s="1"/>
    </row>
    <row r="44" spans="1:7" ht="15.75" thickBot="1" x14ac:dyDescent="0.3">
      <c r="A44" s="1"/>
      <c r="B44" s="138">
        <v>4</v>
      </c>
      <c r="C44" s="139"/>
      <c r="D44" s="140"/>
      <c r="E44" s="136" t="e">
        <f t="shared" ref="E44" si="2">D44/$D$31</f>
        <v>#DIV/0!</v>
      </c>
      <c r="F44" s="137"/>
      <c r="G44" s="1"/>
    </row>
    <row r="45" spans="1:7" ht="15.75" thickBot="1" x14ac:dyDescent="0.3">
      <c r="A45" s="1"/>
      <c r="B45" s="138"/>
      <c r="C45" s="139"/>
      <c r="D45" s="140"/>
      <c r="E45" s="136"/>
      <c r="F45" s="137"/>
      <c r="G45" s="1"/>
    </row>
    <row r="46" spans="1:7" ht="15.75" thickBot="1" x14ac:dyDescent="0.3">
      <c r="A46" s="1"/>
      <c r="B46" s="138"/>
      <c r="C46" s="139"/>
      <c r="D46" s="140"/>
      <c r="E46" s="136"/>
      <c r="F46" s="137"/>
      <c r="G46" s="1"/>
    </row>
    <row r="47" spans="1:7" ht="15.75" thickBot="1" x14ac:dyDescent="0.3">
      <c r="A47" s="1"/>
      <c r="B47" s="138"/>
      <c r="C47" s="139"/>
      <c r="D47" s="140"/>
      <c r="E47" s="136"/>
      <c r="F47" s="137"/>
      <c r="G47" s="1"/>
    </row>
    <row r="48" spans="1:7" ht="15.75" thickBot="1" x14ac:dyDescent="0.3">
      <c r="A48" s="1"/>
      <c r="B48" s="138">
        <v>5</v>
      </c>
      <c r="C48" s="139"/>
      <c r="D48" s="137"/>
      <c r="E48" s="136" t="e">
        <f t="shared" ref="E48" si="3">D48/$D$31</f>
        <v>#DIV/0!</v>
      </c>
      <c r="F48" s="137"/>
      <c r="G48" s="1"/>
    </row>
    <row r="49" spans="1:7" ht="15.75" thickBot="1" x14ac:dyDescent="0.3">
      <c r="A49" s="1"/>
      <c r="B49" s="138"/>
      <c r="C49" s="139"/>
      <c r="D49" s="137"/>
      <c r="E49" s="136"/>
      <c r="F49" s="137"/>
      <c r="G49" s="1"/>
    </row>
    <row r="50" spans="1:7" ht="15.75" thickBot="1" x14ac:dyDescent="0.3">
      <c r="A50" s="1"/>
      <c r="B50" s="138"/>
      <c r="C50" s="139"/>
      <c r="D50" s="137"/>
      <c r="E50" s="136"/>
      <c r="F50" s="137"/>
      <c r="G50" s="1"/>
    </row>
    <row r="51" spans="1:7" ht="15.75" thickBot="1" x14ac:dyDescent="0.3">
      <c r="A51" s="1"/>
      <c r="B51" s="138"/>
      <c r="C51" s="139"/>
      <c r="D51" s="137"/>
      <c r="E51" s="136"/>
      <c r="F51" s="137"/>
      <c r="G51" s="1"/>
    </row>
    <row r="52" spans="1:7" ht="15.75" thickBot="1" x14ac:dyDescent="0.3">
      <c r="A52" s="1"/>
      <c r="B52" s="138">
        <v>6</v>
      </c>
      <c r="C52" s="139"/>
      <c r="D52" s="137"/>
      <c r="E52" s="136" t="e">
        <f t="shared" ref="E52" si="4">D52/$D$31</f>
        <v>#DIV/0!</v>
      </c>
      <c r="F52" s="137"/>
      <c r="G52" s="1"/>
    </row>
    <row r="53" spans="1:7" ht="15.75" thickBot="1" x14ac:dyDescent="0.3">
      <c r="A53" s="1"/>
      <c r="B53" s="138"/>
      <c r="C53" s="139"/>
      <c r="D53" s="137"/>
      <c r="E53" s="136"/>
      <c r="F53" s="137"/>
      <c r="G53" s="1"/>
    </row>
    <row r="54" spans="1:7" ht="15.75" thickBot="1" x14ac:dyDescent="0.3">
      <c r="A54" s="1"/>
      <c r="B54" s="138"/>
      <c r="C54" s="139"/>
      <c r="D54" s="137"/>
      <c r="E54" s="136"/>
      <c r="F54" s="137"/>
      <c r="G54" s="1"/>
    </row>
    <row r="55" spans="1:7" ht="15.75" thickBot="1" x14ac:dyDescent="0.3">
      <c r="A55" s="1"/>
      <c r="B55" s="138"/>
      <c r="C55" s="139"/>
      <c r="D55" s="137"/>
      <c r="E55" s="136"/>
      <c r="F55" s="137"/>
      <c r="G55" s="1"/>
    </row>
    <row r="56" spans="1:7" ht="15.75" thickBot="1" x14ac:dyDescent="0.3">
      <c r="A56" s="1"/>
      <c r="B56" s="138">
        <v>7</v>
      </c>
      <c r="C56" s="139"/>
      <c r="D56" s="137"/>
      <c r="E56" s="136" t="e">
        <f t="shared" ref="E56" si="5">D56/$D$31</f>
        <v>#DIV/0!</v>
      </c>
      <c r="F56" s="137"/>
      <c r="G56" s="1"/>
    </row>
    <row r="57" spans="1:7" ht="15.75" thickBot="1" x14ac:dyDescent="0.3">
      <c r="A57" s="1"/>
      <c r="B57" s="138"/>
      <c r="C57" s="139"/>
      <c r="D57" s="137"/>
      <c r="E57" s="136"/>
      <c r="F57" s="137"/>
      <c r="G57" s="1"/>
    </row>
    <row r="58" spans="1:7" ht="15.75" thickBot="1" x14ac:dyDescent="0.3">
      <c r="A58" s="1"/>
      <c r="B58" s="138"/>
      <c r="C58" s="139"/>
      <c r="D58" s="137"/>
      <c r="E58" s="136"/>
      <c r="F58" s="137"/>
      <c r="G58" s="1"/>
    </row>
    <row r="59" spans="1:7" ht="15.75" thickBot="1" x14ac:dyDescent="0.3">
      <c r="A59" s="1"/>
      <c r="B59" s="138"/>
      <c r="C59" s="139"/>
      <c r="D59" s="137"/>
      <c r="E59" s="136"/>
      <c r="F59" s="137"/>
      <c r="G59" s="1"/>
    </row>
    <row r="60" spans="1:7" ht="15.75" thickBot="1" x14ac:dyDescent="0.3">
      <c r="A60" s="1"/>
      <c r="B60" s="138">
        <v>8</v>
      </c>
      <c r="C60" s="139"/>
      <c r="D60" s="137"/>
      <c r="E60" s="136" t="e">
        <f t="shared" ref="E60" si="6">D60/$D$31</f>
        <v>#DIV/0!</v>
      </c>
      <c r="F60" s="137"/>
      <c r="G60" s="1"/>
    </row>
    <row r="61" spans="1:7" ht="15.75" thickBot="1" x14ac:dyDescent="0.3">
      <c r="A61" s="1"/>
      <c r="B61" s="138"/>
      <c r="C61" s="139"/>
      <c r="D61" s="137"/>
      <c r="E61" s="136"/>
      <c r="F61" s="137"/>
      <c r="G61" s="1"/>
    </row>
    <row r="62" spans="1:7" ht="15.75" thickBot="1" x14ac:dyDescent="0.3">
      <c r="A62" s="1"/>
      <c r="B62" s="138"/>
      <c r="C62" s="139"/>
      <c r="D62" s="137"/>
      <c r="E62" s="136"/>
      <c r="F62" s="137"/>
      <c r="G62" s="1"/>
    </row>
    <row r="63" spans="1:7" ht="15.75" thickBot="1" x14ac:dyDescent="0.3">
      <c r="A63" s="1"/>
      <c r="B63" s="138"/>
      <c r="C63" s="139"/>
      <c r="D63" s="137"/>
      <c r="E63" s="136"/>
      <c r="F63" s="137"/>
      <c r="G63" s="1"/>
    </row>
    <row r="64" spans="1:7" ht="15.75" thickBot="1" x14ac:dyDescent="0.3">
      <c r="A64" s="1"/>
      <c r="B64" s="138">
        <v>9</v>
      </c>
      <c r="C64" s="139"/>
      <c r="D64" s="137"/>
      <c r="E64" s="136" t="e">
        <f t="shared" ref="E64" si="7">D64/$D$31</f>
        <v>#DIV/0!</v>
      </c>
      <c r="F64" s="137"/>
      <c r="G64" s="1"/>
    </row>
    <row r="65" spans="1:7" ht="15.75" thickBot="1" x14ac:dyDescent="0.3">
      <c r="A65" s="1"/>
      <c r="B65" s="138"/>
      <c r="C65" s="139"/>
      <c r="D65" s="137"/>
      <c r="E65" s="136"/>
      <c r="F65" s="137"/>
      <c r="G65" s="1"/>
    </row>
    <row r="66" spans="1:7" ht="15.75" thickBot="1" x14ac:dyDescent="0.3">
      <c r="A66" s="1"/>
      <c r="B66" s="138"/>
      <c r="C66" s="139"/>
      <c r="D66" s="137"/>
      <c r="E66" s="136"/>
      <c r="F66" s="137"/>
      <c r="G66" s="1"/>
    </row>
    <row r="67" spans="1:7" ht="15.75" thickBot="1" x14ac:dyDescent="0.3">
      <c r="A67" s="1"/>
      <c r="B67" s="138"/>
      <c r="C67" s="139"/>
      <c r="D67" s="137"/>
      <c r="E67" s="136"/>
      <c r="F67" s="137"/>
      <c r="G67" s="1"/>
    </row>
    <row r="68" spans="1:7" ht="15.75" thickBot="1" x14ac:dyDescent="0.3">
      <c r="A68" s="1"/>
      <c r="B68" s="138">
        <v>10</v>
      </c>
      <c r="C68" s="139"/>
      <c r="D68" s="137"/>
      <c r="E68" s="136" t="e">
        <f t="shared" ref="E68" si="8">D68/$D$31</f>
        <v>#DIV/0!</v>
      </c>
      <c r="F68" s="137"/>
      <c r="G68" s="1"/>
    </row>
    <row r="69" spans="1:7" ht="15.75" thickBot="1" x14ac:dyDescent="0.3">
      <c r="A69" s="1"/>
      <c r="B69" s="138"/>
      <c r="C69" s="139"/>
      <c r="D69" s="137"/>
      <c r="E69" s="136"/>
      <c r="F69" s="137"/>
      <c r="G69" s="1"/>
    </row>
    <row r="70" spans="1:7" ht="15.75" thickBot="1" x14ac:dyDescent="0.3">
      <c r="A70" s="1"/>
      <c r="B70" s="138"/>
      <c r="C70" s="139"/>
      <c r="D70" s="137"/>
      <c r="E70" s="136"/>
      <c r="F70" s="137"/>
      <c r="G70" s="1"/>
    </row>
    <row r="71" spans="1:7" ht="15.75" thickBot="1" x14ac:dyDescent="0.3">
      <c r="A71" s="1"/>
      <c r="B71" s="138"/>
      <c r="C71" s="139"/>
      <c r="D71" s="137"/>
      <c r="E71" s="136"/>
      <c r="F71" s="137"/>
      <c r="G71" s="1"/>
    </row>
    <row r="72" spans="1:7" ht="15.75" thickBot="1" x14ac:dyDescent="0.3">
      <c r="A72" s="1"/>
      <c r="B72" s="138">
        <v>11</v>
      </c>
      <c r="C72" s="139"/>
      <c r="D72" s="137"/>
      <c r="E72" s="136" t="e">
        <f t="shared" ref="E72:E132" si="9">D72/$D$31</f>
        <v>#DIV/0!</v>
      </c>
      <c r="F72" s="137"/>
      <c r="G72" s="1"/>
    </row>
    <row r="73" spans="1:7" ht="15.75" thickBot="1" x14ac:dyDescent="0.3">
      <c r="A73" s="1"/>
      <c r="B73" s="138"/>
      <c r="C73" s="139"/>
      <c r="D73" s="137"/>
      <c r="E73" s="136"/>
      <c r="F73" s="137"/>
      <c r="G73" s="1"/>
    </row>
    <row r="74" spans="1:7" ht="15.75" thickBot="1" x14ac:dyDescent="0.3">
      <c r="A74" s="1"/>
      <c r="B74" s="138"/>
      <c r="C74" s="139"/>
      <c r="D74" s="137"/>
      <c r="E74" s="136"/>
      <c r="F74" s="137"/>
      <c r="G74" s="1"/>
    </row>
    <row r="75" spans="1:7" ht="15.75" thickBot="1" x14ac:dyDescent="0.3">
      <c r="A75" s="1"/>
      <c r="B75" s="138"/>
      <c r="C75" s="139"/>
      <c r="D75" s="137"/>
      <c r="E75" s="136"/>
      <c r="F75" s="137"/>
      <c r="G75" s="1"/>
    </row>
    <row r="76" spans="1:7" ht="15.75" thickBot="1" x14ac:dyDescent="0.3">
      <c r="A76" s="1"/>
      <c r="B76" s="138">
        <v>12</v>
      </c>
      <c r="C76" s="139"/>
      <c r="D76" s="137"/>
      <c r="E76" s="136" t="e">
        <f t="shared" si="9"/>
        <v>#DIV/0!</v>
      </c>
      <c r="F76" s="137"/>
      <c r="G76" s="1"/>
    </row>
    <row r="77" spans="1:7" ht="15.75" thickBot="1" x14ac:dyDescent="0.3">
      <c r="A77" s="1"/>
      <c r="B77" s="138"/>
      <c r="C77" s="139"/>
      <c r="D77" s="137"/>
      <c r="E77" s="136"/>
      <c r="F77" s="137"/>
      <c r="G77" s="1"/>
    </row>
    <row r="78" spans="1:7" ht="15.75" thickBot="1" x14ac:dyDescent="0.3">
      <c r="A78" s="1"/>
      <c r="B78" s="138"/>
      <c r="C78" s="139"/>
      <c r="D78" s="137"/>
      <c r="E78" s="136"/>
      <c r="F78" s="137"/>
      <c r="G78" s="1"/>
    </row>
    <row r="79" spans="1:7" ht="15.75" thickBot="1" x14ac:dyDescent="0.3">
      <c r="A79" s="1"/>
      <c r="B79" s="138"/>
      <c r="C79" s="139"/>
      <c r="D79" s="137"/>
      <c r="E79" s="136"/>
      <c r="F79" s="137"/>
      <c r="G79" s="1"/>
    </row>
    <row r="80" spans="1:7" ht="15.75" thickBot="1" x14ac:dyDescent="0.3">
      <c r="A80" s="1"/>
      <c r="B80" s="138">
        <v>13</v>
      </c>
      <c r="C80" s="139"/>
      <c r="D80" s="137"/>
      <c r="E80" s="136" t="e">
        <f t="shared" si="9"/>
        <v>#DIV/0!</v>
      </c>
      <c r="F80" s="137"/>
      <c r="G80" s="1"/>
    </row>
    <row r="81" spans="1:7" ht="15.75" thickBot="1" x14ac:dyDescent="0.3">
      <c r="A81" s="1"/>
      <c r="B81" s="138"/>
      <c r="C81" s="139"/>
      <c r="D81" s="137"/>
      <c r="E81" s="136"/>
      <c r="F81" s="137"/>
      <c r="G81" s="1"/>
    </row>
    <row r="82" spans="1:7" ht="15.75" thickBot="1" x14ac:dyDescent="0.3">
      <c r="A82" s="1"/>
      <c r="B82" s="138"/>
      <c r="C82" s="139"/>
      <c r="D82" s="137"/>
      <c r="E82" s="136"/>
      <c r="F82" s="137"/>
      <c r="G82" s="1"/>
    </row>
    <row r="83" spans="1:7" ht="15.75" thickBot="1" x14ac:dyDescent="0.3">
      <c r="A83" s="1"/>
      <c r="B83" s="138"/>
      <c r="C83" s="139"/>
      <c r="D83" s="137"/>
      <c r="E83" s="136"/>
      <c r="F83" s="137"/>
      <c r="G83" s="1"/>
    </row>
    <row r="84" spans="1:7" ht="15.75" thickBot="1" x14ac:dyDescent="0.3">
      <c r="A84" s="1"/>
      <c r="B84" s="138">
        <v>14</v>
      </c>
      <c r="C84" s="139"/>
      <c r="D84" s="137"/>
      <c r="E84" s="136" t="e">
        <f t="shared" si="9"/>
        <v>#DIV/0!</v>
      </c>
      <c r="F84" s="137"/>
      <c r="G84" s="1"/>
    </row>
    <row r="85" spans="1:7" ht="15.75" thickBot="1" x14ac:dyDescent="0.3">
      <c r="A85" s="1"/>
      <c r="B85" s="138"/>
      <c r="C85" s="139"/>
      <c r="D85" s="137"/>
      <c r="E85" s="136"/>
      <c r="F85" s="137"/>
      <c r="G85" s="1"/>
    </row>
    <row r="86" spans="1:7" ht="15.75" thickBot="1" x14ac:dyDescent="0.3">
      <c r="A86" s="1"/>
      <c r="B86" s="138"/>
      <c r="C86" s="139"/>
      <c r="D86" s="137"/>
      <c r="E86" s="136"/>
      <c r="F86" s="137"/>
      <c r="G86" s="1"/>
    </row>
    <row r="87" spans="1:7" ht="15.75" thickBot="1" x14ac:dyDescent="0.3">
      <c r="A87" s="1"/>
      <c r="B87" s="138"/>
      <c r="C87" s="139"/>
      <c r="D87" s="137"/>
      <c r="E87" s="136"/>
      <c r="F87" s="137"/>
      <c r="G87" s="1"/>
    </row>
    <row r="88" spans="1:7" ht="15.75" thickBot="1" x14ac:dyDescent="0.3">
      <c r="A88" s="1"/>
      <c r="B88" s="138">
        <v>15</v>
      </c>
      <c r="C88" s="139"/>
      <c r="D88" s="137"/>
      <c r="E88" s="136" t="e">
        <f t="shared" si="9"/>
        <v>#DIV/0!</v>
      </c>
      <c r="F88" s="137"/>
      <c r="G88" s="1"/>
    </row>
    <row r="89" spans="1:7" ht="15.75" thickBot="1" x14ac:dyDescent="0.3">
      <c r="A89" s="1"/>
      <c r="B89" s="138"/>
      <c r="C89" s="139"/>
      <c r="D89" s="137"/>
      <c r="E89" s="136"/>
      <c r="F89" s="137"/>
      <c r="G89" s="1"/>
    </row>
    <row r="90" spans="1:7" ht="15.75" thickBot="1" x14ac:dyDescent="0.3">
      <c r="A90" s="1"/>
      <c r="B90" s="138"/>
      <c r="C90" s="139"/>
      <c r="D90" s="137"/>
      <c r="E90" s="136"/>
      <c r="F90" s="137"/>
      <c r="G90" s="1"/>
    </row>
    <row r="91" spans="1:7" ht="15.75" thickBot="1" x14ac:dyDescent="0.3">
      <c r="A91" s="1"/>
      <c r="B91" s="138"/>
      <c r="C91" s="139"/>
      <c r="D91" s="137"/>
      <c r="E91" s="136"/>
      <c r="F91" s="137"/>
      <c r="G91" s="1"/>
    </row>
    <row r="92" spans="1:7" ht="15.75" thickBot="1" x14ac:dyDescent="0.3">
      <c r="A92" s="1"/>
      <c r="B92" s="138">
        <v>16</v>
      </c>
      <c r="C92" s="139"/>
      <c r="D92" s="137"/>
      <c r="E92" s="136" t="e">
        <f t="shared" si="9"/>
        <v>#DIV/0!</v>
      </c>
      <c r="F92" s="137"/>
      <c r="G92" s="1"/>
    </row>
    <row r="93" spans="1:7" ht="15.75" thickBot="1" x14ac:dyDescent="0.3">
      <c r="A93" s="1"/>
      <c r="B93" s="138"/>
      <c r="C93" s="139"/>
      <c r="D93" s="137"/>
      <c r="E93" s="136"/>
      <c r="F93" s="137"/>
      <c r="G93" s="1"/>
    </row>
    <row r="94" spans="1:7" ht="15.75" thickBot="1" x14ac:dyDescent="0.3">
      <c r="A94" s="1"/>
      <c r="B94" s="138"/>
      <c r="C94" s="139"/>
      <c r="D94" s="137"/>
      <c r="E94" s="136"/>
      <c r="F94" s="137"/>
      <c r="G94" s="1"/>
    </row>
    <row r="95" spans="1:7" ht="15.75" thickBot="1" x14ac:dyDescent="0.3">
      <c r="A95" s="1"/>
      <c r="B95" s="138"/>
      <c r="C95" s="139"/>
      <c r="D95" s="137"/>
      <c r="E95" s="136"/>
      <c r="F95" s="137"/>
      <c r="G95" s="1"/>
    </row>
    <row r="96" spans="1:7" ht="15.75" thickBot="1" x14ac:dyDescent="0.3">
      <c r="A96" s="1"/>
      <c r="B96" s="138">
        <v>17</v>
      </c>
      <c r="C96" s="139"/>
      <c r="D96" s="137"/>
      <c r="E96" s="136" t="e">
        <f t="shared" si="9"/>
        <v>#DIV/0!</v>
      </c>
      <c r="F96" s="137"/>
      <c r="G96" s="1"/>
    </row>
    <row r="97" spans="1:7" ht="15.75" thickBot="1" x14ac:dyDescent="0.3">
      <c r="A97" s="1"/>
      <c r="B97" s="138"/>
      <c r="C97" s="139"/>
      <c r="D97" s="137"/>
      <c r="E97" s="136"/>
      <c r="F97" s="137"/>
      <c r="G97" s="1"/>
    </row>
    <row r="98" spans="1:7" ht="15.75" thickBot="1" x14ac:dyDescent="0.3">
      <c r="A98" s="1"/>
      <c r="B98" s="138"/>
      <c r="C98" s="139"/>
      <c r="D98" s="137"/>
      <c r="E98" s="136"/>
      <c r="F98" s="137"/>
      <c r="G98" s="1"/>
    </row>
    <row r="99" spans="1:7" ht="15.75" thickBot="1" x14ac:dyDescent="0.3">
      <c r="A99" s="1"/>
      <c r="B99" s="138"/>
      <c r="C99" s="139"/>
      <c r="D99" s="137"/>
      <c r="E99" s="136"/>
      <c r="F99" s="137"/>
      <c r="G99" s="1"/>
    </row>
    <row r="100" spans="1:7" ht="15.75" thickBot="1" x14ac:dyDescent="0.3">
      <c r="A100" s="1"/>
      <c r="B100" s="138">
        <v>18</v>
      </c>
      <c r="C100" s="139"/>
      <c r="D100" s="137"/>
      <c r="E100" s="136" t="e">
        <f t="shared" si="9"/>
        <v>#DIV/0!</v>
      </c>
      <c r="F100" s="137"/>
      <c r="G100" s="1"/>
    </row>
    <row r="101" spans="1:7" ht="15.75" thickBot="1" x14ac:dyDescent="0.3">
      <c r="A101" s="1"/>
      <c r="B101" s="138"/>
      <c r="C101" s="139"/>
      <c r="D101" s="137"/>
      <c r="E101" s="136"/>
      <c r="F101" s="137"/>
      <c r="G101" s="1"/>
    </row>
    <row r="102" spans="1:7" ht="15.75" thickBot="1" x14ac:dyDescent="0.3">
      <c r="A102" s="1"/>
      <c r="B102" s="138"/>
      <c r="C102" s="139"/>
      <c r="D102" s="137"/>
      <c r="E102" s="136"/>
      <c r="F102" s="137"/>
      <c r="G102" s="1"/>
    </row>
    <row r="103" spans="1:7" ht="15.75" thickBot="1" x14ac:dyDescent="0.3">
      <c r="A103" s="1"/>
      <c r="B103" s="138"/>
      <c r="C103" s="139"/>
      <c r="D103" s="137"/>
      <c r="E103" s="136"/>
      <c r="F103" s="137"/>
      <c r="G103" s="1"/>
    </row>
    <row r="104" spans="1:7" ht="15.75" thickBot="1" x14ac:dyDescent="0.3">
      <c r="A104" s="1"/>
      <c r="B104" s="138">
        <v>19</v>
      </c>
      <c r="C104" s="139"/>
      <c r="D104" s="137"/>
      <c r="E104" s="136" t="e">
        <f t="shared" si="9"/>
        <v>#DIV/0!</v>
      </c>
      <c r="F104" s="137"/>
      <c r="G104" s="1"/>
    </row>
    <row r="105" spans="1:7" ht="15.75" thickBot="1" x14ac:dyDescent="0.3">
      <c r="A105" s="1"/>
      <c r="B105" s="138"/>
      <c r="C105" s="139"/>
      <c r="D105" s="137"/>
      <c r="E105" s="136"/>
      <c r="F105" s="137"/>
      <c r="G105" s="1"/>
    </row>
    <row r="106" spans="1:7" ht="15.75" thickBot="1" x14ac:dyDescent="0.3">
      <c r="A106" s="1"/>
      <c r="B106" s="138"/>
      <c r="C106" s="139"/>
      <c r="D106" s="137"/>
      <c r="E106" s="136"/>
      <c r="F106" s="137"/>
      <c r="G106" s="1"/>
    </row>
    <row r="107" spans="1:7" ht="15.75" thickBot="1" x14ac:dyDescent="0.3">
      <c r="A107" s="1"/>
      <c r="B107" s="138"/>
      <c r="C107" s="139"/>
      <c r="D107" s="137"/>
      <c r="E107" s="136"/>
      <c r="F107" s="137"/>
      <c r="G107" s="1"/>
    </row>
    <row r="108" spans="1:7" ht="15.75" thickBot="1" x14ac:dyDescent="0.3">
      <c r="A108" s="1"/>
      <c r="B108" s="138">
        <v>20</v>
      </c>
      <c r="C108" s="139"/>
      <c r="D108" s="137"/>
      <c r="E108" s="136" t="e">
        <f t="shared" si="9"/>
        <v>#DIV/0!</v>
      </c>
      <c r="F108" s="137"/>
      <c r="G108" s="1"/>
    </row>
    <row r="109" spans="1:7" ht="15.75" thickBot="1" x14ac:dyDescent="0.3">
      <c r="A109" s="1"/>
      <c r="B109" s="138"/>
      <c r="C109" s="139"/>
      <c r="D109" s="137"/>
      <c r="E109" s="136"/>
      <c r="F109" s="137"/>
      <c r="G109" s="1"/>
    </row>
    <row r="110" spans="1:7" ht="15.75" thickBot="1" x14ac:dyDescent="0.3">
      <c r="A110" s="1"/>
      <c r="B110" s="138"/>
      <c r="C110" s="139"/>
      <c r="D110" s="137"/>
      <c r="E110" s="136"/>
      <c r="F110" s="137"/>
      <c r="G110" s="1"/>
    </row>
    <row r="111" spans="1:7" ht="15.75" thickBot="1" x14ac:dyDescent="0.3">
      <c r="A111" s="1"/>
      <c r="B111" s="138"/>
      <c r="C111" s="139"/>
      <c r="D111" s="137"/>
      <c r="E111" s="136"/>
      <c r="F111" s="137"/>
      <c r="G111" s="1"/>
    </row>
    <row r="112" spans="1:7" ht="15.75" thickBot="1" x14ac:dyDescent="0.3">
      <c r="A112" s="1"/>
      <c r="B112" s="138">
        <v>21</v>
      </c>
      <c r="C112" s="139"/>
      <c r="D112" s="137"/>
      <c r="E112" s="136" t="e">
        <f t="shared" si="9"/>
        <v>#DIV/0!</v>
      </c>
      <c r="F112" s="137"/>
      <c r="G112" s="1"/>
    </row>
    <row r="113" spans="1:7" ht="15.75" thickBot="1" x14ac:dyDescent="0.3">
      <c r="A113" s="1"/>
      <c r="B113" s="138"/>
      <c r="C113" s="139"/>
      <c r="D113" s="137"/>
      <c r="E113" s="136"/>
      <c r="F113" s="137"/>
      <c r="G113" s="1"/>
    </row>
    <row r="114" spans="1:7" ht="15.75" thickBot="1" x14ac:dyDescent="0.3">
      <c r="A114" s="1"/>
      <c r="B114" s="138"/>
      <c r="C114" s="139"/>
      <c r="D114" s="137"/>
      <c r="E114" s="136"/>
      <c r="F114" s="137"/>
      <c r="G114" s="1"/>
    </row>
    <row r="115" spans="1:7" ht="15.75" thickBot="1" x14ac:dyDescent="0.3">
      <c r="A115" s="1"/>
      <c r="B115" s="138"/>
      <c r="C115" s="139"/>
      <c r="D115" s="137"/>
      <c r="E115" s="136"/>
      <c r="F115" s="137"/>
      <c r="G115" s="1"/>
    </row>
    <row r="116" spans="1:7" ht="15.75" thickBot="1" x14ac:dyDescent="0.3">
      <c r="A116" s="1"/>
      <c r="B116" s="138">
        <v>22</v>
      </c>
      <c r="C116" s="139"/>
      <c r="D116" s="137"/>
      <c r="E116" s="136" t="e">
        <f t="shared" si="9"/>
        <v>#DIV/0!</v>
      </c>
      <c r="F116" s="137"/>
      <c r="G116" s="1"/>
    </row>
    <row r="117" spans="1:7" ht="15.75" thickBot="1" x14ac:dyDescent="0.3">
      <c r="A117" s="1"/>
      <c r="B117" s="138"/>
      <c r="C117" s="139"/>
      <c r="D117" s="137"/>
      <c r="E117" s="136"/>
      <c r="F117" s="137"/>
      <c r="G117" s="1"/>
    </row>
    <row r="118" spans="1:7" ht="15.75" thickBot="1" x14ac:dyDescent="0.3">
      <c r="A118" s="1"/>
      <c r="B118" s="138"/>
      <c r="C118" s="139"/>
      <c r="D118" s="137"/>
      <c r="E118" s="136"/>
      <c r="F118" s="137"/>
      <c r="G118" s="1"/>
    </row>
    <row r="119" spans="1:7" ht="15.75" thickBot="1" x14ac:dyDescent="0.3">
      <c r="A119" s="1"/>
      <c r="B119" s="138"/>
      <c r="C119" s="139"/>
      <c r="D119" s="137"/>
      <c r="E119" s="136"/>
      <c r="F119" s="137"/>
      <c r="G119" s="1"/>
    </row>
    <row r="120" spans="1:7" ht="15.75" thickBot="1" x14ac:dyDescent="0.3">
      <c r="A120" s="1"/>
      <c r="B120" s="138">
        <v>23</v>
      </c>
      <c r="C120" s="139"/>
      <c r="D120" s="137"/>
      <c r="E120" s="136" t="e">
        <f t="shared" si="9"/>
        <v>#DIV/0!</v>
      </c>
      <c r="F120" s="137"/>
      <c r="G120" s="1"/>
    </row>
    <row r="121" spans="1:7" ht="15.75" thickBot="1" x14ac:dyDescent="0.3">
      <c r="A121" s="1"/>
      <c r="B121" s="138"/>
      <c r="C121" s="139"/>
      <c r="D121" s="137"/>
      <c r="E121" s="136"/>
      <c r="F121" s="137"/>
      <c r="G121" s="1"/>
    </row>
    <row r="122" spans="1:7" ht="15.75" thickBot="1" x14ac:dyDescent="0.3">
      <c r="A122" s="1"/>
      <c r="B122" s="138"/>
      <c r="C122" s="139"/>
      <c r="D122" s="137"/>
      <c r="E122" s="136"/>
      <c r="F122" s="137"/>
      <c r="G122" s="1"/>
    </row>
    <row r="123" spans="1:7" ht="15.75" thickBot="1" x14ac:dyDescent="0.3">
      <c r="A123" s="1"/>
      <c r="B123" s="138"/>
      <c r="C123" s="139"/>
      <c r="D123" s="137"/>
      <c r="E123" s="136"/>
      <c r="F123" s="137"/>
      <c r="G123" s="1"/>
    </row>
    <row r="124" spans="1:7" ht="15.75" thickBot="1" x14ac:dyDescent="0.3">
      <c r="A124" s="1"/>
      <c r="B124" s="138">
        <v>24</v>
      </c>
      <c r="C124" s="139"/>
      <c r="D124" s="137"/>
      <c r="E124" s="136" t="e">
        <f t="shared" si="9"/>
        <v>#DIV/0!</v>
      </c>
      <c r="F124" s="137"/>
      <c r="G124" s="1"/>
    </row>
    <row r="125" spans="1:7" ht="15.75" thickBot="1" x14ac:dyDescent="0.3">
      <c r="A125" s="1"/>
      <c r="B125" s="138"/>
      <c r="C125" s="139"/>
      <c r="D125" s="137"/>
      <c r="E125" s="136"/>
      <c r="F125" s="137"/>
      <c r="G125" s="1"/>
    </row>
    <row r="126" spans="1:7" ht="15.75" thickBot="1" x14ac:dyDescent="0.3">
      <c r="A126" s="1"/>
      <c r="B126" s="138"/>
      <c r="C126" s="139"/>
      <c r="D126" s="137"/>
      <c r="E126" s="136"/>
      <c r="F126" s="137"/>
      <c r="G126" s="1"/>
    </row>
    <row r="127" spans="1:7" ht="15.75" thickBot="1" x14ac:dyDescent="0.3">
      <c r="A127" s="1"/>
      <c r="B127" s="138"/>
      <c r="C127" s="139"/>
      <c r="D127" s="137"/>
      <c r="E127" s="136"/>
      <c r="F127" s="137"/>
      <c r="G127" s="1"/>
    </row>
    <row r="128" spans="1:7" ht="15.75" thickBot="1" x14ac:dyDescent="0.3">
      <c r="A128" s="1"/>
      <c r="B128" s="138">
        <v>25</v>
      </c>
      <c r="C128" s="139"/>
      <c r="D128" s="137"/>
      <c r="E128" s="136" t="e">
        <f t="shared" si="9"/>
        <v>#DIV/0!</v>
      </c>
      <c r="F128" s="137"/>
      <c r="G128" s="1"/>
    </row>
    <row r="129" spans="1:7" ht="15.75" thickBot="1" x14ac:dyDescent="0.3">
      <c r="A129" s="1"/>
      <c r="B129" s="138"/>
      <c r="C129" s="139"/>
      <c r="D129" s="137"/>
      <c r="E129" s="136"/>
      <c r="F129" s="137"/>
      <c r="G129" s="1"/>
    </row>
    <row r="130" spans="1:7" ht="15.75" thickBot="1" x14ac:dyDescent="0.3">
      <c r="A130" s="1"/>
      <c r="B130" s="138"/>
      <c r="C130" s="139"/>
      <c r="D130" s="137"/>
      <c r="E130" s="136"/>
      <c r="F130" s="137"/>
      <c r="G130" s="1"/>
    </row>
    <row r="131" spans="1:7" ht="15.75" thickBot="1" x14ac:dyDescent="0.3">
      <c r="A131" s="1"/>
      <c r="B131" s="138"/>
      <c r="C131" s="139"/>
      <c r="D131" s="137"/>
      <c r="E131" s="136"/>
      <c r="F131" s="137"/>
      <c r="G131" s="1"/>
    </row>
    <row r="132" spans="1:7" ht="15.75" thickBot="1" x14ac:dyDescent="0.3">
      <c r="A132" s="1"/>
      <c r="B132" s="138">
        <v>26</v>
      </c>
      <c r="C132" s="139"/>
      <c r="D132" s="137"/>
      <c r="E132" s="136" t="e">
        <f t="shared" si="9"/>
        <v>#DIV/0!</v>
      </c>
      <c r="F132" s="137"/>
      <c r="G132" s="1"/>
    </row>
    <row r="133" spans="1:7" ht="15.75" thickBot="1" x14ac:dyDescent="0.3">
      <c r="A133" s="1"/>
      <c r="B133" s="138"/>
      <c r="C133" s="139"/>
      <c r="D133" s="137"/>
      <c r="E133" s="136"/>
      <c r="F133" s="137"/>
      <c r="G133" s="1"/>
    </row>
    <row r="134" spans="1:7" ht="15.75" thickBot="1" x14ac:dyDescent="0.3">
      <c r="A134" s="1"/>
      <c r="B134" s="138"/>
      <c r="C134" s="139"/>
      <c r="D134" s="137"/>
      <c r="E134" s="136"/>
      <c r="F134" s="137"/>
      <c r="G134" s="1"/>
    </row>
    <row r="135" spans="1:7" ht="15.75" thickBot="1" x14ac:dyDescent="0.3">
      <c r="A135" s="1"/>
      <c r="B135" s="138"/>
      <c r="C135" s="139"/>
      <c r="D135" s="137"/>
      <c r="E135" s="136"/>
      <c r="F135" s="137"/>
      <c r="G135" s="1"/>
    </row>
    <row r="136" spans="1:7" ht="15.75" thickBot="1" x14ac:dyDescent="0.3">
      <c r="A136" s="1"/>
      <c r="B136" s="138">
        <v>27</v>
      </c>
      <c r="C136" s="139"/>
      <c r="D136" s="137"/>
      <c r="E136" s="136" t="e">
        <f t="shared" ref="E136:E196" si="10">D136/$D$31</f>
        <v>#DIV/0!</v>
      </c>
      <c r="F136" s="137"/>
      <c r="G136" s="1"/>
    </row>
    <row r="137" spans="1:7" ht="15.75" thickBot="1" x14ac:dyDescent="0.3">
      <c r="A137" s="1"/>
      <c r="B137" s="138"/>
      <c r="C137" s="139"/>
      <c r="D137" s="137"/>
      <c r="E137" s="136"/>
      <c r="F137" s="137"/>
      <c r="G137" s="1"/>
    </row>
    <row r="138" spans="1:7" ht="15.75" thickBot="1" x14ac:dyDescent="0.3">
      <c r="A138" s="1"/>
      <c r="B138" s="138"/>
      <c r="C138" s="139"/>
      <c r="D138" s="137"/>
      <c r="E138" s="136"/>
      <c r="F138" s="137"/>
      <c r="G138" s="1"/>
    </row>
    <row r="139" spans="1:7" ht="15.75" thickBot="1" x14ac:dyDescent="0.3">
      <c r="A139" s="1"/>
      <c r="B139" s="138"/>
      <c r="C139" s="139"/>
      <c r="D139" s="137"/>
      <c r="E139" s="136"/>
      <c r="F139" s="137"/>
      <c r="G139" s="1"/>
    </row>
    <row r="140" spans="1:7" ht="15.75" thickBot="1" x14ac:dyDescent="0.3">
      <c r="A140" s="1"/>
      <c r="B140" s="138">
        <v>28</v>
      </c>
      <c r="C140" s="139"/>
      <c r="D140" s="137"/>
      <c r="E140" s="136" t="e">
        <f t="shared" si="10"/>
        <v>#DIV/0!</v>
      </c>
      <c r="F140" s="137"/>
      <c r="G140" s="1"/>
    </row>
    <row r="141" spans="1:7" ht="15.75" thickBot="1" x14ac:dyDescent="0.3">
      <c r="A141" s="1"/>
      <c r="B141" s="138"/>
      <c r="C141" s="139"/>
      <c r="D141" s="137"/>
      <c r="E141" s="136"/>
      <c r="F141" s="137"/>
      <c r="G141" s="1"/>
    </row>
    <row r="142" spans="1:7" ht="15.75" thickBot="1" x14ac:dyDescent="0.3">
      <c r="A142" s="1"/>
      <c r="B142" s="138"/>
      <c r="C142" s="139"/>
      <c r="D142" s="137"/>
      <c r="E142" s="136"/>
      <c r="F142" s="137"/>
      <c r="G142" s="1"/>
    </row>
    <row r="143" spans="1:7" ht="15.75" thickBot="1" x14ac:dyDescent="0.3">
      <c r="A143" s="1"/>
      <c r="B143" s="138"/>
      <c r="C143" s="139"/>
      <c r="D143" s="137"/>
      <c r="E143" s="136"/>
      <c r="F143" s="137"/>
      <c r="G143" s="1"/>
    </row>
    <row r="144" spans="1:7" ht="15.75" thickBot="1" x14ac:dyDescent="0.3">
      <c r="A144" s="1"/>
      <c r="B144" s="138">
        <v>29</v>
      </c>
      <c r="C144" s="139"/>
      <c r="D144" s="137"/>
      <c r="E144" s="136" t="e">
        <f t="shared" si="10"/>
        <v>#DIV/0!</v>
      </c>
      <c r="F144" s="137"/>
      <c r="G144" s="1"/>
    </row>
    <row r="145" spans="1:7" ht="15.75" thickBot="1" x14ac:dyDescent="0.3">
      <c r="A145" s="1"/>
      <c r="B145" s="138"/>
      <c r="C145" s="139"/>
      <c r="D145" s="137"/>
      <c r="E145" s="136"/>
      <c r="F145" s="137"/>
      <c r="G145" s="1"/>
    </row>
    <row r="146" spans="1:7" ht="15.75" thickBot="1" x14ac:dyDescent="0.3">
      <c r="A146" s="1"/>
      <c r="B146" s="138"/>
      <c r="C146" s="139"/>
      <c r="D146" s="137"/>
      <c r="E146" s="136"/>
      <c r="F146" s="137"/>
      <c r="G146" s="1"/>
    </row>
    <row r="147" spans="1:7" ht="15.75" thickBot="1" x14ac:dyDescent="0.3">
      <c r="A147" s="1"/>
      <c r="B147" s="138"/>
      <c r="C147" s="139"/>
      <c r="D147" s="137"/>
      <c r="E147" s="136"/>
      <c r="F147" s="137"/>
      <c r="G147" s="1"/>
    </row>
    <row r="148" spans="1:7" ht="15.75" thickBot="1" x14ac:dyDescent="0.3">
      <c r="A148" s="1"/>
      <c r="B148" s="138">
        <v>30</v>
      </c>
      <c r="C148" s="139"/>
      <c r="D148" s="137"/>
      <c r="E148" s="136" t="e">
        <f t="shared" si="10"/>
        <v>#DIV/0!</v>
      </c>
      <c r="F148" s="137"/>
      <c r="G148" s="1"/>
    </row>
    <row r="149" spans="1:7" ht="15.75" thickBot="1" x14ac:dyDescent="0.3">
      <c r="A149" s="1"/>
      <c r="B149" s="138"/>
      <c r="C149" s="139"/>
      <c r="D149" s="137"/>
      <c r="E149" s="136"/>
      <c r="F149" s="137"/>
      <c r="G149" s="1"/>
    </row>
    <row r="150" spans="1:7" ht="15.75" thickBot="1" x14ac:dyDescent="0.3">
      <c r="A150" s="1"/>
      <c r="B150" s="138"/>
      <c r="C150" s="139"/>
      <c r="D150" s="137"/>
      <c r="E150" s="136"/>
      <c r="F150" s="137"/>
      <c r="G150" s="1"/>
    </row>
    <row r="151" spans="1:7" ht="15.75" thickBot="1" x14ac:dyDescent="0.3">
      <c r="A151" s="1"/>
      <c r="B151" s="138"/>
      <c r="C151" s="139"/>
      <c r="D151" s="137"/>
      <c r="E151" s="136"/>
      <c r="F151" s="137"/>
      <c r="G151" s="1"/>
    </row>
    <row r="152" spans="1:7" ht="15.75" thickBot="1" x14ac:dyDescent="0.3">
      <c r="A152" s="1"/>
      <c r="B152" s="138">
        <v>31</v>
      </c>
      <c r="C152" s="139"/>
      <c r="D152" s="137"/>
      <c r="E152" s="136" t="e">
        <f t="shared" si="10"/>
        <v>#DIV/0!</v>
      </c>
      <c r="F152" s="137"/>
      <c r="G152" s="1"/>
    </row>
    <row r="153" spans="1:7" ht="15.75" thickBot="1" x14ac:dyDescent="0.3">
      <c r="A153" s="1"/>
      <c r="B153" s="138"/>
      <c r="C153" s="139"/>
      <c r="D153" s="137"/>
      <c r="E153" s="136"/>
      <c r="F153" s="137"/>
      <c r="G153" s="1"/>
    </row>
    <row r="154" spans="1:7" ht="15.75" thickBot="1" x14ac:dyDescent="0.3">
      <c r="A154" s="1"/>
      <c r="B154" s="138"/>
      <c r="C154" s="139"/>
      <c r="D154" s="137"/>
      <c r="E154" s="136"/>
      <c r="F154" s="137"/>
      <c r="G154" s="1"/>
    </row>
    <row r="155" spans="1:7" ht="15.75" thickBot="1" x14ac:dyDescent="0.3">
      <c r="A155" s="1"/>
      <c r="B155" s="138"/>
      <c r="C155" s="139"/>
      <c r="D155" s="137"/>
      <c r="E155" s="136"/>
      <c r="F155" s="137"/>
      <c r="G155" s="1"/>
    </row>
    <row r="156" spans="1:7" ht="15.75" thickBot="1" x14ac:dyDescent="0.3">
      <c r="A156" s="1"/>
      <c r="B156" s="138">
        <v>32</v>
      </c>
      <c r="C156" s="139"/>
      <c r="D156" s="137"/>
      <c r="E156" s="136" t="e">
        <f t="shared" si="10"/>
        <v>#DIV/0!</v>
      </c>
      <c r="F156" s="137"/>
      <c r="G156" s="1"/>
    </row>
    <row r="157" spans="1:7" ht="15.75" thickBot="1" x14ac:dyDescent="0.3">
      <c r="A157" s="1"/>
      <c r="B157" s="138"/>
      <c r="C157" s="139"/>
      <c r="D157" s="137"/>
      <c r="E157" s="136"/>
      <c r="F157" s="137"/>
      <c r="G157" s="1"/>
    </row>
    <row r="158" spans="1:7" ht="15.75" thickBot="1" x14ac:dyDescent="0.3">
      <c r="A158" s="1"/>
      <c r="B158" s="138"/>
      <c r="C158" s="139"/>
      <c r="D158" s="137"/>
      <c r="E158" s="136"/>
      <c r="F158" s="137"/>
      <c r="G158" s="1"/>
    </row>
    <row r="159" spans="1:7" ht="15.75" thickBot="1" x14ac:dyDescent="0.3">
      <c r="A159" s="1"/>
      <c r="B159" s="138"/>
      <c r="C159" s="139"/>
      <c r="D159" s="137"/>
      <c r="E159" s="136"/>
      <c r="F159" s="137"/>
      <c r="G159" s="1"/>
    </row>
    <row r="160" spans="1:7" ht="15.75" thickBot="1" x14ac:dyDescent="0.3">
      <c r="A160" s="1"/>
      <c r="B160" s="138">
        <v>33</v>
      </c>
      <c r="C160" s="139"/>
      <c r="D160" s="137"/>
      <c r="E160" s="136" t="e">
        <f t="shared" si="10"/>
        <v>#DIV/0!</v>
      </c>
      <c r="F160" s="137"/>
      <c r="G160" s="1"/>
    </row>
    <row r="161" spans="1:7" ht="15.75" thickBot="1" x14ac:dyDescent="0.3">
      <c r="A161" s="1"/>
      <c r="B161" s="138"/>
      <c r="C161" s="139"/>
      <c r="D161" s="137"/>
      <c r="E161" s="136"/>
      <c r="F161" s="137"/>
      <c r="G161" s="1"/>
    </row>
    <row r="162" spans="1:7" ht="15.75" thickBot="1" x14ac:dyDescent="0.3">
      <c r="A162" s="1"/>
      <c r="B162" s="138"/>
      <c r="C162" s="139"/>
      <c r="D162" s="137"/>
      <c r="E162" s="136"/>
      <c r="F162" s="137"/>
      <c r="G162" s="1"/>
    </row>
    <row r="163" spans="1:7" ht="15.75" thickBot="1" x14ac:dyDescent="0.3">
      <c r="A163" s="1"/>
      <c r="B163" s="138"/>
      <c r="C163" s="139"/>
      <c r="D163" s="137"/>
      <c r="E163" s="136"/>
      <c r="F163" s="137"/>
      <c r="G163" s="1"/>
    </row>
    <row r="164" spans="1:7" ht="15.75" thickBot="1" x14ac:dyDescent="0.3">
      <c r="A164" s="1"/>
      <c r="B164" s="138">
        <v>34</v>
      </c>
      <c r="C164" s="139"/>
      <c r="D164" s="137"/>
      <c r="E164" s="136" t="e">
        <f t="shared" si="10"/>
        <v>#DIV/0!</v>
      </c>
      <c r="F164" s="137"/>
      <c r="G164" s="1"/>
    </row>
    <row r="165" spans="1:7" ht="15.75" thickBot="1" x14ac:dyDescent="0.3">
      <c r="A165" s="1"/>
      <c r="B165" s="138"/>
      <c r="C165" s="139"/>
      <c r="D165" s="137"/>
      <c r="E165" s="136"/>
      <c r="F165" s="137"/>
      <c r="G165" s="1"/>
    </row>
    <row r="166" spans="1:7" ht="15.75" thickBot="1" x14ac:dyDescent="0.3">
      <c r="A166" s="1"/>
      <c r="B166" s="138"/>
      <c r="C166" s="139"/>
      <c r="D166" s="137"/>
      <c r="E166" s="136"/>
      <c r="F166" s="137"/>
      <c r="G166" s="1"/>
    </row>
    <row r="167" spans="1:7" ht="15.75" thickBot="1" x14ac:dyDescent="0.3">
      <c r="A167" s="1"/>
      <c r="B167" s="138"/>
      <c r="C167" s="139"/>
      <c r="D167" s="137"/>
      <c r="E167" s="136"/>
      <c r="F167" s="137"/>
      <c r="G167" s="1"/>
    </row>
    <row r="168" spans="1:7" ht="15.75" thickBot="1" x14ac:dyDescent="0.3">
      <c r="A168" s="1"/>
      <c r="B168" s="138">
        <v>35</v>
      </c>
      <c r="C168" s="139"/>
      <c r="D168" s="137"/>
      <c r="E168" s="136" t="e">
        <f t="shared" si="10"/>
        <v>#DIV/0!</v>
      </c>
      <c r="F168" s="137"/>
      <c r="G168" s="1"/>
    </row>
    <row r="169" spans="1:7" ht="15.75" thickBot="1" x14ac:dyDescent="0.3">
      <c r="A169" s="1"/>
      <c r="B169" s="138"/>
      <c r="C169" s="139"/>
      <c r="D169" s="137"/>
      <c r="E169" s="136"/>
      <c r="F169" s="137"/>
      <c r="G169" s="1"/>
    </row>
    <row r="170" spans="1:7" ht="15.75" thickBot="1" x14ac:dyDescent="0.3">
      <c r="A170" s="1"/>
      <c r="B170" s="138"/>
      <c r="C170" s="139"/>
      <c r="D170" s="137"/>
      <c r="E170" s="136"/>
      <c r="F170" s="137"/>
      <c r="G170" s="1"/>
    </row>
    <row r="171" spans="1:7" ht="15.75" thickBot="1" x14ac:dyDescent="0.3">
      <c r="A171" s="1"/>
      <c r="B171" s="138"/>
      <c r="C171" s="139"/>
      <c r="D171" s="137"/>
      <c r="E171" s="136"/>
      <c r="F171" s="137"/>
      <c r="G171" s="1"/>
    </row>
    <row r="172" spans="1:7" ht="15.75" thickBot="1" x14ac:dyDescent="0.3">
      <c r="A172" s="1"/>
      <c r="B172" s="138">
        <v>36</v>
      </c>
      <c r="C172" s="139"/>
      <c r="D172" s="137"/>
      <c r="E172" s="136" t="e">
        <f t="shared" si="10"/>
        <v>#DIV/0!</v>
      </c>
      <c r="F172" s="137"/>
      <c r="G172" s="1"/>
    </row>
    <row r="173" spans="1:7" ht="15.75" thickBot="1" x14ac:dyDescent="0.3">
      <c r="A173" s="1"/>
      <c r="B173" s="138"/>
      <c r="C173" s="139"/>
      <c r="D173" s="137"/>
      <c r="E173" s="136"/>
      <c r="F173" s="137"/>
      <c r="G173" s="1"/>
    </row>
    <row r="174" spans="1:7" ht="15.75" thickBot="1" x14ac:dyDescent="0.3">
      <c r="A174" s="1"/>
      <c r="B174" s="138"/>
      <c r="C174" s="139"/>
      <c r="D174" s="137"/>
      <c r="E174" s="136"/>
      <c r="F174" s="137"/>
      <c r="G174" s="1"/>
    </row>
    <row r="175" spans="1:7" ht="15.75" thickBot="1" x14ac:dyDescent="0.3">
      <c r="A175" s="1"/>
      <c r="B175" s="138"/>
      <c r="C175" s="139"/>
      <c r="D175" s="137"/>
      <c r="E175" s="136"/>
      <c r="F175" s="137"/>
      <c r="G175" s="1"/>
    </row>
    <row r="176" spans="1:7" ht="15.75" thickBot="1" x14ac:dyDescent="0.3">
      <c r="A176" s="1"/>
      <c r="B176" s="138">
        <v>37</v>
      </c>
      <c r="C176" s="139"/>
      <c r="D176" s="137"/>
      <c r="E176" s="136" t="e">
        <f t="shared" si="10"/>
        <v>#DIV/0!</v>
      </c>
      <c r="F176" s="137"/>
      <c r="G176" s="1"/>
    </row>
    <row r="177" spans="1:7" ht="15.75" thickBot="1" x14ac:dyDescent="0.3">
      <c r="A177" s="1"/>
      <c r="B177" s="138"/>
      <c r="C177" s="139"/>
      <c r="D177" s="137"/>
      <c r="E177" s="136"/>
      <c r="F177" s="137"/>
      <c r="G177" s="1"/>
    </row>
    <row r="178" spans="1:7" ht="15.75" thickBot="1" x14ac:dyDescent="0.3">
      <c r="A178" s="1"/>
      <c r="B178" s="138"/>
      <c r="C178" s="139"/>
      <c r="D178" s="137"/>
      <c r="E178" s="136"/>
      <c r="F178" s="137"/>
      <c r="G178" s="1"/>
    </row>
    <row r="179" spans="1:7" ht="15.75" thickBot="1" x14ac:dyDescent="0.3">
      <c r="A179" s="1"/>
      <c r="B179" s="138"/>
      <c r="C179" s="139"/>
      <c r="D179" s="137"/>
      <c r="E179" s="136"/>
      <c r="F179" s="137"/>
      <c r="G179" s="1"/>
    </row>
    <row r="180" spans="1:7" ht="15.75" thickBot="1" x14ac:dyDescent="0.3">
      <c r="A180" s="1"/>
      <c r="B180" s="138">
        <v>38</v>
      </c>
      <c r="C180" s="139"/>
      <c r="D180" s="137"/>
      <c r="E180" s="136" t="e">
        <f t="shared" si="10"/>
        <v>#DIV/0!</v>
      </c>
      <c r="F180" s="137"/>
      <c r="G180" s="1"/>
    </row>
    <row r="181" spans="1:7" ht="15.75" thickBot="1" x14ac:dyDescent="0.3">
      <c r="A181" s="1"/>
      <c r="B181" s="138"/>
      <c r="C181" s="139"/>
      <c r="D181" s="137"/>
      <c r="E181" s="136"/>
      <c r="F181" s="137"/>
      <c r="G181" s="1"/>
    </row>
    <row r="182" spans="1:7" ht="15.75" thickBot="1" x14ac:dyDescent="0.3">
      <c r="A182" s="1"/>
      <c r="B182" s="138"/>
      <c r="C182" s="139"/>
      <c r="D182" s="137"/>
      <c r="E182" s="136"/>
      <c r="F182" s="137"/>
      <c r="G182" s="1"/>
    </row>
    <row r="183" spans="1:7" ht="15.75" thickBot="1" x14ac:dyDescent="0.3">
      <c r="A183" s="1"/>
      <c r="B183" s="138"/>
      <c r="C183" s="139"/>
      <c r="D183" s="137"/>
      <c r="E183" s="136"/>
      <c r="F183" s="137"/>
      <c r="G183" s="1"/>
    </row>
    <row r="184" spans="1:7" ht="15.75" thickBot="1" x14ac:dyDescent="0.3">
      <c r="A184" s="1"/>
      <c r="B184" s="138">
        <v>39</v>
      </c>
      <c r="C184" s="139"/>
      <c r="D184" s="137"/>
      <c r="E184" s="136" t="e">
        <f t="shared" si="10"/>
        <v>#DIV/0!</v>
      </c>
      <c r="F184" s="137"/>
      <c r="G184" s="1"/>
    </row>
    <row r="185" spans="1:7" ht="15.75" thickBot="1" x14ac:dyDescent="0.3">
      <c r="A185" s="1"/>
      <c r="B185" s="138"/>
      <c r="C185" s="139"/>
      <c r="D185" s="137"/>
      <c r="E185" s="136"/>
      <c r="F185" s="137"/>
      <c r="G185" s="1"/>
    </row>
    <row r="186" spans="1:7" ht="15.75" thickBot="1" x14ac:dyDescent="0.3">
      <c r="A186" s="1"/>
      <c r="B186" s="138"/>
      <c r="C186" s="139"/>
      <c r="D186" s="137"/>
      <c r="E186" s="136"/>
      <c r="F186" s="137"/>
      <c r="G186" s="1"/>
    </row>
    <row r="187" spans="1:7" ht="15.75" thickBot="1" x14ac:dyDescent="0.3">
      <c r="A187" s="1"/>
      <c r="B187" s="138"/>
      <c r="C187" s="139"/>
      <c r="D187" s="137"/>
      <c r="E187" s="136"/>
      <c r="F187" s="137"/>
      <c r="G187" s="1"/>
    </row>
    <row r="188" spans="1:7" ht="15.75" thickBot="1" x14ac:dyDescent="0.3">
      <c r="A188" s="1"/>
      <c r="B188" s="138">
        <v>40</v>
      </c>
      <c r="C188" s="139"/>
      <c r="D188" s="137"/>
      <c r="E188" s="136" t="e">
        <f t="shared" si="10"/>
        <v>#DIV/0!</v>
      </c>
      <c r="F188" s="137"/>
      <c r="G188" s="1"/>
    </row>
    <row r="189" spans="1:7" ht="15.75" thickBot="1" x14ac:dyDescent="0.3">
      <c r="A189" s="1"/>
      <c r="B189" s="138"/>
      <c r="C189" s="139"/>
      <c r="D189" s="137"/>
      <c r="E189" s="136"/>
      <c r="F189" s="137"/>
      <c r="G189" s="1"/>
    </row>
    <row r="190" spans="1:7" ht="15.75" thickBot="1" x14ac:dyDescent="0.3">
      <c r="A190" s="1"/>
      <c r="B190" s="138"/>
      <c r="C190" s="139"/>
      <c r="D190" s="137"/>
      <c r="E190" s="136"/>
      <c r="F190" s="137"/>
      <c r="G190" s="1"/>
    </row>
    <row r="191" spans="1:7" ht="15.75" thickBot="1" x14ac:dyDescent="0.3">
      <c r="A191" s="1"/>
      <c r="B191" s="138"/>
      <c r="C191" s="139"/>
      <c r="D191" s="137"/>
      <c r="E191" s="136"/>
      <c r="F191" s="137"/>
      <c r="G191" s="1"/>
    </row>
    <row r="192" spans="1:7" ht="15.75" thickBot="1" x14ac:dyDescent="0.3">
      <c r="A192" s="1"/>
      <c r="B192" s="138">
        <v>41</v>
      </c>
      <c r="C192" s="139"/>
      <c r="D192" s="137"/>
      <c r="E192" s="136" t="e">
        <f t="shared" si="10"/>
        <v>#DIV/0!</v>
      </c>
      <c r="F192" s="137"/>
      <c r="G192" s="1"/>
    </row>
    <row r="193" spans="1:7" ht="15.75" thickBot="1" x14ac:dyDescent="0.3">
      <c r="A193" s="1"/>
      <c r="B193" s="138"/>
      <c r="C193" s="139"/>
      <c r="D193" s="137"/>
      <c r="E193" s="136"/>
      <c r="F193" s="137"/>
      <c r="G193" s="1"/>
    </row>
    <row r="194" spans="1:7" ht="15.75" thickBot="1" x14ac:dyDescent="0.3">
      <c r="A194" s="1"/>
      <c r="B194" s="138"/>
      <c r="C194" s="139"/>
      <c r="D194" s="137"/>
      <c r="E194" s="136"/>
      <c r="F194" s="137"/>
      <c r="G194" s="1"/>
    </row>
    <row r="195" spans="1:7" ht="15.75" thickBot="1" x14ac:dyDescent="0.3">
      <c r="A195" s="1"/>
      <c r="B195" s="138"/>
      <c r="C195" s="139"/>
      <c r="D195" s="137"/>
      <c r="E195" s="136"/>
      <c r="F195" s="137"/>
      <c r="G195" s="1"/>
    </row>
    <row r="196" spans="1:7" ht="15.75" thickBot="1" x14ac:dyDescent="0.3">
      <c r="A196" s="1"/>
      <c r="B196" s="138">
        <v>42</v>
      </c>
      <c r="C196" s="139"/>
      <c r="D196" s="137"/>
      <c r="E196" s="136" t="e">
        <f t="shared" si="10"/>
        <v>#DIV/0!</v>
      </c>
      <c r="F196" s="137"/>
      <c r="G196" s="1"/>
    </row>
    <row r="197" spans="1:7" ht="15.75" thickBot="1" x14ac:dyDescent="0.3">
      <c r="A197" s="1"/>
      <c r="B197" s="138"/>
      <c r="C197" s="139"/>
      <c r="D197" s="137"/>
      <c r="E197" s="136"/>
      <c r="F197" s="137"/>
      <c r="G197" s="1"/>
    </row>
    <row r="198" spans="1:7" ht="15.75" thickBot="1" x14ac:dyDescent="0.3">
      <c r="A198" s="1"/>
      <c r="B198" s="138"/>
      <c r="C198" s="139"/>
      <c r="D198" s="137"/>
      <c r="E198" s="136"/>
      <c r="F198" s="137"/>
      <c r="G198" s="1"/>
    </row>
    <row r="199" spans="1:7" ht="15.75" thickBot="1" x14ac:dyDescent="0.3">
      <c r="A199" s="1"/>
      <c r="B199" s="138"/>
      <c r="C199" s="139"/>
      <c r="D199" s="137"/>
      <c r="E199" s="136"/>
      <c r="F199" s="137"/>
      <c r="G199" s="1"/>
    </row>
    <row r="200" spans="1:7" ht="15.75" thickBot="1" x14ac:dyDescent="0.3">
      <c r="A200" s="1"/>
      <c r="B200" s="138">
        <v>43</v>
      </c>
      <c r="C200" s="139"/>
      <c r="D200" s="137"/>
      <c r="E200" s="136" t="e">
        <f t="shared" ref="E200:E228" si="11">D200/$D$31</f>
        <v>#DIV/0!</v>
      </c>
      <c r="F200" s="137"/>
      <c r="G200" s="1"/>
    </row>
    <row r="201" spans="1:7" ht="15.75" thickBot="1" x14ac:dyDescent="0.3">
      <c r="A201" s="1"/>
      <c r="B201" s="138"/>
      <c r="C201" s="139"/>
      <c r="D201" s="137"/>
      <c r="E201" s="136"/>
      <c r="F201" s="137"/>
      <c r="G201" s="1"/>
    </row>
    <row r="202" spans="1:7" ht="15.75" thickBot="1" x14ac:dyDescent="0.3">
      <c r="A202" s="1"/>
      <c r="B202" s="138"/>
      <c r="C202" s="139"/>
      <c r="D202" s="137"/>
      <c r="E202" s="136"/>
      <c r="F202" s="137"/>
      <c r="G202" s="1"/>
    </row>
    <row r="203" spans="1:7" ht="15.75" thickBot="1" x14ac:dyDescent="0.3">
      <c r="A203" s="1"/>
      <c r="B203" s="138"/>
      <c r="C203" s="139"/>
      <c r="D203" s="137"/>
      <c r="E203" s="136"/>
      <c r="F203" s="137"/>
      <c r="G203" s="1"/>
    </row>
    <row r="204" spans="1:7" ht="15.75" thickBot="1" x14ac:dyDescent="0.3">
      <c r="A204" s="1"/>
      <c r="B204" s="138">
        <v>44</v>
      </c>
      <c r="C204" s="139"/>
      <c r="D204" s="137"/>
      <c r="E204" s="136" t="e">
        <f t="shared" si="11"/>
        <v>#DIV/0!</v>
      </c>
      <c r="F204" s="137"/>
      <c r="G204" s="1"/>
    </row>
    <row r="205" spans="1:7" ht="15.75" thickBot="1" x14ac:dyDescent="0.3">
      <c r="A205" s="1"/>
      <c r="B205" s="138"/>
      <c r="C205" s="139"/>
      <c r="D205" s="137"/>
      <c r="E205" s="136"/>
      <c r="F205" s="137"/>
      <c r="G205" s="1"/>
    </row>
    <row r="206" spans="1:7" ht="15.75" thickBot="1" x14ac:dyDescent="0.3">
      <c r="A206" s="1"/>
      <c r="B206" s="138"/>
      <c r="C206" s="139"/>
      <c r="D206" s="137"/>
      <c r="E206" s="136"/>
      <c r="F206" s="137"/>
      <c r="G206" s="1"/>
    </row>
    <row r="207" spans="1:7" ht="15.75" thickBot="1" x14ac:dyDescent="0.3">
      <c r="A207" s="1"/>
      <c r="B207" s="138"/>
      <c r="C207" s="139"/>
      <c r="D207" s="137"/>
      <c r="E207" s="136"/>
      <c r="F207" s="137"/>
      <c r="G207" s="1"/>
    </row>
    <row r="208" spans="1:7" ht="15.75" thickBot="1" x14ac:dyDescent="0.3">
      <c r="A208" s="1"/>
      <c r="B208" s="138">
        <v>45</v>
      </c>
      <c r="C208" s="139"/>
      <c r="D208" s="137"/>
      <c r="E208" s="136" t="e">
        <f t="shared" si="11"/>
        <v>#DIV/0!</v>
      </c>
      <c r="F208" s="137"/>
      <c r="G208" s="1"/>
    </row>
    <row r="209" spans="1:7" ht="15.75" thickBot="1" x14ac:dyDescent="0.3">
      <c r="A209" s="1"/>
      <c r="B209" s="138"/>
      <c r="C209" s="139"/>
      <c r="D209" s="137"/>
      <c r="E209" s="136"/>
      <c r="F209" s="137"/>
      <c r="G209" s="1"/>
    </row>
    <row r="210" spans="1:7" ht="15.75" thickBot="1" x14ac:dyDescent="0.3">
      <c r="A210" s="1"/>
      <c r="B210" s="138"/>
      <c r="C210" s="139"/>
      <c r="D210" s="137"/>
      <c r="E210" s="136"/>
      <c r="F210" s="137"/>
      <c r="G210" s="1"/>
    </row>
    <row r="211" spans="1:7" ht="15.75" thickBot="1" x14ac:dyDescent="0.3">
      <c r="A211" s="1"/>
      <c r="B211" s="138"/>
      <c r="C211" s="139"/>
      <c r="D211" s="137"/>
      <c r="E211" s="136"/>
      <c r="F211" s="137"/>
      <c r="G211" s="1"/>
    </row>
    <row r="212" spans="1:7" ht="15.75" thickBot="1" x14ac:dyDescent="0.3">
      <c r="A212" s="1"/>
      <c r="B212" s="138">
        <v>46</v>
      </c>
      <c r="C212" s="139"/>
      <c r="D212" s="137"/>
      <c r="E212" s="136" t="e">
        <f t="shared" si="11"/>
        <v>#DIV/0!</v>
      </c>
      <c r="F212" s="137"/>
      <c r="G212" s="1"/>
    </row>
    <row r="213" spans="1:7" ht="15.75" thickBot="1" x14ac:dyDescent="0.3">
      <c r="A213" s="1"/>
      <c r="B213" s="138"/>
      <c r="C213" s="139"/>
      <c r="D213" s="137"/>
      <c r="E213" s="136"/>
      <c r="F213" s="137"/>
      <c r="G213" s="1"/>
    </row>
    <row r="214" spans="1:7" ht="15.75" thickBot="1" x14ac:dyDescent="0.3">
      <c r="A214" s="1"/>
      <c r="B214" s="138"/>
      <c r="C214" s="139"/>
      <c r="D214" s="137"/>
      <c r="E214" s="136"/>
      <c r="F214" s="137"/>
      <c r="G214" s="1"/>
    </row>
    <row r="215" spans="1:7" ht="15.75" thickBot="1" x14ac:dyDescent="0.3">
      <c r="A215" s="1"/>
      <c r="B215" s="138"/>
      <c r="C215" s="139"/>
      <c r="D215" s="137"/>
      <c r="E215" s="136"/>
      <c r="F215" s="137"/>
      <c r="G215" s="1"/>
    </row>
    <row r="216" spans="1:7" ht="15.75" thickBot="1" x14ac:dyDescent="0.3">
      <c r="A216" s="1"/>
      <c r="B216" s="138">
        <v>47</v>
      </c>
      <c r="C216" s="139"/>
      <c r="D216" s="137"/>
      <c r="E216" s="136" t="e">
        <f t="shared" si="11"/>
        <v>#DIV/0!</v>
      </c>
      <c r="F216" s="137"/>
      <c r="G216" s="1"/>
    </row>
    <row r="217" spans="1:7" ht="15.75" thickBot="1" x14ac:dyDescent="0.3">
      <c r="A217" s="1"/>
      <c r="B217" s="138"/>
      <c r="C217" s="139"/>
      <c r="D217" s="137"/>
      <c r="E217" s="136"/>
      <c r="F217" s="137"/>
      <c r="G217" s="1"/>
    </row>
    <row r="218" spans="1:7" ht="15.75" thickBot="1" x14ac:dyDescent="0.3">
      <c r="A218" s="1"/>
      <c r="B218" s="138"/>
      <c r="C218" s="139"/>
      <c r="D218" s="137"/>
      <c r="E218" s="136"/>
      <c r="F218" s="137"/>
      <c r="G218" s="1"/>
    </row>
    <row r="219" spans="1:7" ht="15.75" thickBot="1" x14ac:dyDescent="0.3">
      <c r="A219" s="1"/>
      <c r="B219" s="138"/>
      <c r="C219" s="139"/>
      <c r="D219" s="137"/>
      <c r="E219" s="136"/>
      <c r="F219" s="137"/>
      <c r="G219" s="1"/>
    </row>
    <row r="220" spans="1:7" ht="15.75" thickBot="1" x14ac:dyDescent="0.3">
      <c r="A220" s="1"/>
      <c r="B220" s="138">
        <v>48</v>
      </c>
      <c r="C220" s="139"/>
      <c r="D220" s="137"/>
      <c r="E220" s="136" t="e">
        <f t="shared" si="11"/>
        <v>#DIV/0!</v>
      </c>
      <c r="F220" s="137"/>
      <c r="G220" s="1"/>
    </row>
    <row r="221" spans="1:7" ht="15.75" thickBot="1" x14ac:dyDescent="0.3">
      <c r="A221" s="1"/>
      <c r="B221" s="138"/>
      <c r="C221" s="139"/>
      <c r="D221" s="137"/>
      <c r="E221" s="136"/>
      <c r="F221" s="137"/>
      <c r="G221" s="1"/>
    </row>
    <row r="222" spans="1:7" ht="15.75" thickBot="1" x14ac:dyDescent="0.3">
      <c r="A222" s="1"/>
      <c r="B222" s="138"/>
      <c r="C222" s="139"/>
      <c r="D222" s="137"/>
      <c r="E222" s="136"/>
      <c r="F222" s="137"/>
      <c r="G222" s="1"/>
    </row>
    <row r="223" spans="1:7" ht="15.75" thickBot="1" x14ac:dyDescent="0.3">
      <c r="A223" s="1"/>
      <c r="B223" s="138"/>
      <c r="C223" s="139"/>
      <c r="D223" s="137"/>
      <c r="E223" s="136"/>
      <c r="F223" s="137"/>
      <c r="G223" s="1"/>
    </row>
    <row r="224" spans="1:7" ht="15.75" thickBot="1" x14ac:dyDescent="0.3">
      <c r="A224" s="1"/>
      <c r="B224" s="138">
        <v>49</v>
      </c>
      <c r="C224" s="139"/>
      <c r="D224" s="137"/>
      <c r="E224" s="136" t="e">
        <f t="shared" si="11"/>
        <v>#DIV/0!</v>
      </c>
      <c r="F224" s="137"/>
      <c r="G224" s="1"/>
    </row>
    <row r="225" spans="1:7" ht="15.75" thickBot="1" x14ac:dyDescent="0.3">
      <c r="A225" s="1"/>
      <c r="B225" s="138"/>
      <c r="C225" s="139"/>
      <c r="D225" s="137"/>
      <c r="E225" s="136"/>
      <c r="F225" s="137"/>
      <c r="G225" s="1"/>
    </row>
    <row r="226" spans="1:7" ht="15.75" thickBot="1" x14ac:dyDescent="0.3">
      <c r="A226" s="1"/>
      <c r="B226" s="138"/>
      <c r="C226" s="139"/>
      <c r="D226" s="137"/>
      <c r="E226" s="136"/>
      <c r="F226" s="137"/>
      <c r="G226" s="1"/>
    </row>
    <row r="227" spans="1:7" ht="15.75" thickBot="1" x14ac:dyDescent="0.3">
      <c r="A227" s="1"/>
      <c r="B227" s="138"/>
      <c r="C227" s="139"/>
      <c r="D227" s="137"/>
      <c r="E227" s="136"/>
      <c r="F227" s="137"/>
      <c r="G227" s="1"/>
    </row>
    <row r="228" spans="1:7" ht="15.75" thickBot="1" x14ac:dyDescent="0.3">
      <c r="A228" s="1"/>
      <c r="B228" s="138">
        <v>50</v>
      </c>
      <c r="C228" s="139"/>
      <c r="D228" s="137"/>
      <c r="E228" s="136" t="e">
        <f t="shared" si="11"/>
        <v>#DIV/0!</v>
      </c>
      <c r="F228" s="137"/>
      <c r="G228" s="1"/>
    </row>
    <row r="229" spans="1:7" ht="15.75" thickBot="1" x14ac:dyDescent="0.3">
      <c r="A229" s="1"/>
      <c r="B229" s="138"/>
      <c r="C229" s="139"/>
      <c r="D229" s="137"/>
      <c r="E229" s="136"/>
      <c r="F229" s="137"/>
      <c r="G229" s="1"/>
    </row>
    <row r="230" spans="1:7" ht="15.75" thickBot="1" x14ac:dyDescent="0.3">
      <c r="A230" s="1"/>
      <c r="B230" s="138"/>
      <c r="C230" s="139"/>
      <c r="D230" s="137"/>
      <c r="E230" s="136"/>
      <c r="F230" s="137"/>
      <c r="G230" s="1"/>
    </row>
    <row r="231" spans="1:7" ht="15.75" thickBot="1" x14ac:dyDescent="0.3">
      <c r="A231" s="1"/>
      <c r="B231" s="138"/>
      <c r="C231" s="139"/>
      <c r="D231" s="137"/>
      <c r="E231" s="136"/>
      <c r="F231" s="137"/>
      <c r="G231" s="1"/>
    </row>
    <row r="232" spans="1:7" x14ac:dyDescent="0.25">
      <c r="A232" s="1"/>
      <c r="B232" s="1"/>
      <c r="C232" s="1"/>
      <c r="D232" s="1"/>
      <c r="E232" s="1"/>
      <c r="F232" s="1"/>
      <c r="G232" s="1"/>
    </row>
  </sheetData>
  <sheetProtection algorithmName="SHA-512" hashValue="IAY3IiImO3WN9DX7ffN/ocxTlw4tem2IfMoBwhPt1+KE84BCJpxDr2k+1WJdonvz7gybZ36e7qtVutDwKkMBWA==" saltValue="kiGnXJwpUJyleQ1KfhUKgA==" spinCount="100000" sheet="1" objects="1" scenarios="1" selectLockedCells="1"/>
  <mergeCells count="265">
    <mergeCell ref="F212:F215"/>
    <mergeCell ref="F216:F219"/>
    <mergeCell ref="F220:F223"/>
    <mergeCell ref="F224:F227"/>
    <mergeCell ref="F228:F231"/>
    <mergeCell ref="F192:F195"/>
    <mergeCell ref="F196:F199"/>
    <mergeCell ref="F200:F203"/>
    <mergeCell ref="F204:F207"/>
    <mergeCell ref="F208:F211"/>
    <mergeCell ref="F172:F175"/>
    <mergeCell ref="F176:F179"/>
    <mergeCell ref="F180:F183"/>
    <mergeCell ref="F184:F187"/>
    <mergeCell ref="F188:F191"/>
    <mergeCell ref="F152:F155"/>
    <mergeCell ref="F156:F159"/>
    <mergeCell ref="F160:F163"/>
    <mergeCell ref="F164:F167"/>
    <mergeCell ref="F168:F171"/>
    <mergeCell ref="F132:F135"/>
    <mergeCell ref="F136:F139"/>
    <mergeCell ref="F140:F143"/>
    <mergeCell ref="F144:F147"/>
    <mergeCell ref="F148:F151"/>
    <mergeCell ref="E228:E231"/>
    <mergeCell ref="F72:F75"/>
    <mergeCell ref="F76:F79"/>
    <mergeCell ref="F80:F83"/>
    <mergeCell ref="F84:F87"/>
    <mergeCell ref="F88:F91"/>
    <mergeCell ref="F92:F95"/>
    <mergeCell ref="F96:F99"/>
    <mergeCell ref="F100:F103"/>
    <mergeCell ref="F104:F107"/>
    <mergeCell ref="F108:F111"/>
    <mergeCell ref="F112:F115"/>
    <mergeCell ref="F116:F119"/>
    <mergeCell ref="F120:F123"/>
    <mergeCell ref="F124:F127"/>
    <mergeCell ref="F128:F131"/>
    <mergeCell ref="E208:E211"/>
    <mergeCell ref="E212:E215"/>
    <mergeCell ref="E216:E219"/>
    <mergeCell ref="E220:E223"/>
    <mergeCell ref="E224:E227"/>
    <mergeCell ref="E188:E191"/>
    <mergeCell ref="E192:E195"/>
    <mergeCell ref="E196:E199"/>
    <mergeCell ref="E200:E203"/>
    <mergeCell ref="E204:E207"/>
    <mergeCell ref="E168:E171"/>
    <mergeCell ref="E172:E175"/>
    <mergeCell ref="E176:E179"/>
    <mergeCell ref="E180:E183"/>
    <mergeCell ref="E184:E187"/>
    <mergeCell ref="E148:E151"/>
    <mergeCell ref="E152:E155"/>
    <mergeCell ref="E156:E159"/>
    <mergeCell ref="E160:E163"/>
    <mergeCell ref="E164:E167"/>
    <mergeCell ref="E128:E131"/>
    <mergeCell ref="E132:E135"/>
    <mergeCell ref="E136:E139"/>
    <mergeCell ref="E140:E143"/>
    <mergeCell ref="E144:E147"/>
    <mergeCell ref="D224:D227"/>
    <mergeCell ref="D228:D231"/>
    <mergeCell ref="E72:E75"/>
    <mergeCell ref="E76:E79"/>
    <mergeCell ref="E80:E83"/>
    <mergeCell ref="E84:E87"/>
    <mergeCell ref="E88:E91"/>
    <mergeCell ref="E92:E95"/>
    <mergeCell ref="E96:E99"/>
    <mergeCell ref="E100:E103"/>
    <mergeCell ref="E104:E107"/>
    <mergeCell ref="E108:E111"/>
    <mergeCell ref="E112:E115"/>
    <mergeCell ref="E116:E119"/>
    <mergeCell ref="E120:E123"/>
    <mergeCell ref="E124:E127"/>
    <mergeCell ref="D204:D207"/>
    <mergeCell ref="D208:D211"/>
    <mergeCell ref="D212:D215"/>
    <mergeCell ref="D216:D219"/>
    <mergeCell ref="D220:D223"/>
    <mergeCell ref="D184:D187"/>
    <mergeCell ref="D188:D191"/>
    <mergeCell ref="D192:D195"/>
    <mergeCell ref="D196:D199"/>
    <mergeCell ref="D200:D203"/>
    <mergeCell ref="D164:D167"/>
    <mergeCell ref="D168:D171"/>
    <mergeCell ref="D172:D175"/>
    <mergeCell ref="D176:D179"/>
    <mergeCell ref="D180:D183"/>
    <mergeCell ref="D144:D147"/>
    <mergeCell ref="D148:D151"/>
    <mergeCell ref="D152:D155"/>
    <mergeCell ref="D156:D159"/>
    <mergeCell ref="D160:D163"/>
    <mergeCell ref="D124:D127"/>
    <mergeCell ref="D128:D131"/>
    <mergeCell ref="D132:D135"/>
    <mergeCell ref="D136:D139"/>
    <mergeCell ref="D140:D143"/>
    <mergeCell ref="D72:D75"/>
    <mergeCell ref="D76:D79"/>
    <mergeCell ref="D80:D83"/>
    <mergeCell ref="D84:D87"/>
    <mergeCell ref="D88:D91"/>
    <mergeCell ref="D92:D95"/>
    <mergeCell ref="D96:D99"/>
    <mergeCell ref="D100:D103"/>
    <mergeCell ref="D104:D107"/>
    <mergeCell ref="D108:D111"/>
    <mergeCell ref="D112:D115"/>
    <mergeCell ref="D116:D119"/>
    <mergeCell ref="D120:D123"/>
    <mergeCell ref="B228:B231"/>
    <mergeCell ref="B208:B211"/>
    <mergeCell ref="B212:B215"/>
    <mergeCell ref="B216:B219"/>
    <mergeCell ref="B220:B223"/>
    <mergeCell ref="B224:B227"/>
    <mergeCell ref="B188:B191"/>
    <mergeCell ref="B192:B195"/>
    <mergeCell ref="B196:B199"/>
    <mergeCell ref="B200:B203"/>
    <mergeCell ref="B204:B207"/>
    <mergeCell ref="B168:B171"/>
    <mergeCell ref="B172:B175"/>
    <mergeCell ref="B176:B179"/>
    <mergeCell ref="B180:B183"/>
    <mergeCell ref="B184:B187"/>
    <mergeCell ref="B148:B151"/>
    <mergeCell ref="B152:B155"/>
    <mergeCell ref="B156:B159"/>
    <mergeCell ref="B160:B163"/>
    <mergeCell ref="B164:B167"/>
    <mergeCell ref="B128:B131"/>
    <mergeCell ref="B132:B135"/>
    <mergeCell ref="B136:B139"/>
    <mergeCell ref="B140:B143"/>
    <mergeCell ref="B144:B147"/>
    <mergeCell ref="B72:B75"/>
    <mergeCell ref="B76:B79"/>
    <mergeCell ref="B80:B83"/>
    <mergeCell ref="B84:B87"/>
    <mergeCell ref="B88:B91"/>
    <mergeCell ref="B92:B95"/>
    <mergeCell ref="B96:B99"/>
    <mergeCell ref="B100:B103"/>
    <mergeCell ref="B104:B107"/>
    <mergeCell ref="B108:B111"/>
    <mergeCell ref="B112:B115"/>
    <mergeCell ref="B116:B119"/>
    <mergeCell ref="B120:B123"/>
    <mergeCell ref="B124:B127"/>
    <mergeCell ref="C212:C215"/>
    <mergeCell ref="C216:C219"/>
    <mergeCell ref="C220:C223"/>
    <mergeCell ref="C224:C227"/>
    <mergeCell ref="C228:C231"/>
    <mergeCell ref="C192:C195"/>
    <mergeCell ref="C196:C199"/>
    <mergeCell ref="C200:C203"/>
    <mergeCell ref="C204:C207"/>
    <mergeCell ref="C208:C211"/>
    <mergeCell ref="C172:C175"/>
    <mergeCell ref="C176:C179"/>
    <mergeCell ref="C180:C183"/>
    <mergeCell ref="C184:C187"/>
    <mergeCell ref="C188:C191"/>
    <mergeCell ref="C152:C155"/>
    <mergeCell ref="C156:C159"/>
    <mergeCell ref="C160:C163"/>
    <mergeCell ref="C164:C167"/>
    <mergeCell ref="C168:C171"/>
    <mergeCell ref="C132:C135"/>
    <mergeCell ref="C136:C139"/>
    <mergeCell ref="C140:C143"/>
    <mergeCell ref="C144:C147"/>
    <mergeCell ref="C148:C151"/>
    <mergeCell ref="C112:C115"/>
    <mergeCell ref="C116:C119"/>
    <mergeCell ref="C120:C123"/>
    <mergeCell ref="C124:C127"/>
    <mergeCell ref="C128:C131"/>
    <mergeCell ref="C92:C95"/>
    <mergeCell ref="C96:C99"/>
    <mergeCell ref="C100:C103"/>
    <mergeCell ref="C104:C107"/>
    <mergeCell ref="C108:C111"/>
    <mergeCell ref="C72:C75"/>
    <mergeCell ref="C76:C79"/>
    <mergeCell ref="C80:C83"/>
    <mergeCell ref="C84:C87"/>
    <mergeCell ref="C88:C91"/>
    <mergeCell ref="B28:F28"/>
    <mergeCell ref="A1:G1"/>
    <mergeCell ref="B3:D3"/>
    <mergeCell ref="B9:F9"/>
    <mergeCell ref="B23:D23"/>
    <mergeCell ref="B25:C25"/>
    <mergeCell ref="B26:C26"/>
    <mergeCell ref="B21:C21"/>
    <mergeCell ref="B11:C11"/>
    <mergeCell ref="B17:C17"/>
    <mergeCell ref="B18:C18"/>
    <mergeCell ref="B19:C19"/>
    <mergeCell ref="B20:C20"/>
    <mergeCell ref="B5:D5"/>
    <mergeCell ref="B7:D7"/>
    <mergeCell ref="E32:E35"/>
    <mergeCell ref="F32:F35"/>
    <mergeCell ref="B32:B35"/>
    <mergeCell ref="C32:C35"/>
    <mergeCell ref="D32:D35"/>
    <mergeCell ref="B36:B39"/>
    <mergeCell ref="C36:C39"/>
    <mergeCell ref="D36:D39"/>
    <mergeCell ref="E36:E39"/>
    <mergeCell ref="F36:F39"/>
    <mergeCell ref="B40:B43"/>
    <mergeCell ref="C40:C43"/>
    <mergeCell ref="D40:D43"/>
    <mergeCell ref="B44:B47"/>
    <mergeCell ref="C44:C47"/>
    <mergeCell ref="D44:D47"/>
    <mergeCell ref="E40:E43"/>
    <mergeCell ref="F40:F43"/>
    <mergeCell ref="E44:E47"/>
    <mergeCell ref="F44:F47"/>
    <mergeCell ref="E48:E51"/>
    <mergeCell ref="F48:F51"/>
    <mergeCell ref="B48:B51"/>
    <mergeCell ref="C48:C51"/>
    <mergeCell ref="D48:D51"/>
    <mergeCell ref="B52:B55"/>
    <mergeCell ref="C52:C55"/>
    <mergeCell ref="D52:D55"/>
    <mergeCell ref="E52:E55"/>
    <mergeCell ref="F52:F55"/>
    <mergeCell ref="E68:E71"/>
    <mergeCell ref="F68:F71"/>
    <mergeCell ref="B56:B59"/>
    <mergeCell ref="C56:C59"/>
    <mergeCell ref="D56:D59"/>
    <mergeCell ref="B60:B63"/>
    <mergeCell ref="C60:C63"/>
    <mergeCell ref="D60:D63"/>
    <mergeCell ref="F56:F59"/>
    <mergeCell ref="E56:E59"/>
    <mergeCell ref="E60:E63"/>
    <mergeCell ref="F60:F63"/>
    <mergeCell ref="E64:E67"/>
    <mergeCell ref="F64:F67"/>
    <mergeCell ref="B64:B67"/>
    <mergeCell ref="C64:C67"/>
    <mergeCell ref="D64:D67"/>
    <mergeCell ref="B68:B71"/>
    <mergeCell ref="C68:C71"/>
    <mergeCell ref="D68:D71"/>
  </mergeCells>
  <dataValidations count="1">
    <dataValidation type="decimal" allowBlank="1" showInputMessage="1" showErrorMessage="1" sqref="E3 E5 E7 D12:D15 D17:D21 D25:D26 D32:D231">
      <formula1>0</formula1>
      <formula2>1E+37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Values'!$B$4:$B$254</xm:f>
          </x14:formula1>
          <xm:sqref>C32:C231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9"/>
  <sheetViews>
    <sheetView workbookViewId="0">
      <selection activeCell="D36" sqref="D36"/>
    </sheetView>
  </sheetViews>
  <sheetFormatPr defaultRowHeight="15" x14ac:dyDescent="0.25"/>
  <cols>
    <col min="1" max="1" width="5.42578125" style="6" customWidth="1"/>
    <col min="2" max="2" width="6.42578125" style="6" customWidth="1"/>
    <col min="3" max="3" width="29.42578125" style="6" customWidth="1"/>
    <col min="4" max="4" width="24.140625" style="6" customWidth="1"/>
    <col min="5" max="5" width="17.28515625" style="6" customWidth="1"/>
    <col min="6" max="6" width="17.7109375" style="6" customWidth="1"/>
    <col min="7" max="7" width="15.42578125" style="6" customWidth="1"/>
    <col min="8" max="8" width="15.85546875" style="6" customWidth="1"/>
    <col min="9" max="9" width="20.5703125" style="6" customWidth="1"/>
    <col min="10" max="10" width="19.42578125" style="6" customWidth="1"/>
    <col min="11" max="11" width="9" style="6" customWidth="1"/>
    <col min="12" max="16384" width="9.140625" style="6"/>
  </cols>
  <sheetData>
    <row r="1" spans="1:13" ht="23.25" x14ac:dyDescent="0.35">
      <c r="A1" s="121" t="s">
        <v>145</v>
      </c>
      <c r="B1" s="121"/>
      <c r="C1" s="121"/>
      <c r="D1" s="121"/>
      <c r="E1" s="121"/>
      <c r="F1" s="121"/>
      <c r="G1" s="121"/>
      <c r="H1" s="121"/>
      <c r="I1" s="121"/>
      <c r="J1" s="121"/>
      <c r="K1" s="121"/>
    </row>
    <row r="2" spans="1:13" ht="15.75" thickBot="1" x14ac:dyDescent="0.3">
      <c r="A2" s="1"/>
      <c r="B2" s="1"/>
      <c r="C2" s="1"/>
      <c r="D2" s="1"/>
      <c r="E2" s="1"/>
      <c r="F2" s="1"/>
      <c r="G2" s="1"/>
      <c r="H2" s="1"/>
      <c r="I2" s="1"/>
      <c r="J2" s="1"/>
      <c r="K2" s="1"/>
    </row>
    <row r="3" spans="1:13" ht="15.75" thickBot="1" x14ac:dyDescent="0.3">
      <c r="A3" s="1">
        <v>1</v>
      </c>
      <c r="B3" s="132" t="s">
        <v>447</v>
      </c>
      <c r="C3" s="132"/>
      <c r="D3" s="132"/>
      <c r="E3" s="85"/>
      <c r="F3" s="2"/>
      <c r="G3" s="2"/>
      <c r="H3" s="2"/>
      <c r="I3" s="1"/>
      <c r="J3" s="2"/>
      <c r="K3" s="2"/>
    </row>
    <row r="4" spans="1:13" x14ac:dyDescent="0.25">
      <c r="A4" s="1"/>
      <c r="B4" s="1"/>
      <c r="C4" s="1"/>
      <c r="D4" s="1"/>
      <c r="E4" s="1"/>
      <c r="F4" s="1"/>
      <c r="G4" s="1"/>
      <c r="H4" s="1"/>
      <c r="I4" s="1"/>
      <c r="J4" s="1"/>
      <c r="K4" s="1"/>
    </row>
    <row r="5" spans="1:13" x14ac:dyDescent="0.25">
      <c r="A5" s="1">
        <v>2</v>
      </c>
      <c r="B5" s="132" t="s">
        <v>446</v>
      </c>
      <c r="C5" s="132"/>
      <c r="D5" s="132"/>
      <c r="E5" s="132"/>
      <c r="F5" s="132"/>
      <c r="G5" s="132"/>
      <c r="H5" s="132"/>
      <c r="I5" s="132"/>
      <c r="J5" s="132"/>
      <c r="K5" s="132"/>
    </row>
    <row r="6" spans="1:13" ht="15.75" thickBot="1" x14ac:dyDescent="0.3">
      <c r="A6" s="1"/>
      <c r="B6" s="39"/>
      <c r="C6" s="39"/>
      <c r="D6" s="39"/>
      <c r="E6" s="39"/>
      <c r="F6" s="39"/>
      <c r="G6" s="39"/>
      <c r="H6" s="39"/>
      <c r="I6" s="39"/>
      <c r="J6" s="39"/>
      <c r="K6" s="39"/>
    </row>
    <row r="7" spans="1:13" ht="45.75" thickBot="1" x14ac:dyDescent="0.3">
      <c r="A7" s="1"/>
      <c r="B7" s="3"/>
      <c r="C7" s="51" t="s">
        <v>421</v>
      </c>
      <c r="D7" s="12" t="s">
        <v>58</v>
      </c>
      <c r="E7" s="12" t="s">
        <v>422</v>
      </c>
      <c r="F7" s="12" t="s">
        <v>423</v>
      </c>
      <c r="G7" s="12" t="s">
        <v>424</v>
      </c>
      <c r="H7" s="12" t="s">
        <v>425</v>
      </c>
      <c r="I7" s="12" t="s">
        <v>103</v>
      </c>
      <c r="J7" s="12" t="s">
        <v>445</v>
      </c>
      <c r="K7" s="53"/>
      <c r="L7" s="54"/>
      <c r="M7" s="54"/>
    </row>
    <row r="8" spans="1:13" ht="15.75" thickBot="1" x14ac:dyDescent="0.3">
      <c r="A8" s="1"/>
      <c r="B8" s="42" t="s">
        <v>121</v>
      </c>
      <c r="C8" s="51"/>
      <c r="D8" s="101">
        <f>SUM(D9:D15)</f>
        <v>0</v>
      </c>
      <c r="E8" s="101">
        <f t="shared" ref="E8:J8" si="0">SUM(E9:E15)</f>
        <v>0</v>
      </c>
      <c r="F8" s="101">
        <f t="shared" si="0"/>
        <v>0</v>
      </c>
      <c r="G8" s="101">
        <f t="shared" si="0"/>
        <v>0</v>
      </c>
      <c r="H8" s="101">
        <f t="shared" si="0"/>
        <v>0</v>
      </c>
      <c r="I8" s="101">
        <f t="shared" si="0"/>
        <v>0</v>
      </c>
      <c r="J8" s="101">
        <f t="shared" si="0"/>
        <v>0</v>
      </c>
      <c r="K8" s="53"/>
      <c r="L8" s="54"/>
      <c r="M8" s="54"/>
    </row>
    <row r="9" spans="1:13" ht="16.5" thickTop="1" thickBot="1" x14ac:dyDescent="0.3">
      <c r="A9" s="1"/>
      <c r="B9" s="3"/>
      <c r="C9" s="52" t="s">
        <v>426</v>
      </c>
      <c r="D9" s="86"/>
      <c r="E9" s="86"/>
      <c r="F9" s="87"/>
      <c r="G9" s="86"/>
      <c r="H9" s="86"/>
      <c r="I9" s="86"/>
      <c r="J9" s="86"/>
      <c r="K9" s="1"/>
    </row>
    <row r="10" spans="1:13" ht="15.75" thickBot="1" x14ac:dyDescent="0.3">
      <c r="A10" s="1"/>
      <c r="B10" s="3"/>
      <c r="C10" s="52" t="s">
        <v>427</v>
      </c>
      <c r="D10" s="85"/>
      <c r="E10" s="85"/>
      <c r="F10" s="85"/>
      <c r="G10" s="85"/>
      <c r="H10" s="85"/>
      <c r="I10" s="85"/>
      <c r="J10" s="85"/>
      <c r="K10" s="1"/>
    </row>
    <row r="11" spans="1:13" ht="15.75" thickBot="1" x14ac:dyDescent="0.3">
      <c r="A11" s="1"/>
      <c r="B11" s="3"/>
      <c r="C11" s="52" t="s">
        <v>428</v>
      </c>
      <c r="D11" s="75"/>
      <c r="E11" s="76"/>
      <c r="F11" s="44"/>
      <c r="G11" s="44"/>
      <c r="H11" s="44"/>
      <c r="I11" s="44"/>
      <c r="J11" s="44"/>
      <c r="K11" s="1"/>
    </row>
    <row r="12" spans="1:13" ht="15.75" thickBot="1" x14ac:dyDescent="0.3">
      <c r="A12" s="1"/>
      <c r="B12" s="3"/>
      <c r="C12" s="88"/>
      <c r="D12" s="85"/>
      <c r="E12" s="85"/>
      <c r="F12" s="85"/>
      <c r="G12" s="85"/>
      <c r="H12" s="85"/>
      <c r="I12" s="85"/>
      <c r="J12" s="85"/>
      <c r="K12" s="1"/>
    </row>
    <row r="13" spans="1:13" ht="15.75" thickBot="1" x14ac:dyDescent="0.3">
      <c r="A13" s="1"/>
      <c r="B13" s="3"/>
      <c r="C13" s="88"/>
      <c r="D13" s="85"/>
      <c r="E13" s="85"/>
      <c r="F13" s="85"/>
      <c r="G13" s="85"/>
      <c r="H13" s="85"/>
      <c r="I13" s="85"/>
      <c r="J13" s="85"/>
      <c r="K13" s="1"/>
    </row>
    <row r="14" spans="1:13" ht="15.75" thickBot="1" x14ac:dyDescent="0.3">
      <c r="A14" s="1"/>
      <c r="B14" s="3"/>
      <c r="C14" s="88"/>
      <c r="D14" s="85"/>
      <c r="E14" s="85"/>
      <c r="F14" s="85"/>
      <c r="G14" s="85"/>
      <c r="H14" s="85"/>
      <c r="I14" s="85"/>
      <c r="J14" s="85"/>
      <c r="K14" s="1"/>
    </row>
    <row r="15" spans="1:13" ht="15.75" thickBot="1" x14ac:dyDescent="0.3">
      <c r="A15" s="1"/>
      <c r="B15" s="3"/>
      <c r="C15" s="88"/>
      <c r="D15" s="85"/>
      <c r="E15" s="85"/>
      <c r="F15" s="85"/>
      <c r="G15" s="85"/>
      <c r="H15" s="85"/>
      <c r="I15" s="85"/>
      <c r="J15" s="85"/>
      <c r="K15" s="1"/>
    </row>
    <row r="16" spans="1:13" x14ac:dyDescent="0.25">
      <c r="A16" s="1"/>
      <c r="B16" s="1"/>
      <c r="C16" s="1"/>
      <c r="D16" s="1"/>
      <c r="E16" s="1"/>
      <c r="F16" s="1"/>
      <c r="G16" s="1"/>
      <c r="H16" s="1"/>
      <c r="I16" s="1"/>
      <c r="J16" s="1"/>
      <c r="K16" s="1"/>
    </row>
    <row r="17" spans="1:11" x14ac:dyDescent="0.25">
      <c r="A17" s="1">
        <v>3</v>
      </c>
      <c r="B17" s="132" t="s">
        <v>451</v>
      </c>
      <c r="C17" s="132"/>
      <c r="D17" s="132"/>
      <c r="E17" s="132"/>
      <c r="F17" s="132"/>
      <c r="G17" s="132"/>
      <c r="H17" s="132"/>
      <c r="I17" s="132"/>
      <c r="J17" s="132"/>
      <c r="K17" s="132"/>
    </row>
    <row r="18" spans="1:11" ht="15.75" thickBot="1" x14ac:dyDescent="0.3">
      <c r="A18" s="1"/>
      <c r="B18" s="39"/>
      <c r="C18" s="39"/>
      <c r="D18" s="39"/>
      <c r="E18" s="39"/>
      <c r="F18" s="39"/>
      <c r="G18" s="39"/>
      <c r="H18" s="39"/>
      <c r="I18" s="39"/>
      <c r="J18" s="39"/>
      <c r="K18" s="39"/>
    </row>
    <row r="19" spans="1:11" ht="45.75" thickBot="1" x14ac:dyDescent="0.3">
      <c r="A19" s="1"/>
      <c r="B19" s="3"/>
      <c r="C19" s="51" t="s">
        <v>421</v>
      </c>
      <c r="D19" s="12" t="s">
        <v>58</v>
      </c>
      <c r="E19" s="12" t="s">
        <v>422</v>
      </c>
      <c r="F19" s="12" t="s">
        <v>423</v>
      </c>
      <c r="G19" s="12" t="s">
        <v>424</v>
      </c>
      <c r="H19" s="12" t="s">
        <v>425</v>
      </c>
      <c r="I19" s="12" t="s">
        <v>103</v>
      </c>
      <c r="J19" s="12" t="s">
        <v>445</v>
      </c>
      <c r="K19" s="53"/>
    </row>
    <row r="20" spans="1:11" ht="15.75" thickBot="1" x14ac:dyDescent="0.3">
      <c r="A20" s="1"/>
      <c r="B20" s="42" t="s">
        <v>121</v>
      </c>
      <c r="C20" s="51"/>
      <c r="D20" s="103" t="e">
        <f>SUM(D21:D27)</f>
        <v>#DIV/0!</v>
      </c>
      <c r="E20" s="103" t="e">
        <f t="shared" ref="E20:J20" si="1">SUM(E21:E27)</f>
        <v>#DIV/0!</v>
      </c>
      <c r="F20" s="103" t="e">
        <f t="shared" si="1"/>
        <v>#DIV/0!</v>
      </c>
      <c r="G20" s="103" t="e">
        <f t="shared" si="1"/>
        <v>#DIV/0!</v>
      </c>
      <c r="H20" s="103" t="e">
        <f t="shared" si="1"/>
        <v>#DIV/0!</v>
      </c>
      <c r="I20" s="103" t="e">
        <f t="shared" si="1"/>
        <v>#DIV/0!</v>
      </c>
      <c r="J20" s="103" t="e">
        <f t="shared" si="1"/>
        <v>#DIV/0!</v>
      </c>
      <c r="K20" s="53"/>
    </row>
    <row r="21" spans="1:11" ht="15.75" thickBot="1" x14ac:dyDescent="0.3">
      <c r="A21" s="1"/>
      <c r="B21" s="3"/>
      <c r="C21" s="52" t="s">
        <v>426</v>
      </c>
      <c r="D21" s="104" t="e">
        <f>D9/$E$3</f>
        <v>#DIV/0!</v>
      </c>
      <c r="E21" s="104" t="e">
        <f t="shared" ref="E21:J21" si="2">E9/$E$3</f>
        <v>#DIV/0!</v>
      </c>
      <c r="F21" s="104" t="e">
        <f t="shared" si="2"/>
        <v>#DIV/0!</v>
      </c>
      <c r="G21" s="104" t="e">
        <f t="shared" si="2"/>
        <v>#DIV/0!</v>
      </c>
      <c r="H21" s="104" t="e">
        <f t="shared" si="2"/>
        <v>#DIV/0!</v>
      </c>
      <c r="I21" s="104" t="e">
        <f t="shared" si="2"/>
        <v>#DIV/0!</v>
      </c>
      <c r="J21" s="104" t="e">
        <f t="shared" si="2"/>
        <v>#DIV/0!</v>
      </c>
      <c r="K21" s="1"/>
    </row>
    <row r="22" spans="1:11" ht="15.75" thickBot="1" x14ac:dyDescent="0.3">
      <c r="A22" s="1"/>
      <c r="B22" s="3"/>
      <c r="C22" s="52" t="s">
        <v>427</v>
      </c>
      <c r="D22" s="104" t="e">
        <f>D10/$E$3</f>
        <v>#DIV/0!</v>
      </c>
      <c r="E22" s="104" t="e">
        <f t="shared" ref="E22:J22" si="3">E10/$E$3</f>
        <v>#DIV/0!</v>
      </c>
      <c r="F22" s="104" t="e">
        <f t="shared" si="3"/>
        <v>#DIV/0!</v>
      </c>
      <c r="G22" s="104" t="e">
        <f t="shared" si="3"/>
        <v>#DIV/0!</v>
      </c>
      <c r="H22" s="104" t="e">
        <f t="shared" si="3"/>
        <v>#DIV/0!</v>
      </c>
      <c r="I22" s="104" t="e">
        <f t="shared" si="3"/>
        <v>#DIV/0!</v>
      </c>
      <c r="J22" s="104" t="e">
        <f t="shared" si="3"/>
        <v>#DIV/0!</v>
      </c>
      <c r="K22" s="1"/>
    </row>
    <row r="23" spans="1:11" ht="15.75" thickBot="1" x14ac:dyDescent="0.3">
      <c r="A23" s="1"/>
      <c r="B23" s="3"/>
      <c r="C23" s="52" t="s">
        <v>428</v>
      </c>
      <c r="D23" s="75"/>
      <c r="E23" s="76"/>
      <c r="F23" s="44"/>
      <c r="G23" s="44"/>
      <c r="H23" s="44"/>
      <c r="I23" s="44"/>
      <c r="J23" s="44"/>
      <c r="K23" s="1"/>
    </row>
    <row r="24" spans="1:11" ht="15.75" thickBot="1" x14ac:dyDescent="0.3">
      <c r="A24" s="1"/>
      <c r="B24" s="3"/>
      <c r="C24" s="105">
        <f>C12</f>
        <v>0</v>
      </c>
      <c r="D24" s="104" t="e">
        <f>D12/$E$3</f>
        <v>#DIV/0!</v>
      </c>
      <c r="E24" s="104" t="e">
        <f t="shared" ref="E24:J24" si="4">E12/$E$3</f>
        <v>#DIV/0!</v>
      </c>
      <c r="F24" s="104" t="e">
        <f t="shared" si="4"/>
        <v>#DIV/0!</v>
      </c>
      <c r="G24" s="104" t="e">
        <f t="shared" si="4"/>
        <v>#DIV/0!</v>
      </c>
      <c r="H24" s="104" t="e">
        <f t="shared" si="4"/>
        <v>#DIV/0!</v>
      </c>
      <c r="I24" s="104" t="e">
        <f t="shared" si="4"/>
        <v>#DIV/0!</v>
      </c>
      <c r="J24" s="104" t="e">
        <f t="shared" si="4"/>
        <v>#DIV/0!</v>
      </c>
      <c r="K24" s="1"/>
    </row>
    <row r="25" spans="1:11" ht="15.75" thickBot="1" x14ac:dyDescent="0.3">
      <c r="A25" s="1"/>
      <c r="B25" s="3"/>
      <c r="C25" s="105">
        <f t="shared" ref="C25:C27" si="5">C13</f>
        <v>0</v>
      </c>
      <c r="D25" s="104" t="e">
        <f t="shared" ref="D25:J27" si="6">D13/$E$3</f>
        <v>#DIV/0!</v>
      </c>
      <c r="E25" s="104" t="e">
        <f t="shared" si="6"/>
        <v>#DIV/0!</v>
      </c>
      <c r="F25" s="104" t="e">
        <f t="shared" si="6"/>
        <v>#DIV/0!</v>
      </c>
      <c r="G25" s="104" t="e">
        <f t="shared" si="6"/>
        <v>#DIV/0!</v>
      </c>
      <c r="H25" s="104" t="e">
        <f t="shared" si="6"/>
        <v>#DIV/0!</v>
      </c>
      <c r="I25" s="104" t="e">
        <f t="shared" si="6"/>
        <v>#DIV/0!</v>
      </c>
      <c r="J25" s="104" t="e">
        <f t="shared" si="6"/>
        <v>#DIV/0!</v>
      </c>
      <c r="K25" s="1"/>
    </row>
    <row r="26" spans="1:11" ht="15.75" thickBot="1" x14ac:dyDescent="0.3">
      <c r="A26" s="1"/>
      <c r="B26" s="3"/>
      <c r="C26" s="105">
        <f t="shared" si="5"/>
        <v>0</v>
      </c>
      <c r="D26" s="104" t="e">
        <f t="shared" si="6"/>
        <v>#DIV/0!</v>
      </c>
      <c r="E26" s="104" t="e">
        <f t="shared" si="6"/>
        <v>#DIV/0!</v>
      </c>
      <c r="F26" s="104" t="e">
        <f t="shared" si="6"/>
        <v>#DIV/0!</v>
      </c>
      <c r="G26" s="104" t="e">
        <f t="shared" si="6"/>
        <v>#DIV/0!</v>
      </c>
      <c r="H26" s="104" t="e">
        <f t="shared" si="6"/>
        <v>#DIV/0!</v>
      </c>
      <c r="I26" s="104" t="e">
        <f t="shared" si="6"/>
        <v>#DIV/0!</v>
      </c>
      <c r="J26" s="104" t="e">
        <f t="shared" si="6"/>
        <v>#DIV/0!</v>
      </c>
      <c r="K26" s="1"/>
    </row>
    <row r="27" spans="1:11" ht="15.75" thickBot="1" x14ac:dyDescent="0.3">
      <c r="A27" s="1"/>
      <c r="B27" s="3"/>
      <c r="C27" s="105">
        <f t="shared" si="5"/>
        <v>0</v>
      </c>
      <c r="D27" s="104" t="e">
        <f t="shared" si="6"/>
        <v>#DIV/0!</v>
      </c>
      <c r="E27" s="104" t="e">
        <f t="shared" si="6"/>
        <v>#DIV/0!</v>
      </c>
      <c r="F27" s="104" t="e">
        <f t="shared" si="6"/>
        <v>#DIV/0!</v>
      </c>
      <c r="G27" s="104" t="e">
        <f t="shared" si="6"/>
        <v>#DIV/0!</v>
      </c>
      <c r="H27" s="104" t="e">
        <f t="shared" si="6"/>
        <v>#DIV/0!</v>
      </c>
      <c r="I27" s="104" t="e">
        <f t="shared" si="6"/>
        <v>#DIV/0!</v>
      </c>
      <c r="J27" s="104" t="e">
        <f t="shared" si="6"/>
        <v>#DIV/0!</v>
      </c>
      <c r="K27" s="1"/>
    </row>
    <row r="28" spans="1:11" x14ac:dyDescent="0.25">
      <c r="A28" s="1"/>
      <c r="B28" s="9"/>
      <c r="C28" s="55"/>
      <c r="D28" s="55"/>
      <c r="E28" s="56"/>
      <c r="F28" s="9"/>
      <c r="G28" s="9"/>
      <c r="H28" s="9"/>
      <c r="I28" s="9"/>
      <c r="J28" s="1"/>
      <c r="K28" s="1"/>
    </row>
    <row r="29" spans="1:11" x14ac:dyDescent="0.25">
      <c r="A29" s="1">
        <v>4</v>
      </c>
      <c r="B29" s="132" t="s">
        <v>104</v>
      </c>
      <c r="C29" s="132"/>
      <c r="D29" s="132"/>
      <c r="E29" s="132"/>
      <c r="F29" s="132"/>
      <c r="G29" s="132"/>
      <c r="H29" s="132"/>
      <c r="I29" s="132"/>
      <c r="J29" s="132"/>
      <c r="K29" s="132"/>
    </row>
    <row r="30" spans="1:11" ht="15.75" thickBot="1" x14ac:dyDescent="0.3">
      <c r="A30" s="1"/>
      <c r="B30" s="39"/>
      <c r="C30" s="39"/>
      <c r="D30" s="39"/>
      <c r="E30" s="39"/>
      <c r="F30" s="39"/>
      <c r="G30" s="39"/>
      <c r="H30" s="39"/>
      <c r="I30" s="39"/>
      <c r="J30" s="1"/>
      <c r="K30" s="1"/>
    </row>
    <row r="31" spans="1:11" ht="15.75" thickBot="1" x14ac:dyDescent="0.3">
      <c r="A31" s="1"/>
      <c r="B31" s="42"/>
      <c r="C31" s="42" t="s">
        <v>429</v>
      </c>
      <c r="D31" s="42" t="s">
        <v>430</v>
      </c>
      <c r="E31" s="42" t="s">
        <v>431</v>
      </c>
      <c r="F31" s="1"/>
      <c r="G31" s="1"/>
      <c r="H31" s="1"/>
      <c r="I31" s="1"/>
      <c r="J31" s="1"/>
      <c r="K31" s="1"/>
    </row>
    <row r="32" spans="1:11" ht="15.75" thickBot="1" x14ac:dyDescent="0.3">
      <c r="A32" s="1"/>
      <c r="B32" s="42" t="s">
        <v>121</v>
      </c>
      <c r="C32" s="42"/>
      <c r="D32" s="106">
        <f>SUM(D33:D38)</f>
        <v>0</v>
      </c>
      <c r="E32" s="107" t="e">
        <f>SUM(E33:E38)</f>
        <v>#DIV/0!</v>
      </c>
      <c r="F32" s="1"/>
      <c r="G32" s="1"/>
      <c r="H32" s="1"/>
      <c r="I32" s="1"/>
      <c r="J32" s="1"/>
      <c r="K32" s="1"/>
    </row>
    <row r="33" spans="1:11" ht="15.75" thickBot="1" x14ac:dyDescent="0.3">
      <c r="A33" s="1"/>
      <c r="B33" s="3"/>
      <c r="C33" s="33" t="s">
        <v>88</v>
      </c>
      <c r="D33" s="86"/>
      <c r="E33" s="108" t="e">
        <f>D33/$E$3</f>
        <v>#DIV/0!</v>
      </c>
      <c r="F33" s="1"/>
      <c r="G33" s="1"/>
      <c r="H33" s="1"/>
      <c r="I33" s="1"/>
      <c r="J33" s="1"/>
      <c r="K33" s="1"/>
    </row>
    <row r="34" spans="1:11" ht="15.75" thickBot="1" x14ac:dyDescent="0.3">
      <c r="A34" s="1"/>
      <c r="B34" s="3"/>
      <c r="C34" s="40" t="s">
        <v>89</v>
      </c>
      <c r="D34" s="85"/>
      <c r="E34" s="108" t="e">
        <f t="shared" ref="E34:E38" si="7">D34/$E$3</f>
        <v>#DIV/0!</v>
      </c>
      <c r="F34" s="1"/>
      <c r="G34" s="1"/>
      <c r="H34" s="1"/>
      <c r="I34" s="1"/>
      <c r="J34" s="1"/>
      <c r="K34" s="1"/>
    </row>
    <row r="35" spans="1:11" ht="15.75" thickBot="1" x14ac:dyDescent="0.3">
      <c r="A35" s="1"/>
      <c r="B35" s="3"/>
      <c r="C35" s="40" t="s">
        <v>93</v>
      </c>
      <c r="D35" s="85"/>
      <c r="E35" s="108" t="e">
        <f t="shared" si="7"/>
        <v>#DIV/0!</v>
      </c>
      <c r="F35" s="1"/>
      <c r="G35" s="1"/>
      <c r="H35" s="1"/>
      <c r="I35" s="1"/>
      <c r="J35" s="1"/>
      <c r="K35" s="1"/>
    </row>
    <row r="36" spans="1:11" ht="15.75" thickBot="1" x14ac:dyDescent="0.3">
      <c r="A36" s="1"/>
      <c r="B36" s="3"/>
      <c r="C36" s="40" t="s">
        <v>90</v>
      </c>
      <c r="D36" s="85"/>
      <c r="E36" s="108" t="e">
        <f t="shared" si="7"/>
        <v>#DIV/0!</v>
      </c>
      <c r="F36" s="1"/>
      <c r="G36" s="1"/>
      <c r="H36" s="1"/>
      <c r="I36" s="1"/>
      <c r="J36" s="1"/>
      <c r="K36" s="1"/>
    </row>
    <row r="37" spans="1:11" ht="15.75" thickBot="1" x14ac:dyDescent="0.3">
      <c r="A37" s="1"/>
      <c r="B37" s="3"/>
      <c r="C37" s="33" t="s">
        <v>91</v>
      </c>
      <c r="D37" s="85"/>
      <c r="E37" s="108" t="e">
        <f t="shared" si="7"/>
        <v>#DIV/0!</v>
      </c>
      <c r="F37" s="1"/>
      <c r="G37" s="1"/>
      <c r="H37" s="1"/>
      <c r="I37" s="1"/>
      <c r="J37" s="1"/>
      <c r="K37" s="1"/>
    </row>
    <row r="38" spans="1:11" ht="15.75" thickBot="1" x14ac:dyDescent="0.3">
      <c r="A38" s="1"/>
      <c r="B38" s="3"/>
      <c r="C38" s="33" t="s">
        <v>92</v>
      </c>
      <c r="D38" s="85"/>
      <c r="E38" s="108" t="e">
        <f t="shared" si="7"/>
        <v>#DIV/0!</v>
      </c>
      <c r="F38" s="1"/>
      <c r="G38" s="1"/>
      <c r="H38" s="1"/>
      <c r="I38" s="1"/>
      <c r="J38" s="1"/>
      <c r="K38" s="1"/>
    </row>
    <row r="39" spans="1:11" x14ac:dyDescent="0.25">
      <c r="A39" s="1"/>
      <c r="B39" s="9"/>
      <c r="C39" s="57"/>
      <c r="D39" s="109"/>
      <c r="E39" s="109"/>
      <c r="F39" s="1"/>
      <c r="G39" s="1"/>
      <c r="H39" s="1"/>
      <c r="I39" s="1"/>
      <c r="J39" s="1"/>
      <c r="K39" s="1"/>
    </row>
    <row r="40" spans="1:11" x14ac:dyDescent="0.25">
      <c r="A40" s="1">
        <v>5</v>
      </c>
      <c r="B40" s="132" t="s">
        <v>59</v>
      </c>
      <c r="C40" s="132"/>
      <c r="D40" s="132"/>
      <c r="E40" s="132"/>
      <c r="F40" s="132"/>
      <c r="G40" s="132"/>
      <c r="H40" s="132"/>
      <c r="I40" s="132"/>
      <c r="J40" s="132"/>
      <c r="K40" s="1"/>
    </row>
    <row r="41" spans="1:11" ht="15.75" thickBot="1" x14ac:dyDescent="0.3">
      <c r="A41" s="1"/>
      <c r="B41" s="1"/>
      <c r="C41" s="1"/>
      <c r="D41" s="1"/>
      <c r="E41" s="1"/>
      <c r="F41" s="1"/>
      <c r="G41" s="1"/>
      <c r="H41" s="1"/>
      <c r="I41" s="1"/>
      <c r="J41" s="1"/>
      <c r="K41" s="1"/>
    </row>
    <row r="42" spans="1:11" ht="30.75" thickBot="1" x14ac:dyDescent="0.3">
      <c r="A42" s="1"/>
      <c r="B42" s="1"/>
      <c r="C42" s="35" t="s">
        <v>429</v>
      </c>
      <c r="D42" s="50" t="s">
        <v>432</v>
      </c>
      <c r="E42" s="1"/>
      <c r="F42" s="1"/>
      <c r="G42" s="1"/>
      <c r="H42" s="1"/>
      <c r="I42" s="1"/>
      <c r="J42" s="1"/>
      <c r="K42" s="1"/>
    </row>
    <row r="43" spans="1:11" ht="15.75" thickBot="1" x14ac:dyDescent="0.3">
      <c r="A43" s="1"/>
      <c r="B43" s="1"/>
      <c r="C43" s="3" t="s">
        <v>88</v>
      </c>
      <c r="D43" s="89"/>
      <c r="E43" s="1"/>
      <c r="F43" s="1"/>
      <c r="G43" s="1"/>
      <c r="H43" s="1"/>
      <c r="I43" s="1"/>
      <c r="J43" s="1"/>
      <c r="K43" s="1"/>
    </row>
    <row r="44" spans="1:11" ht="15.75" thickBot="1" x14ac:dyDescent="0.3">
      <c r="A44" s="1"/>
      <c r="B44" s="1"/>
      <c r="C44" s="3" t="s">
        <v>89</v>
      </c>
      <c r="D44" s="89"/>
      <c r="E44" s="1"/>
      <c r="F44" s="1"/>
      <c r="G44" s="1"/>
      <c r="H44" s="1"/>
      <c r="I44" s="1"/>
      <c r="J44" s="1"/>
      <c r="K44" s="1"/>
    </row>
    <row r="45" spans="1:11" ht="15.75" thickBot="1" x14ac:dyDescent="0.3">
      <c r="A45" s="1"/>
      <c r="B45" s="1"/>
      <c r="C45" s="3" t="s">
        <v>93</v>
      </c>
      <c r="D45" s="89"/>
      <c r="E45" s="1"/>
      <c r="F45" s="1"/>
      <c r="G45" s="1"/>
      <c r="H45" s="1"/>
      <c r="I45" s="1"/>
      <c r="J45" s="1"/>
      <c r="K45" s="1"/>
    </row>
    <row r="46" spans="1:11" ht="15.75" thickBot="1" x14ac:dyDescent="0.3">
      <c r="A46" s="1"/>
      <c r="B46" s="1"/>
      <c r="C46" s="3" t="s">
        <v>90</v>
      </c>
      <c r="D46" s="89"/>
      <c r="E46" s="1"/>
      <c r="F46" s="1"/>
      <c r="G46" s="1"/>
      <c r="H46" s="1"/>
      <c r="I46" s="1"/>
      <c r="J46" s="1"/>
      <c r="K46" s="1"/>
    </row>
    <row r="47" spans="1:11" ht="15.75" thickBot="1" x14ac:dyDescent="0.3">
      <c r="A47" s="1"/>
      <c r="B47" s="1"/>
      <c r="C47" s="3" t="s">
        <v>433</v>
      </c>
      <c r="D47" s="89"/>
      <c r="E47" s="1"/>
      <c r="F47" s="1"/>
      <c r="G47" s="1"/>
      <c r="H47" s="1"/>
      <c r="I47" s="1"/>
      <c r="J47" s="1"/>
      <c r="K47" s="1"/>
    </row>
    <row r="48" spans="1:11" ht="15.75" thickBot="1" x14ac:dyDescent="0.3">
      <c r="A48" s="1"/>
      <c r="B48" s="1"/>
      <c r="C48" s="3" t="s">
        <v>92</v>
      </c>
      <c r="D48" s="89"/>
      <c r="E48" s="1"/>
      <c r="F48" s="1"/>
      <c r="G48" s="1"/>
      <c r="H48" s="1"/>
      <c r="I48" s="1"/>
      <c r="J48" s="1"/>
      <c r="K48" s="1"/>
    </row>
    <row r="49" spans="1:11" x14ac:dyDescent="0.25">
      <c r="A49" s="1"/>
      <c r="B49" s="1"/>
      <c r="C49" s="1"/>
      <c r="D49" s="1"/>
      <c r="E49" s="1"/>
      <c r="F49" s="1"/>
      <c r="G49" s="1"/>
      <c r="H49" s="1"/>
      <c r="I49" s="1"/>
      <c r="J49" s="1"/>
      <c r="K49" s="1"/>
    </row>
  </sheetData>
  <sheetProtection algorithmName="SHA-512" hashValue="fadk73I+LrpaVa6p46Kw61z/xAX7uqfIoMf7f6Lye/ZojTD3dwq+AKZjs+SjvTzdj1u53a4yMxCj0o6bkhddEg==" saltValue="QcAznQ5WRxpF5HSrxlxQ+w==" spinCount="100000" sheet="1" objects="1" scenarios="1" selectLockedCells="1"/>
  <mergeCells count="6">
    <mergeCell ref="B17:K17"/>
    <mergeCell ref="A1:K1"/>
    <mergeCell ref="B5:K5"/>
    <mergeCell ref="B40:J40"/>
    <mergeCell ref="B29:K29"/>
    <mergeCell ref="B3:D3"/>
  </mergeCells>
  <dataValidations count="2">
    <dataValidation type="whole" allowBlank="1" showInputMessage="1" showErrorMessage="1" sqref="D28:E28 E3 D9:J10 D12:J15 D33:D39">
      <formula1>0</formula1>
      <formula2>1E+33</formula2>
    </dataValidation>
    <dataValidation type="decimal" allowBlank="1" showInputMessage="1" showErrorMessage="1" sqref="E33:E39">
      <formula1>0</formula1>
      <formula2>100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workbookViewId="0">
      <selection activeCell="D19" sqref="D19"/>
    </sheetView>
  </sheetViews>
  <sheetFormatPr defaultRowHeight="15" x14ac:dyDescent="0.25"/>
  <cols>
    <col min="1" max="1" width="4.28515625" customWidth="1"/>
    <col min="2" max="2" width="4.7109375" customWidth="1"/>
    <col min="3" max="3" width="7.42578125" customWidth="1"/>
    <col min="4" max="4" width="47.28515625" customWidth="1"/>
    <col min="5" max="5" width="14.7109375" customWidth="1"/>
    <col min="6" max="6" width="15.140625" customWidth="1"/>
    <col min="7" max="7" width="9.140625" hidden="1" customWidth="1"/>
    <col min="9" max="9" width="2.28515625" customWidth="1"/>
    <col min="10" max="10" width="15.7109375" customWidth="1"/>
  </cols>
  <sheetData>
    <row r="1" spans="1:11" ht="23.25" x14ac:dyDescent="0.35">
      <c r="A1" s="121" t="s">
        <v>23</v>
      </c>
      <c r="B1" s="121"/>
      <c r="C1" s="121"/>
      <c r="D1" s="121"/>
      <c r="E1" s="121"/>
      <c r="F1" s="121"/>
      <c r="G1" s="121"/>
      <c r="H1" s="121"/>
      <c r="I1" s="121"/>
      <c r="J1" s="121"/>
      <c r="K1" s="121"/>
    </row>
    <row r="2" spans="1:11" ht="15.75" thickBot="1" x14ac:dyDescent="0.3">
      <c r="A2" s="1"/>
      <c r="B2" s="1"/>
      <c r="C2" s="1"/>
      <c r="D2" s="1"/>
      <c r="E2" s="1"/>
      <c r="F2" s="1"/>
      <c r="G2" s="1"/>
      <c r="H2" s="1"/>
      <c r="I2" s="1"/>
      <c r="J2" s="1"/>
      <c r="K2" s="1"/>
    </row>
    <row r="3" spans="1:11" ht="15.75" thickBot="1" x14ac:dyDescent="0.3">
      <c r="A3" s="1">
        <v>1</v>
      </c>
      <c r="B3" s="132" t="s">
        <v>105</v>
      </c>
      <c r="C3" s="132"/>
      <c r="D3" s="132"/>
      <c r="E3" s="132"/>
      <c r="F3" s="132"/>
      <c r="G3" s="132"/>
      <c r="H3" s="132"/>
      <c r="I3" s="2"/>
      <c r="J3" s="84"/>
      <c r="K3" s="1"/>
    </row>
    <row r="4" spans="1:11" ht="15.75" thickBot="1" x14ac:dyDescent="0.3">
      <c r="A4" s="1"/>
      <c r="B4" s="39"/>
      <c r="C4" s="39"/>
      <c r="D4" s="39"/>
      <c r="E4" s="39"/>
      <c r="F4" s="2"/>
      <c r="G4" s="2"/>
      <c r="H4" s="2"/>
      <c r="I4" s="2"/>
      <c r="J4" s="9"/>
      <c r="K4" s="1"/>
    </row>
    <row r="5" spans="1:11" ht="15.75" thickBot="1" x14ac:dyDescent="0.3">
      <c r="A5" s="1">
        <v>2</v>
      </c>
      <c r="B5" s="132" t="s">
        <v>24</v>
      </c>
      <c r="C5" s="132"/>
      <c r="D5" s="132"/>
      <c r="E5" s="132"/>
      <c r="F5" s="2"/>
      <c r="G5" s="2"/>
      <c r="H5" s="2"/>
      <c r="I5" s="2"/>
      <c r="J5" s="84"/>
      <c r="K5" s="1"/>
    </row>
    <row r="6" spans="1:11" ht="15.75" thickBot="1" x14ac:dyDescent="0.3">
      <c r="A6" s="1"/>
      <c r="B6" s="2"/>
      <c r="C6" s="2"/>
      <c r="D6" s="2"/>
      <c r="E6" s="2"/>
      <c r="F6" s="2"/>
      <c r="G6" s="2"/>
      <c r="H6" s="2"/>
      <c r="I6" s="2"/>
      <c r="J6" s="1"/>
      <c r="K6" s="1"/>
    </row>
    <row r="7" spans="1:11" ht="15.75" thickBot="1" x14ac:dyDescent="0.3">
      <c r="A7" s="1">
        <v>3</v>
      </c>
      <c r="B7" s="132" t="s">
        <v>107</v>
      </c>
      <c r="C7" s="132"/>
      <c r="D7" s="132"/>
      <c r="E7" s="132"/>
      <c r="F7" s="2"/>
      <c r="G7" s="2"/>
      <c r="H7" s="2"/>
      <c r="I7" s="2"/>
      <c r="J7" s="84"/>
      <c r="K7" s="1"/>
    </row>
    <row r="8" spans="1:11" ht="15.75" thickBot="1" x14ac:dyDescent="0.3">
      <c r="A8" s="1"/>
      <c r="B8" s="2"/>
      <c r="C8" s="2"/>
      <c r="D8" s="2"/>
      <c r="E8" s="2"/>
      <c r="F8" s="2"/>
      <c r="G8" s="2"/>
      <c r="H8" s="2"/>
      <c r="I8" s="2"/>
      <c r="J8" s="1"/>
      <c r="K8" s="1"/>
    </row>
    <row r="9" spans="1:11" ht="15.75" thickBot="1" x14ac:dyDescent="0.3">
      <c r="A9" s="1">
        <v>4</v>
      </c>
      <c r="B9" s="132" t="s">
        <v>115</v>
      </c>
      <c r="C9" s="132"/>
      <c r="D9" s="132"/>
      <c r="E9" s="132"/>
      <c r="F9" s="2"/>
      <c r="G9" s="2"/>
      <c r="H9" s="2"/>
      <c r="I9" s="2"/>
      <c r="J9" s="84"/>
      <c r="K9" s="1"/>
    </row>
    <row r="10" spans="1:11" ht="15.75" thickBot="1" x14ac:dyDescent="0.3">
      <c r="A10" s="1"/>
      <c r="B10" s="2"/>
      <c r="C10" s="2"/>
      <c r="D10" s="2"/>
      <c r="E10" s="2"/>
      <c r="F10" s="2"/>
      <c r="G10" s="2"/>
      <c r="H10" s="2"/>
      <c r="I10" s="2"/>
      <c r="J10" s="1"/>
      <c r="K10" s="1"/>
    </row>
    <row r="11" spans="1:11" ht="15.75" thickBot="1" x14ac:dyDescent="0.3">
      <c r="A11" s="1">
        <v>5</v>
      </c>
      <c r="B11" s="132" t="s">
        <v>108</v>
      </c>
      <c r="C11" s="132"/>
      <c r="D11" s="132"/>
      <c r="E11" s="132"/>
      <c r="F11" s="1"/>
      <c r="G11" s="2"/>
      <c r="H11" s="2"/>
      <c r="I11" s="2"/>
      <c r="J11" s="84"/>
      <c r="K11" s="1"/>
    </row>
    <row r="12" spans="1:11" ht="15.75" thickBot="1" x14ac:dyDescent="0.3">
      <c r="A12" s="1"/>
      <c r="B12" s="2"/>
      <c r="C12" s="2"/>
      <c r="D12" s="2"/>
      <c r="E12" s="2"/>
      <c r="F12" s="2"/>
      <c r="G12" s="2"/>
      <c r="H12" s="2"/>
      <c r="I12" s="2"/>
      <c r="J12" s="1"/>
      <c r="K12" s="1"/>
    </row>
    <row r="13" spans="1:11" ht="15.75" thickBot="1" x14ac:dyDescent="0.3">
      <c r="A13" s="1">
        <v>6</v>
      </c>
      <c r="B13" s="132" t="s">
        <v>25</v>
      </c>
      <c r="C13" s="132"/>
      <c r="D13" s="132"/>
      <c r="E13" s="132"/>
      <c r="F13" s="132"/>
      <c r="G13" s="132"/>
      <c r="H13" s="132"/>
      <c r="I13" s="2"/>
      <c r="J13" s="84"/>
      <c r="K13" s="1"/>
    </row>
    <row r="14" spans="1:11" x14ac:dyDescent="0.25">
      <c r="A14" s="1"/>
      <c r="B14" s="2"/>
      <c r="C14" s="2"/>
      <c r="D14" s="2"/>
      <c r="E14" s="2"/>
      <c r="F14" s="2"/>
      <c r="G14" s="2"/>
      <c r="H14" s="2"/>
      <c r="I14" s="2"/>
      <c r="J14" s="1"/>
      <c r="K14" s="1"/>
    </row>
    <row r="15" spans="1:11" x14ac:dyDescent="0.25">
      <c r="A15" s="1">
        <v>7</v>
      </c>
      <c r="B15" s="132" t="s">
        <v>402</v>
      </c>
      <c r="C15" s="132"/>
      <c r="D15" s="132"/>
      <c r="E15" s="132"/>
      <c r="F15" s="132"/>
      <c r="G15" s="2"/>
      <c r="H15" s="2"/>
      <c r="I15" s="2"/>
      <c r="J15" s="1"/>
      <c r="K15" s="1"/>
    </row>
    <row r="16" spans="1:11" ht="15.75" thickBot="1" x14ac:dyDescent="0.3">
      <c r="A16" s="1"/>
      <c r="B16" s="1"/>
      <c r="C16" s="1"/>
      <c r="D16" s="1"/>
      <c r="E16" s="1"/>
      <c r="F16" s="1"/>
      <c r="G16" s="1"/>
      <c r="H16" s="1"/>
      <c r="I16" s="1"/>
      <c r="J16" s="1"/>
      <c r="K16" s="1"/>
    </row>
    <row r="17" spans="1:11" ht="15.75" thickBot="1" x14ac:dyDescent="0.3">
      <c r="A17" s="1"/>
      <c r="B17" s="1"/>
      <c r="C17" s="3"/>
      <c r="D17" s="42" t="s">
        <v>66</v>
      </c>
      <c r="E17" s="42" t="s">
        <v>67</v>
      </c>
      <c r="F17" s="1"/>
      <c r="G17" s="1"/>
      <c r="H17" s="1"/>
      <c r="I17" s="1"/>
      <c r="J17" s="1"/>
      <c r="K17" s="1"/>
    </row>
    <row r="18" spans="1:11" ht="15.75" thickBot="1" x14ac:dyDescent="0.3">
      <c r="A18" s="1"/>
      <c r="B18" s="1"/>
      <c r="C18" s="42" t="s">
        <v>121</v>
      </c>
      <c r="D18" s="3"/>
      <c r="E18" s="106">
        <f>SUM(E19:E28)</f>
        <v>0</v>
      </c>
      <c r="F18" s="1"/>
      <c r="G18" s="1"/>
      <c r="H18" s="1"/>
      <c r="I18" s="1"/>
      <c r="J18" s="1"/>
      <c r="K18" s="1"/>
    </row>
    <row r="19" spans="1:11" ht="15.75" thickBot="1" x14ac:dyDescent="0.3">
      <c r="A19" s="1"/>
      <c r="B19" s="1"/>
      <c r="C19" s="3"/>
      <c r="D19" s="91"/>
      <c r="E19" s="90"/>
      <c r="F19" s="1"/>
      <c r="G19" s="1"/>
      <c r="H19" s="1"/>
      <c r="I19" s="1"/>
      <c r="J19" s="1"/>
      <c r="K19" s="1"/>
    </row>
    <row r="20" spans="1:11" ht="15.75" thickBot="1" x14ac:dyDescent="0.3">
      <c r="A20" s="1"/>
      <c r="B20" s="1"/>
      <c r="C20" s="3"/>
      <c r="D20" s="91"/>
      <c r="E20" s="84"/>
      <c r="F20" s="1"/>
      <c r="G20" s="1"/>
      <c r="H20" s="1"/>
      <c r="I20" s="1"/>
      <c r="J20" s="1"/>
      <c r="K20" s="1"/>
    </row>
    <row r="21" spans="1:11" ht="15.75" thickBot="1" x14ac:dyDescent="0.3">
      <c r="A21" s="1"/>
      <c r="B21" s="1"/>
      <c r="C21" s="3"/>
      <c r="D21" s="91"/>
      <c r="E21" s="84"/>
      <c r="F21" s="1"/>
      <c r="G21" s="1"/>
      <c r="H21" s="1"/>
      <c r="I21" s="1"/>
      <c r="J21" s="1"/>
      <c r="K21" s="1"/>
    </row>
    <row r="22" spans="1:11" ht="15.75" thickBot="1" x14ac:dyDescent="0.3">
      <c r="A22" s="1"/>
      <c r="B22" s="1"/>
      <c r="C22" s="3"/>
      <c r="D22" s="91"/>
      <c r="E22" s="84"/>
      <c r="F22" s="1"/>
      <c r="G22" s="1"/>
      <c r="H22" s="1"/>
      <c r="I22" s="1"/>
      <c r="J22" s="1"/>
      <c r="K22" s="1"/>
    </row>
    <row r="23" spans="1:11" ht="15.75" thickBot="1" x14ac:dyDescent="0.3">
      <c r="A23" s="1"/>
      <c r="B23" s="1"/>
      <c r="C23" s="3"/>
      <c r="D23" s="91"/>
      <c r="E23" s="84"/>
      <c r="F23" s="1"/>
      <c r="G23" s="1"/>
      <c r="H23" s="1"/>
      <c r="I23" s="1"/>
      <c r="J23" s="1"/>
      <c r="K23" s="1"/>
    </row>
    <row r="24" spans="1:11" ht="15.75" thickBot="1" x14ac:dyDescent="0.3">
      <c r="A24" s="1"/>
      <c r="B24" s="1"/>
      <c r="C24" s="3"/>
      <c r="D24" s="91"/>
      <c r="E24" s="84"/>
      <c r="F24" s="1"/>
      <c r="G24" s="1"/>
      <c r="H24" s="1"/>
      <c r="I24" s="1"/>
      <c r="J24" s="1"/>
      <c r="K24" s="1"/>
    </row>
    <row r="25" spans="1:11" ht="15.75" thickBot="1" x14ac:dyDescent="0.3">
      <c r="A25" s="1"/>
      <c r="B25" s="1"/>
      <c r="C25" s="3"/>
      <c r="D25" s="91"/>
      <c r="E25" s="84"/>
      <c r="F25" s="1"/>
      <c r="G25" s="1"/>
      <c r="H25" s="1"/>
      <c r="I25" s="1"/>
      <c r="J25" s="1"/>
      <c r="K25" s="1"/>
    </row>
    <row r="26" spans="1:11" ht="15.75" thickBot="1" x14ac:dyDescent="0.3">
      <c r="A26" s="1"/>
      <c r="B26" s="1"/>
      <c r="C26" s="3"/>
      <c r="D26" s="91"/>
      <c r="E26" s="84"/>
      <c r="F26" s="1"/>
      <c r="G26" s="1"/>
      <c r="H26" s="1"/>
      <c r="I26" s="1"/>
      <c r="J26" s="1"/>
      <c r="K26" s="1"/>
    </row>
    <row r="27" spans="1:11" ht="15.75" thickBot="1" x14ac:dyDescent="0.3">
      <c r="A27" s="1"/>
      <c r="B27" s="1"/>
      <c r="C27" s="3"/>
      <c r="D27" s="91"/>
      <c r="E27" s="84"/>
      <c r="F27" s="1"/>
      <c r="G27" s="1"/>
      <c r="H27" s="1"/>
      <c r="I27" s="1"/>
      <c r="J27" s="1"/>
      <c r="K27" s="1"/>
    </row>
    <row r="28" spans="1:11" ht="15.75" thickBot="1" x14ac:dyDescent="0.3">
      <c r="A28" s="1"/>
      <c r="B28" s="1"/>
      <c r="C28" s="3"/>
      <c r="D28" s="91"/>
      <c r="E28" s="84"/>
      <c r="F28" s="1"/>
      <c r="G28" s="1"/>
      <c r="H28" s="1"/>
      <c r="I28" s="1"/>
      <c r="J28" s="1"/>
      <c r="K28" s="1"/>
    </row>
    <row r="29" spans="1:11" x14ac:dyDescent="0.25">
      <c r="A29" s="1"/>
      <c r="B29" s="1"/>
      <c r="C29" s="1"/>
      <c r="D29" s="1"/>
      <c r="E29" s="1"/>
      <c r="F29" s="1"/>
      <c r="G29" s="1"/>
      <c r="H29" s="1"/>
      <c r="I29" s="1"/>
      <c r="J29" s="1"/>
      <c r="K29" s="1"/>
    </row>
  </sheetData>
  <sheetProtection algorithmName="SHA-512" hashValue="5xrDKPpRPBKPU5KeEBXYWLbUtD6EeyYm/itqiQTVkA+6NMkWG70i5bc5Zb5AmtQN90abcH36g+9+GQSmkWk9Qg==" saltValue="ijnhowxEfrdEW8J7Q4uT1Q==" spinCount="100000" sheet="1" objects="1" scenarios="1" selectLockedCells="1"/>
  <mergeCells count="8">
    <mergeCell ref="A1:K1"/>
    <mergeCell ref="B3:H3"/>
    <mergeCell ref="B15:F15"/>
    <mergeCell ref="B13:H13"/>
    <mergeCell ref="B9:E9"/>
    <mergeCell ref="B5:E5"/>
    <mergeCell ref="B7:E7"/>
    <mergeCell ref="B11:E11"/>
  </mergeCells>
  <dataValidations count="2">
    <dataValidation type="whole" allowBlank="1" showInputMessage="1" showErrorMessage="1" sqref="E18 J3 J3 J5 J7 J9 E19:E28 J13">
      <formula1>0</formula1>
      <formula2>1E+24</formula2>
    </dataValidation>
    <dataValidation type="decimal" allowBlank="1" showInputMessage="1" showErrorMessage="1" sqref="J11">
      <formula1>0</formula1>
      <formula2>1E+24</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workbookViewId="0">
      <selection activeCell="C35" sqref="C35"/>
    </sheetView>
  </sheetViews>
  <sheetFormatPr defaultRowHeight="15" x14ac:dyDescent="0.25"/>
  <cols>
    <col min="1" max="1" width="6" style="6" customWidth="1"/>
    <col min="2" max="2" width="6.140625" style="6" customWidth="1"/>
    <col min="3" max="3" width="26.85546875" style="6" customWidth="1"/>
    <col min="4" max="4" width="67" style="6" customWidth="1"/>
    <col min="5" max="5" width="14" style="6" customWidth="1"/>
    <col min="6" max="6" width="3.5703125" style="6" customWidth="1"/>
    <col min="7" max="7" width="5.5703125" style="6" customWidth="1"/>
    <col min="8" max="16384" width="9.140625" style="6"/>
  </cols>
  <sheetData>
    <row r="1" spans="1:8" ht="26.25" x14ac:dyDescent="0.4">
      <c r="A1" s="121" t="s">
        <v>28</v>
      </c>
      <c r="B1" s="121"/>
      <c r="C1" s="121"/>
      <c r="D1" s="121"/>
      <c r="E1" s="121"/>
      <c r="F1" s="121"/>
      <c r="G1" s="121"/>
      <c r="H1" s="5"/>
    </row>
    <row r="2" spans="1:8" x14ac:dyDescent="0.25">
      <c r="A2" s="1"/>
      <c r="B2" s="1"/>
      <c r="C2" s="1"/>
      <c r="D2" s="1"/>
      <c r="E2" s="1"/>
      <c r="F2" s="1"/>
      <c r="G2" s="1"/>
    </row>
    <row r="3" spans="1:8" x14ac:dyDescent="0.25">
      <c r="A3" s="8">
        <v>1</v>
      </c>
      <c r="B3" s="132" t="s">
        <v>97</v>
      </c>
      <c r="C3" s="132"/>
      <c r="D3" s="132"/>
      <c r="E3" s="132"/>
      <c r="F3" s="132"/>
      <c r="G3" s="132"/>
    </row>
    <row r="4" spans="1:8" ht="15.75" thickBot="1" x14ac:dyDescent="0.3">
      <c r="A4" s="1"/>
      <c r="B4" s="1"/>
      <c r="C4" s="1"/>
      <c r="D4" s="1"/>
      <c r="E4" s="1"/>
      <c r="F4" s="1"/>
      <c r="G4" s="1"/>
    </row>
    <row r="5" spans="1:8" ht="15.75" thickBot="1" x14ac:dyDescent="0.3">
      <c r="A5" s="1"/>
      <c r="B5" s="3"/>
      <c r="C5" s="11" t="s">
        <v>27</v>
      </c>
      <c r="D5" s="11" t="s">
        <v>26</v>
      </c>
      <c r="E5" s="1"/>
      <c r="F5" s="1"/>
      <c r="G5" s="1"/>
    </row>
    <row r="6" spans="1:8" ht="15.75" thickBot="1" x14ac:dyDescent="0.3">
      <c r="A6" s="1"/>
      <c r="B6" s="3">
        <v>1</v>
      </c>
      <c r="C6" s="92"/>
      <c r="D6" s="92"/>
      <c r="E6" s="1"/>
      <c r="F6" s="1"/>
      <c r="G6" s="1"/>
    </row>
    <row r="7" spans="1:8" ht="15.75" thickBot="1" x14ac:dyDescent="0.3">
      <c r="A7" s="1"/>
      <c r="B7" s="3">
        <f t="shared" ref="B7:B30" si="0">B6+1</f>
        <v>2</v>
      </c>
      <c r="C7" s="92"/>
      <c r="D7" s="92"/>
      <c r="E7" s="1"/>
      <c r="F7" s="1"/>
      <c r="G7" s="1"/>
    </row>
    <row r="8" spans="1:8" ht="15.75" thickBot="1" x14ac:dyDescent="0.3">
      <c r="A8" s="1"/>
      <c r="B8" s="3">
        <f t="shared" si="0"/>
        <v>3</v>
      </c>
      <c r="C8" s="92"/>
      <c r="D8" s="92"/>
      <c r="E8" s="1"/>
      <c r="F8" s="1"/>
      <c r="G8" s="1"/>
    </row>
    <row r="9" spans="1:8" ht="15.75" thickBot="1" x14ac:dyDescent="0.3">
      <c r="A9" s="1"/>
      <c r="B9" s="3">
        <f t="shared" si="0"/>
        <v>4</v>
      </c>
      <c r="C9" s="92"/>
      <c r="D9" s="92"/>
      <c r="E9" s="1"/>
      <c r="F9" s="1"/>
      <c r="G9" s="1"/>
    </row>
    <row r="10" spans="1:8" ht="15.75" thickBot="1" x14ac:dyDescent="0.3">
      <c r="A10" s="1"/>
      <c r="B10" s="3">
        <f t="shared" si="0"/>
        <v>5</v>
      </c>
      <c r="C10" s="92"/>
      <c r="D10" s="92"/>
      <c r="E10" s="17"/>
      <c r="F10" s="1"/>
      <c r="G10" s="1"/>
    </row>
    <row r="11" spans="1:8" ht="15.75" thickBot="1" x14ac:dyDescent="0.3">
      <c r="A11" s="1"/>
      <c r="B11" s="3">
        <f t="shared" si="0"/>
        <v>6</v>
      </c>
      <c r="C11" s="92"/>
      <c r="D11" s="92"/>
      <c r="E11" s="1"/>
      <c r="F11" s="1"/>
      <c r="G11" s="1"/>
    </row>
    <row r="12" spans="1:8" ht="15.75" thickBot="1" x14ac:dyDescent="0.3">
      <c r="A12" s="1"/>
      <c r="B12" s="3">
        <f t="shared" si="0"/>
        <v>7</v>
      </c>
      <c r="C12" s="92"/>
      <c r="D12" s="92"/>
      <c r="E12" s="1"/>
      <c r="F12" s="1"/>
      <c r="G12" s="1"/>
    </row>
    <row r="13" spans="1:8" ht="15.75" thickBot="1" x14ac:dyDescent="0.3">
      <c r="A13" s="1"/>
      <c r="B13" s="3">
        <f t="shared" si="0"/>
        <v>8</v>
      </c>
      <c r="C13" s="92"/>
      <c r="D13" s="92"/>
      <c r="E13" s="1"/>
      <c r="F13" s="1"/>
      <c r="G13" s="1"/>
    </row>
    <row r="14" spans="1:8" ht="15.75" thickBot="1" x14ac:dyDescent="0.3">
      <c r="A14" s="1"/>
      <c r="B14" s="3">
        <f t="shared" si="0"/>
        <v>9</v>
      </c>
      <c r="C14" s="92"/>
      <c r="D14" s="92"/>
      <c r="E14" s="1"/>
      <c r="F14" s="1"/>
      <c r="G14" s="1"/>
    </row>
    <row r="15" spans="1:8" ht="15.75" thickBot="1" x14ac:dyDescent="0.3">
      <c r="A15" s="1"/>
      <c r="B15" s="3">
        <f t="shared" si="0"/>
        <v>10</v>
      </c>
      <c r="C15" s="92"/>
      <c r="D15" s="92"/>
      <c r="E15" s="1"/>
      <c r="F15" s="1"/>
      <c r="G15" s="1"/>
    </row>
    <row r="16" spans="1:8" ht="15.75" thickBot="1" x14ac:dyDescent="0.3">
      <c r="A16" s="1"/>
      <c r="B16" s="3">
        <f t="shared" si="0"/>
        <v>11</v>
      </c>
      <c r="C16" s="92"/>
      <c r="D16" s="92"/>
      <c r="E16" s="1"/>
      <c r="F16" s="1"/>
      <c r="G16" s="1"/>
    </row>
    <row r="17" spans="1:8" ht="15.75" thickBot="1" x14ac:dyDescent="0.3">
      <c r="A17" s="1"/>
      <c r="B17" s="3">
        <f t="shared" si="0"/>
        <v>12</v>
      </c>
      <c r="C17" s="92"/>
      <c r="D17" s="92"/>
      <c r="E17" s="1"/>
      <c r="F17" s="1"/>
      <c r="G17" s="1"/>
    </row>
    <row r="18" spans="1:8" ht="15.75" thickBot="1" x14ac:dyDescent="0.3">
      <c r="A18" s="1"/>
      <c r="B18" s="3">
        <f t="shared" si="0"/>
        <v>13</v>
      </c>
      <c r="C18" s="92"/>
      <c r="D18" s="92"/>
      <c r="E18" s="1"/>
      <c r="F18" s="1"/>
      <c r="G18" s="1"/>
    </row>
    <row r="19" spans="1:8" ht="15.75" thickBot="1" x14ac:dyDescent="0.3">
      <c r="A19" s="1"/>
      <c r="B19" s="3">
        <f t="shared" si="0"/>
        <v>14</v>
      </c>
      <c r="C19" s="92"/>
      <c r="D19" s="92"/>
      <c r="E19" s="1"/>
      <c r="F19" s="1"/>
      <c r="G19" s="1"/>
    </row>
    <row r="20" spans="1:8" ht="15.75" thickBot="1" x14ac:dyDescent="0.3">
      <c r="A20" s="1"/>
      <c r="B20" s="3">
        <f t="shared" si="0"/>
        <v>15</v>
      </c>
      <c r="C20" s="92"/>
      <c r="D20" s="92"/>
      <c r="E20" s="1"/>
      <c r="F20" s="1"/>
      <c r="G20" s="1"/>
    </row>
    <row r="21" spans="1:8" ht="15.75" thickBot="1" x14ac:dyDescent="0.3">
      <c r="A21" s="1"/>
      <c r="B21" s="3">
        <f t="shared" si="0"/>
        <v>16</v>
      </c>
      <c r="C21" s="92"/>
      <c r="D21" s="92"/>
      <c r="E21" s="1"/>
      <c r="F21" s="1"/>
      <c r="G21" s="1"/>
    </row>
    <row r="22" spans="1:8" ht="15.75" thickBot="1" x14ac:dyDescent="0.3">
      <c r="A22" s="1"/>
      <c r="B22" s="3">
        <f t="shared" si="0"/>
        <v>17</v>
      </c>
      <c r="C22" s="92"/>
      <c r="D22" s="92"/>
      <c r="E22" s="1"/>
      <c r="F22" s="1"/>
      <c r="G22" s="1"/>
    </row>
    <row r="23" spans="1:8" ht="15.75" thickBot="1" x14ac:dyDescent="0.3">
      <c r="A23" s="1"/>
      <c r="B23" s="3">
        <f t="shared" si="0"/>
        <v>18</v>
      </c>
      <c r="C23" s="92"/>
      <c r="D23" s="92"/>
      <c r="E23" s="1"/>
      <c r="F23" s="1"/>
      <c r="G23" s="1"/>
    </row>
    <row r="24" spans="1:8" ht="15.75" thickBot="1" x14ac:dyDescent="0.3">
      <c r="A24" s="1"/>
      <c r="B24" s="3">
        <f t="shared" si="0"/>
        <v>19</v>
      </c>
      <c r="C24" s="92"/>
      <c r="D24" s="92"/>
      <c r="E24" s="1"/>
      <c r="F24" s="1"/>
      <c r="G24" s="1"/>
    </row>
    <row r="25" spans="1:8" ht="15.75" thickBot="1" x14ac:dyDescent="0.3">
      <c r="A25" s="1"/>
      <c r="B25" s="3">
        <f t="shared" si="0"/>
        <v>20</v>
      </c>
      <c r="C25" s="92"/>
      <c r="D25" s="92"/>
      <c r="E25" s="1"/>
      <c r="F25" s="1"/>
      <c r="G25" s="1"/>
    </row>
    <row r="26" spans="1:8" ht="15.75" thickBot="1" x14ac:dyDescent="0.3">
      <c r="A26" s="1"/>
      <c r="B26" s="3">
        <f t="shared" si="0"/>
        <v>21</v>
      </c>
      <c r="C26" s="92"/>
      <c r="D26" s="92"/>
      <c r="E26" s="1"/>
      <c r="F26" s="1"/>
      <c r="G26" s="1"/>
    </row>
    <row r="27" spans="1:8" ht="15.75" thickBot="1" x14ac:dyDescent="0.3">
      <c r="A27" s="1"/>
      <c r="B27" s="3">
        <f t="shared" si="0"/>
        <v>22</v>
      </c>
      <c r="C27" s="92"/>
      <c r="D27" s="92"/>
      <c r="E27" s="1"/>
      <c r="F27" s="1"/>
      <c r="G27" s="1"/>
    </row>
    <row r="28" spans="1:8" ht="15.75" thickBot="1" x14ac:dyDescent="0.3">
      <c r="A28" s="1"/>
      <c r="B28" s="3">
        <f t="shared" si="0"/>
        <v>23</v>
      </c>
      <c r="C28" s="92"/>
      <c r="D28" s="92"/>
      <c r="E28" s="1"/>
      <c r="F28" s="1"/>
      <c r="G28" s="1"/>
    </row>
    <row r="29" spans="1:8" ht="15.75" thickBot="1" x14ac:dyDescent="0.3">
      <c r="A29" s="1"/>
      <c r="B29" s="3">
        <f t="shared" si="0"/>
        <v>24</v>
      </c>
      <c r="C29" s="92"/>
      <c r="D29" s="92"/>
      <c r="E29" s="1"/>
      <c r="F29" s="1"/>
      <c r="G29" s="1"/>
    </row>
    <row r="30" spans="1:8" ht="15.75" thickBot="1" x14ac:dyDescent="0.3">
      <c r="A30" s="1"/>
      <c r="B30" s="3">
        <f t="shared" si="0"/>
        <v>25</v>
      </c>
      <c r="C30" s="92"/>
      <c r="D30" s="92"/>
      <c r="E30" s="1"/>
      <c r="F30" s="1"/>
      <c r="G30" s="1"/>
    </row>
    <row r="31" spans="1:8" x14ac:dyDescent="0.25">
      <c r="A31" s="1"/>
      <c r="B31" s="1"/>
      <c r="C31" s="1"/>
      <c r="D31" s="1"/>
      <c r="E31" s="1"/>
      <c r="F31" s="1"/>
      <c r="G31" s="1"/>
    </row>
    <row r="32" spans="1:8" x14ac:dyDescent="0.25">
      <c r="A32" s="8">
        <v>2</v>
      </c>
      <c r="B32" s="132" t="s">
        <v>116</v>
      </c>
      <c r="C32" s="132"/>
      <c r="D32" s="132"/>
      <c r="E32" s="132"/>
      <c r="F32" s="132"/>
      <c r="G32" s="132"/>
      <c r="H32" s="7"/>
    </row>
    <row r="33" spans="1:7" ht="15.75" thickBot="1" x14ac:dyDescent="0.3">
      <c r="A33" s="1"/>
      <c r="B33" s="1"/>
      <c r="C33" s="1"/>
      <c r="D33" s="1"/>
      <c r="E33" s="1"/>
      <c r="F33" s="1"/>
      <c r="G33" s="1"/>
    </row>
    <row r="34" spans="1:7" ht="15.75" thickBot="1" x14ac:dyDescent="0.3">
      <c r="A34" s="1"/>
      <c r="B34" s="3"/>
      <c r="C34" s="11" t="s">
        <v>101</v>
      </c>
      <c r="D34" s="11" t="s">
        <v>102</v>
      </c>
      <c r="E34" s="1"/>
      <c r="F34" s="1"/>
      <c r="G34" s="1"/>
    </row>
    <row r="35" spans="1:7" ht="15.75" thickBot="1" x14ac:dyDescent="0.3">
      <c r="A35" s="1"/>
      <c r="B35" s="3">
        <v>1</v>
      </c>
      <c r="C35" s="92"/>
      <c r="D35" s="92"/>
      <c r="E35" s="1"/>
      <c r="F35" s="1"/>
      <c r="G35" s="1"/>
    </row>
    <row r="36" spans="1:7" ht="15.75" thickBot="1" x14ac:dyDescent="0.3">
      <c r="A36" s="1"/>
      <c r="B36" s="3">
        <f t="shared" ref="B36:B59" si="1">B35+1</f>
        <v>2</v>
      </c>
      <c r="C36" s="92"/>
      <c r="D36" s="92"/>
      <c r="E36" s="1"/>
      <c r="F36" s="1"/>
      <c r="G36" s="1"/>
    </row>
    <row r="37" spans="1:7" ht="15.75" thickBot="1" x14ac:dyDescent="0.3">
      <c r="A37" s="1"/>
      <c r="B37" s="3">
        <f t="shared" si="1"/>
        <v>3</v>
      </c>
      <c r="C37" s="92"/>
      <c r="D37" s="92"/>
      <c r="E37" s="1"/>
      <c r="F37" s="1"/>
      <c r="G37" s="1"/>
    </row>
    <row r="38" spans="1:7" ht="15.75" thickBot="1" x14ac:dyDescent="0.3">
      <c r="A38" s="1"/>
      <c r="B38" s="3">
        <f t="shared" si="1"/>
        <v>4</v>
      </c>
      <c r="C38" s="92"/>
      <c r="D38" s="92"/>
      <c r="E38" s="1"/>
      <c r="F38" s="1"/>
      <c r="G38" s="1"/>
    </row>
    <row r="39" spans="1:7" ht="15.75" thickBot="1" x14ac:dyDescent="0.3">
      <c r="A39" s="1"/>
      <c r="B39" s="3">
        <f t="shared" si="1"/>
        <v>5</v>
      </c>
      <c r="C39" s="92"/>
      <c r="D39" s="92"/>
      <c r="E39" s="1"/>
      <c r="F39" s="1"/>
      <c r="G39" s="1"/>
    </row>
    <row r="40" spans="1:7" ht="15.75" thickBot="1" x14ac:dyDescent="0.3">
      <c r="A40" s="1"/>
      <c r="B40" s="3">
        <f t="shared" si="1"/>
        <v>6</v>
      </c>
      <c r="C40" s="92"/>
      <c r="D40" s="92"/>
      <c r="E40" s="1"/>
      <c r="F40" s="1"/>
      <c r="G40" s="1"/>
    </row>
    <row r="41" spans="1:7" ht="15.75" thickBot="1" x14ac:dyDescent="0.3">
      <c r="A41" s="1"/>
      <c r="B41" s="3">
        <f t="shared" si="1"/>
        <v>7</v>
      </c>
      <c r="C41" s="92"/>
      <c r="D41" s="92"/>
      <c r="E41" s="1"/>
      <c r="F41" s="1"/>
      <c r="G41" s="1"/>
    </row>
    <row r="42" spans="1:7" ht="15.75" thickBot="1" x14ac:dyDescent="0.3">
      <c r="A42" s="1"/>
      <c r="B42" s="3">
        <f t="shared" si="1"/>
        <v>8</v>
      </c>
      <c r="C42" s="92"/>
      <c r="D42" s="92"/>
      <c r="E42" s="1"/>
      <c r="F42" s="1"/>
      <c r="G42" s="1"/>
    </row>
    <row r="43" spans="1:7" ht="15.75" thickBot="1" x14ac:dyDescent="0.3">
      <c r="A43" s="1"/>
      <c r="B43" s="3">
        <f t="shared" si="1"/>
        <v>9</v>
      </c>
      <c r="C43" s="92"/>
      <c r="D43" s="92"/>
      <c r="E43" s="17"/>
      <c r="F43" s="1"/>
      <c r="G43" s="1"/>
    </row>
    <row r="44" spans="1:7" ht="15.75" thickBot="1" x14ac:dyDescent="0.3">
      <c r="A44" s="1"/>
      <c r="B44" s="3">
        <f t="shared" si="1"/>
        <v>10</v>
      </c>
      <c r="C44" s="92"/>
      <c r="D44" s="92"/>
      <c r="E44" s="1"/>
      <c r="F44" s="1"/>
      <c r="G44" s="1"/>
    </row>
    <row r="45" spans="1:7" ht="15.75" thickBot="1" x14ac:dyDescent="0.3">
      <c r="A45" s="1"/>
      <c r="B45" s="3">
        <f t="shared" si="1"/>
        <v>11</v>
      </c>
      <c r="C45" s="92"/>
      <c r="D45" s="92"/>
      <c r="E45" s="1"/>
      <c r="F45" s="1"/>
      <c r="G45" s="1"/>
    </row>
    <row r="46" spans="1:7" ht="15.75" thickBot="1" x14ac:dyDescent="0.3">
      <c r="A46" s="1"/>
      <c r="B46" s="3">
        <f t="shared" si="1"/>
        <v>12</v>
      </c>
      <c r="C46" s="92"/>
      <c r="D46" s="92"/>
      <c r="E46" s="1"/>
      <c r="F46" s="1"/>
      <c r="G46" s="1"/>
    </row>
    <row r="47" spans="1:7" ht="15.75" thickBot="1" x14ac:dyDescent="0.3">
      <c r="A47" s="1"/>
      <c r="B47" s="3">
        <f t="shared" si="1"/>
        <v>13</v>
      </c>
      <c r="C47" s="92"/>
      <c r="D47" s="92"/>
      <c r="E47" s="1"/>
      <c r="F47" s="1"/>
      <c r="G47" s="1"/>
    </row>
    <row r="48" spans="1:7" ht="15.75" thickBot="1" x14ac:dyDescent="0.3">
      <c r="A48" s="1"/>
      <c r="B48" s="3">
        <f t="shared" si="1"/>
        <v>14</v>
      </c>
      <c r="C48" s="92"/>
      <c r="D48" s="92"/>
      <c r="E48" s="1"/>
      <c r="F48" s="1"/>
      <c r="G48" s="1"/>
    </row>
    <row r="49" spans="1:7" ht="15.75" thickBot="1" x14ac:dyDescent="0.3">
      <c r="A49" s="1"/>
      <c r="B49" s="3">
        <f t="shared" si="1"/>
        <v>15</v>
      </c>
      <c r="C49" s="92"/>
      <c r="D49" s="92"/>
      <c r="E49" s="1"/>
      <c r="F49" s="1"/>
      <c r="G49" s="1"/>
    </row>
    <row r="50" spans="1:7" ht="15.75" thickBot="1" x14ac:dyDescent="0.3">
      <c r="A50" s="1"/>
      <c r="B50" s="3">
        <f t="shared" si="1"/>
        <v>16</v>
      </c>
      <c r="C50" s="92"/>
      <c r="D50" s="92"/>
      <c r="E50" s="1"/>
      <c r="F50" s="1"/>
      <c r="G50" s="1"/>
    </row>
    <row r="51" spans="1:7" ht="15.75" thickBot="1" x14ac:dyDescent="0.3">
      <c r="A51" s="1"/>
      <c r="B51" s="3">
        <f t="shared" si="1"/>
        <v>17</v>
      </c>
      <c r="C51" s="92"/>
      <c r="D51" s="92"/>
      <c r="E51" s="1"/>
      <c r="F51" s="1"/>
      <c r="G51" s="1"/>
    </row>
    <row r="52" spans="1:7" ht="15.75" thickBot="1" x14ac:dyDescent="0.3">
      <c r="A52" s="1"/>
      <c r="B52" s="3">
        <f t="shared" si="1"/>
        <v>18</v>
      </c>
      <c r="C52" s="92"/>
      <c r="D52" s="92"/>
      <c r="E52" s="1"/>
      <c r="F52" s="1"/>
      <c r="G52" s="1"/>
    </row>
    <row r="53" spans="1:7" ht="15.75" thickBot="1" x14ac:dyDescent="0.3">
      <c r="A53" s="1"/>
      <c r="B53" s="3">
        <f t="shared" si="1"/>
        <v>19</v>
      </c>
      <c r="C53" s="92"/>
      <c r="D53" s="92"/>
      <c r="E53" s="1"/>
      <c r="F53" s="1"/>
      <c r="G53" s="1"/>
    </row>
    <row r="54" spans="1:7" ht="15.75" thickBot="1" x14ac:dyDescent="0.3">
      <c r="A54" s="1"/>
      <c r="B54" s="3">
        <f t="shared" si="1"/>
        <v>20</v>
      </c>
      <c r="C54" s="92"/>
      <c r="D54" s="92"/>
      <c r="E54" s="1"/>
      <c r="F54" s="1"/>
      <c r="G54" s="1"/>
    </row>
    <row r="55" spans="1:7" ht="15.75" thickBot="1" x14ac:dyDescent="0.3">
      <c r="A55" s="1"/>
      <c r="B55" s="3">
        <f t="shared" si="1"/>
        <v>21</v>
      </c>
      <c r="C55" s="92"/>
      <c r="D55" s="92"/>
      <c r="E55" s="1"/>
      <c r="F55" s="1"/>
      <c r="G55" s="1"/>
    </row>
    <row r="56" spans="1:7" ht="15.75" thickBot="1" x14ac:dyDescent="0.3">
      <c r="A56" s="1"/>
      <c r="B56" s="3">
        <f t="shared" si="1"/>
        <v>22</v>
      </c>
      <c r="C56" s="92"/>
      <c r="D56" s="92"/>
      <c r="E56" s="1"/>
      <c r="F56" s="1"/>
      <c r="G56" s="1"/>
    </row>
    <row r="57" spans="1:7" ht="15.75" thickBot="1" x14ac:dyDescent="0.3">
      <c r="A57" s="1"/>
      <c r="B57" s="3">
        <f t="shared" si="1"/>
        <v>23</v>
      </c>
      <c r="C57" s="92"/>
      <c r="D57" s="92"/>
      <c r="E57" s="1"/>
      <c r="F57" s="1"/>
      <c r="G57" s="1"/>
    </row>
    <row r="58" spans="1:7" ht="15.75" thickBot="1" x14ac:dyDescent="0.3">
      <c r="A58" s="1"/>
      <c r="B58" s="3">
        <f t="shared" si="1"/>
        <v>24</v>
      </c>
      <c r="C58" s="92"/>
      <c r="D58" s="92"/>
      <c r="E58" s="1"/>
      <c r="F58" s="1"/>
      <c r="G58" s="1"/>
    </row>
    <row r="59" spans="1:7" ht="15.75" thickBot="1" x14ac:dyDescent="0.3">
      <c r="A59" s="1"/>
      <c r="B59" s="3">
        <f t="shared" si="1"/>
        <v>25</v>
      </c>
      <c r="C59" s="92"/>
      <c r="D59" s="92"/>
      <c r="E59" s="1"/>
      <c r="F59" s="1"/>
      <c r="G59" s="1"/>
    </row>
    <row r="60" spans="1:7" x14ac:dyDescent="0.25">
      <c r="A60" s="1"/>
      <c r="B60" s="1"/>
      <c r="C60" s="1"/>
      <c r="D60" s="1"/>
      <c r="E60" s="1"/>
      <c r="F60" s="1"/>
      <c r="G60" s="1"/>
    </row>
  </sheetData>
  <sheetProtection algorithmName="SHA-512" hashValue="euin24/WKhrkmRcv6XIeVgBoPzd9nZZIWZrfM8K4jiTJFmUq5aAec6Cx3c9rlg0qb2CiBjRmcIpoCIQMzj2lPg==" saltValue="BPP9Btrhrc6p7y4ROUCVrQ==" spinCount="100000" sheet="1" objects="1" scenarios="1" selectLockedCells="1"/>
  <mergeCells count="3">
    <mergeCell ref="B3:G3"/>
    <mergeCell ref="B32:G32"/>
    <mergeCell ref="A1:G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7"/>
  <sheetViews>
    <sheetView workbookViewId="0">
      <selection activeCell="B26" sqref="B26"/>
    </sheetView>
  </sheetViews>
  <sheetFormatPr defaultRowHeight="15" x14ac:dyDescent="0.25"/>
  <cols>
    <col min="1" max="1" width="4.140625" style="6" customWidth="1"/>
    <col min="2" max="2" width="34.42578125" style="6" customWidth="1"/>
    <col min="3" max="3" width="17.28515625" style="6" customWidth="1"/>
    <col min="4" max="4" width="14.85546875" style="6" customWidth="1"/>
    <col min="5" max="5" width="10.5703125" style="6" customWidth="1"/>
    <col min="6" max="16384" width="9.140625" style="6"/>
  </cols>
  <sheetData>
    <row r="1" spans="1:9" ht="26.25" x14ac:dyDescent="0.4">
      <c r="A1" s="121" t="s">
        <v>29</v>
      </c>
      <c r="B1" s="121"/>
      <c r="C1" s="121"/>
      <c r="D1" s="121"/>
      <c r="E1" s="121"/>
      <c r="F1" s="5"/>
      <c r="G1" s="5"/>
      <c r="H1" s="5"/>
      <c r="I1" s="5"/>
    </row>
    <row r="2" spans="1:9" ht="15.75" thickBot="1" x14ac:dyDescent="0.3">
      <c r="A2" s="1"/>
      <c r="B2" s="1"/>
      <c r="C2" s="1"/>
      <c r="D2" s="1"/>
      <c r="E2" s="1"/>
    </row>
    <row r="3" spans="1:9" ht="19.5" thickBot="1" x14ac:dyDescent="0.35">
      <c r="A3" s="1"/>
      <c r="B3" s="34" t="s">
        <v>30</v>
      </c>
      <c r="C3" s="34"/>
      <c r="D3" s="35" t="s">
        <v>119</v>
      </c>
      <c r="E3" s="1"/>
    </row>
    <row r="4" spans="1:9" ht="15.75" thickBot="1" x14ac:dyDescent="0.3">
      <c r="A4" s="1"/>
      <c r="B4" s="30" t="s">
        <v>31</v>
      </c>
      <c r="C4" s="110">
        <f>C29</f>
        <v>0</v>
      </c>
      <c r="D4" s="3">
        <v>1</v>
      </c>
      <c r="E4" s="1"/>
    </row>
    <row r="5" spans="1:9" ht="15.75" thickBot="1" x14ac:dyDescent="0.3">
      <c r="A5" s="1"/>
      <c r="B5" s="3" t="s">
        <v>32</v>
      </c>
      <c r="C5" s="111">
        <f>C37</f>
        <v>0</v>
      </c>
      <c r="D5" s="3">
        <v>2</v>
      </c>
      <c r="E5" s="1"/>
    </row>
    <row r="6" spans="1:9" ht="15.75" thickBot="1" x14ac:dyDescent="0.3">
      <c r="A6" s="1"/>
      <c r="B6" s="3"/>
      <c r="C6" s="78"/>
      <c r="D6" s="3"/>
      <c r="E6" s="1"/>
    </row>
    <row r="7" spans="1:9" ht="15.75" thickBot="1" x14ac:dyDescent="0.3">
      <c r="A7" s="1"/>
      <c r="B7" s="11" t="s">
        <v>33</v>
      </c>
      <c r="C7" s="106">
        <f>C4-C5</f>
        <v>0</v>
      </c>
      <c r="D7" s="3"/>
      <c r="E7" s="1"/>
    </row>
    <row r="8" spans="1:9" ht="15.75" thickBot="1" x14ac:dyDescent="0.3">
      <c r="A8" s="1"/>
      <c r="B8" s="11"/>
      <c r="C8" s="79"/>
      <c r="D8" s="3"/>
      <c r="E8" s="1"/>
    </row>
    <row r="9" spans="1:9" ht="15.75" thickBot="1" x14ac:dyDescent="0.3">
      <c r="A9" s="1"/>
      <c r="B9" s="3" t="s">
        <v>98</v>
      </c>
      <c r="C9" s="111">
        <f>C46</f>
        <v>0</v>
      </c>
      <c r="D9" s="3">
        <v>3</v>
      </c>
      <c r="E9" s="1"/>
    </row>
    <row r="10" spans="1:9" ht="15.75" thickBot="1" x14ac:dyDescent="0.3">
      <c r="A10" s="1"/>
      <c r="B10" s="3" t="s">
        <v>65</v>
      </c>
      <c r="C10" s="85"/>
      <c r="D10" s="3"/>
      <c r="E10" s="1"/>
    </row>
    <row r="11" spans="1:9" ht="15.75" thickBot="1" x14ac:dyDescent="0.3">
      <c r="A11" s="1"/>
      <c r="B11" s="3"/>
      <c r="C11" s="78"/>
      <c r="D11" s="3"/>
      <c r="E11" s="1"/>
    </row>
    <row r="12" spans="1:9" ht="15.75" thickBot="1" x14ac:dyDescent="0.3">
      <c r="A12" s="1"/>
      <c r="B12" s="11" t="s">
        <v>34</v>
      </c>
      <c r="C12" s="111">
        <f>C7-SUM(C9:C10)</f>
        <v>0</v>
      </c>
      <c r="D12" s="3"/>
      <c r="E12" s="1"/>
    </row>
    <row r="13" spans="1:9" ht="15.75" thickBot="1" x14ac:dyDescent="0.3">
      <c r="A13" s="1"/>
      <c r="B13" s="3"/>
      <c r="C13" s="78"/>
      <c r="D13" s="3"/>
      <c r="E13" s="1"/>
    </row>
    <row r="14" spans="1:9" ht="15.75" thickBot="1" x14ac:dyDescent="0.3">
      <c r="A14" s="1"/>
      <c r="B14" s="3" t="s">
        <v>35</v>
      </c>
      <c r="C14" s="85"/>
      <c r="D14" s="3"/>
      <c r="E14" s="1"/>
    </row>
    <row r="15" spans="1:9" ht="15.75" thickBot="1" x14ac:dyDescent="0.3">
      <c r="A15" s="1"/>
      <c r="B15" s="3" t="s">
        <v>36</v>
      </c>
      <c r="C15" s="85"/>
      <c r="D15" s="3"/>
      <c r="E15" s="1"/>
    </row>
    <row r="16" spans="1:9" ht="15.75" thickBot="1" x14ac:dyDescent="0.3">
      <c r="A16" s="1"/>
      <c r="B16" s="3" t="s">
        <v>37</v>
      </c>
      <c r="C16" s="85"/>
      <c r="D16" s="3"/>
      <c r="E16" s="1"/>
    </row>
    <row r="17" spans="1:5" ht="15.75" thickBot="1" x14ac:dyDescent="0.3">
      <c r="A17" s="1"/>
      <c r="B17" s="3"/>
      <c r="C17" s="78"/>
      <c r="D17" s="3"/>
      <c r="E17" s="1"/>
    </row>
    <row r="18" spans="1:5" ht="15.75" thickBot="1" x14ac:dyDescent="0.3">
      <c r="A18" s="1"/>
      <c r="B18" s="11" t="s">
        <v>38</v>
      </c>
      <c r="C18" s="106">
        <f>C12+C14-SUM(C15:C16)</f>
        <v>0</v>
      </c>
      <c r="D18" s="3"/>
      <c r="E18" s="1"/>
    </row>
    <row r="19" spans="1:5" ht="15.75" thickBot="1" x14ac:dyDescent="0.3">
      <c r="A19" s="1"/>
      <c r="B19" s="1"/>
      <c r="C19" s="1"/>
      <c r="D19" s="1"/>
      <c r="E19" s="1"/>
    </row>
    <row r="20" spans="1:5" ht="15.75" thickBot="1" x14ac:dyDescent="0.3">
      <c r="A20" s="1"/>
      <c r="B20" s="11" t="s">
        <v>120</v>
      </c>
      <c r="C20" s="22"/>
      <c r="D20" s="1"/>
      <c r="E20" s="1"/>
    </row>
    <row r="21" spans="1:5" ht="15.75" thickBot="1" x14ac:dyDescent="0.3">
      <c r="A21" s="1"/>
      <c r="B21" s="3" t="s">
        <v>403</v>
      </c>
      <c r="C21" s="85"/>
      <c r="D21" s="1"/>
      <c r="E21" s="1"/>
    </row>
    <row r="22" spans="1:5" ht="15.75" thickBot="1" x14ac:dyDescent="0.3">
      <c r="A22" s="1"/>
      <c r="B22" s="32" t="s">
        <v>404</v>
      </c>
      <c r="C22" s="85"/>
      <c r="D22" s="1"/>
      <c r="E22" s="1"/>
    </row>
    <row r="23" spans="1:5" ht="15.75" thickBot="1" x14ac:dyDescent="0.3">
      <c r="A23" s="1"/>
      <c r="B23" s="32" t="s">
        <v>405</v>
      </c>
      <c r="C23" s="85"/>
      <c r="D23" s="1"/>
      <c r="E23" s="1"/>
    </row>
    <row r="24" spans="1:5" ht="15.75" thickBot="1" x14ac:dyDescent="0.3">
      <c r="A24" s="1"/>
      <c r="B24" s="32" t="s">
        <v>406</v>
      </c>
      <c r="C24" s="44"/>
      <c r="D24" s="1"/>
      <c r="E24" s="1"/>
    </row>
    <row r="25" spans="1:5" ht="15.75" thickBot="1" x14ac:dyDescent="0.3">
      <c r="A25" s="1"/>
      <c r="B25" s="92"/>
      <c r="C25" s="85"/>
      <c r="D25" s="1"/>
      <c r="E25" s="1"/>
    </row>
    <row r="26" spans="1:5" ht="15.75" thickBot="1" x14ac:dyDescent="0.3">
      <c r="A26" s="1"/>
      <c r="B26" s="92"/>
      <c r="C26" s="85"/>
      <c r="D26" s="1"/>
      <c r="E26" s="1"/>
    </row>
    <row r="27" spans="1:5" ht="15.75" thickBot="1" x14ac:dyDescent="0.3">
      <c r="A27" s="1"/>
      <c r="B27" s="92"/>
      <c r="C27" s="85"/>
      <c r="D27" s="1"/>
      <c r="E27" s="1"/>
    </row>
    <row r="28" spans="1:5" ht="15.75" thickBot="1" x14ac:dyDescent="0.3">
      <c r="A28" s="1"/>
      <c r="B28" s="92"/>
      <c r="C28" s="85"/>
      <c r="D28" s="1"/>
      <c r="E28" s="1"/>
    </row>
    <row r="29" spans="1:5" ht="15.75" thickBot="1" x14ac:dyDescent="0.3">
      <c r="A29" s="1"/>
      <c r="B29" s="11" t="s">
        <v>121</v>
      </c>
      <c r="C29" s="106">
        <f>SUM(C21:C28)</f>
        <v>0</v>
      </c>
      <c r="D29" s="1"/>
      <c r="E29" s="1"/>
    </row>
    <row r="30" spans="1:5" ht="15.75" thickBot="1" x14ac:dyDescent="0.3">
      <c r="A30" s="1"/>
      <c r="B30" s="1"/>
      <c r="C30" s="1"/>
      <c r="D30" s="1"/>
      <c r="E30" s="1"/>
    </row>
    <row r="31" spans="1:5" ht="15.75" thickBot="1" x14ac:dyDescent="0.3">
      <c r="A31" s="1"/>
      <c r="B31" s="11" t="s">
        <v>122</v>
      </c>
      <c r="C31" s="22"/>
      <c r="D31" s="1"/>
      <c r="E31" s="1"/>
    </row>
    <row r="32" spans="1:5" ht="15.75" thickBot="1" x14ac:dyDescent="0.3">
      <c r="A32" s="1"/>
      <c r="B32" s="92"/>
      <c r="C32" s="85"/>
      <c r="D32" s="1"/>
      <c r="E32" s="1"/>
    </row>
    <row r="33" spans="1:5" ht="15.75" thickBot="1" x14ac:dyDescent="0.3">
      <c r="A33" s="1"/>
      <c r="B33" s="92"/>
      <c r="C33" s="85"/>
      <c r="D33" s="1"/>
      <c r="E33" s="1"/>
    </row>
    <row r="34" spans="1:5" ht="15.75" thickBot="1" x14ac:dyDescent="0.3">
      <c r="A34" s="1"/>
      <c r="B34" s="92"/>
      <c r="C34" s="85"/>
      <c r="D34" s="1"/>
      <c r="E34" s="1"/>
    </row>
    <row r="35" spans="1:5" ht="15.75" thickBot="1" x14ac:dyDescent="0.3">
      <c r="A35" s="1"/>
      <c r="B35" s="92"/>
      <c r="C35" s="85"/>
      <c r="D35" s="1"/>
      <c r="E35" s="1"/>
    </row>
    <row r="36" spans="1:5" ht="15.75" thickBot="1" x14ac:dyDescent="0.3">
      <c r="A36" s="1"/>
      <c r="B36" s="92"/>
      <c r="C36" s="85"/>
      <c r="D36" s="1"/>
      <c r="E36" s="1"/>
    </row>
    <row r="37" spans="1:5" ht="15.75" thickBot="1" x14ac:dyDescent="0.3">
      <c r="A37" s="1"/>
      <c r="B37" s="11" t="s">
        <v>121</v>
      </c>
      <c r="C37" s="106">
        <f>SUM(C32:C36)</f>
        <v>0</v>
      </c>
      <c r="D37" s="1"/>
      <c r="E37" s="1"/>
    </row>
    <row r="38" spans="1:5" ht="15.75" thickBot="1" x14ac:dyDescent="0.3">
      <c r="A38" s="1"/>
      <c r="B38" s="1"/>
      <c r="C38" s="1"/>
      <c r="D38" s="1"/>
      <c r="E38" s="1"/>
    </row>
    <row r="39" spans="1:5" ht="15.75" thickBot="1" x14ac:dyDescent="0.3">
      <c r="A39" s="1"/>
      <c r="B39" s="11" t="s">
        <v>123</v>
      </c>
      <c r="C39" s="22"/>
      <c r="D39" s="1"/>
      <c r="E39" s="1"/>
    </row>
    <row r="40" spans="1:5" ht="15.75" thickBot="1" x14ac:dyDescent="0.3">
      <c r="A40" s="1"/>
      <c r="B40" s="92"/>
      <c r="C40" s="85"/>
      <c r="D40" s="1"/>
      <c r="E40" s="1"/>
    </row>
    <row r="41" spans="1:5" ht="15.75" thickBot="1" x14ac:dyDescent="0.3">
      <c r="A41" s="1"/>
      <c r="B41" s="92"/>
      <c r="C41" s="85"/>
      <c r="D41" s="1"/>
      <c r="E41" s="1"/>
    </row>
    <row r="42" spans="1:5" ht="15.75" thickBot="1" x14ac:dyDescent="0.3">
      <c r="A42" s="1"/>
      <c r="B42" s="92"/>
      <c r="C42" s="85"/>
      <c r="D42" s="1"/>
      <c r="E42" s="1"/>
    </row>
    <row r="43" spans="1:5" ht="15.75" thickBot="1" x14ac:dyDescent="0.3">
      <c r="A43" s="1"/>
      <c r="B43" s="92"/>
      <c r="C43" s="85"/>
      <c r="D43" s="1"/>
      <c r="E43" s="1"/>
    </row>
    <row r="44" spans="1:5" ht="15.75" thickBot="1" x14ac:dyDescent="0.3">
      <c r="A44" s="1"/>
      <c r="B44" s="92"/>
      <c r="C44" s="85"/>
      <c r="D44" s="1"/>
      <c r="E44" s="1"/>
    </row>
    <row r="45" spans="1:5" ht="15.75" thickBot="1" x14ac:dyDescent="0.3">
      <c r="A45" s="1"/>
      <c r="B45" s="92"/>
      <c r="C45" s="85"/>
      <c r="D45" s="1"/>
      <c r="E45" s="1"/>
    </row>
    <row r="46" spans="1:5" ht="15.75" thickBot="1" x14ac:dyDescent="0.3">
      <c r="A46" s="1"/>
      <c r="B46" s="11" t="s">
        <v>121</v>
      </c>
      <c r="C46" s="106">
        <f>SUM(C40:C45)</f>
        <v>0</v>
      </c>
      <c r="D46" s="1"/>
      <c r="E46" s="1"/>
    </row>
    <row r="47" spans="1:5" x14ac:dyDescent="0.25">
      <c r="A47" s="1"/>
      <c r="B47" s="1"/>
      <c r="C47" s="1"/>
      <c r="D47" s="1"/>
      <c r="E47" s="1"/>
    </row>
  </sheetData>
  <sheetProtection algorithmName="SHA-512" hashValue="I5ZiBbn7f89E1b65G0PSUberJppAF0r/4EbSr0Gt8iDFcQQd0hvK5ePmSlAwtKeaMfyTTe0JY4vCuKGRcWIRaw==" saltValue="TYMagWoiu0ekNTrpv324wA==" spinCount="100000" sheet="1" objects="1" scenarios="1" selectLockedCells="1"/>
  <mergeCells count="1">
    <mergeCell ref="A1:E1"/>
  </mergeCells>
  <dataValidations count="1">
    <dataValidation type="decimal" allowBlank="1" showInputMessage="1" showErrorMessage="1" sqref="C10 C14:C16 C21:C23 C25:C28 C32:C36 C40:C45">
      <formula1>-1E+36</formula1>
      <formula2>1E+36</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Content</vt:lpstr>
      <vt:lpstr>Section 1</vt:lpstr>
      <vt:lpstr>Section 2</vt:lpstr>
      <vt:lpstr>Section 3</vt:lpstr>
      <vt:lpstr>Section 4</vt:lpstr>
      <vt:lpstr>Section 5</vt:lpstr>
      <vt:lpstr>Section 6</vt:lpstr>
      <vt:lpstr>Section 7(a)</vt:lpstr>
      <vt:lpstr>Section 7(b)</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Bouchereau</dc:creator>
  <cp:lastModifiedBy>Andrew Lebon</cp:lastModifiedBy>
  <dcterms:created xsi:type="dcterms:W3CDTF">2019-06-25T05:34:30Z</dcterms:created>
  <dcterms:modified xsi:type="dcterms:W3CDTF">2020-07-03T07:14:06Z</dcterms:modified>
</cp:coreProperties>
</file>