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CapitalMarket\CM_Private\Supervision Unit\Quarterly Returns Forms\"/>
    </mc:Choice>
  </mc:AlternateContent>
  <bookViews>
    <workbookView xWindow="0" yWindow="0" windowWidth="28800" windowHeight="11850"/>
  </bookViews>
  <sheets>
    <sheet name="Instructions" sheetId="1" r:id="rId1"/>
    <sheet name="Content" sheetId="17" r:id="rId2"/>
    <sheet name="Section 1" sheetId="2" r:id="rId3"/>
    <sheet name="Section 2" sheetId="3" r:id="rId4"/>
    <sheet name="Section 3" sheetId="4" r:id="rId5"/>
    <sheet name="Section 4" sheetId="5" r:id="rId6"/>
    <sheet name="Section 5" sheetId="8" r:id="rId7"/>
    <sheet name="Section 6" sheetId="9" r:id="rId8"/>
    <sheet name="Section 7" sheetId="10" r:id="rId9"/>
    <sheet name="Section 8" sheetId="11" r:id="rId10"/>
    <sheet name="Section 9(a)" sheetId="12" r:id="rId11"/>
    <sheet name="Section 9(b)" sheetId="18" r:id="rId12"/>
    <sheet name="Section 10(a)" sheetId="13" r:id="rId13"/>
    <sheet name="Section 10(b)" sheetId="14" r:id="rId14"/>
    <sheet name="Section 10(c)" sheetId="15" r:id="rId15"/>
    <sheet name="Allowed Values" sheetId="19"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3" l="1"/>
  <c r="C35" i="15" l="1"/>
  <c r="C15" i="15"/>
  <c r="E26" i="13" l="1"/>
  <c r="E27" i="13"/>
  <c r="E28" i="13"/>
  <c r="E29" i="13"/>
  <c r="E30" i="13"/>
  <c r="E31" i="13"/>
  <c r="E32" i="13"/>
  <c r="E25" i="13"/>
  <c r="D46" i="9" l="1"/>
  <c r="I41" i="9"/>
  <c r="C65" i="13"/>
  <c r="C55" i="13"/>
  <c r="C8" i="13" s="1"/>
  <c r="C10" i="13" s="1"/>
  <c r="C44" i="13"/>
  <c r="E33" i="13"/>
  <c r="C4" i="13" s="1"/>
  <c r="C6" i="13" s="1"/>
  <c r="D33" i="13"/>
  <c r="C33" i="13"/>
  <c r="C16" i="13"/>
  <c r="C9" i="13"/>
  <c r="C5" i="13"/>
  <c r="C91" i="14"/>
  <c r="C75" i="14"/>
  <c r="C12" i="14" s="1"/>
  <c r="C66" i="14"/>
  <c r="C11" i="14" s="1"/>
  <c r="C59" i="14"/>
  <c r="C52" i="14"/>
  <c r="C9" i="14" s="1"/>
  <c r="C44" i="14"/>
  <c r="C8" i="14" s="1"/>
  <c r="C35" i="14"/>
  <c r="C27" i="14"/>
  <c r="C3" i="14" s="1"/>
  <c r="C14" i="14"/>
  <c r="C10" i="14"/>
  <c r="C5" i="14"/>
  <c r="C6" i="14" l="1"/>
  <c r="C13" i="14" s="1"/>
  <c r="C15" i="14" s="1"/>
  <c r="C17" i="14" s="1"/>
  <c r="C18" i="13"/>
  <c r="E48" i="9"/>
  <c r="E49" i="9"/>
  <c r="E50" i="9"/>
  <c r="E51" i="9"/>
  <c r="E52" i="9"/>
  <c r="E53" i="9"/>
  <c r="E54" i="9"/>
  <c r="E55" i="9"/>
  <c r="E56" i="9"/>
  <c r="E47" i="9"/>
  <c r="E46" i="9" l="1"/>
  <c r="E10" i="18"/>
  <c r="E11" i="18"/>
  <c r="E12" i="18"/>
  <c r="E13" i="18"/>
  <c r="E14" i="18"/>
  <c r="E15" i="18"/>
  <c r="E16" i="18"/>
  <c r="E17" i="18"/>
  <c r="E18" i="18"/>
  <c r="E19" i="18"/>
  <c r="E20" i="18"/>
  <c r="E21" i="18"/>
  <c r="E9" i="18"/>
  <c r="E8" i="18" l="1"/>
  <c r="D8" i="18"/>
  <c r="D18" i="11"/>
  <c r="D6" i="8"/>
  <c r="E6" i="8"/>
  <c r="F6" i="8"/>
  <c r="C6" i="8"/>
  <c r="B36" i="12" l="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7" i="12"/>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A7" i="10"/>
  <c r="A8" i="10" s="1"/>
  <c r="A9" i="10" s="1"/>
  <c r="A10" i="10" s="1"/>
  <c r="B48" i="9"/>
  <c r="B49" i="9" s="1"/>
  <c r="B50" i="9" s="1"/>
  <c r="B51" i="9" s="1"/>
  <c r="B52" i="9" s="1"/>
  <c r="B53" i="9" s="1"/>
  <c r="B54" i="9" s="1"/>
  <c r="B55" i="9" s="1"/>
  <c r="B56" i="9" s="1"/>
  <c r="B29" i="9"/>
  <c r="B30" i="9" s="1"/>
  <c r="B31" i="9" s="1"/>
  <c r="B32" i="9" s="1"/>
  <c r="B33" i="9" s="1"/>
  <c r="B34" i="9" s="1"/>
  <c r="B35" i="9" s="1"/>
  <c r="B36" i="9" s="1"/>
  <c r="B37" i="9" s="1"/>
  <c r="B16" i="9"/>
  <c r="B17" i="9" s="1"/>
  <c r="B18" i="9" s="1"/>
  <c r="B19" i="9" s="1"/>
  <c r="B20" i="9" s="1"/>
  <c r="B21" i="9" s="1"/>
  <c r="B22" i="9" s="1"/>
  <c r="B23" i="9" s="1"/>
  <c r="B24" i="9" s="1"/>
  <c r="A9" i="8"/>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8" i="8"/>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26" i="3"/>
  <c r="B27" i="3" s="1"/>
  <c r="B28" i="3" s="1"/>
  <c r="B29" i="3" s="1"/>
  <c r="B30" i="3" s="1"/>
  <c r="B31" i="3" s="1"/>
  <c r="B32" i="3" s="1"/>
  <c r="B33" i="3" s="1"/>
  <c r="B34" i="3" s="1"/>
  <c r="B7" i="3"/>
  <c r="B8" i="3" s="1"/>
  <c r="B9" i="3" s="1"/>
  <c r="B10" i="3" s="1"/>
  <c r="B11" i="3" s="1"/>
  <c r="B12" i="3" s="1"/>
  <c r="B13" i="3" s="1"/>
  <c r="B14" i="3" s="1"/>
  <c r="B15" i="3" s="1"/>
  <c r="B16" i="3" s="1"/>
  <c r="B17" i="3" s="1"/>
  <c r="B18" i="3" s="1"/>
  <c r="B19" i="3" s="1"/>
  <c r="B20" i="3" s="1"/>
  <c r="B21" i="3" s="1"/>
</calcChain>
</file>

<file path=xl/comments1.xml><?xml version="1.0" encoding="utf-8"?>
<comments xmlns="http://schemas.openxmlformats.org/spreadsheetml/2006/main">
  <authors>
    <author>Sebastien Bouchereau</author>
  </authors>
  <commentList>
    <comment ref="I9" authorId="0" shapeId="0">
      <text>
        <r>
          <rPr>
            <b/>
            <sz val="9"/>
            <color indexed="81"/>
            <rFont val="Tahoma"/>
            <family val="2"/>
          </rPr>
          <t>Sebastien Bouchereau:</t>
        </r>
        <r>
          <rPr>
            <sz val="9"/>
            <color indexed="81"/>
            <rFont val="Tahoma"/>
            <family val="2"/>
          </rPr>
          <t xml:space="preserve">
Please note that the Global Industry Classification Standards shall be used in this column</t>
        </r>
      </text>
    </comment>
  </commentList>
</comments>
</file>

<file path=xl/comments2.xml><?xml version="1.0" encoding="utf-8"?>
<comments xmlns="http://schemas.openxmlformats.org/spreadsheetml/2006/main">
  <authors>
    <author>Sebastien Bouchereau</author>
  </authors>
  <commentList>
    <comment ref="G5" authorId="0" shapeId="0">
      <text>
        <r>
          <rPr>
            <b/>
            <sz val="9"/>
            <color indexed="81"/>
            <rFont val="Tahoma"/>
            <family val="2"/>
          </rPr>
          <t>Sebastien Bouchereau:</t>
        </r>
        <r>
          <rPr>
            <sz val="9"/>
            <color indexed="81"/>
            <rFont val="Tahoma"/>
            <family val="2"/>
          </rPr>
          <t xml:space="preserve">
Please note that the FSA shall accept URLs, accompanied by the date of the announcement</t>
        </r>
      </text>
    </comment>
  </commentList>
</comments>
</file>

<file path=xl/comments3.xml><?xml version="1.0" encoding="utf-8"?>
<comments xmlns="http://schemas.openxmlformats.org/spreadsheetml/2006/main">
  <authors>
    <author>Sebastien Bouchereau</author>
  </authors>
  <commentList>
    <comment ref="J11" authorId="0" shapeId="0">
      <text>
        <r>
          <rPr>
            <b/>
            <sz val="9"/>
            <color indexed="81"/>
            <rFont val="Tahoma"/>
            <family val="2"/>
          </rPr>
          <t>Sebastien Bouchereau:</t>
        </r>
        <r>
          <rPr>
            <sz val="9"/>
            <color indexed="81"/>
            <rFont val="Tahoma"/>
            <family val="2"/>
          </rPr>
          <t xml:space="preserve">
Please note that the average amount of time should be stated in terms of days, e.g. 5 days and 12 hours should be stated as 5.5.</t>
        </r>
      </text>
    </comment>
  </commentList>
</comments>
</file>

<file path=xl/comments4.xml><?xml version="1.0" encoding="utf-8"?>
<comments xmlns="http://schemas.openxmlformats.org/spreadsheetml/2006/main">
  <authors>
    <author>Sebastien Bouchereau</author>
  </authors>
  <commentList>
    <comment ref="C5" authorId="0" shapeId="0">
      <text>
        <r>
          <rPr>
            <b/>
            <sz val="9"/>
            <color indexed="81"/>
            <rFont val="Tahoma"/>
            <family val="2"/>
          </rPr>
          <t>Sebastien Bouchereau:</t>
        </r>
        <r>
          <rPr>
            <sz val="9"/>
            <color indexed="81"/>
            <rFont val="Tahoma"/>
            <family val="2"/>
          </rPr>
          <t xml:space="preserve">
Examples of Risk: Market Risk, Liquidity Risk, Compliance Risk, Operational Risk</t>
        </r>
      </text>
    </comment>
  </commentList>
</comments>
</file>

<file path=xl/sharedStrings.xml><?xml version="1.0" encoding="utf-8"?>
<sst xmlns="http://schemas.openxmlformats.org/spreadsheetml/2006/main" count="555" uniqueCount="521">
  <si>
    <t>General Information</t>
  </si>
  <si>
    <t>Name of Entity</t>
  </si>
  <si>
    <t>Licence Number</t>
  </si>
  <si>
    <t>Business Address</t>
  </si>
  <si>
    <t>Reporting Period</t>
  </si>
  <si>
    <t>Submission Date of Form</t>
  </si>
  <si>
    <t>Identification of Officer Completing Form</t>
  </si>
  <si>
    <t>Name of Reporting Officer</t>
  </si>
  <si>
    <t>Post of Reporting Officer</t>
  </si>
  <si>
    <t>Email Address</t>
  </si>
  <si>
    <t>Corporate Information</t>
  </si>
  <si>
    <t>Changes in Corporate Information</t>
  </si>
  <si>
    <t>Details of Change</t>
  </si>
  <si>
    <t>Shareholding</t>
  </si>
  <si>
    <t>Directorship</t>
  </si>
  <si>
    <t>Service Providers</t>
  </si>
  <si>
    <t>Other Key Individuals</t>
  </si>
  <si>
    <t>Nature of Business</t>
  </si>
  <si>
    <t>Products/Services</t>
  </si>
  <si>
    <t>Rejected Application to be Listed on the Securities Exchange</t>
  </si>
  <si>
    <t>Country of Residence of BO(s)</t>
  </si>
  <si>
    <t>Name of Company</t>
  </si>
  <si>
    <t>Country of Incorporation of Company</t>
  </si>
  <si>
    <t>If different, state company's country principal place of business</t>
  </si>
  <si>
    <t>Name of BO(s)</t>
  </si>
  <si>
    <t>Sector  Classification</t>
  </si>
  <si>
    <t>Reason(s) Company was denied being listed on Exchange</t>
  </si>
  <si>
    <t>State the total number of companies who applied to be listed on the Securities Exchange, however, withdrew their application within the reporting period:</t>
  </si>
  <si>
    <t>Provide the following information on companies who applied to be listed on the Securities Exchange, however, the exchange has denied the company from listing on the exchange or has withdrawn their request to be listed on the exchange within the reporting period:</t>
  </si>
  <si>
    <t>Information on Suspicious/unusual trading activities</t>
  </si>
  <si>
    <t>Foreign Stocks Listed on the Securities Exchange</t>
  </si>
  <si>
    <t>a)</t>
  </si>
  <si>
    <t>b)</t>
  </si>
  <si>
    <t>Volume</t>
  </si>
  <si>
    <t>Value</t>
  </si>
  <si>
    <t>Name</t>
  </si>
  <si>
    <t>Market Capitalisation</t>
  </si>
  <si>
    <t>Percentage</t>
  </si>
  <si>
    <t>Members of the Securities Exchange</t>
  </si>
  <si>
    <t>Name of Member</t>
  </si>
  <si>
    <t>Information regarding penalties and sanctions imposed by the Securities Exchange on the member (if any)</t>
  </si>
  <si>
    <t>Complaints</t>
  </si>
  <si>
    <t>Total number of complaints resolved during the reporting period</t>
  </si>
  <si>
    <t>Total number of complaints referred to the Financial Services Authority during the reporting period</t>
  </si>
  <si>
    <t>Risk and Compliance Management</t>
  </si>
  <si>
    <t>Risk Identified</t>
  </si>
  <si>
    <t>Mitigation of Risk</t>
  </si>
  <si>
    <t>State the total number of compliance breaches which have occurred during the reporting period</t>
  </si>
  <si>
    <t>Financial Information</t>
  </si>
  <si>
    <t>Note</t>
  </si>
  <si>
    <t>Fixed Assets</t>
  </si>
  <si>
    <t>Current Assets</t>
  </si>
  <si>
    <t>Total Assets</t>
  </si>
  <si>
    <t>Current Liabilities</t>
  </si>
  <si>
    <t>Non-Current Liabilities</t>
  </si>
  <si>
    <t>Total Liabilities</t>
  </si>
  <si>
    <t>Share Capital</t>
  </si>
  <si>
    <t>Share Premium</t>
  </si>
  <si>
    <t>Retained Earnings</t>
  </si>
  <si>
    <t>Other Reserves</t>
  </si>
  <si>
    <t>Equity</t>
  </si>
  <si>
    <t>Total Liabilities and Equity</t>
  </si>
  <si>
    <t>Note 1: Share Capital</t>
  </si>
  <si>
    <t>Authorised</t>
  </si>
  <si>
    <t>Issued and Fully Paid-Up</t>
  </si>
  <si>
    <t>Note 2: Fixed Assets</t>
  </si>
  <si>
    <t>Motor Vehicles</t>
  </si>
  <si>
    <t>Note 3: Current Assets</t>
  </si>
  <si>
    <t>Trade Debtor</t>
  </si>
  <si>
    <t>Other Debtor</t>
  </si>
  <si>
    <t>Prepaid Expenses</t>
  </si>
  <si>
    <t>Deposits</t>
  </si>
  <si>
    <t>Note 4: Current Liabilities</t>
  </si>
  <si>
    <t>Trade Creditor</t>
  </si>
  <si>
    <t>Other Creditors</t>
  </si>
  <si>
    <t>Accrued Expenses</t>
  </si>
  <si>
    <t>Note 5: Non-Current Liabilities</t>
  </si>
  <si>
    <t>Balance Sheet</t>
  </si>
  <si>
    <t>Income Statement for the Reporting Period</t>
  </si>
  <si>
    <t>Direct Expenses</t>
  </si>
  <si>
    <t>Administrative Expenses</t>
  </si>
  <si>
    <t>Promotional Expenses</t>
  </si>
  <si>
    <t>Travelling &amp; Entertainment</t>
  </si>
  <si>
    <t>Other Expenses</t>
  </si>
  <si>
    <t>Operating Profit</t>
  </si>
  <si>
    <t>Other Income</t>
  </si>
  <si>
    <t>Net Profit Before Taxation</t>
  </si>
  <si>
    <t>Taxation</t>
  </si>
  <si>
    <t>Profit/(Loss) After Taxation</t>
  </si>
  <si>
    <t>Note 1: Turnover</t>
  </si>
  <si>
    <t>Sales of Shares</t>
  </si>
  <si>
    <t>Total</t>
  </si>
  <si>
    <t>Note 2: Direct Expenses</t>
  </si>
  <si>
    <t>Note 3: Administrative Expenses</t>
  </si>
  <si>
    <t>Note 4: Promotional Expenses</t>
  </si>
  <si>
    <t>Note 5: Finance Charges</t>
  </si>
  <si>
    <t>Note 6: Travelling &amp; Entertainment</t>
  </si>
  <si>
    <t>Note 7: Other Expenses</t>
  </si>
  <si>
    <t>Note 8: Other Income</t>
  </si>
  <si>
    <t>Cash Flow Statement for the Reporting Period</t>
  </si>
  <si>
    <t>Inflow:</t>
  </si>
  <si>
    <t>Received from customers</t>
  </si>
  <si>
    <t>Received from other broker/dealers</t>
  </si>
  <si>
    <t>Bank borrowings</t>
  </si>
  <si>
    <t>Interest received on:</t>
  </si>
  <si>
    <t>Fixed Deposit</t>
  </si>
  <si>
    <t>Saving Deposit</t>
  </si>
  <si>
    <t>Call Deposits</t>
  </si>
  <si>
    <t>Other (specify):</t>
  </si>
  <si>
    <t>Total Inflow</t>
  </si>
  <si>
    <t>Outflow:</t>
  </si>
  <si>
    <t>Payments to Customers</t>
  </si>
  <si>
    <t>Payments to other broker/dealers</t>
  </si>
  <si>
    <t>Finance Expenses Paid:</t>
  </si>
  <si>
    <t>Interest on loans</t>
  </si>
  <si>
    <t>Bank charges</t>
  </si>
  <si>
    <t>Travel &amp; Entertainment</t>
  </si>
  <si>
    <t>Other Expenses (specify):</t>
  </si>
  <si>
    <t>Net Increase/(Decrease) in Cash and Cash Equivalents</t>
  </si>
  <si>
    <t>Balance B/Fwd- Cash and Cash Equivalents</t>
  </si>
  <si>
    <t>Cost</t>
  </si>
  <si>
    <t>Written Down Value</t>
  </si>
  <si>
    <t>Name of the Issuing Company</t>
  </si>
  <si>
    <t>Country of Incorporation of the Company</t>
  </si>
  <si>
    <t>Provide the following information in regards to each member of the Securities Exchange:</t>
  </si>
  <si>
    <t>Category of Complaint</t>
  </si>
  <si>
    <t>Total Number</t>
  </si>
  <si>
    <t>Others (please specify below):</t>
  </si>
  <si>
    <t>Word to be Defined</t>
  </si>
  <si>
    <t>Explanation</t>
  </si>
  <si>
    <t>Reporting Officer</t>
  </si>
  <si>
    <t>BO</t>
  </si>
  <si>
    <t>Beneficial Owner</t>
  </si>
  <si>
    <t>Instructions</t>
  </si>
  <si>
    <t>Below are a set of instructions that should be taken into consideration when completing this form.</t>
  </si>
  <si>
    <t>Kindly note that should the licensee fail to submit the requested forms, the FSA shall take enforcement actions against the licensee.</t>
  </si>
  <si>
    <t>If the question is not applicable to the licensee, please insert "N/A" where a text response is required.</t>
  </si>
  <si>
    <t>If the question is not applicable to the licensee, please insert "0" where a numerical response is required.</t>
  </si>
  <si>
    <t>Do not leave any of the response cells blank.</t>
  </si>
  <si>
    <t>Securities Exchange</t>
  </si>
  <si>
    <t>Content</t>
  </si>
  <si>
    <t>This section seeks to brief the licensee on what each section entails:</t>
  </si>
  <si>
    <t>Section 1:</t>
  </si>
  <si>
    <t>Section 2:</t>
  </si>
  <si>
    <t>Corporate information</t>
  </si>
  <si>
    <t>Section 4:</t>
  </si>
  <si>
    <t>Section 5:</t>
  </si>
  <si>
    <t>Section 6:</t>
  </si>
  <si>
    <t>Rejected Application to be listed on the Securities Exchange</t>
  </si>
  <si>
    <t>Section 3:</t>
  </si>
  <si>
    <t>Section 7:</t>
  </si>
  <si>
    <t>Section 8:</t>
  </si>
  <si>
    <t>New Issues of Placements</t>
  </si>
  <si>
    <t>Stocks Listed on the Securities Exchange</t>
  </si>
  <si>
    <t>Section 10(a):</t>
  </si>
  <si>
    <t>Section 10(b):</t>
  </si>
  <si>
    <t>Section 10(c ):</t>
  </si>
  <si>
    <t>The Financial Services Authority ("FSA") requires that all Securities Exchange licensees complete this form. The information will be used by the FSA for their on-going monitoring and all information provided shall remain strictly confidential.</t>
  </si>
  <si>
    <t>The sections above can be read in conjunction with the Securities Act, 2007.</t>
  </si>
  <si>
    <t>Advise of any changes in the corporate information of the licensee, including (but not limited to):</t>
  </si>
  <si>
    <t>Advise of any significant occurrences or material changes that have taken place during the reporting period:</t>
  </si>
  <si>
    <t>Announcement by listed Company</t>
  </si>
  <si>
    <t>Information in regards to penalties and sanctions imposed on the listed company by the Securities Exchange</t>
  </si>
  <si>
    <t>Provide a list of all risk which was identified during the reporting period and elaborate as to how each risk was mitigated:</t>
  </si>
  <si>
    <t>Provide a list of potential risks which may emerge in the market and elaborate as to how each risk shall be dealt with mitigated:</t>
  </si>
  <si>
    <t>Net Income</t>
  </si>
  <si>
    <t>Loan Principal repayments</t>
  </si>
  <si>
    <t>The quarterly period for which the form shall be prepared</t>
  </si>
  <si>
    <t>Any officer approved by the entity to complete the form</t>
  </si>
  <si>
    <t>Please find below a few definitions which shall feature through the form. Kindly note that some cells marked with a small red triangle in the top right corner represent cells which hold further explanatory notes.</t>
  </si>
  <si>
    <t>Total number of pending complaints carried forward from the last reporting period</t>
  </si>
  <si>
    <t>Total number of complaints currently pending at the end of the reporting period</t>
  </si>
  <si>
    <t>Average amount of time taken to resolve a complaint during the reporting period</t>
  </si>
  <si>
    <t>State the total number of complaints in each category identified by the licensee during the reporting period:</t>
  </si>
  <si>
    <t>Emerging Risk</t>
  </si>
  <si>
    <t>Mitigation of Emerging Risk</t>
  </si>
  <si>
    <r>
      <t xml:space="preserve">Total number of new complaints received by the Securities Exchange </t>
    </r>
    <r>
      <rPr>
        <sz val="11"/>
        <rFont val="Calibri"/>
        <family val="2"/>
        <scheme val="minor"/>
      </rPr>
      <t>during the reporting period</t>
    </r>
  </si>
  <si>
    <t>Provide the following information on new issuers or placement of securities on the Securities Exchange:</t>
  </si>
  <si>
    <t>New Issuers or Placement</t>
  </si>
  <si>
    <t>Category of Breach</t>
  </si>
  <si>
    <t>Number</t>
  </si>
  <si>
    <t>Measure of Handling Breach</t>
  </si>
  <si>
    <t>State the total number of companies who applied to be listed on the Securities Exchange, however, the Securities Exchange rejected their application within the reporting period:</t>
  </si>
  <si>
    <t>Section 9(b):</t>
  </si>
  <si>
    <t>Section 9(a):</t>
  </si>
  <si>
    <t>Risk and Compliance Management (Questions 1-2)</t>
  </si>
  <si>
    <t>Risk and Compliance Management (Questions 3-4)</t>
  </si>
  <si>
    <t>Reference Date</t>
  </si>
  <si>
    <t>Reporting Currency</t>
  </si>
  <si>
    <t>USD</t>
  </si>
  <si>
    <t>Please return completed copy within 20 working days of quarter end. Furthermore, please note that any extension shall not be granted in order to submit the form.</t>
  </si>
  <si>
    <t xml:space="preserve">The quarterly returns needs to be submitted via email (capitalmarkets.supervision@fsaseychelles.sc) in conjunction with the declaration form stating that all information divulged are accurate. Should the information submitted be inaccurate, the Authority shall require that the licensee submit the correct information within a specified time frame.  </t>
  </si>
  <si>
    <r>
      <t>Please round up the reported amounts to the nearest USD</t>
    </r>
    <r>
      <rPr>
        <sz val="11"/>
        <rFont val="Calibri"/>
        <family val="2"/>
      </rPr>
      <t>, for example, 500.13 should be reported to the FSA as 500.</t>
    </r>
  </si>
  <si>
    <t>Provide a categorical breakdown of the total number of breaches which have occurred during the reporting period. Furthermore provide details as to how the Securities Exchange has dealt with said breaches:</t>
  </si>
  <si>
    <t>Company Secretary</t>
  </si>
  <si>
    <t>Registered Address</t>
  </si>
  <si>
    <t>Principal Place of Business</t>
  </si>
  <si>
    <t>Securities Listed on The Securities Exchange</t>
  </si>
  <si>
    <t>Turnover contributed by each Security (in terms of volume)</t>
  </si>
  <si>
    <t>Turnover contributed by each Security (in terms of value)</t>
  </si>
  <si>
    <t>Turnover contributed by the Security (in terms of volume)</t>
  </si>
  <si>
    <t>Turnover contributed by the Security (in terms of value)</t>
  </si>
  <si>
    <t>Foreign Securities Listed on the Securities Exchange</t>
  </si>
  <si>
    <t>State the turnover contributed by all foreign securities listed on the Securities Exchange  in terms of the following:</t>
  </si>
  <si>
    <t>State the turnover contributed by foreign securities, by volume and value, as a percentage of the total turnover of the approved Securities Exchange:</t>
  </si>
  <si>
    <t>State the market capitalisation contributed by foreign securities:</t>
  </si>
  <si>
    <t>Property/ Buildings</t>
  </si>
  <si>
    <t>Plant &amp; Machinery</t>
  </si>
  <si>
    <t>Computer Hardware</t>
  </si>
  <si>
    <t>Furnitures &amp; Fixtures</t>
  </si>
  <si>
    <t>Version</t>
  </si>
  <si>
    <t>Target Market</t>
  </si>
  <si>
    <t>Trading Value</t>
  </si>
  <si>
    <t>Total quantity of a security traded during the reporting period</t>
  </si>
  <si>
    <t>Total value of securities traded during the reporting period</t>
  </si>
  <si>
    <t xml:space="preserve">Accumulated Depreciation </t>
  </si>
  <si>
    <t>Allowed Values</t>
  </si>
  <si>
    <t>Country Codes:</t>
  </si>
  <si>
    <t>N/A</t>
  </si>
  <si>
    <t>Afghanistan,AF</t>
  </si>
  <si>
    <t>Åland Islands,AX</t>
  </si>
  <si>
    <t>Albania,AL</t>
  </si>
  <si>
    <t>Algeria,DZ</t>
  </si>
  <si>
    <t>American Samoa,AS</t>
  </si>
  <si>
    <t>Andorra,AD</t>
  </si>
  <si>
    <t>Angola,AO</t>
  </si>
  <si>
    <t>Anguilla,AI</t>
  </si>
  <si>
    <t>Antarctica,AQ</t>
  </si>
  <si>
    <t>Antigua and Barbuda,AG</t>
  </si>
  <si>
    <t>Argentina,AR</t>
  </si>
  <si>
    <t>Armenia,AM</t>
  </si>
  <si>
    <t>Aruba,AW</t>
  </si>
  <si>
    <t>Australia,AU</t>
  </si>
  <si>
    <t>Austria,AT</t>
  </si>
  <si>
    <t>Azerbaijan,AZ</t>
  </si>
  <si>
    <t>Bahamas,BS</t>
  </si>
  <si>
    <t>Bahrain,BH</t>
  </si>
  <si>
    <t>Bangladesh,BD</t>
  </si>
  <si>
    <t>Barbados,BB</t>
  </si>
  <si>
    <t>Belarus,BY</t>
  </si>
  <si>
    <t>Belgium,BE</t>
  </si>
  <si>
    <t>Belize,BZ</t>
  </si>
  <si>
    <t>Benin,BJ</t>
  </si>
  <si>
    <t>Bermuda,BM</t>
  </si>
  <si>
    <t>Bhutan,BT</t>
  </si>
  <si>
    <t>"Bolivia, Plurinational State of",BO</t>
  </si>
  <si>
    <t>"Bonaire, Sint Eustatius and Saba",BQ</t>
  </si>
  <si>
    <t>Bosnia and Herzegovina,BA</t>
  </si>
  <si>
    <t>Botswana,BW</t>
  </si>
  <si>
    <t>Bouvet Island,BV</t>
  </si>
  <si>
    <t>Brazil,BR</t>
  </si>
  <si>
    <t>British Indian Ocean Territory,IO</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</si>
  <si>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</si>
  <si>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</si>
  <si>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</si>
  <si>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</si>
  <si>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</si>
  <si>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</si>
  <si>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</si>
  <si>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</si>
  <si>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</si>
  <si>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</si>
  <si>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</si>
  <si>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</si>
  <si>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</si>
  <si>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</si>
  <si>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</si>
  <si>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</si>
  <si>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</si>
  <si>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</si>
  <si>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"Congo, the Democratic Republic of the",CD</t>
  </si>
  <si>
    <t>Cook Islands,CK</t>
  </si>
  <si>
    <t>Costa Rica,CR</t>
  </si>
  <si>
    <t>Côte d'Ivoire,CI</t>
  </si>
  <si>
    <t>Croatia,HR</t>
  </si>
  <si>
    <t>Cuba,CU</t>
  </si>
  <si>
    <t>Curaçao,CW</t>
  </si>
  <si>
    <t>Cyprus,CY</t>
  </si>
  <si>
    <t>Czech Republic,CZ</t>
  </si>
  <si>
    <t>Denmark,DK</t>
  </si>
  <si>
    <t>Djibouti,DJ</t>
  </si>
  <si>
    <t>Dominica,DM</t>
  </si>
  <si>
    <t>Dominican Republic,DO</t>
  </si>
  <si>
    <t>Ecuador,EC</t>
  </si>
  <si>
    <t>Egypt,EG</t>
  </si>
  <si>
    <t>El Salvador,SV</t>
  </si>
  <si>
    <t>Equatorial Guinea,GQ</t>
  </si>
  <si>
    <t>Eritrea,ER</t>
  </si>
  <si>
    <t>Estonia,EE</t>
  </si>
  <si>
    <t>Ethiopia,ET</t>
  </si>
  <si>
    <t>Falkland Islands (Malvinas),FK</t>
  </si>
  <si>
    <t>Faroe Islands,FO</t>
  </si>
  <si>
    <t>Fiji,FJ</t>
  </si>
  <si>
    <t>Finland,FI</t>
  </si>
  <si>
    <t>France,FR</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</si>
  <si>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</si>
  <si>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</si>
  <si>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</si>
  <si>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</si>
  <si>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</si>
  <si>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</si>
  <si>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</si>
  <si>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</si>
  <si>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</si>
  <si>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</si>
  <si>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</si>
  <si>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</si>
  <si>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</si>
  <si>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</si>
  <si>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</si>
  <si>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</si>
  <si>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</si>
  <si>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</si>
  <si>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</si>
  <si>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</si>
  <si>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Island and McDonald Islands,HM</t>
  </si>
  <si>
    <t>Holy See (Vatican City State),VA</t>
  </si>
  <si>
    <t>Honduras,HN</t>
  </si>
  <si>
    <t>Hong Kong,HK</t>
  </si>
  <si>
    <t>Hungary,HU</t>
  </si>
  <si>
    <t>Iceland,IS</t>
  </si>
  <si>
    <t>India,IN</t>
  </si>
  <si>
    <t>Indonesia,ID</t>
  </si>
  <si>
    <t>"Iran, Islamic Republic of",IR</t>
  </si>
  <si>
    <t>Iraq,IQ</t>
  </si>
  <si>
    <t>Ireland,IE</t>
  </si>
  <si>
    <t>Isle of Man,IM</t>
  </si>
  <si>
    <t>Israel,IL</t>
  </si>
  <si>
    <t>Italy,IT</t>
  </si>
  <si>
    <t>Jamaica,JM</t>
  </si>
  <si>
    <t>Japan,JP</t>
  </si>
  <si>
    <t>Jersey,JE</t>
  </si>
  <si>
    <t>Jordan,JO</t>
  </si>
  <si>
    <t>Kazakhstan,KZ</t>
  </si>
  <si>
    <t>Kenya,KE</t>
  </si>
  <si>
    <t>Kiribati,KI</t>
  </si>
  <si>
    <t>"Korea, Democratic People's Republic of",KP</t>
  </si>
  <si>
    <t>"Korea, Republic of",KR</t>
  </si>
  <si>
    <t>Kuwait,KW</t>
  </si>
  <si>
    <t>Kyrgyzstan,KG</t>
  </si>
  <si>
    <t>Lao People's Democratic Republic,LA</t>
  </si>
  <si>
    <t>Latvia,LV</t>
  </si>
  <si>
    <t>Lebanon,LB</t>
  </si>
  <si>
    <t>Lesotho,LS</t>
  </si>
  <si>
    <t>Liberia,LR</t>
  </si>
  <si>
    <t>Libya,LY</t>
  </si>
  <si>
    <t>Liechtenstein,LI</t>
  </si>
  <si>
    <t>Lithuania,LT</t>
  </si>
  <si>
    <t>Luxembourg,LU</t>
  </si>
  <si>
    <t>Macao,MO</t>
  </si>
  <si>
    <t>"Macedonia, the Former Yugoslav Republic of",MK</t>
  </si>
  <si>
    <t>Madagascar,MG</t>
  </si>
  <si>
    <t>Malawi,MW</t>
  </si>
  <si>
    <t>Malaysia,MY</t>
  </si>
  <si>
    <t>Maldives,MV</t>
  </si>
  <si>
    <t>Mali,ML</t>
  </si>
  <si>
    <t>Malta,MT</t>
  </si>
  <si>
    <t>Marshall Islands,MH</t>
  </si>
  <si>
    <t>Martinique,MQ</t>
  </si>
  <si>
    <t>Mauritania,MR</t>
  </si>
  <si>
    <t>Mauritius,MU</t>
  </si>
  <si>
    <t>Mayotte,YT</t>
  </si>
  <si>
    <t>Mexico,MX</t>
  </si>
  <si>
    <t>"Micronesia, Federated States of",FM</t>
  </si>
  <si>
    <t>"Moldova, Republic of",MD</t>
  </si>
  <si>
    <t>Monaco,MC</t>
  </si>
  <si>
    <t>Mongolia,MN</t>
  </si>
  <si>
    <t>Montenegro,ME</t>
  </si>
  <si>
    <t>Montserrat,MS</t>
  </si>
  <si>
    <t>Morocco,MA</t>
  </si>
  <si>
    <t>Mozambique,MZ</t>
  </si>
  <si>
    <t>Myanmar,MM</t>
  </si>
  <si>
    <t>Namibia,NA</t>
  </si>
  <si>
    <t>Nauru,NR</t>
  </si>
  <si>
    <t>Nepal,NP</t>
  </si>
  <si>
    <t>Netherlands,NL</t>
  </si>
  <si>
    <t>New Caledonia,NC</t>
  </si>
  <si>
    <t>New Zealand,NZ</t>
  </si>
  <si>
    <t>Nicaragua,NI</t>
  </si>
  <si>
    <t>Niger,NE</t>
  </si>
  <si>
    <t>Nigeria,NG</t>
  </si>
  <si>
    <t>Niue,NU</t>
  </si>
  <si>
    <t>Norfolk Island,NF</t>
  </si>
  <si>
    <t>Northern Mariana Islands,MP</t>
  </si>
  <si>
    <t>Norway,NO</t>
  </si>
  <si>
    <t>Oman,OM</t>
  </si>
  <si>
    <t>Pakistan,PK</t>
  </si>
  <si>
    <t>Palau,PW</t>
  </si>
  <si>
    <t>"Palestine, State of",PS</t>
  </si>
  <si>
    <t>Panama,PA</t>
  </si>
  <si>
    <t>Papua New Guinea,PG</t>
  </si>
  <si>
    <t>Paraguay,PY</t>
  </si>
  <si>
    <t>Peru,PE</t>
  </si>
  <si>
    <t>Philippines,PH</t>
  </si>
  <si>
    <t>Pitcairn,PN</t>
  </si>
  <si>
    <t>Poland,PL</t>
  </si>
  <si>
    <t>Portugal,PT</t>
  </si>
  <si>
    <t>Puerto Rico,PR</t>
  </si>
  <si>
    <t>Qatar,QA</t>
  </si>
  <si>
    <t>Réunion,RE</t>
  </si>
  <si>
    <t>Romania,RO</t>
  </si>
  <si>
    <t>Russian Federation,RU</t>
  </si>
  <si>
    <t>Rwanda,RW</t>
  </si>
  <si>
    <t>Saint Barthélemy,BL</t>
  </si>
  <si>
    <t>"Saint Helena, Ascension and Tristan da Cunha",SH</t>
  </si>
  <si>
    <t>Saint Kitts and Nevis,KN</t>
  </si>
  <si>
    <t>Saint Lucia,LC</t>
  </si>
  <si>
    <t>Saint Martin (French part),MF</t>
  </si>
  <si>
    <t>Saint Pierre and Miquelon,PM</t>
  </si>
  <si>
    <t>Saint Vincent and the Grenadines,VC</t>
  </si>
  <si>
    <t>Samoa,WS</t>
  </si>
  <si>
    <t>San Marino,SM</t>
  </si>
  <si>
    <t>Sao Tome and Principe,ST</t>
  </si>
  <si>
    <t>Saudi Arabia,SA</t>
  </si>
  <si>
    <t>Senegal,SN</t>
  </si>
  <si>
    <t>Serbia,RS</t>
  </si>
  <si>
    <t>Seychelles,SC</t>
  </si>
  <si>
    <t>Sierra Leone,SL</t>
  </si>
  <si>
    <t>Singapore,SG</t>
  </si>
  <si>
    <t>Sint Maarten (Dutch part),SX</t>
  </si>
  <si>
    <t>Slovakia,SK</t>
  </si>
  <si>
    <t>Slovenia,SI</t>
  </si>
  <si>
    <t>Solomon Islands,SB</t>
  </si>
  <si>
    <t>Somalia,SO</t>
  </si>
  <si>
    <t>South Africa,ZA</t>
  </si>
  <si>
    <t>South Georgia and the South Sandwich Islands,GS</t>
  </si>
  <si>
    <t>South Sudan,SS</t>
  </si>
  <si>
    <t>Spain,ES</t>
  </si>
  <si>
    <t>Sri Lanka,LK</t>
  </si>
  <si>
    <t>Sudan,SD</t>
  </si>
  <si>
    <t>Suriname,SR</t>
  </si>
  <si>
    <t>Svalbard and Jan Mayen,SJ</t>
  </si>
  <si>
    <t>Swaziland,SZ</t>
  </si>
  <si>
    <t>Sweden,SE</t>
  </si>
  <si>
    <t>Switzerland,CH</t>
  </si>
  <si>
    <t>Syrian Arab Republic,SY</t>
  </si>
  <si>
    <t>"Taiwan, Province of China",TW</t>
  </si>
  <si>
    <t>Tajikistan,TJ</t>
  </si>
  <si>
    <t>"Tanzania, United Republic of",TZ</t>
  </si>
  <si>
    <t>Thailand,TH</t>
  </si>
  <si>
    <t>Timor-Leste,TL</t>
  </si>
  <si>
    <t>Togo,TG</t>
  </si>
  <si>
    <t>Tokelau,TK</t>
  </si>
  <si>
    <t>Tonga,TO</t>
  </si>
  <si>
    <t>Trinidad and Tobago,TT</t>
  </si>
  <si>
    <t>Tunisia,TN</t>
  </si>
  <si>
    <t>Turkey,TR</t>
  </si>
  <si>
    <t>Turkmenistan,TM</t>
  </si>
  <si>
    <t>Turks and Caicos Islands,TC</t>
  </si>
  <si>
    <t>Tuvalu,TV</t>
  </si>
  <si>
    <t>Uganda,UG</t>
  </si>
  <si>
    <t>Ukraine,UA</t>
  </si>
  <si>
    <t>United Arab Emirates,AE</t>
  </si>
  <si>
    <t>United Kingdom,GB</t>
  </si>
  <si>
    <t>United States,US</t>
  </si>
  <si>
    <t>United States Minor Outlying Islands,UM</t>
  </si>
  <si>
    <t>Uruguay,UY</t>
  </si>
  <si>
    <t>Uzbekistan,UZ</t>
  </si>
  <si>
    <t>Vanuatu,VU</t>
  </si>
  <si>
    <t>"Venezuela, Bolivarian Republic of",VE</t>
  </si>
  <si>
    <t>Viet Nam,VN</t>
  </si>
  <si>
    <t>"Virgin Islands, British",VG</t>
  </si>
  <si>
    <t>"Virgin Islands, U.S.",VI</t>
  </si>
  <si>
    <t>Wallis and Futuna,WF</t>
  </si>
  <si>
    <t>Western Sahara,EH</t>
  </si>
  <si>
    <t>Yemen,YE</t>
  </si>
  <si>
    <t>Zambia,ZM</t>
  </si>
  <si>
    <t>Zimbabwe,ZW</t>
  </si>
  <si>
    <t>Other</t>
  </si>
  <si>
    <t>Compliance Breach</t>
  </si>
  <si>
    <t>Any individual other than the director(s), representative(s), substantial shareholder(s) and UBO(s) with a functional role/ has control or influence on core activities of the company.</t>
  </si>
  <si>
    <t>Material Change/ Significant Occurrences</t>
  </si>
  <si>
    <t>Any change in the company’s registered and/or trading name, registered and/or business address, contact details, website address; any change in any of the key persons’ identification/passport number, name, residential address, contact details; any change in the details of the company’s auditor, lawyer, insurance policy, third party service providers (if any); any change in the company’s structure, services and/or activities; any change in the company’s business operations, structure, assets/ownership; or any change that would reasonably be expected to have a significant effect on the market price or value of the company’s securities.</t>
  </si>
  <si>
    <t>Any third party person/entity who provides goods and/or services relevant to the core activities of the company.</t>
  </si>
  <si>
    <t>Foreign Securities</t>
  </si>
  <si>
    <t>A security issued by an issuer not incorporated under the laws of the Republic of Seychelles .</t>
  </si>
  <si>
    <t>Name of Security</t>
  </si>
  <si>
    <t>Provide a list of the top 10 most active foreign securities in terms of the value of trading turnover:</t>
  </si>
  <si>
    <t>Provide a list of the top 10 most active foreign securities in terms of the volume of trading turnover:</t>
  </si>
  <si>
    <t xml:space="preserve">Yellow cells - must be completed by the entity </t>
  </si>
  <si>
    <t>Drop-down list - Green cells must be completed by the entity</t>
  </si>
  <si>
    <t>Formulas - Locked cells</t>
  </si>
  <si>
    <t>For official use only - Locked cells</t>
  </si>
  <si>
    <t>Sector Classification:</t>
  </si>
  <si>
    <t>Energy</t>
  </si>
  <si>
    <t>Materials</t>
  </si>
  <si>
    <t>Industrial</t>
  </si>
  <si>
    <t>Consumer</t>
  </si>
  <si>
    <t>Discretionary Consumer Staples</t>
  </si>
  <si>
    <t>Health Care</t>
  </si>
  <si>
    <t>Financials</t>
  </si>
  <si>
    <t>Information</t>
  </si>
  <si>
    <t>Technology Communication</t>
  </si>
  <si>
    <t>Services Utility</t>
  </si>
  <si>
    <t>Real Estate</t>
  </si>
  <si>
    <t>State the top 10 largest foreign securities, by market capitalisation:</t>
  </si>
  <si>
    <t>State the total market capitalisation of the Securities Exchange:</t>
  </si>
  <si>
    <t>Turn over</t>
  </si>
  <si>
    <t>Financing Charges</t>
  </si>
  <si>
    <t>Brokerage</t>
  </si>
  <si>
    <t>Other Receipts (specify below):</t>
  </si>
  <si>
    <t>Dividends Paid</t>
  </si>
  <si>
    <t>Total Outflow</t>
  </si>
  <si>
    <t>Please find below a guide for the colour schemes used throughout the form:</t>
  </si>
  <si>
    <t>Any failure by the entity to be in compliance with the requirements of, and its obligations under:                      (i) the Financial Services Authority Act, 2013 and any financial services legislation;                                                (ii) any code, direction or guideline issued by the Financial Services Authority that apply to the entity; and                                                              (iii) any directive issued by the FSA that apply to the entity.</t>
  </si>
  <si>
    <t>Once the website is accessed, kindly select the applicable currency and find the relevant reference date.</t>
  </si>
  <si>
    <t>Start of Reporting Period</t>
  </si>
  <si>
    <t>End of Reporting Period</t>
  </si>
  <si>
    <t>Provide the following information for all securities listed on the approved Securities Exchange during the reporting period:</t>
  </si>
  <si>
    <t>Dates should be entered in the following format: Month/Day/Year</t>
  </si>
  <si>
    <r>
      <t>Amounts should be completed in USD</t>
    </r>
    <r>
      <rPr>
        <sz val="11"/>
        <rFont val="Calibri"/>
        <family val="2"/>
      </rPr>
      <t xml:space="preserve">, indicated as reporting currency in the 'Content' section of the form. Please use the exchange rate published on the website of the Central Bank of Seychelles at the reference date stated in the form. The link for the website is as follows:                                                                                                                                                                                                                                                    </t>
    </r>
  </si>
  <si>
    <t>https://www.cbs.sc/Statistics/fxarchiverates.html</t>
  </si>
  <si>
    <t>Once the website is accessed, kindly select the "Archive of average exchange rates" link and find the applicable currency and the relevant reference date.</t>
  </si>
  <si>
    <t xml:space="preserve">For currencies not provided for by the Central Bank of Seychelles, please use the exchange rate published on the website of the Federal Reserve at the reference date stated in the form. The link for the website is as follows: </t>
  </si>
  <si>
    <t xml:space="preserve">https://www.federalreserve.gov/releases/h10/hist/ </t>
  </si>
  <si>
    <t>Convictions or Investigations currently being carried out on the company, directors or the BO(s)of the company relating to financial crime</t>
  </si>
  <si>
    <t>Volume of securities traded by member</t>
  </si>
  <si>
    <t>Value of securities traded by member</t>
  </si>
  <si>
    <t>Trading Volume</t>
  </si>
  <si>
    <t>Type of Issuance of security</t>
  </si>
  <si>
    <t>Reference date is the date at the end of the reporting period, for example, for the reporting period 01/01/2019 to 03/31/2019, the reference date is 03/31/2019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</si>
</sst>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809]d\ mmmm\ yyyy;@"/>
    <numFmt numFmtId="165" formatCode="[$-809]dd\ mmmm\ yyyy;@"/>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b/>
      <u/>
      <sz val="11"/>
      <color theme="1"/>
      <name val="Calibri"/>
      <family val="2"/>
      <scheme val="minor"/>
    </font>
    <font>
      <sz val="1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font>
    <font>
      <b/>
      <sz val="12"/>
      <color theme="1"/>
      <name val="Calibri"/>
      <family val="2"/>
      <scheme val="minor"/>
    </font>
    <font>
      <b/>
      <sz val="12"/>
      <color theme="0"/>
      <name val="Calibri"/>
      <family val="2"/>
      <charset val="161"/>
      <scheme val="minor"/>
    </font>
    <font>
      <b/>
      <sz val="11"/>
      <name val="Calibri"/>
      <family val="2"/>
      <charset val="161"/>
      <scheme val="minor"/>
    </font>
    <font>
      <sz val="11"/>
      <color theme="1"/>
      <name val="Calibri"/>
      <family val="2"/>
      <scheme val="minor"/>
    </font>
    <font>
      <b/>
      <sz val="18"/>
      <color rgb="FF000000"/>
      <name val="Calibri"/>
      <family val="2"/>
      <charset val="161"/>
      <scheme val="minor"/>
    </font>
    <font>
      <sz val="12"/>
      <color rgb="FF000000"/>
      <name val="Calibri"/>
      <family val="2"/>
      <charset val="161"/>
      <scheme val="minor"/>
    </font>
    <font>
      <sz val="12"/>
      <color theme="1"/>
      <name val="Calibri"/>
      <family val="2"/>
      <charset val="161"/>
      <scheme val="minor"/>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49998474074526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9" fontId="17" fillId="0" borderId="0" applyFont="0" applyFill="0" applyBorder="0" applyAlignment="0" applyProtection="0"/>
    <xf numFmtId="0" fontId="21" fillId="0" borderId="0" applyNumberFormat="0" applyFill="0" applyBorder="0" applyAlignment="0" applyProtection="0"/>
  </cellStyleXfs>
  <cellXfs count="178">
    <xf numFmtId="0" fontId="0" fillId="0" borderId="0" xfId="0"/>
    <xf numFmtId="0" fontId="0" fillId="3" borderId="0" xfId="0" applyFill="1"/>
    <xf numFmtId="0" fontId="0" fillId="3" borderId="0" xfId="0" applyFill="1" applyAlignment="1"/>
    <xf numFmtId="0" fontId="0" fillId="3" borderId="1" xfId="0" applyFill="1" applyBorder="1"/>
    <xf numFmtId="0" fontId="0" fillId="4" borderId="0" xfId="0" applyFill="1"/>
    <xf numFmtId="0" fontId="0" fillId="4" borderId="0" xfId="0" applyFill="1" applyAlignment="1">
      <alignment horizontal="center"/>
    </xf>
    <xf numFmtId="0" fontId="0" fillId="4" borderId="0" xfId="0" applyFill="1" applyAlignment="1"/>
    <xf numFmtId="0" fontId="0" fillId="3" borderId="0" xfId="0" applyFill="1" applyBorder="1"/>
    <xf numFmtId="0" fontId="0" fillId="2" borderId="0" xfId="0" applyFill="1"/>
    <xf numFmtId="0" fontId="0" fillId="3" borderId="2" xfId="0" applyFill="1" applyBorder="1"/>
    <xf numFmtId="0" fontId="2" fillId="3" borderId="2" xfId="0" applyFont="1" applyFill="1" applyBorder="1"/>
    <xf numFmtId="0" fontId="4" fillId="2" borderId="0" xfId="0" applyFont="1" applyFill="1" applyBorder="1" applyAlignment="1"/>
    <xf numFmtId="0" fontId="4" fillId="2" borderId="0" xfId="0" applyFont="1" applyFill="1" applyBorder="1" applyAlignment="1">
      <alignment horizontal="left"/>
    </xf>
    <xf numFmtId="0" fontId="0" fillId="2" borderId="0" xfId="0" applyFill="1" applyAlignment="1">
      <alignment vertical="center" wrapText="1"/>
    </xf>
    <xf numFmtId="0" fontId="4" fillId="3" borderId="0" xfId="0" applyFont="1" applyFill="1" applyBorder="1" applyAlignment="1">
      <alignment horizontal="left"/>
    </xf>
    <xf numFmtId="0" fontId="0" fillId="3" borderId="0" xfId="0" applyFont="1" applyFill="1" applyBorder="1" applyAlignment="1">
      <alignment horizontal="left" vertical="top"/>
    </xf>
    <xf numFmtId="0" fontId="0" fillId="3" borderId="0" xfId="0" applyFill="1" applyAlignment="1">
      <alignment horizontal="left" vertical="top"/>
    </xf>
    <xf numFmtId="0" fontId="0" fillId="3" borderId="0" xfId="0" applyFill="1" applyAlignment="1">
      <alignment vertical="center" wrapText="1"/>
    </xf>
    <xf numFmtId="0" fontId="2" fillId="3" borderId="1" xfId="0" applyFont="1" applyFill="1" applyBorder="1"/>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0" xfId="0" applyFont="1" applyFill="1" applyAlignment="1">
      <alignment vertical="center"/>
    </xf>
    <xf numFmtId="0" fontId="4" fillId="3" borderId="0" xfId="0" applyFont="1" applyFill="1" applyAlignment="1">
      <alignment vertical="center"/>
    </xf>
    <xf numFmtId="0" fontId="5" fillId="3" borderId="2" xfId="0" applyFont="1" applyFill="1" applyBorder="1"/>
    <xf numFmtId="0" fontId="2" fillId="3" borderId="2" xfId="0" applyFont="1" applyFill="1" applyBorder="1" applyAlignment="1">
      <alignment vertical="top"/>
    </xf>
    <xf numFmtId="0" fontId="0" fillId="3" borderId="2" xfId="0" applyFill="1" applyBorder="1" applyAlignment="1">
      <alignment wrapText="1"/>
    </xf>
    <xf numFmtId="0" fontId="4" fillId="3" borderId="0" xfId="0" applyFont="1" applyFill="1" applyAlignment="1">
      <alignment horizontal="center"/>
    </xf>
    <xf numFmtId="0" fontId="4" fillId="3" borderId="0" xfId="0" applyFont="1" applyFill="1" applyAlignment="1"/>
    <xf numFmtId="0" fontId="0" fillId="3" borderId="0" xfId="0" applyFill="1" applyAlignment="1">
      <alignment horizontal="left"/>
    </xf>
    <xf numFmtId="0" fontId="0" fillId="3" borderId="0" xfId="0" applyFill="1" applyAlignment="1">
      <alignment vertical="top"/>
    </xf>
    <xf numFmtId="0" fontId="0" fillId="3" borderId="0" xfId="0" applyFill="1" applyAlignment="1">
      <alignment horizontal="left"/>
    </xf>
    <xf numFmtId="0" fontId="0" fillId="3" borderId="0" xfId="0" applyFill="1" applyBorder="1" applyAlignment="1">
      <alignment horizontal="left"/>
    </xf>
    <xf numFmtId="0" fontId="0" fillId="3" borderId="0" xfId="0" applyFont="1" applyFill="1" applyBorder="1" applyAlignment="1">
      <alignment horizontal="left"/>
    </xf>
    <xf numFmtId="0" fontId="1" fillId="3" borderId="0" xfId="0" applyFont="1" applyFill="1" applyAlignment="1">
      <alignment vertical="center" wrapText="1"/>
    </xf>
    <xf numFmtId="0" fontId="1" fillId="3" borderId="0" xfId="0" applyFont="1" applyFill="1"/>
    <xf numFmtId="0" fontId="9" fillId="3" borderId="0" xfId="0" applyFont="1" applyFill="1" applyAlignment="1">
      <alignment horizontal="left"/>
    </xf>
    <xf numFmtId="0" fontId="9" fillId="3" borderId="0" xfId="0" applyFont="1" applyFill="1"/>
    <xf numFmtId="0" fontId="9" fillId="3" borderId="1" xfId="0" applyFont="1" applyFill="1" applyBorder="1"/>
    <xf numFmtId="0" fontId="9" fillId="3" borderId="0" xfId="0" applyFont="1" applyFill="1" applyBorder="1"/>
    <xf numFmtId="0" fontId="0" fillId="3" borderId="1" xfId="0" applyFont="1" applyFill="1" applyBorder="1"/>
    <xf numFmtId="0" fontId="2" fillId="3" borderId="1" xfId="0" applyFont="1" applyFill="1" applyBorder="1" applyAlignment="1">
      <alignment horizontal="center" wrapText="1"/>
    </xf>
    <xf numFmtId="0" fontId="1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4" borderId="1" xfId="0" applyFill="1" applyBorder="1"/>
    <xf numFmtId="0" fontId="2" fillId="4" borderId="1" xfId="0" applyFont="1" applyFill="1" applyBorder="1"/>
    <xf numFmtId="0" fontId="2" fillId="3" borderId="1" xfId="0" applyFont="1" applyFill="1" applyBorder="1" applyAlignment="1">
      <alignment horizontal="center"/>
    </xf>
    <xf numFmtId="0" fontId="12" fillId="3" borderId="1" xfId="0" applyFont="1" applyFill="1" applyBorder="1" applyAlignment="1">
      <alignment horizontal="center"/>
    </xf>
    <xf numFmtId="0" fontId="12" fillId="3" borderId="2" xfId="0" applyFont="1" applyFill="1" applyBorder="1" applyAlignment="1">
      <alignment vertical="top"/>
    </xf>
    <xf numFmtId="0" fontId="9" fillId="3" borderId="2" xfId="0" applyFont="1" applyFill="1" applyBorder="1" applyAlignment="1">
      <alignment wrapText="1"/>
    </xf>
    <xf numFmtId="0" fontId="0" fillId="3" borderId="0" xfId="0" applyFill="1" applyAlignment="1">
      <alignment wrapText="1"/>
    </xf>
    <xf numFmtId="0" fontId="4" fillId="5" borderId="0" xfId="0" applyFont="1" applyFill="1"/>
    <xf numFmtId="0" fontId="0" fillId="3" borderId="0" xfId="0" applyFill="1" applyAlignment="1">
      <alignment horizontal="left" wrapText="1"/>
    </xf>
    <xf numFmtId="0" fontId="9" fillId="3" borderId="0" xfId="0" applyFont="1" applyFill="1" applyAlignment="1">
      <alignment horizontal="left" wrapText="1"/>
    </xf>
    <xf numFmtId="0" fontId="0" fillId="3" borderId="0" xfId="0" applyFill="1" applyAlignment="1">
      <alignment horizontal="left" vertical="top" wrapText="1"/>
    </xf>
    <xf numFmtId="0" fontId="12" fillId="3" borderId="2" xfId="0" applyFont="1" applyFill="1" applyBorder="1" applyAlignment="1">
      <alignment vertical="top" wrapText="1"/>
    </xf>
    <xf numFmtId="0" fontId="7" fillId="5" borderId="0" xfId="0" applyFont="1" applyFill="1" applyAlignment="1">
      <alignment horizontal="center"/>
    </xf>
    <xf numFmtId="0" fontId="12" fillId="3" borderId="1" xfId="0" applyFont="1" applyFill="1" applyBorder="1" applyAlignment="1">
      <alignment horizontal="center" vertical="center"/>
    </xf>
    <xf numFmtId="0" fontId="0" fillId="2" borderId="0" xfId="0" applyFill="1" applyProtection="1">
      <protection hidden="1"/>
    </xf>
    <xf numFmtId="0" fontId="0" fillId="7" borderId="0" xfId="0" applyFill="1" applyProtection="1">
      <protection hidden="1"/>
    </xf>
    <xf numFmtId="0" fontId="20" fillId="3" borderId="0" xfId="0" applyFont="1" applyFill="1" applyProtection="1">
      <protection hidden="1"/>
    </xf>
    <xf numFmtId="0" fontId="20" fillId="2" borderId="0" xfId="0" applyFont="1" applyFill="1" applyProtection="1">
      <protection hidden="1"/>
    </xf>
    <xf numFmtId="0" fontId="19" fillId="2" borderId="0" xfId="0" applyFont="1" applyFill="1" applyProtection="1">
      <protection hidden="1"/>
    </xf>
    <xf numFmtId="0" fontId="0" fillId="8" borderId="0" xfId="0" applyFill="1" applyProtection="1">
      <protection hidden="1"/>
    </xf>
    <xf numFmtId="0" fontId="0" fillId="9" borderId="0" xfId="0" applyFill="1" applyProtection="1">
      <protection hidden="1"/>
    </xf>
    <xf numFmtId="0" fontId="0" fillId="6" borderId="0" xfId="0" applyFill="1" applyProtection="1">
      <protection hidden="1"/>
    </xf>
    <xf numFmtId="0" fontId="19" fillId="3" borderId="0" xfId="0" applyFont="1" applyFill="1" applyAlignment="1" applyProtection="1">
      <alignment horizontal="left"/>
      <protection hidden="1"/>
    </xf>
    <xf numFmtId="0" fontId="0" fillId="3" borderId="0" xfId="0" applyFill="1" applyProtection="1">
      <protection hidden="1"/>
    </xf>
    <xf numFmtId="0" fontId="18" fillId="2" borderId="0" xfId="0" applyFont="1" applyFill="1" applyProtection="1">
      <protection hidden="1"/>
    </xf>
    <xf numFmtId="0" fontId="9" fillId="3" borderId="2" xfId="0" applyFont="1" applyFill="1" applyBorder="1" applyAlignment="1">
      <alignment vertical="top" wrapText="1"/>
    </xf>
    <xf numFmtId="0" fontId="16" fillId="3" borderId="0" xfId="0" applyFont="1" applyFill="1" applyBorder="1" applyAlignment="1" applyProtection="1">
      <alignment horizontal="left"/>
      <protection hidden="1"/>
    </xf>
    <xf numFmtId="0" fontId="0" fillId="3" borderId="0" xfId="0" applyFill="1" applyAlignment="1" applyProtection="1">
      <alignment horizontal="center"/>
      <protection hidden="1"/>
    </xf>
    <xf numFmtId="0" fontId="0" fillId="3" borderId="0" xfId="0" applyFill="1" applyBorder="1" applyProtection="1">
      <protection hidden="1"/>
    </xf>
    <xf numFmtId="0" fontId="15" fillId="3" borderId="0" xfId="0" applyFont="1" applyFill="1" applyBorder="1" applyAlignment="1" applyProtection="1">
      <alignment horizontal="center"/>
      <protection hidden="1"/>
    </xf>
    <xf numFmtId="0" fontId="0" fillId="3" borderId="0" xfId="0" applyFill="1" applyProtection="1"/>
    <xf numFmtId="0" fontId="0" fillId="2" borderId="0" xfId="0" applyFill="1" applyProtection="1"/>
    <xf numFmtId="0" fontId="2" fillId="3" borderId="1" xfId="0" applyFont="1" applyFill="1" applyBorder="1" applyProtection="1"/>
    <xf numFmtId="0" fontId="0" fillId="3" borderId="1" xfId="0" applyFill="1" applyBorder="1" applyProtection="1"/>
    <xf numFmtId="0" fontId="0" fillId="3" borderId="1" xfId="0" applyFill="1" applyBorder="1" applyAlignment="1" applyProtection="1">
      <alignment horizontal="center"/>
    </xf>
    <xf numFmtId="0" fontId="0" fillId="3" borderId="7" xfId="0" applyFill="1" applyBorder="1" applyAlignment="1" applyProtection="1">
      <alignment horizontal="center"/>
    </xf>
    <xf numFmtId="0" fontId="0" fillId="3" borderId="1" xfId="0" applyFont="1" applyFill="1" applyBorder="1" applyProtection="1"/>
    <xf numFmtId="0" fontId="2" fillId="3" borderId="0" xfId="0" applyFont="1" applyFill="1" applyBorder="1" applyProtection="1"/>
    <xf numFmtId="0" fontId="0" fillId="7" borderId="1" xfId="0" applyFill="1" applyBorder="1" applyProtection="1">
      <protection locked="0"/>
    </xf>
    <xf numFmtId="0" fontId="4" fillId="2" borderId="0" xfId="0" applyFont="1" applyFill="1" applyAlignment="1" applyProtection="1"/>
    <xf numFmtId="0" fontId="4" fillId="3" borderId="0" xfId="0" applyFont="1" applyFill="1" applyAlignment="1" applyProtection="1">
      <alignment horizontal="center"/>
    </xf>
    <xf numFmtId="0" fontId="2" fillId="3" borderId="1" xfId="0" applyFont="1" applyFill="1" applyBorder="1" applyAlignment="1" applyProtection="1">
      <alignment horizontal="center"/>
    </xf>
    <xf numFmtId="0" fontId="2" fillId="3" borderId="5" xfId="0" applyFont="1" applyFill="1" applyBorder="1" applyProtection="1"/>
    <xf numFmtId="0" fontId="0" fillId="3" borderId="9" xfId="0" applyFill="1" applyBorder="1" applyAlignment="1" applyProtection="1">
      <alignment horizontal="center"/>
    </xf>
    <xf numFmtId="0" fontId="0" fillId="3" borderId="5" xfId="0" applyFill="1" applyBorder="1" applyProtection="1"/>
    <xf numFmtId="0" fontId="0" fillId="3" borderId="0" xfId="0" applyFill="1" applyBorder="1" applyProtection="1"/>
    <xf numFmtId="0" fontId="2" fillId="3"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3" borderId="1" xfId="0" applyFont="1" applyFill="1" applyBorder="1" applyAlignment="1" applyProtection="1">
      <alignment horizontal="center" wrapText="1"/>
    </xf>
    <xf numFmtId="0" fontId="14" fillId="3" borderId="1" xfId="0" applyFont="1" applyFill="1" applyBorder="1" applyProtection="1"/>
    <xf numFmtId="0" fontId="12" fillId="6" borderId="1" xfId="0" applyFont="1" applyFill="1" applyBorder="1" applyAlignment="1">
      <alignment horizontal="center"/>
    </xf>
    <xf numFmtId="0" fontId="0" fillId="7" borderId="1" xfId="0" applyFill="1" applyBorder="1" applyAlignment="1" applyProtection="1">
      <alignment horizontal="left"/>
      <protection locked="0"/>
    </xf>
    <xf numFmtId="0" fontId="0" fillId="7" borderId="1" xfId="0" applyFont="1" applyFill="1" applyBorder="1" applyAlignment="1" applyProtection="1">
      <alignment horizontal="center"/>
      <protection locked="0"/>
    </xf>
    <xf numFmtId="0" fontId="0" fillId="7" borderId="1" xfId="0" applyFont="1" applyFill="1" applyBorder="1" applyAlignment="1" applyProtection="1">
      <alignment horizontal="left" wrapText="1"/>
      <protection locked="0"/>
    </xf>
    <xf numFmtId="0" fontId="0" fillId="7" borderId="1" xfId="0" applyFill="1" applyBorder="1" applyAlignment="1" applyProtection="1">
      <alignment horizontal="left" wrapText="1"/>
      <protection locked="0"/>
    </xf>
    <xf numFmtId="0" fontId="0" fillId="7" borderId="1" xfId="0" applyFont="1" applyFill="1" applyBorder="1" applyAlignment="1" applyProtection="1">
      <alignment horizontal="left"/>
      <protection locked="0"/>
    </xf>
    <xf numFmtId="0" fontId="0" fillId="7" borderId="1" xfId="0" applyFont="1" applyFill="1" applyBorder="1" applyAlignment="1" applyProtection="1">
      <alignment horizontal="center" vertical="center" wrapText="1"/>
      <protection locked="0"/>
    </xf>
    <xf numFmtId="0" fontId="0" fillId="8" borderId="1" xfId="0" applyFont="1" applyFill="1" applyBorder="1" applyAlignment="1" applyProtection="1">
      <alignment horizontal="center" vertical="center" wrapText="1"/>
      <protection locked="0"/>
    </xf>
    <xf numFmtId="0" fontId="0" fillId="8" borderId="1" xfId="0" applyFont="1" applyFill="1" applyBorder="1" applyAlignment="1" applyProtection="1">
      <alignment horizontal="center"/>
      <protection locked="0"/>
    </xf>
    <xf numFmtId="0" fontId="0" fillId="7" borderId="7" xfId="0" applyFill="1" applyBorder="1" applyProtection="1">
      <protection locked="0"/>
    </xf>
    <xf numFmtId="0" fontId="2" fillId="3" borderId="0" xfId="0" applyFont="1" applyFill="1" applyAlignment="1">
      <alignment horizontal="center"/>
    </xf>
    <xf numFmtId="0" fontId="0" fillId="7" borderId="7" xfId="0" applyFont="1" applyFill="1" applyBorder="1" applyAlignment="1" applyProtection="1">
      <alignment horizontal="center"/>
      <protection locked="0"/>
    </xf>
    <xf numFmtId="0" fontId="0" fillId="3" borderId="1" xfId="0" applyFont="1" applyFill="1" applyBorder="1" applyAlignment="1" applyProtection="1">
      <alignment horizontal="center"/>
    </xf>
    <xf numFmtId="0" fontId="0" fillId="3" borderId="0" xfId="0" applyFill="1" applyAlignment="1">
      <alignment horizontal="left"/>
    </xf>
    <xf numFmtId="0" fontId="3" fillId="3" borderId="0" xfId="0" applyFont="1" applyFill="1" applyAlignment="1">
      <alignment horizontal="center"/>
    </xf>
    <xf numFmtId="0" fontId="9" fillId="3" borderId="0" xfId="0" applyFont="1" applyFill="1" applyAlignment="1">
      <alignment horizontal="left"/>
    </xf>
    <xf numFmtId="0" fontId="0" fillId="7" borderId="1" xfId="0" applyFill="1" applyBorder="1" applyAlignment="1" applyProtection="1">
      <alignment horizontal="center"/>
      <protection locked="0"/>
    </xf>
    <xf numFmtId="0" fontId="2" fillId="6" borderId="1" xfId="0" applyFont="1" applyFill="1" applyBorder="1" applyAlignment="1">
      <alignment horizontal="center" vertical="center"/>
    </xf>
    <xf numFmtId="164" fontId="0" fillId="7" borderId="1" xfId="0" applyNumberFormat="1" applyFill="1" applyBorder="1" applyAlignment="1" applyProtection="1">
      <alignment horizontal="center"/>
      <protection locked="0"/>
    </xf>
    <xf numFmtId="165" fontId="9" fillId="7" borderId="1" xfId="0" applyNumberFormat="1" applyFont="1" applyFill="1" applyBorder="1" applyAlignment="1" applyProtection="1">
      <alignment horizontal="center"/>
      <protection locked="0"/>
    </xf>
    <xf numFmtId="165" fontId="0" fillId="7" borderId="1" xfId="0" applyNumberFormat="1" applyFill="1" applyBorder="1" applyAlignment="1" applyProtection="1">
      <alignment horizontal="center"/>
      <protection locked="0"/>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pplyProtection="1">
      <alignment horizontal="left" vertical="center"/>
      <protection locked="0"/>
    </xf>
    <xf numFmtId="0" fontId="9" fillId="7" borderId="1" xfId="0" applyFont="1" applyFill="1" applyBorder="1" applyAlignment="1" applyProtection="1">
      <alignment horizontal="left" vertical="center" wrapText="1"/>
      <protection locked="0"/>
    </xf>
    <xf numFmtId="0" fontId="0" fillId="11" borderId="1" xfId="0" applyFill="1" applyBorder="1" applyAlignment="1">
      <alignment horizontal="center" wrapText="1"/>
    </xf>
    <xf numFmtId="0" fontId="0" fillId="11" borderId="1" xfId="0" applyFont="1" applyFill="1" applyBorder="1" applyAlignment="1" applyProtection="1">
      <alignment horizontal="center"/>
    </xf>
    <xf numFmtId="0" fontId="0" fillId="7" borderId="7" xfId="0" applyFill="1" applyBorder="1" applyAlignment="1" applyProtection="1">
      <alignment horizontal="center"/>
      <protection locked="0"/>
    </xf>
    <xf numFmtId="0" fontId="9" fillId="7" borderId="1" xfId="0" applyFont="1" applyFill="1" applyBorder="1" applyAlignment="1" applyProtection="1">
      <alignment horizontal="center"/>
      <protection locked="0"/>
    </xf>
    <xf numFmtId="0" fontId="0" fillId="11" borderId="1" xfId="0" applyFill="1" applyBorder="1" applyAlignment="1" applyProtection="1">
      <alignment horizontal="center"/>
    </xf>
    <xf numFmtId="0" fontId="2" fillId="9" borderId="6" xfId="0" applyFont="1" applyFill="1" applyBorder="1" applyAlignment="1" applyProtection="1">
      <alignment horizontal="center" wrapText="1"/>
      <protection hidden="1"/>
    </xf>
    <xf numFmtId="10" fontId="2" fillId="9" borderId="1" xfId="1" applyNumberFormat="1" applyFont="1" applyFill="1" applyBorder="1" applyAlignment="1" applyProtection="1">
      <alignment horizontal="center"/>
      <protection hidden="1"/>
    </xf>
    <xf numFmtId="0" fontId="2" fillId="9" borderId="6" xfId="0" applyFont="1" applyFill="1" applyBorder="1" applyAlignment="1" applyProtection="1">
      <alignment horizontal="center"/>
      <protection hidden="1"/>
    </xf>
    <xf numFmtId="10" fontId="2" fillId="9" borderId="6" xfId="1" applyNumberFormat="1" applyFont="1" applyFill="1" applyBorder="1" applyAlignment="1" applyProtection="1">
      <alignment horizontal="center"/>
      <protection hidden="1"/>
    </xf>
    <xf numFmtId="10" fontId="17" fillId="9" borderId="7" xfId="1" applyNumberFormat="1" applyFont="1" applyFill="1" applyBorder="1" applyAlignment="1" applyProtection="1">
      <alignment horizontal="center"/>
      <protection hidden="1"/>
    </xf>
    <xf numFmtId="10" fontId="0" fillId="9" borderId="7" xfId="1" applyNumberFormat="1" applyFont="1" applyFill="1" applyBorder="1" applyAlignment="1" applyProtection="1">
      <alignment horizontal="center"/>
      <protection hidden="1"/>
    </xf>
    <xf numFmtId="0" fontId="0" fillId="9" borderId="1" xfId="0" applyFill="1" applyBorder="1" applyAlignment="1" applyProtection="1">
      <alignment horizontal="center"/>
      <protection hidden="1"/>
    </xf>
    <xf numFmtId="0" fontId="0" fillId="9" borderId="6" xfId="0" applyFill="1" applyBorder="1" applyAlignment="1" applyProtection="1">
      <alignment horizontal="center"/>
      <protection hidden="1"/>
    </xf>
    <xf numFmtId="0" fontId="0" fillId="9" borderId="7" xfId="0" applyFill="1" applyBorder="1" applyAlignment="1" applyProtection="1">
      <alignment horizontal="center"/>
      <protection hidden="1"/>
    </xf>
    <xf numFmtId="0" fontId="0" fillId="9" borderId="1" xfId="0" applyFont="1" applyFill="1" applyBorder="1" applyAlignment="1" applyProtection="1">
      <alignment horizontal="center"/>
      <protection hidden="1"/>
    </xf>
    <xf numFmtId="0" fontId="0" fillId="3" borderId="7" xfId="0" applyFont="1" applyFill="1" applyBorder="1" applyAlignment="1" applyProtection="1">
      <alignment horizontal="center"/>
    </xf>
    <xf numFmtId="0" fontId="0" fillId="9" borderId="6" xfId="0" applyFont="1" applyFill="1" applyBorder="1" applyAlignment="1" applyProtection="1">
      <alignment horizontal="center"/>
      <protection hidden="1"/>
    </xf>
    <xf numFmtId="0" fontId="0" fillId="7" borderId="1" xfId="0" applyFont="1" applyFill="1" applyBorder="1" applyAlignment="1" applyProtection="1">
      <alignment horizontal="center" vertical="center"/>
      <protection locked="0"/>
    </xf>
    <xf numFmtId="0" fontId="0" fillId="3" borderId="0" xfId="0" applyFill="1" applyAlignment="1">
      <alignment horizontal="left" wrapText="1"/>
    </xf>
    <xf numFmtId="0" fontId="9" fillId="3" borderId="0" xfId="0" applyFont="1" applyFill="1" applyAlignment="1">
      <alignment horizontal="left" vertical="top" wrapText="1"/>
    </xf>
    <xf numFmtId="0" fontId="21" fillId="3" borderId="0" xfId="2" applyFill="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19" fillId="3" borderId="0" xfId="0" applyFont="1" applyFill="1" applyAlignment="1" applyProtection="1">
      <alignment horizontal="left"/>
      <protection hidden="1"/>
    </xf>
    <xf numFmtId="0" fontId="0" fillId="3" borderId="0" xfId="0" applyFill="1" applyAlignment="1">
      <alignment horizontal="left" wrapText="1"/>
    </xf>
    <xf numFmtId="0" fontId="9" fillId="3" borderId="0" xfId="0" applyFont="1" applyFill="1" applyAlignment="1">
      <alignment horizontal="left" wrapText="1"/>
    </xf>
    <xf numFmtId="0" fontId="21" fillId="3" borderId="0" xfId="2" applyFill="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0" xfId="0" applyFont="1" applyFill="1" applyAlignment="1" applyProtection="1">
      <alignment horizontal="left"/>
      <protection hidden="1"/>
    </xf>
    <xf numFmtId="0" fontId="4" fillId="10" borderId="0" xfId="0" applyFont="1" applyFill="1" applyAlignment="1">
      <alignment horizontal="center"/>
    </xf>
    <xf numFmtId="0" fontId="7" fillId="5" borderId="0" xfId="0" applyFont="1" applyFill="1" applyAlignment="1">
      <alignment horizontal="center"/>
    </xf>
    <xf numFmtId="0" fontId="0" fillId="3" borderId="0" xfId="0" applyFill="1" applyAlignment="1">
      <alignment horizontal="left" vertical="top" wrapText="1"/>
    </xf>
    <xf numFmtId="0" fontId="0" fillId="3" borderId="0" xfId="0" applyFont="1" applyFill="1" applyAlignment="1">
      <alignment horizontal="left" wrapText="1"/>
    </xf>
    <xf numFmtId="0" fontId="9" fillId="3" borderId="0" xfId="0" applyFont="1" applyFill="1" applyAlignment="1">
      <alignment horizontal="left" vertical="top" wrapText="1"/>
    </xf>
    <xf numFmtId="0" fontId="0" fillId="3" borderId="0" xfId="0" applyFill="1" applyAlignment="1">
      <alignment horizontal="left"/>
    </xf>
    <xf numFmtId="0" fontId="4" fillId="5" borderId="0" xfId="0" applyFont="1" applyFill="1" applyAlignment="1">
      <alignment horizontal="center"/>
    </xf>
    <xf numFmtId="0" fontId="2" fillId="3" borderId="0" xfId="0" applyFont="1" applyFill="1" applyAlignment="1">
      <alignment horizontal="left"/>
    </xf>
    <xf numFmtId="0" fontId="8" fillId="3" borderId="0" xfId="0" applyFont="1" applyFill="1" applyAlignment="1">
      <alignment horizontal="left"/>
    </xf>
    <xf numFmtId="0" fontId="3" fillId="3" borderId="0" xfId="0" applyFont="1" applyFill="1" applyAlignment="1">
      <alignment horizontal="center"/>
    </xf>
    <xf numFmtId="0" fontId="7" fillId="5" borderId="0" xfId="0" applyFont="1" applyFill="1" applyAlignment="1">
      <alignment horizontal="center" wrapText="1"/>
    </xf>
    <xf numFmtId="0" fontId="9" fillId="3" borderId="0" xfId="0" applyFont="1" applyFill="1" applyBorder="1" applyAlignment="1">
      <alignment horizontal="left"/>
    </xf>
    <xf numFmtId="0" fontId="0" fillId="3" borderId="0" xfId="0" applyFont="1" applyFill="1" applyBorder="1" applyAlignment="1">
      <alignment horizontal="left"/>
    </xf>
    <xf numFmtId="0" fontId="0" fillId="8" borderId="1" xfId="0" applyFont="1" applyFill="1" applyBorder="1" applyAlignment="1" applyProtection="1">
      <alignment horizontal="center" vertical="center" wrapText="1"/>
      <protection locked="0"/>
    </xf>
    <xf numFmtId="0" fontId="0" fillId="7" borderId="11" xfId="0" applyFont="1" applyFill="1" applyBorder="1" applyAlignment="1" applyProtection="1">
      <alignment horizontal="center" vertical="center" wrapText="1"/>
      <protection locked="0"/>
    </xf>
    <xf numFmtId="0" fontId="0" fillId="7" borderId="12" xfId="0" applyFont="1" applyFill="1" applyBorder="1" applyAlignment="1" applyProtection="1">
      <alignment horizontal="center" vertical="center" wrapText="1"/>
      <protection locked="0"/>
    </xf>
    <xf numFmtId="0" fontId="0" fillId="7" borderId="7" xfId="0" applyFont="1" applyFill="1" applyBorder="1" applyAlignment="1" applyProtection="1">
      <alignment horizontal="center" vertical="center" wrapText="1"/>
      <protection locked="0"/>
    </xf>
    <xf numFmtId="0" fontId="0" fillId="3" borderId="3" xfId="0" applyFill="1" applyBorder="1" applyAlignment="1">
      <alignment horizontal="right"/>
    </xf>
    <xf numFmtId="0" fontId="0" fillId="3" borderId="4" xfId="0" applyFill="1" applyBorder="1" applyAlignment="1">
      <alignment horizontal="right"/>
    </xf>
    <xf numFmtId="0" fontId="0" fillId="3" borderId="10" xfId="0" applyFill="1" applyBorder="1" applyAlignment="1">
      <alignment horizontal="right"/>
    </xf>
    <xf numFmtId="0" fontId="0" fillId="7" borderId="1" xfId="0" applyFont="1" applyFill="1" applyBorder="1" applyAlignment="1" applyProtection="1">
      <alignment horizontal="center" vertical="center" wrapText="1"/>
      <protection locked="0"/>
    </xf>
    <xf numFmtId="0" fontId="7" fillId="5" borderId="0" xfId="0" applyFont="1" applyFill="1" applyBorder="1" applyAlignment="1">
      <alignment horizontal="center"/>
    </xf>
    <xf numFmtId="0" fontId="0" fillId="3" borderId="0" xfId="0" applyFill="1" applyAlignment="1">
      <alignment horizontal="left" vertical="center" wrapText="1"/>
    </xf>
    <xf numFmtId="0" fontId="6" fillId="3" borderId="0" xfId="0" applyFont="1" applyFill="1" applyAlignment="1">
      <alignment horizontal="left" wrapText="1"/>
    </xf>
    <xf numFmtId="0" fontId="6" fillId="3" borderId="0" xfId="0" applyFont="1" applyFill="1" applyAlignment="1">
      <alignment horizontal="left"/>
    </xf>
    <xf numFmtId="0" fontId="7" fillId="5" borderId="0" xfId="0" applyFont="1" applyFill="1" applyAlignment="1">
      <alignment horizontal="center" vertical="center"/>
    </xf>
    <xf numFmtId="0" fontId="9" fillId="3" borderId="0" xfId="0" applyFont="1" applyFill="1" applyAlignment="1">
      <alignment horizontal="left"/>
    </xf>
    <xf numFmtId="0" fontId="0" fillId="4" borderId="0" xfId="0" applyFill="1" applyAlignment="1">
      <alignment horizontal="left"/>
    </xf>
    <xf numFmtId="0" fontId="0" fillId="3" borderId="8" xfId="0" applyFill="1" applyBorder="1" applyAlignment="1">
      <alignment horizontal="left"/>
    </xf>
    <xf numFmtId="0" fontId="7" fillId="5" borderId="0" xfId="0" applyFont="1" applyFill="1" applyAlignment="1" applyProtection="1">
      <alignment horizontal="center"/>
    </xf>
    <xf numFmtId="0" fontId="14" fillId="3" borderId="5" xfId="0" applyFont="1" applyFill="1" applyBorder="1" applyAlignment="1" applyProtection="1">
      <alignment horizontal="left"/>
    </xf>
    <xf numFmtId="0" fontId="14" fillId="3" borderId="9" xfId="0" applyFont="1" applyFill="1" applyBorder="1" applyAlignment="1" applyProtection="1">
      <alignment horizontal="left"/>
    </xf>
    <xf numFmtId="0" fontId="14" fillId="3" borderId="1" xfId="0" applyFont="1" applyFill="1" applyBorder="1" applyAlignment="1" applyProtection="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ederalreserve.gov/releases/h10/hist/" TargetMode="External"/><Relationship Id="rId1" Type="http://schemas.openxmlformats.org/officeDocument/2006/relationships/hyperlink" Target="https://www.cbs.sc/Statistics/fxarchiverates.html"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workbookViewId="0">
      <selection activeCell="A24" sqref="A24:E24"/>
    </sheetView>
  </sheetViews>
  <sheetFormatPr defaultRowHeight="15" x14ac:dyDescent="0.25"/>
  <cols>
    <col min="1" max="1" width="9.140625" style="8"/>
    <col min="2" max="2" width="26.42578125" style="8" bestFit="1" customWidth="1"/>
    <col min="3" max="3" width="27.85546875" style="8" customWidth="1"/>
    <col min="4" max="16384" width="9.140625" style="8"/>
  </cols>
  <sheetData>
    <row r="1" spans="1:9" ht="26.25" x14ac:dyDescent="0.4">
      <c r="A1" s="1"/>
      <c r="B1" s="145" t="s">
        <v>139</v>
      </c>
      <c r="C1" s="145"/>
      <c r="D1" s="145"/>
      <c r="E1" s="145"/>
      <c r="F1" s="145"/>
      <c r="G1" s="145"/>
      <c r="H1" s="145"/>
      <c r="I1" s="27"/>
    </row>
    <row r="2" spans="1:9" ht="26.25" x14ac:dyDescent="0.4">
      <c r="A2" s="26"/>
      <c r="B2" s="26"/>
      <c r="C2" s="26"/>
      <c r="D2" s="26"/>
      <c r="E2" s="26"/>
      <c r="F2" s="26"/>
      <c r="G2" s="26"/>
      <c r="H2" s="26"/>
      <c r="I2" s="26"/>
    </row>
    <row r="3" spans="1:9" ht="23.25" x14ac:dyDescent="0.35">
      <c r="A3" s="146" t="s">
        <v>133</v>
      </c>
      <c r="B3" s="146"/>
      <c r="C3" s="146"/>
      <c r="D3" s="146"/>
      <c r="E3" s="146"/>
      <c r="F3" s="146"/>
      <c r="G3" s="146"/>
      <c r="H3" s="146"/>
      <c r="I3" s="146"/>
    </row>
    <row r="4" spans="1:9" x14ac:dyDescent="0.25">
      <c r="A4" s="1"/>
      <c r="B4" s="1"/>
      <c r="C4" s="1"/>
      <c r="D4" s="1"/>
      <c r="E4" s="1"/>
      <c r="F4" s="1"/>
      <c r="G4" s="1"/>
      <c r="H4" s="1"/>
      <c r="I4" s="1"/>
    </row>
    <row r="5" spans="1:9" ht="35.25" customHeight="1" x14ac:dyDescent="0.25">
      <c r="A5" s="147" t="s">
        <v>157</v>
      </c>
      <c r="B5" s="147"/>
      <c r="C5" s="147"/>
      <c r="D5" s="147"/>
      <c r="E5" s="147"/>
      <c r="F5" s="147"/>
      <c r="G5" s="147"/>
      <c r="H5" s="147"/>
      <c r="I5" s="147"/>
    </row>
    <row r="6" spans="1:9" x14ac:dyDescent="0.25">
      <c r="A6" s="53"/>
      <c r="B6" s="53"/>
      <c r="C6" s="53"/>
      <c r="D6" s="53"/>
      <c r="E6" s="53"/>
      <c r="F6" s="53"/>
      <c r="G6" s="53"/>
      <c r="H6" s="53"/>
      <c r="I6" s="53"/>
    </row>
    <row r="7" spans="1:9" ht="15" customHeight="1" x14ac:dyDescent="0.25">
      <c r="A7" s="148" t="s">
        <v>134</v>
      </c>
      <c r="B7" s="148"/>
      <c r="C7" s="148"/>
      <c r="D7" s="148"/>
      <c r="E7" s="148"/>
      <c r="F7" s="148"/>
      <c r="G7" s="148"/>
      <c r="H7" s="148"/>
      <c r="I7" s="148"/>
    </row>
    <row r="8" spans="1:9" x14ac:dyDescent="0.25">
      <c r="A8" s="1"/>
      <c r="B8" s="1"/>
      <c r="C8" s="1"/>
      <c r="D8" s="1"/>
      <c r="E8" s="1"/>
      <c r="F8" s="1"/>
      <c r="G8" s="1"/>
      <c r="H8" s="1"/>
      <c r="I8" s="1"/>
    </row>
    <row r="9" spans="1:9" ht="32.25" customHeight="1" x14ac:dyDescent="0.25">
      <c r="A9" s="141" t="s">
        <v>190</v>
      </c>
      <c r="B9" s="141"/>
      <c r="C9" s="141"/>
      <c r="D9" s="141"/>
      <c r="E9" s="141"/>
      <c r="F9" s="141"/>
      <c r="G9" s="141"/>
      <c r="H9" s="141"/>
      <c r="I9" s="141"/>
    </row>
    <row r="10" spans="1:9" x14ac:dyDescent="0.25">
      <c r="A10" s="1"/>
      <c r="B10" s="1"/>
      <c r="C10" s="1"/>
      <c r="D10" s="1"/>
      <c r="E10" s="1"/>
      <c r="F10" s="1"/>
      <c r="G10" s="1"/>
      <c r="H10" s="1"/>
      <c r="I10" s="1"/>
    </row>
    <row r="11" spans="1:9" ht="15" customHeight="1" x14ac:dyDescent="0.25">
      <c r="A11" s="140" t="s">
        <v>135</v>
      </c>
      <c r="B11" s="140"/>
      <c r="C11" s="140"/>
      <c r="D11" s="140"/>
      <c r="E11" s="140"/>
      <c r="F11" s="140"/>
      <c r="G11" s="140"/>
      <c r="H11" s="140"/>
      <c r="I11" s="140"/>
    </row>
    <row r="12" spans="1:9" x14ac:dyDescent="0.25">
      <c r="A12" s="1"/>
      <c r="B12" s="1"/>
      <c r="C12" s="1"/>
      <c r="D12" s="1"/>
      <c r="E12" s="1"/>
      <c r="F12" s="1"/>
      <c r="G12" s="1"/>
      <c r="H12" s="1"/>
      <c r="I12" s="1"/>
    </row>
    <row r="13" spans="1:9" ht="15.75" customHeight="1" x14ac:dyDescent="0.25">
      <c r="A13" s="140" t="s">
        <v>136</v>
      </c>
      <c r="B13" s="140"/>
      <c r="C13" s="140"/>
      <c r="D13" s="140"/>
      <c r="E13" s="140"/>
      <c r="F13" s="140"/>
      <c r="G13" s="140"/>
      <c r="H13" s="140"/>
      <c r="I13" s="140"/>
    </row>
    <row r="14" spans="1:9" x14ac:dyDescent="0.25">
      <c r="A14" s="1"/>
      <c r="B14" s="1"/>
      <c r="C14" s="1"/>
      <c r="D14" s="1"/>
      <c r="E14" s="1"/>
      <c r="F14" s="1"/>
      <c r="G14" s="1"/>
      <c r="H14" s="1"/>
      <c r="I14" s="1"/>
    </row>
    <row r="15" spans="1:9" ht="14.25" customHeight="1" x14ac:dyDescent="0.25">
      <c r="A15" s="140" t="s">
        <v>137</v>
      </c>
      <c r="B15" s="140"/>
      <c r="C15" s="140"/>
      <c r="D15" s="140"/>
      <c r="E15" s="140"/>
      <c r="F15" s="140"/>
      <c r="G15" s="140"/>
      <c r="H15" s="140"/>
      <c r="I15" s="140"/>
    </row>
    <row r="16" spans="1:9" ht="14.25" customHeight="1" x14ac:dyDescent="0.25">
      <c r="A16" s="51"/>
      <c r="B16" s="51"/>
      <c r="C16" s="51"/>
      <c r="D16" s="51"/>
      <c r="E16" s="51"/>
      <c r="F16" s="51"/>
      <c r="G16" s="51"/>
      <c r="H16" s="51"/>
      <c r="I16" s="51"/>
    </row>
    <row r="17" spans="1:9" ht="14.25" customHeight="1" x14ac:dyDescent="0.25">
      <c r="A17" s="35" t="s">
        <v>509</v>
      </c>
      <c r="B17" s="51"/>
      <c r="C17" s="51"/>
      <c r="D17" s="51"/>
      <c r="E17" s="51"/>
      <c r="F17" s="51"/>
      <c r="G17" s="51"/>
      <c r="H17" s="51"/>
      <c r="I17" s="51"/>
    </row>
    <row r="18" spans="1:9" ht="14.25" customHeight="1" x14ac:dyDescent="0.25">
      <c r="A18" s="51"/>
      <c r="B18" s="51"/>
      <c r="C18" s="51"/>
      <c r="D18" s="51"/>
      <c r="E18" s="51"/>
      <c r="F18" s="51"/>
      <c r="G18" s="51"/>
      <c r="H18" s="51"/>
      <c r="I18" s="51"/>
    </row>
    <row r="19" spans="1:9" x14ac:dyDescent="0.25">
      <c r="A19" s="1" t="s">
        <v>138</v>
      </c>
      <c r="B19" s="1"/>
      <c r="C19" s="1"/>
      <c r="D19" s="1"/>
      <c r="E19" s="1"/>
      <c r="F19" s="1"/>
      <c r="G19" s="1"/>
      <c r="H19" s="1"/>
      <c r="I19" s="1"/>
    </row>
    <row r="20" spans="1:9" x14ac:dyDescent="0.25">
      <c r="A20" s="1"/>
      <c r="B20" s="1"/>
      <c r="C20" s="1"/>
      <c r="D20" s="1"/>
      <c r="E20" s="1"/>
      <c r="F20" s="1"/>
      <c r="G20" s="1"/>
      <c r="H20" s="1"/>
      <c r="I20" s="1"/>
    </row>
    <row r="21" spans="1:9" ht="49.5" customHeight="1" x14ac:dyDescent="0.25">
      <c r="A21" s="141" t="s">
        <v>191</v>
      </c>
      <c r="B21" s="141"/>
      <c r="C21" s="141"/>
      <c r="D21" s="141"/>
      <c r="E21" s="141"/>
      <c r="F21" s="141"/>
      <c r="G21" s="141"/>
      <c r="H21" s="141"/>
      <c r="I21" s="141"/>
    </row>
    <row r="22" spans="1:9" x14ac:dyDescent="0.25">
      <c r="A22" s="52"/>
      <c r="B22" s="52"/>
      <c r="C22" s="52"/>
      <c r="D22" s="52"/>
      <c r="E22" s="52"/>
      <c r="F22" s="52"/>
      <c r="G22" s="52"/>
      <c r="H22" s="52"/>
      <c r="I22" s="52"/>
    </row>
    <row r="23" spans="1:9" ht="43.5" customHeight="1" x14ac:dyDescent="0.25">
      <c r="A23" s="141" t="s">
        <v>510</v>
      </c>
      <c r="B23" s="141"/>
      <c r="C23" s="141"/>
      <c r="D23" s="141"/>
      <c r="E23" s="141"/>
      <c r="F23" s="141"/>
      <c r="G23" s="141"/>
      <c r="H23" s="141"/>
      <c r="I23" s="141"/>
    </row>
    <row r="24" spans="1:9" x14ac:dyDescent="0.25">
      <c r="A24" s="142" t="s">
        <v>511</v>
      </c>
      <c r="B24" s="143"/>
      <c r="C24" s="143"/>
      <c r="D24" s="143"/>
      <c r="E24" s="143"/>
      <c r="F24" s="135"/>
      <c r="G24" s="135"/>
      <c r="H24" s="135"/>
      <c r="I24" s="135"/>
    </row>
    <row r="25" spans="1:9" x14ac:dyDescent="0.25">
      <c r="A25" s="137"/>
      <c r="B25" s="138"/>
      <c r="C25" s="138"/>
      <c r="D25" s="138"/>
      <c r="E25" s="138"/>
      <c r="F25" s="135"/>
      <c r="G25" s="135"/>
      <c r="H25" s="135"/>
      <c r="I25" s="135"/>
    </row>
    <row r="26" spans="1:9" ht="33" customHeight="1" x14ac:dyDescent="0.25">
      <c r="A26" s="141" t="s">
        <v>512</v>
      </c>
      <c r="B26" s="141"/>
      <c r="C26" s="141"/>
      <c r="D26" s="141"/>
      <c r="E26" s="141"/>
      <c r="F26" s="141"/>
      <c r="G26" s="141"/>
      <c r="H26" s="141"/>
      <c r="I26" s="141"/>
    </row>
    <row r="27" spans="1:9" ht="12.75" customHeight="1" x14ac:dyDescent="0.25">
      <c r="A27" s="136"/>
      <c r="B27" s="136"/>
      <c r="C27" s="136"/>
      <c r="D27" s="136"/>
      <c r="E27" s="136"/>
      <c r="F27" s="135"/>
      <c r="G27" s="135"/>
      <c r="H27" s="135"/>
      <c r="I27" s="135"/>
    </row>
    <row r="28" spans="1:9" ht="50.25" customHeight="1" x14ac:dyDescent="0.25">
      <c r="A28" s="149" t="s">
        <v>513</v>
      </c>
      <c r="B28" s="149"/>
      <c r="C28" s="149"/>
      <c r="D28" s="149"/>
      <c r="E28" s="149"/>
      <c r="F28" s="149"/>
      <c r="G28" s="149"/>
      <c r="H28" s="149"/>
      <c r="I28" s="149"/>
    </row>
    <row r="29" spans="1:9" x14ac:dyDescent="0.25">
      <c r="A29" s="142" t="s">
        <v>514</v>
      </c>
      <c r="B29" s="143"/>
      <c r="C29" s="143"/>
      <c r="D29" s="143"/>
      <c r="E29" s="143"/>
      <c r="F29" s="135"/>
      <c r="G29" s="135"/>
      <c r="H29" s="135"/>
      <c r="I29" s="135"/>
    </row>
    <row r="30" spans="1:9" x14ac:dyDescent="0.25">
      <c r="A30" s="135"/>
      <c r="B30" s="135"/>
      <c r="C30" s="135"/>
      <c r="D30" s="135"/>
      <c r="E30" s="135"/>
      <c r="F30" s="135"/>
      <c r="G30" s="135"/>
      <c r="H30" s="135"/>
      <c r="I30" s="135"/>
    </row>
    <row r="31" spans="1:9" ht="33" customHeight="1" x14ac:dyDescent="0.25">
      <c r="A31" s="149" t="s">
        <v>505</v>
      </c>
      <c r="B31" s="149"/>
      <c r="C31" s="149"/>
      <c r="D31" s="149"/>
      <c r="E31" s="149"/>
      <c r="F31" s="149"/>
      <c r="G31" s="149"/>
      <c r="H31" s="149"/>
      <c r="I31" s="149"/>
    </row>
    <row r="32" spans="1:9" ht="22.5" customHeight="1" x14ac:dyDescent="0.25">
      <c r="A32" s="149" t="s">
        <v>192</v>
      </c>
      <c r="B32" s="149"/>
      <c r="C32" s="149"/>
      <c r="D32" s="149"/>
      <c r="E32" s="149"/>
      <c r="F32" s="149"/>
      <c r="G32" s="149"/>
      <c r="H32" s="149"/>
      <c r="I32" s="149"/>
    </row>
    <row r="33" spans="1:24" x14ac:dyDescent="0.25">
      <c r="A33" s="52"/>
      <c r="B33" s="52"/>
      <c r="C33" s="52"/>
      <c r="D33" s="52"/>
      <c r="E33" s="52"/>
      <c r="F33" s="52"/>
      <c r="G33" s="52"/>
      <c r="H33" s="52"/>
      <c r="I33" s="52"/>
    </row>
    <row r="34" spans="1:24" ht="20.25" customHeight="1" x14ac:dyDescent="0.35">
      <c r="A34" s="144" t="s">
        <v>503</v>
      </c>
      <c r="B34" s="144"/>
      <c r="C34" s="144"/>
      <c r="D34" s="144"/>
      <c r="E34" s="144"/>
      <c r="F34" s="66"/>
      <c r="G34" s="66"/>
      <c r="H34" s="66"/>
      <c r="I34" s="66"/>
      <c r="P34" s="67"/>
      <c r="Q34" s="57"/>
      <c r="R34" s="57"/>
      <c r="S34" s="57"/>
      <c r="T34" s="57"/>
      <c r="U34" s="57"/>
      <c r="V34" s="57"/>
      <c r="W34" s="57"/>
      <c r="X34" s="57"/>
    </row>
    <row r="35" spans="1:24" ht="15.75" x14ac:dyDescent="0.25">
      <c r="A35" s="58"/>
      <c r="B35" s="139" t="s">
        <v>479</v>
      </c>
      <c r="C35" s="139"/>
      <c r="D35" s="59"/>
      <c r="E35" s="59"/>
      <c r="F35" s="59"/>
      <c r="G35" s="59"/>
      <c r="H35" s="59"/>
      <c r="I35" s="66"/>
      <c r="P35" s="57"/>
      <c r="Q35" s="61"/>
      <c r="R35" s="60"/>
      <c r="S35" s="60"/>
      <c r="T35" s="60"/>
      <c r="U35" s="60"/>
      <c r="V35" s="60"/>
      <c r="W35" s="60"/>
      <c r="X35" s="57"/>
    </row>
    <row r="36" spans="1:24" ht="17.25" customHeight="1" x14ac:dyDescent="0.25">
      <c r="A36" s="62"/>
      <c r="B36" s="139" t="s">
        <v>480</v>
      </c>
      <c r="C36" s="139"/>
      <c r="D36" s="59"/>
      <c r="E36" s="59"/>
      <c r="F36" s="59"/>
      <c r="G36" s="59"/>
      <c r="H36" s="59"/>
      <c r="I36" s="66"/>
      <c r="P36" s="57"/>
      <c r="Q36" s="61"/>
      <c r="R36" s="60"/>
      <c r="S36" s="60"/>
      <c r="T36" s="60"/>
      <c r="U36" s="60"/>
      <c r="V36" s="60"/>
      <c r="W36" s="60"/>
      <c r="X36" s="57"/>
    </row>
    <row r="37" spans="1:24" ht="15.75" x14ac:dyDescent="0.25">
      <c r="A37" s="63"/>
      <c r="B37" s="59" t="s">
        <v>481</v>
      </c>
      <c r="C37" s="59"/>
      <c r="D37" s="59"/>
      <c r="E37" s="59"/>
      <c r="F37" s="59"/>
      <c r="G37" s="59"/>
      <c r="H37" s="59"/>
      <c r="I37" s="66"/>
      <c r="P37" s="57"/>
      <c r="Q37" s="60"/>
      <c r="R37" s="60"/>
      <c r="S37" s="60"/>
      <c r="T37" s="60"/>
      <c r="U37" s="60"/>
      <c r="V37" s="60"/>
      <c r="W37" s="60"/>
      <c r="X37" s="57"/>
    </row>
    <row r="38" spans="1:24" ht="15.75" x14ac:dyDescent="0.25">
      <c r="A38" s="64"/>
      <c r="B38" s="139" t="s">
        <v>482</v>
      </c>
      <c r="C38" s="139"/>
      <c r="D38" s="59"/>
      <c r="E38" s="59"/>
      <c r="F38" s="59"/>
      <c r="G38" s="59"/>
      <c r="H38" s="59"/>
      <c r="I38" s="66"/>
      <c r="P38" s="57"/>
      <c r="Q38" s="61"/>
      <c r="R38" s="60"/>
      <c r="S38" s="60"/>
      <c r="T38" s="60"/>
      <c r="U38" s="60"/>
      <c r="V38" s="60"/>
      <c r="W38" s="60"/>
      <c r="X38" s="57"/>
    </row>
    <row r="39" spans="1:24" ht="15.75" x14ac:dyDescent="0.25">
      <c r="A39" s="66"/>
      <c r="B39" s="65"/>
      <c r="C39" s="65"/>
      <c r="D39" s="59"/>
      <c r="E39" s="59"/>
      <c r="F39" s="59"/>
      <c r="G39" s="59"/>
      <c r="H39" s="59"/>
      <c r="I39" s="66"/>
      <c r="P39" s="57"/>
      <c r="Q39" s="61"/>
      <c r="R39" s="60"/>
      <c r="S39" s="60"/>
      <c r="T39" s="60"/>
      <c r="U39" s="60"/>
      <c r="V39" s="60"/>
      <c r="W39" s="60"/>
      <c r="X39" s="57"/>
    </row>
    <row r="40" spans="1:24" ht="30" customHeight="1" x14ac:dyDescent="0.25">
      <c r="A40" s="140" t="s">
        <v>169</v>
      </c>
      <c r="B40" s="140"/>
      <c r="C40" s="140"/>
      <c r="D40" s="140"/>
      <c r="E40" s="140"/>
      <c r="F40" s="140"/>
      <c r="G40" s="140"/>
      <c r="H40" s="140"/>
      <c r="I40" s="140"/>
    </row>
    <row r="41" spans="1:24" x14ac:dyDescent="0.25">
      <c r="A41" s="1"/>
      <c r="B41" s="1"/>
      <c r="C41" s="1"/>
      <c r="D41" s="1"/>
      <c r="E41" s="1"/>
      <c r="F41" s="1"/>
      <c r="G41" s="1"/>
      <c r="H41" s="1"/>
      <c r="I41" s="1"/>
    </row>
    <row r="42" spans="1:24" ht="21" x14ac:dyDescent="0.35">
      <c r="A42" s="1"/>
      <c r="B42" s="23" t="s">
        <v>128</v>
      </c>
      <c r="C42" s="23" t="s">
        <v>129</v>
      </c>
      <c r="D42" s="1"/>
      <c r="E42" s="1"/>
      <c r="F42" s="1"/>
      <c r="G42" s="1"/>
      <c r="H42" s="1"/>
      <c r="I42" s="1"/>
    </row>
    <row r="43" spans="1:24" ht="31.5" customHeight="1" x14ac:dyDescent="0.25">
      <c r="A43" s="1"/>
      <c r="B43" s="24" t="s">
        <v>4</v>
      </c>
      <c r="C43" s="25" t="s">
        <v>167</v>
      </c>
      <c r="D43" s="1"/>
      <c r="E43" s="1"/>
      <c r="F43" s="1"/>
      <c r="G43" s="1"/>
      <c r="H43" s="1"/>
      <c r="I43" s="1"/>
    </row>
    <row r="44" spans="1:24" ht="30" x14ac:dyDescent="0.25">
      <c r="A44" s="1"/>
      <c r="B44" s="10" t="s">
        <v>130</v>
      </c>
      <c r="C44" s="25" t="s">
        <v>168</v>
      </c>
      <c r="D44" s="1"/>
      <c r="E44" s="1"/>
      <c r="F44" s="1"/>
      <c r="G44" s="1"/>
      <c r="H44" s="1"/>
      <c r="I44" s="1"/>
    </row>
    <row r="45" spans="1:24" ht="90" x14ac:dyDescent="0.25">
      <c r="A45" s="1"/>
      <c r="B45" s="10" t="s">
        <v>187</v>
      </c>
      <c r="C45" s="25" t="s">
        <v>520</v>
      </c>
      <c r="D45" s="1"/>
      <c r="E45" s="1"/>
      <c r="F45" s="1"/>
      <c r="G45" s="1"/>
      <c r="H45" s="1"/>
      <c r="I45" s="1"/>
    </row>
    <row r="46" spans="1:24" x14ac:dyDescent="0.25">
      <c r="A46" s="1"/>
      <c r="B46" s="10" t="s">
        <v>131</v>
      </c>
      <c r="C46" s="9" t="s">
        <v>132</v>
      </c>
      <c r="D46" s="1"/>
      <c r="E46" s="1"/>
      <c r="F46" s="1"/>
      <c r="G46" s="1"/>
      <c r="H46" s="1"/>
      <c r="I46" s="1"/>
    </row>
    <row r="47" spans="1:24" ht="45" x14ac:dyDescent="0.25">
      <c r="A47" s="1"/>
      <c r="B47" s="47" t="s">
        <v>518</v>
      </c>
      <c r="C47" s="68" t="s">
        <v>213</v>
      </c>
      <c r="D47" s="1"/>
      <c r="E47" s="1"/>
      <c r="F47" s="1"/>
      <c r="G47" s="1"/>
      <c r="H47" s="1"/>
      <c r="I47" s="1"/>
    </row>
    <row r="48" spans="1:24" ht="45" x14ac:dyDescent="0.25">
      <c r="A48" s="1"/>
      <c r="B48" s="47" t="s">
        <v>212</v>
      </c>
      <c r="C48" s="48" t="s">
        <v>214</v>
      </c>
      <c r="D48" s="1"/>
      <c r="E48" s="1"/>
      <c r="F48" s="1"/>
      <c r="G48" s="1"/>
      <c r="H48" s="1"/>
      <c r="I48" s="1"/>
    </row>
    <row r="49" spans="1:9" ht="197.25" customHeight="1" x14ac:dyDescent="0.25">
      <c r="A49" s="1"/>
      <c r="B49" s="47" t="s">
        <v>469</v>
      </c>
      <c r="C49" s="68" t="s">
        <v>504</v>
      </c>
      <c r="D49" s="1"/>
      <c r="E49" s="1"/>
      <c r="F49" s="1"/>
      <c r="G49" s="1"/>
      <c r="H49" s="1"/>
      <c r="I49" s="1"/>
    </row>
    <row r="50" spans="1:9" ht="90.75" customHeight="1" x14ac:dyDescent="0.25">
      <c r="A50" s="1"/>
      <c r="B50" s="47" t="s">
        <v>16</v>
      </c>
      <c r="C50" s="68" t="s">
        <v>470</v>
      </c>
      <c r="D50" s="1"/>
      <c r="E50" s="1"/>
      <c r="F50" s="1"/>
      <c r="G50" s="1"/>
      <c r="H50" s="1"/>
      <c r="I50" s="1"/>
    </row>
    <row r="51" spans="1:9" ht="375" x14ac:dyDescent="0.25">
      <c r="A51" s="1"/>
      <c r="B51" s="54" t="s">
        <v>471</v>
      </c>
      <c r="C51" s="48" t="s">
        <v>472</v>
      </c>
      <c r="D51" s="1"/>
      <c r="E51" s="1"/>
      <c r="F51" s="1"/>
      <c r="G51" s="1"/>
      <c r="H51" s="1"/>
      <c r="I51" s="1"/>
    </row>
    <row r="52" spans="1:9" ht="60" x14ac:dyDescent="0.25">
      <c r="A52" s="1"/>
      <c r="B52" s="54" t="s">
        <v>15</v>
      </c>
      <c r="C52" s="48" t="s">
        <v>473</v>
      </c>
      <c r="D52" s="1"/>
      <c r="E52" s="1"/>
      <c r="F52" s="1"/>
      <c r="G52" s="1"/>
      <c r="H52" s="1"/>
      <c r="I52" s="1"/>
    </row>
    <row r="53" spans="1:9" ht="60" x14ac:dyDescent="0.25">
      <c r="A53" s="1"/>
      <c r="B53" s="54" t="s">
        <v>474</v>
      </c>
      <c r="C53" s="48" t="s">
        <v>475</v>
      </c>
      <c r="D53" s="1"/>
      <c r="E53" s="1"/>
      <c r="F53" s="1"/>
      <c r="G53" s="1"/>
      <c r="H53" s="1"/>
      <c r="I53" s="1"/>
    </row>
    <row r="54" spans="1:9" x14ac:dyDescent="0.25">
      <c r="A54" s="1"/>
      <c r="B54" s="1"/>
      <c r="C54" s="1"/>
      <c r="D54" s="1"/>
      <c r="E54" s="1"/>
      <c r="F54" s="1"/>
      <c r="G54" s="1"/>
      <c r="H54" s="1"/>
      <c r="I54" s="1"/>
    </row>
  </sheetData>
  <sheetProtection algorithmName="SHA-512" hashValue="ytDU6IE2HUeYxIbYvtSpGAPVgSsrtZPSo6A75Qkh9jEawLCDuGZybdF5NWJwwRTfdH1r1E5tavFAb1YI+34bsA==" saltValue="kEw9jXfga1gdJW53q6XIPQ==" spinCount="100000" sheet="1" objects="1" scenarios="1" selectLockedCells="1"/>
  <mergeCells count="21">
    <mergeCell ref="A11:I11"/>
    <mergeCell ref="A34:E34"/>
    <mergeCell ref="B1:H1"/>
    <mergeCell ref="A3:I3"/>
    <mergeCell ref="A5:I5"/>
    <mergeCell ref="A7:I7"/>
    <mergeCell ref="A9:I9"/>
    <mergeCell ref="A23:I23"/>
    <mergeCell ref="A26:I26"/>
    <mergeCell ref="A28:I28"/>
    <mergeCell ref="A31:I31"/>
    <mergeCell ref="A32:I32"/>
    <mergeCell ref="B38:C38"/>
    <mergeCell ref="A40:I40"/>
    <mergeCell ref="A13:I13"/>
    <mergeCell ref="A15:I15"/>
    <mergeCell ref="A21:I21"/>
    <mergeCell ref="B35:C35"/>
    <mergeCell ref="B36:C36"/>
    <mergeCell ref="A24:E24"/>
    <mergeCell ref="A29:E29"/>
  </mergeCells>
  <hyperlinks>
    <hyperlink ref="A24" r:id="rId1"/>
    <hyperlink ref="A29"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workbookViewId="0">
      <selection activeCell="J3" sqref="J3"/>
    </sheetView>
  </sheetViews>
  <sheetFormatPr defaultRowHeight="15" x14ac:dyDescent="0.25"/>
  <cols>
    <col min="1" max="1" width="4.7109375" customWidth="1"/>
    <col min="2" max="2" width="8.28515625" customWidth="1"/>
    <col min="3" max="3" width="57.5703125" customWidth="1"/>
    <col min="4" max="4" width="15.28515625" customWidth="1"/>
    <col min="7" max="7" width="4.5703125" customWidth="1"/>
    <col min="8" max="9" width="9.140625" hidden="1" customWidth="1"/>
    <col min="10" max="10" width="15.28515625" customWidth="1"/>
  </cols>
  <sheetData>
    <row r="1" spans="1:11" ht="23.25" x14ac:dyDescent="0.35">
      <c r="A1" s="146" t="s">
        <v>41</v>
      </c>
      <c r="B1" s="146"/>
      <c r="C1" s="146"/>
      <c r="D1" s="146"/>
      <c r="E1" s="146"/>
      <c r="F1" s="146"/>
      <c r="G1" s="146"/>
      <c r="H1" s="146"/>
      <c r="I1" s="146"/>
      <c r="J1" s="146"/>
      <c r="K1" s="146"/>
    </row>
    <row r="2" spans="1:11" ht="15.75" thickBot="1" x14ac:dyDescent="0.3">
      <c r="A2" s="1"/>
      <c r="B2" s="1"/>
      <c r="C2" s="1"/>
      <c r="D2" s="1"/>
      <c r="E2" s="1"/>
      <c r="F2" s="1"/>
      <c r="G2" s="1"/>
      <c r="H2" s="1"/>
      <c r="I2" s="1"/>
      <c r="J2" s="1"/>
      <c r="K2" s="1"/>
    </row>
    <row r="3" spans="1:11" ht="15.75" thickBot="1" x14ac:dyDescent="0.3">
      <c r="A3" s="1">
        <v>1</v>
      </c>
      <c r="B3" s="150" t="s">
        <v>176</v>
      </c>
      <c r="C3" s="150"/>
      <c r="D3" s="150"/>
      <c r="E3" s="150"/>
      <c r="F3" s="2"/>
      <c r="G3" s="2"/>
      <c r="H3" s="2"/>
      <c r="I3" s="2"/>
      <c r="J3" s="95"/>
      <c r="K3" s="1"/>
    </row>
    <row r="4" spans="1:11" ht="15.75" thickBot="1" x14ac:dyDescent="0.3">
      <c r="A4" s="1"/>
      <c r="B4" s="28"/>
      <c r="C4" s="28"/>
      <c r="D4" s="28"/>
      <c r="E4" s="28"/>
      <c r="F4" s="2"/>
      <c r="G4" s="2"/>
      <c r="H4" s="2"/>
      <c r="I4" s="2"/>
      <c r="J4" s="7"/>
      <c r="K4" s="1"/>
    </row>
    <row r="5" spans="1:11" ht="15.75" thickBot="1" x14ac:dyDescent="0.3">
      <c r="A5" s="1">
        <v>2</v>
      </c>
      <c r="B5" s="150" t="s">
        <v>42</v>
      </c>
      <c r="C5" s="150"/>
      <c r="D5" s="150"/>
      <c r="E5" s="150"/>
      <c r="F5" s="2"/>
      <c r="G5" s="2"/>
      <c r="H5" s="2"/>
      <c r="I5" s="2"/>
      <c r="J5" s="95"/>
      <c r="K5" s="1"/>
    </row>
    <row r="6" spans="1:11" ht="15.75" thickBot="1" x14ac:dyDescent="0.3">
      <c r="A6" s="1"/>
      <c r="B6" s="2"/>
      <c r="C6" s="2"/>
      <c r="D6" s="2"/>
      <c r="E6" s="2"/>
      <c r="F6" s="2"/>
      <c r="G6" s="2"/>
      <c r="H6" s="2"/>
      <c r="I6" s="2"/>
      <c r="J6" s="1"/>
      <c r="K6" s="1"/>
    </row>
    <row r="7" spans="1:11" ht="15.75" thickBot="1" x14ac:dyDescent="0.3">
      <c r="A7" s="1">
        <v>3</v>
      </c>
      <c r="B7" s="150" t="s">
        <v>170</v>
      </c>
      <c r="C7" s="150"/>
      <c r="D7" s="150"/>
      <c r="E7" s="150"/>
      <c r="F7" s="2"/>
      <c r="G7" s="2"/>
      <c r="H7" s="2"/>
      <c r="I7" s="2"/>
      <c r="J7" s="95"/>
      <c r="K7" s="1"/>
    </row>
    <row r="8" spans="1:11" ht="15.75" thickBot="1" x14ac:dyDescent="0.3">
      <c r="A8" s="1"/>
      <c r="B8" s="2"/>
      <c r="C8" s="2"/>
      <c r="D8" s="2"/>
      <c r="E8" s="2"/>
      <c r="F8" s="2"/>
      <c r="G8" s="2"/>
      <c r="H8" s="2"/>
      <c r="I8" s="2"/>
      <c r="J8" s="1"/>
      <c r="K8" s="1"/>
    </row>
    <row r="9" spans="1:11" ht="15.75" thickBot="1" x14ac:dyDescent="0.3">
      <c r="A9" s="1">
        <v>4</v>
      </c>
      <c r="B9" s="150" t="s">
        <v>171</v>
      </c>
      <c r="C9" s="150"/>
      <c r="D9" s="150"/>
      <c r="E9" s="150"/>
      <c r="F9" s="2"/>
      <c r="G9" s="2"/>
      <c r="H9" s="2"/>
      <c r="I9" s="2"/>
      <c r="J9" s="95"/>
      <c r="K9" s="1"/>
    </row>
    <row r="10" spans="1:11" ht="15.75" thickBot="1" x14ac:dyDescent="0.3">
      <c r="A10" s="1"/>
      <c r="B10" s="2"/>
      <c r="C10" s="2"/>
      <c r="D10" s="2"/>
      <c r="E10" s="2"/>
      <c r="F10" s="2"/>
      <c r="G10" s="2"/>
      <c r="H10" s="2"/>
      <c r="I10" s="2"/>
      <c r="J10" s="1"/>
      <c r="K10" s="1"/>
    </row>
    <row r="11" spans="1:11" ht="15.75" thickBot="1" x14ac:dyDescent="0.3">
      <c r="A11" s="1">
        <v>5</v>
      </c>
      <c r="B11" s="150" t="s">
        <v>172</v>
      </c>
      <c r="C11" s="150"/>
      <c r="D11" s="150"/>
      <c r="E11" s="150"/>
      <c r="F11" s="1"/>
      <c r="G11" s="2"/>
      <c r="H11" s="2"/>
      <c r="I11" s="2"/>
      <c r="J11" s="95"/>
      <c r="K11" s="1"/>
    </row>
    <row r="12" spans="1:11" ht="15.75" thickBot="1" x14ac:dyDescent="0.3">
      <c r="A12" s="1"/>
      <c r="B12" s="2"/>
      <c r="C12" s="2"/>
      <c r="D12" s="2"/>
      <c r="E12" s="2"/>
      <c r="F12" s="2"/>
      <c r="G12" s="2"/>
      <c r="H12" s="2"/>
      <c r="I12" s="2"/>
      <c r="J12" s="1"/>
      <c r="K12" s="1"/>
    </row>
    <row r="13" spans="1:11" ht="15.75" thickBot="1" x14ac:dyDescent="0.3">
      <c r="A13" s="1">
        <v>6</v>
      </c>
      <c r="B13" s="150" t="s">
        <v>43</v>
      </c>
      <c r="C13" s="150"/>
      <c r="D13" s="150"/>
      <c r="E13" s="150"/>
      <c r="F13" s="150"/>
      <c r="G13" s="150"/>
      <c r="H13" s="150"/>
      <c r="I13" s="2"/>
      <c r="J13" s="95"/>
      <c r="K13" s="1"/>
    </row>
    <row r="14" spans="1:11" x14ac:dyDescent="0.25">
      <c r="A14" s="1"/>
      <c r="B14" s="2"/>
      <c r="C14" s="2"/>
      <c r="D14" s="2"/>
      <c r="E14" s="2"/>
      <c r="F14" s="2"/>
      <c r="G14" s="2"/>
      <c r="H14" s="2"/>
      <c r="I14" s="2"/>
      <c r="J14" s="1"/>
      <c r="K14" s="1"/>
    </row>
    <row r="15" spans="1:11" x14ac:dyDescent="0.25">
      <c r="A15" s="1">
        <v>7</v>
      </c>
      <c r="B15" s="150" t="s">
        <v>173</v>
      </c>
      <c r="C15" s="150"/>
      <c r="D15" s="150"/>
      <c r="E15" s="150"/>
      <c r="F15" s="150"/>
      <c r="G15" s="150"/>
      <c r="H15" s="150"/>
      <c r="I15" s="150"/>
      <c r="J15" s="150"/>
      <c r="K15" s="1"/>
    </row>
    <row r="16" spans="1:11" ht="15.75" thickBot="1" x14ac:dyDescent="0.3">
      <c r="A16" s="1"/>
      <c r="B16" s="1"/>
      <c r="C16" s="1"/>
      <c r="D16" s="1"/>
      <c r="E16" s="1"/>
      <c r="F16" s="1"/>
      <c r="G16" s="1"/>
      <c r="H16" s="1"/>
      <c r="I16" s="1"/>
      <c r="J16" s="1"/>
      <c r="K16" s="1"/>
    </row>
    <row r="17" spans="1:11" ht="15.75" thickBot="1" x14ac:dyDescent="0.3">
      <c r="A17" s="1"/>
      <c r="B17" s="3"/>
      <c r="C17" s="18" t="s">
        <v>125</v>
      </c>
      <c r="D17" s="18" t="s">
        <v>126</v>
      </c>
      <c r="E17" s="1"/>
      <c r="F17" s="1"/>
      <c r="G17" s="1"/>
      <c r="H17" s="1"/>
      <c r="I17" s="1"/>
      <c r="J17" s="1"/>
      <c r="K17" s="1"/>
    </row>
    <row r="18" spans="1:11" ht="15.75" thickBot="1" x14ac:dyDescent="0.3">
      <c r="A18" s="1"/>
      <c r="B18" s="45" t="s">
        <v>91</v>
      </c>
      <c r="C18" s="3"/>
      <c r="D18" s="124">
        <f>SUM(D19:D28)</f>
        <v>0</v>
      </c>
      <c r="E18" s="1"/>
      <c r="F18" s="1"/>
      <c r="G18" s="1"/>
      <c r="H18" s="1"/>
      <c r="I18" s="1"/>
      <c r="J18" s="1"/>
      <c r="K18" s="1"/>
    </row>
    <row r="19" spans="1:11" ht="15.75" thickBot="1" x14ac:dyDescent="0.3">
      <c r="A19" s="1"/>
      <c r="B19" s="18"/>
      <c r="C19" s="98"/>
      <c r="D19" s="104"/>
      <c r="E19" s="1"/>
      <c r="F19" s="1"/>
      <c r="G19" s="1"/>
      <c r="H19" s="1"/>
      <c r="I19" s="1"/>
      <c r="J19" s="1"/>
      <c r="K19" s="1"/>
    </row>
    <row r="20" spans="1:11" ht="15.75" thickBot="1" x14ac:dyDescent="0.3">
      <c r="A20" s="1"/>
      <c r="B20" s="3"/>
      <c r="C20" s="98"/>
      <c r="D20" s="95"/>
      <c r="E20" s="1"/>
      <c r="F20" s="1"/>
      <c r="G20" s="1"/>
      <c r="H20" s="1"/>
      <c r="I20" s="1"/>
      <c r="J20" s="1"/>
      <c r="K20" s="1"/>
    </row>
    <row r="21" spans="1:11" ht="15.75" thickBot="1" x14ac:dyDescent="0.3">
      <c r="A21" s="1"/>
      <c r="B21" s="3"/>
      <c r="C21" s="98"/>
      <c r="D21" s="95"/>
      <c r="E21" s="1"/>
      <c r="F21" s="1"/>
      <c r="G21" s="1"/>
      <c r="H21" s="1"/>
      <c r="I21" s="1"/>
      <c r="J21" s="1"/>
      <c r="K21" s="1"/>
    </row>
    <row r="22" spans="1:11" ht="15.75" thickBot="1" x14ac:dyDescent="0.3">
      <c r="A22" s="1"/>
      <c r="B22" s="3"/>
      <c r="C22" s="98"/>
      <c r="D22" s="95"/>
      <c r="E22" s="1"/>
      <c r="F22" s="1"/>
      <c r="G22" s="1"/>
      <c r="H22" s="1"/>
      <c r="I22" s="1"/>
      <c r="J22" s="1"/>
      <c r="K22" s="1"/>
    </row>
    <row r="23" spans="1:11" ht="15.75" thickBot="1" x14ac:dyDescent="0.3">
      <c r="A23" s="1"/>
      <c r="B23" s="3"/>
      <c r="C23" s="98"/>
      <c r="D23" s="95"/>
      <c r="E23" s="1"/>
      <c r="F23" s="1"/>
      <c r="G23" s="1"/>
      <c r="H23" s="1"/>
      <c r="I23" s="1"/>
      <c r="J23" s="1"/>
      <c r="K23" s="1"/>
    </row>
    <row r="24" spans="1:11" ht="15.75" thickBot="1" x14ac:dyDescent="0.3">
      <c r="A24" s="1"/>
      <c r="B24" s="3"/>
      <c r="C24" s="98"/>
      <c r="D24" s="95"/>
      <c r="E24" s="1"/>
      <c r="F24" s="1"/>
      <c r="G24" s="1"/>
      <c r="H24" s="1"/>
      <c r="I24" s="1"/>
      <c r="J24" s="1"/>
      <c r="K24" s="1"/>
    </row>
    <row r="25" spans="1:11" ht="15.75" thickBot="1" x14ac:dyDescent="0.3">
      <c r="A25" s="1"/>
      <c r="B25" s="3"/>
      <c r="C25" s="98"/>
      <c r="D25" s="95"/>
      <c r="E25" s="1"/>
      <c r="F25" s="1"/>
      <c r="G25" s="1"/>
      <c r="H25" s="1"/>
      <c r="I25" s="1"/>
      <c r="J25" s="1"/>
      <c r="K25" s="1"/>
    </row>
    <row r="26" spans="1:11" ht="15.75" thickBot="1" x14ac:dyDescent="0.3">
      <c r="A26" s="1"/>
      <c r="B26" s="3"/>
      <c r="C26" s="98"/>
      <c r="D26" s="95"/>
      <c r="E26" s="1"/>
      <c r="F26" s="1"/>
      <c r="G26" s="1"/>
      <c r="H26" s="1"/>
      <c r="I26" s="1"/>
      <c r="J26" s="1"/>
      <c r="K26" s="1"/>
    </row>
    <row r="27" spans="1:11" ht="15.75" thickBot="1" x14ac:dyDescent="0.3">
      <c r="A27" s="1"/>
      <c r="B27" s="3"/>
      <c r="C27" s="98"/>
      <c r="D27" s="95"/>
      <c r="E27" s="1"/>
      <c r="F27" s="1"/>
      <c r="G27" s="1"/>
      <c r="H27" s="1"/>
      <c r="I27" s="1"/>
      <c r="J27" s="1"/>
      <c r="K27" s="1"/>
    </row>
    <row r="28" spans="1:11" ht="15.75" thickBot="1" x14ac:dyDescent="0.3">
      <c r="A28" s="1"/>
      <c r="B28" s="3"/>
      <c r="C28" s="98"/>
      <c r="D28" s="95"/>
      <c r="E28" s="1"/>
      <c r="F28" s="1"/>
      <c r="G28" s="1"/>
      <c r="H28" s="1"/>
      <c r="I28" s="1"/>
      <c r="J28" s="1"/>
      <c r="K28" s="1"/>
    </row>
    <row r="29" spans="1:11" x14ac:dyDescent="0.25">
      <c r="A29" s="1"/>
      <c r="B29" s="1"/>
      <c r="C29" s="1"/>
      <c r="D29" s="1"/>
      <c r="E29" s="1"/>
      <c r="F29" s="1"/>
      <c r="G29" s="1"/>
      <c r="H29" s="1"/>
      <c r="I29" s="1"/>
      <c r="J29" s="1"/>
      <c r="K29" s="1"/>
    </row>
  </sheetData>
  <sheetProtection algorithmName="SHA-512" hashValue="kcEklrvH6bl2QEuNdTsSz3zWen8j+wiBuYhJvBNKv7W3BifNaasokVOB102TXBZzAt+nY9aDyQ8HY9fraBYJGA==" saltValue="zoGJBUzvVbh/skJdaowjsQ==" spinCount="100000" sheet="1" objects="1" scenarios="1" selectLockedCells="1"/>
  <mergeCells count="8">
    <mergeCell ref="A1:K1"/>
    <mergeCell ref="B15:J15"/>
    <mergeCell ref="B3:E3"/>
    <mergeCell ref="B5:E5"/>
    <mergeCell ref="B7:E7"/>
    <mergeCell ref="B9:E9"/>
    <mergeCell ref="B11:E11"/>
    <mergeCell ref="B13:H13"/>
  </mergeCells>
  <dataValidations count="2">
    <dataValidation type="whole" allowBlank="1" showInputMessage="1" showErrorMessage="1" sqref="D19:D28 J3 J5 J7 J9 J13">
      <formula1>0</formula1>
      <formula2>1E+34</formula2>
    </dataValidation>
    <dataValidation type="decimal" allowBlank="1" showInputMessage="1" showErrorMessage="1" sqref="J11">
      <formula1>0</formula1>
      <formula2>1E+38</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zoomScaleNormal="100" workbookViewId="0">
      <selection activeCell="C35" sqref="C35"/>
    </sheetView>
  </sheetViews>
  <sheetFormatPr defaultRowHeight="15" x14ac:dyDescent="0.25"/>
  <cols>
    <col min="1" max="1" width="4.5703125" customWidth="1"/>
    <col min="2" max="2" width="4.42578125" customWidth="1"/>
    <col min="3" max="3" width="46.140625" customWidth="1"/>
    <col min="4" max="4" width="59.28515625" customWidth="1"/>
    <col min="5" max="5" width="12.28515625" customWidth="1"/>
    <col min="6" max="6" width="4" customWidth="1"/>
    <col min="7" max="8" width="9.140625" hidden="1" customWidth="1"/>
  </cols>
  <sheetData>
    <row r="1" spans="1:8" ht="23.25" x14ac:dyDescent="0.35">
      <c r="A1" s="146" t="s">
        <v>44</v>
      </c>
      <c r="B1" s="146"/>
      <c r="C1" s="146"/>
      <c r="D1" s="146"/>
      <c r="E1" s="146"/>
      <c r="F1" s="146"/>
      <c r="G1" s="146"/>
      <c r="H1" s="146"/>
    </row>
    <row r="2" spans="1:8" x14ac:dyDescent="0.25">
      <c r="A2" s="4"/>
      <c r="B2" s="4"/>
      <c r="C2" s="4"/>
      <c r="D2" s="4"/>
      <c r="E2" s="4"/>
      <c r="F2" s="4"/>
      <c r="G2" s="4"/>
      <c r="H2" s="4"/>
    </row>
    <row r="3" spans="1:8" x14ac:dyDescent="0.25">
      <c r="A3" s="5">
        <v>1</v>
      </c>
      <c r="B3" s="172" t="s">
        <v>163</v>
      </c>
      <c r="C3" s="172"/>
      <c r="D3" s="172"/>
      <c r="E3" s="172"/>
      <c r="F3" s="172"/>
      <c r="G3" s="172"/>
      <c r="H3" s="4"/>
    </row>
    <row r="4" spans="1:8" ht="15.75" thickBot="1" x14ac:dyDescent="0.3">
      <c r="A4" s="4"/>
      <c r="B4" s="4"/>
      <c r="C4" s="4"/>
      <c r="D4" s="4"/>
      <c r="E4" s="4"/>
      <c r="F4" s="4"/>
      <c r="G4" s="4"/>
      <c r="H4" s="4"/>
    </row>
    <row r="5" spans="1:8" ht="15.75" thickBot="1" x14ac:dyDescent="0.3">
      <c r="A5" s="4"/>
      <c r="B5" s="43"/>
      <c r="C5" s="44" t="s">
        <v>45</v>
      </c>
      <c r="D5" s="44" t="s">
        <v>46</v>
      </c>
      <c r="E5" s="4"/>
      <c r="F5" s="4"/>
      <c r="G5" s="4"/>
      <c r="H5" s="4"/>
    </row>
    <row r="6" spans="1:8" ht="15.75" thickBot="1" x14ac:dyDescent="0.3">
      <c r="A6" s="4"/>
      <c r="B6" s="43">
        <v>1</v>
      </c>
      <c r="C6" s="96"/>
      <c r="D6" s="96"/>
      <c r="E6" s="4"/>
      <c r="F6" s="4"/>
      <c r="G6" s="4"/>
      <c r="H6" s="4"/>
    </row>
    <row r="7" spans="1:8" ht="15.75" thickBot="1" x14ac:dyDescent="0.3">
      <c r="A7" s="4"/>
      <c r="B7" s="43">
        <f>B6+1</f>
        <v>2</v>
      </c>
      <c r="C7" s="96"/>
      <c r="D7" s="96"/>
      <c r="E7" s="4"/>
      <c r="F7" s="4"/>
      <c r="G7" s="4"/>
      <c r="H7" s="4"/>
    </row>
    <row r="8" spans="1:8" ht="15.75" thickBot="1" x14ac:dyDescent="0.3">
      <c r="A8" s="4"/>
      <c r="B8" s="43">
        <f t="shared" ref="B8:B30" si="0">B7+1</f>
        <v>3</v>
      </c>
      <c r="C8" s="96"/>
      <c r="D8" s="96"/>
      <c r="E8" s="4"/>
      <c r="F8" s="4"/>
      <c r="G8" s="4"/>
      <c r="H8" s="4"/>
    </row>
    <row r="9" spans="1:8" ht="15.75" thickBot="1" x14ac:dyDescent="0.3">
      <c r="A9" s="4"/>
      <c r="B9" s="43">
        <f t="shared" si="0"/>
        <v>4</v>
      </c>
      <c r="C9" s="96"/>
      <c r="D9" s="96"/>
      <c r="E9" s="4"/>
      <c r="F9" s="4"/>
      <c r="G9" s="4"/>
      <c r="H9" s="4"/>
    </row>
    <row r="10" spans="1:8" ht="15.75" thickBot="1" x14ac:dyDescent="0.3">
      <c r="A10" s="4"/>
      <c r="B10" s="43">
        <f t="shared" si="0"/>
        <v>5</v>
      </c>
      <c r="C10" s="96"/>
      <c r="D10" s="96"/>
      <c r="E10" s="4"/>
      <c r="F10" s="4"/>
      <c r="G10" s="4"/>
      <c r="H10" s="4"/>
    </row>
    <row r="11" spans="1:8" ht="15.75" thickBot="1" x14ac:dyDescent="0.3">
      <c r="A11" s="4"/>
      <c r="B11" s="43">
        <f t="shared" si="0"/>
        <v>6</v>
      </c>
      <c r="C11" s="96"/>
      <c r="D11" s="96"/>
      <c r="E11" s="4"/>
      <c r="F11" s="4"/>
      <c r="G11" s="4"/>
      <c r="H11" s="4"/>
    </row>
    <row r="12" spans="1:8" ht="15.75" thickBot="1" x14ac:dyDescent="0.3">
      <c r="A12" s="4"/>
      <c r="B12" s="43">
        <f t="shared" si="0"/>
        <v>7</v>
      </c>
      <c r="C12" s="96"/>
      <c r="D12" s="96"/>
      <c r="E12" s="4"/>
      <c r="F12" s="4"/>
      <c r="G12" s="4"/>
      <c r="H12" s="4"/>
    </row>
    <row r="13" spans="1:8" ht="15.75" thickBot="1" x14ac:dyDescent="0.3">
      <c r="A13" s="4"/>
      <c r="B13" s="43">
        <f t="shared" si="0"/>
        <v>8</v>
      </c>
      <c r="C13" s="96"/>
      <c r="D13" s="96"/>
      <c r="E13" s="4"/>
      <c r="F13" s="4"/>
      <c r="G13" s="4"/>
      <c r="H13" s="4"/>
    </row>
    <row r="14" spans="1:8" ht="15.75" thickBot="1" x14ac:dyDescent="0.3">
      <c r="A14" s="4"/>
      <c r="B14" s="43">
        <f t="shared" si="0"/>
        <v>9</v>
      </c>
      <c r="C14" s="96"/>
      <c r="D14" s="96"/>
      <c r="E14" s="4"/>
      <c r="F14" s="4"/>
      <c r="G14" s="4"/>
      <c r="H14" s="4"/>
    </row>
    <row r="15" spans="1:8" ht="15.75" thickBot="1" x14ac:dyDescent="0.3">
      <c r="A15" s="4"/>
      <c r="B15" s="43">
        <f t="shared" si="0"/>
        <v>10</v>
      </c>
      <c r="C15" s="96"/>
      <c r="D15" s="96"/>
      <c r="E15" s="4"/>
      <c r="F15" s="4"/>
      <c r="G15" s="4"/>
      <c r="H15" s="4"/>
    </row>
    <row r="16" spans="1:8" ht="15.75" thickBot="1" x14ac:dyDescent="0.3">
      <c r="A16" s="4"/>
      <c r="B16" s="43">
        <f t="shared" si="0"/>
        <v>11</v>
      </c>
      <c r="C16" s="96"/>
      <c r="D16" s="96"/>
      <c r="E16" s="4"/>
      <c r="F16" s="4"/>
      <c r="G16" s="4"/>
      <c r="H16" s="4"/>
    </row>
    <row r="17" spans="1:8" ht="15.75" thickBot="1" x14ac:dyDescent="0.3">
      <c r="A17" s="4"/>
      <c r="B17" s="43">
        <f t="shared" si="0"/>
        <v>12</v>
      </c>
      <c r="C17" s="96"/>
      <c r="D17" s="96"/>
      <c r="E17" s="4"/>
      <c r="F17" s="4"/>
      <c r="G17" s="4"/>
      <c r="H17" s="4"/>
    </row>
    <row r="18" spans="1:8" ht="15.75" thickBot="1" x14ac:dyDescent="0.3">
      <c r="A18" s="4"/>
      <c r="B18" s="43">
        <f t="shared" si="0"/>
        <v>13</v>
      </c>
      <c r="C18" s="96"/>
      <c r="D18" s="96"/>
      <c r="E18" s="4"/>
      <c r="F18" s="4"/>
      <c r="G18" s="4"/>
      <c r="H18" s="4"/>
    </row>
    <row r="19" spans="1:8" ht="15.75" thickBot="1" x14ac:dyDescent="0.3">
      <c r="A19" s="4"/>
      <c r="B19" s="43">
        <f t="shared" si="0"/>
        <v>14</v>
      </c>
      <c r="C19" s="96"/>
      <c r="D19" s="96"/>
      <c r="E19" s="4"/>
      <c r="F19" s="4"/>
      <c r="G19" s="4"/>
      <c r="H19" s="4"/>
    </row>
    <row r="20" spans="1:8" ht="15.75" thickBot="1" x14ac:dyDescent="0.3">
      <c r="A20" s="4"/>
      <c r="B20" s="43">
        <f t="shared" si="0"/>
        <v>15</v>
      </c>
      <c r="C20" s="96"/>
      <c r="D20" s="96"/>
      <c r="E20" s="4"/>
      <c r="F20" s="4"/>
      <c r="G20" s="4"/>
      <c r="H20" s="4"/>
    </row>
    <row r="21" spans="1:8" ht="15.75" thickBot="1" x14ac:dyDescent="0.3">
      <c r="A21" s="4"/>
      <c r="B21" s="43">
        <f t="shared" si="0"/>
        <v>16</v>
      </c>
      <c r="C21" s="96"/>
      <c r="D21" s="96"/>
      <c r="E21" s="4"/>
      <c r="F21" s="4"/>
      <c r="G21" s="4"/>
      <c r="H21" s="4"/>
    </row>
    <row r="22" spans="1:8" ht="15.75" thickBot="1" x14ac:dyDescent="0.3">
      <c r="A22" s="4"/>
      <c r="B22" s="43">
        <f t="shared" si="0"/>
        <v>17</v>
      </c>
      <c r="C22" s="96"/>
      <c r="D22" s="96"/>
      <c r="E22" s="4"/>
      <c r="F22" s="4"/>
      <c r="G22" s="4"/>
      <c r="H22" s="4"/>
    </row>
    <row r="23" spans="1:8" ht="15.75" thickBot="1" x14ac:dyDescent="0.3">
      <c r="A23" s="4"/>
      <c r="B23" s="43">
        <f t="shared" si="0"/>
        <v>18</v>
      </c>
      <c r="C23" s="96"/>
      <c r="D23" s="96"/>
      <c r="E23" s="4"/>
      <c r="F23" s="4"/>
      <c r="G23" s="4"/>
      <c r="H23" s="4"/>
    </row>
    <row r="24" spans="1:8" ht="15.75" thickBot="1" x14ac:dyDescent="0.3">
      <c r="A24" s="4"/>
      <c r="B24" s="43">
        <f t="shared" si="0"/>
        <v>19</v>
      </c>
      <c r="C24" s="96"/>
      <c r="D24" s="96"/>
      <c r="E24" s="4"/>
      <c r="F24" s="4"/>
      <c r="G24" s="4"/>
      <c r="H24" s="4"/>
    </row>
    <row r="25" spans="1:8" ht="15.75" thickBot="1" x14ac:dyDescent="0.3">
      <c r="A25" s="4"/>
      <c r="B25" s="43">
        <f t="shared" si="0"/>
        <v>20</v>
      </c>
      <c r="C25" s="96"/>
      <c r="D25" s="96"/>
      <c r="E25" s="4"/>
      <c r="F25" s="4"/>
      <c r="G25" s="4"/>
      <c r="H25" s="4"/>
    </row>
    <row r="26" spans="1:8" ht="15.75" thickBot="1" x14ac:dyDescent="0.3">
      <c r="A26" s="4"/>
      <c r="B26" s="43">
        <f t="shared" si="0"/>
        <v>21</v>
      </c>
      <c r="C26" s="96"/>
      <c r="D26" s="96"/>
      <c r="E26" s="4"/>
      <c r="F26" s="4"/>
      <c r="G26" s="4"/>
      <c r="H26" s="4"/>
    </row>
    <row r="27" spans="1:8" ht="15.75" thickBot="1" x14ac:dyDescent="0.3">
      <c r="A27" s="4"/>
      <c r="B27" s="43">
        <f t="shared" si="0"/>
        <v>22</v>
      </c>
      <c r="C27" s="96"/>
      <c r="D27" s="96"/>
      <c r="E27" s="4"/>
      <c r="F27" s="4"/>
      <c r="G27" s="4"/>
      <c r="H27" s="4"/>
    </row>
    <row r="28" spans="1:8" ht="15.75" thickBot="1" x14ac:dyDescent="0.3">
      <c r="A28" s="4"/>
      <c r="B28" s="43">
        <f t="shared" si="0"/>
        <v>23</v>
      </c>
      <c r="C28" s="96"/>
      <c r="D28" s="96"/>
      <c r="E28" s="4"/>
      <c r="F28" s="4"/>
      <c r="G28" s="4"/>
      <c r="H28" s="4"/>
    </row>
    <row r="29" spans="1:8" ht="15.75" thickBot="1" x14ac:dyDescent="0.3">
      <c r="A29" s="4"/>
      <c r="B29" s="43">
        <f>B28+1</f>
        <v>24</v>
      </c>
      <c r="C29" s="96"/>
      <c r="D29" s="96"/>
      <c r="E29" s="4"/>
      <c r="F29" s="4"/>
      <c r="G29" s="4"/>
      <c r="H29" s="4"/>
    </row>
    <row r="30" spans="1:8" ht="15.75" thickBot="1" x14ac:dyDescent="0.3">
      <c r="A30" s="4"/>
      <c r="B30" s="43">
        <f t="shared" si="0"/>
        <v>25</v>
      </c>
      <c r="C30" s="96"/>
      <c r="D30" s="96"/>
      <c r="E30" s="4"/>
      <c r="F30" s="4"/>
      <c r="G30" s="4"/>
      <c r="H30" s="4"/>
    </row>
    <row r="31" spans="1:8" x14ac:dyDescent="0.25">
      <c r="A31" s="4"/>
      <c r="B31" s="4"/>
      <c r="C31" s="4"/>
      <c r="D31" s="4"/>
      <c r="E31" s="4"/>
      <c r="F31" s="4"/>
      <c r="G31" s="4"/>
      <c r="H31" s="4"/>
    </row>
    <row r="32" spans="1:8" x14ac:dyDescent="0.25">
      <c r="A32" s="5">
        <v>2</v>
      </c>
      <c r="B32" s="172" t="s">
        <v>164</v>
      </c>
      <c r="C32" s="172"/>
      <c r="D32" s="172"/>
      <c r="E32" s="172"/>
      <c r="F32" s="172"/>
      <c r="G32" s="172"/>
      <c r="H32" s="6"/>
    </row>
    <row r="33" spans="1:8" ht="15.75" thickBot="1" x14ac:dyDescent="0.3">
      <c r="A33" s="4"/>
      <c r="B33" s="4"/>
      <c r="C33" s="4"/>
      <c r="D33" s="4"/>
      <c r="E33" s="4"/>
      <c r="F33" s="4"/>
      <c r="G33" s="4"/>
      <c r="H33" s="4"/>
    </row>
    <row r="34" spans="1:8" ht="15.75" thickBot="1" x14ac:dyDescent="0.3">
      <c r="A34" s="4"/>
      <c r="B34" s="43"/>
      <c r="C34" s="44" t="s">
        <v>174</v>
      </c>
      <c r="D34" s="44" t="s">
        <v>175</v>
      </c>
      <c r="E34" s="4"/>
      <c r="F34" s="4"/>
      <c r="G34" s="4"/>
      <c r="H34" s="4"/>
    </row>
    <row r="35" spans="1:8" ht="15.75" thickBot="1" x14ac:dyDescent="0.3">
      <c r="A35" s="4"/>
      <c r="B35" s="43">
        <v>1</v>
      </c>
      <c r="C35" s="96"/>
      <c r="D35" s="96"/>
      <c r="E35" s="4"/>
      <c r="F35" s="4"/>
      <c r="G35" s="4"/>
      <c r="H35" s="4"/>
    </row>
    <row r="36" spans="1:8" ht="15.75" thickBot="1" x14ac:dyDescent="0.3">
      <c r="A36" s="4"/>
      <c r="B36" s="43">
        <f>B35+1</f>
        <v>2</v>
      </c>
      <c r="C36" s="96"/>
      <c r="D36" s="96"/>
      <c r="E36" s="4"/>
      <c r="F36" s="4"/>
      <c r="G36" s="4"/>
      <c r="H36" s="4"/>
    </row>
    <row r="37" spans="1:8" ht="15.75" thickBot="1" x14ac:dyDescent="0.3">
      <c r="A37" s="4"/>
      <c r="B37" s="43">
        <f t="shared" ref="B37:B57" si="1">B36+1</f>
        <v>3</v>
      </c>
      <c r="C37" s="96"/>
      <c r="D37" s="96"/>
      <c r="E37" s="4"/>
      <c r="F37" s="4"/>
      <c r="G37" s="4"/>
      <c r="H37" s="4"/>
    </row>
    <row r="38" spans="1:8" ht="15.75" thickBot="1" x14ac:dyDescent="0.3">
      <c r="A38" s="4"/>
      <c r="B38" s="43">
        <f t="shared" si="1"/>
        <v>4</v>
      </c>
      <c r="C38" s="96"/>
      <c r="D38" s="96"/>
      <c r="E38" s="4"/>
      <c r="F38" s="4"/>
      <c r="G38" s="4"/>
      <c r="H38" s="4"/>
    </row>
    <row r="39" spans="1:8" ht="15.75" thickBot="1" x14ac:dyDescent="0.3">
      <c r="A39" s="4"/>
      <c r="B39" s="43">
        <f t="shared" si="1"/>
        <v>5</v>
      </c>
      <c r="C39" s="96"/>
      <c r="D39" s="96"/>
      <c r="E39" s="4"/>
      <c r="F39" s="4"/>
      <c r="G39" s="4"/>
      <c r="H39" s="4"/>
    </row>
    <row r="40" spans="1:8" ht="15.75" thickBot="1" x14ac:dyDescent="0.3">
      <c r="A40" s="4"/>
      <c r="B40" s="43">
        <f t="shared" si="1"/>
        <v>6</v>
      </c>
      <c r="C40" s="96"/>
      <c r="D40" s="96"/>
      <c r="E40" s="4"/>
      <c r="F40" s="4"/>
      <c r="G40" s="4"/>
      <c r="H40" s="4"/>
    </row>
    <row r="41" spans="1:8" ht="15.75" thickBot="1" x14ac:dyDescent="0.3">
      <c r="A41" s="4"/>
      <c r="B41" s="43">
        <f t="shared" si="1"/>
        <v>7</v>
      </c>
      <c r="C41" s="96"/>
      <c r="D41" s="96"/>
      <c r="E41" s="4"/>
      <c r="F41" s="4"/>
      <c r="G41" s="4"/>
      <c r="H41" s="4"/>
    </row>
    <row r="42" spans="1:8" ht="15.75" thickBot="1" x14ac:dyDescent="0.3">
      <c r="A42" s="4"/>
      <c r="B42" s="43">
        <f t="shared" si="1"/>
        <v>8</v>
      </c>
      <c r="C42" s="96"/>
      <c r="D42" s="96"/>
      <c r="E42" s="4"/>
      <c r="F42" s="4"/>
      <c r="G42" s="4"/>
      <c r="H42" s="4"/>
    </row>
    <row r="43" spans="1:8" ht="15.75" thickBot="1" x14ac:dyDescent="0.3">
      <c r="A43" s="4"/>
      <c r="B43" s="43">
        <f t="shared" si="1"/>
        <v>9</v>
      </c>
      <c r="C43" s="96"/>
      <c r="D43" s="96"/>
      <c r="E43" s="4"/>
      <c r="F43" s="4"/>
      <c r="G43" s="4"/>
      <c r="H43" s="4"/>
    </row>
    <row r="44" spans="1:8" ht="15.75" thickBot="1" x14ac:dyDescent="0.3">
      <c r="A44" s="4"/>
      <c r="B44" s="43">
        <f t="shared" si="1"/>
        <v>10</v>
      </c>
      <c r="C44" s="96"/>
      <c r="D44" s="96"/>
      <c r="E44" s="4"/>
      <c r="F44" s="4"/>
      <c r="G44" s="4"/>
      <c r="H44" s="4"/>
    </row>
    <row r="45" spans="1:8" ht="15.75" thickBot="1" x14ac:dyDescent="0.3">
      <c r="A45" s="4"/>
      <c r="B45" s="43">
        <f t="shared" si="1"/>
        <v>11</v>
      </c>
      <c r="C45" s="96"/>
      <c r="D45" s="96"/>
      <c r="E45" s="4"/>
      <c r="F45" s="4"/>
      <c r="G45" s="4"/>
      <c r="H45" s="4"/>
    </row>
    <row r="46" spans="1:8" ht="15.75" thickBot="1" x14ac:dyDescent="0.3">
      <c r="A46" s="4"/>
      <c r="B46" s="43">
        <f t="shared" si="1"/>
        <v>12</v>
      </c>
      <c r="C46" s="96"/>
      <c r="D46" s="96"/>
      <c r="E46" s="4"/>
      <c r="F46" s="4"/>
      <c r="G46" s="4"/>
      <c r="H46" s="4"/>
    </row>
    <row r="47" spans="1:8" ht="15.75" thickBot="1" x14ac:dyDescent="0.3">
      <c r="A47" s="4"/>
      <c r="B47" s="43">
        <f t="shared" si="1"/>
        <v>13</v>
      </c>
      <c r="C47" s="96"/>
      <c r="D47" s="96"/>
      <c r="E47" s="4"/>
      <c r="F47" s="4"/>
      <c r="G47" s="4"/>
      <c r="H47" s="4"/>
    </row>
    <row r="48" spans="1:8" ht="15.75" thickBot="1" x14ac:dyDescent="0.3">
      <c r="A48" s="4"/>
      <c r="B48" s="43">
        <f t="shared" si="1"/>
        <v>14</v>
      </c>
      <c r="C48" s="96"/>
      <c r="D48" s="96"/>
      <c r="E48" s="4"/>
      <c r="F48" s="4"/>
      <c r="G48" s="4"/>
      <c r="H48" s="4"/>
    </row>
    <row r="49" spans="1:8" ht="15.75" thickBot="1" x14ac:dyDescent="0.3">
      <c r="A49" s="4"/>
      <c r="B49" s="43">
        <f t="shared" si="1"/>
        <v>15</v>
      </c>
      <c r="C49" s="96"/>
      <c r="D49" s="96"/>
      <c r="E49" s="4"/>
      <c r="F49" s="4"/>
      <c r="G49" s="4"/>
      <c r="H49" s="4"/>
    </row>
    <row r="50" spans="1:8" ht="15.75" thickBot="1" x14ac:dyDescent="0.3">
      <c r="A50" s="4"/>
      <c r="B50" s="43">
        <f t="shared" si="1"/>
        <v>16</v>
      </c>
      <c r="C50" s="96"/>
      <c r="D50" s="96"/>
      <c r="E50" s="4"/>
      <c r="F50" s="4"/>
      <c r="G50" s="4"/>
      <c r="H50" s="4"/>
    </row>
    <row r="51" spans="1:8" ht="15.75" thickBot="1" x14ac:dyDescent="0.3">
      <c r="A51" s="4"/>
      <c r="B51" s="43">
        <f t="shared" si="1"/>
        <v>17</v>
      </c>
      <c r="C51" s="96"/>
      <c r="D51" s="96"/>
      <c r="E51" s="4"/>
      <c r="F51" s="4"/>
      <c r="G51" s="4"/>
      <c r="H51" s="4"/>
    </row>
    <row r="52" spans="1:8" ht="15.75" thickBot="1" x14ac:dyDescent="0.3">
      <c r="A52" s="4"/>
      <c r="B52" s="43">
        <f t="shared" si="1"/>
        <v>18</v>
      </c>
      <c r="C52" s="96"/>
      <c r="D52" s="96"/>
      <c r="E52" s="4"/>
      <c r="F52" s="4"/>
      <c r="G52" s="4"/>
      <c r="H52" s="4"/>
    </row>
    <row r="53" spans="1:8" ht="15.75" thickBot="1" x14ac:dyDescent="0.3">
      <c r="A53" s="4"/>
      <c r="B53" s="43">
        <f t="shared" si="1"/>
        <v>19</v>
      </c>
      <c r="C53" s="96"/>
      <c r="D53" s="96"/>
      <c r="E53" s="4"/>
      <c r="F53" s="4"/>
      <c r="G53" s="4"/>
      <c r="H53" s="4"/>
    </row>
    <row r="54" spans="1:8" ht="15.75" thickBot="1" x14ac:dyDescent="0.3">
      <c r="A54" s="4"/>
      <c r="B54" s="43">
        <f t="shared" si="1"/>
        <v>20</v>
      </c>
      <c r="C54" s="96"/>
      <c r="D54" s="96"/>
      <c r="E54" s="4"/>
      <c r="F54" s="4"/>
      <c r="G54" s="4"/>
      <c r="H54" s="4"/>
    </row>
    <row r="55" spans="1:8" ht="15.75" thickBot="1" x14ac:dyDescent="0.3">
      <c r="A55" s="4"/>
      <c r="B55" s="43">
        <f t="shared" si="1"/>
        <v>21</v>
      </c>
      <c r="C55" s="96"/>
      <c r="D55" s="96"/>
      <c r="E55" s="4"/>
      <c r="F55" s="4"/>
      <c r="G55" s="4"/>
      <c r="H55" s="4"/>
    </row>
    <row r="56" spans="1:8" ht="15.75" thickBot="1" x14ac:dyDescent="0.3">
      <c r="A56" s="4"/>
      <c r="B56" s="43">
        <f t="shared" si="1"/>
        <v>22</v>
      </c>
      <c r="C56" s="96"/>
      <c r="D56" s="96"/>
      <c r="E56" s="4"/>
      <c r="F56" s="4"/>
      <c r="G56" s="4"/>
      <c r="H56" s="4"/>
    </row>
    <row r="57" spans="1:8" ht="15.75" thickBot="1" x14ac:dyDescent="0.3">
      <c r="A57" s="4"/>
      <c r="B57" s="43">
        <f t="shared" si="1"/>
        <v>23</v>
      </c>
      <c r="C57" s="96"/>
      <c r="D57" s="96"/>
      <c r="E57" s="4"/>
      <c r="F57" s="4"/>
      <c r="G57" s="4"/>
      <c r="H57" s="4"/>
    </row>
    <row r="58" spans="1:8" ht="15.75" thickBot="1" x14ac:dyDescent="0.3">
      <c r="A58" s="4"/>
      <c r="B58" s="43">
        <f>B57+1</f>
        <v>24</v>
      </c>
      <c r="C58" s="96"/>
      <c r="D58" s="96"/>
      <c r="E58" s="4"/>
      <c r="F58" s="4"/>
      <c r="G58" s="4"/>
      <c r="H58" s="4"/>
    </row>
    <row r="59" spans="1:8" ht="15.75" thickBot="1" x14ac:dyDescent="0.3">
      <c r="A59" s="4"/>
      <c r="B59" s="43">
        <f>B58+1</f>
        <v>25</v>
      </c>
      <c r="C59" s="96"/>
      <c r="D59" s="96"/>
      <c r="E59" s="4"/>
      <c r="F59" s="4"/>
      <c r="G59" s="4"/>
      <c r="H59" s="4"/>
    </row>
    <row r="60" spans="1:8" x14ac:dyDescent="0.25">
      <c r="A60" s="4"/>
      <c r="B60" s="4"/>
      <c r="C60" s="4"/>
      <c r="D60" s="4"/>
      <c r="E60" s="4"/>
      <c r="F60" s="4"/>
      <c r="G60" s="4"/>
      <c r="H60" s="4"/>
    </row>
  </sheetData>
  <sheetProtection algorithmName="SHA-512" hashValue="YJAfSqrYwkSMsjfdyw01VUlWkvoGgBq3pzaSobWosuZBhHizwW5vrg+xT6955n8OF80RRmyesyfT+6z37w2Tfg==" saltValue="TOVQvyaUeGA3kExvA6Qg3Q==" spinCount="100000" sheet="1" objects="1" scenarios="1" selectLockedCells="1"/>
  <mergeCells count="3">
    <mergeCell ref="A1:H1"/>
    <mergeCell ref="B3:G3"/>
    <mergeCell ref="B32:G3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F11" sqref="F11"/>
    </sheetView>
  </sheetViews>
  <sheetFormatPr defaultRowHeight="15" x14ac:dyDescent="0.25"/>
  <cols>
    <col min="1" max="1" width="5" customWidth="1"/>
    <col min="2" max="2" width="6.85546875" customWidth="1"/>
    <col min="3" max="3" width="24.85546875" customWidth="1"/>
    <col min="4" max="4" width="12.7109375" customWidth="1"/>
    <col min="5" max="5" width="19.28515625" customWidth="1"/>
    <col min="6" max="6" width="36.85546875" customWidth="1"/>
    <col min="7" max="7" width="13.7109375" customWidth="1"/>
  </cols>
  <sheetData>
    <row r="1" spans="1:9" ht="15.75" thickBot="1" x14ac:dyDescent="0.3">
      <c r="A1" s="1"/>
      <c r="B1" s="1"/>
      <c r="C1" s="1"/>
      <c r="D1" s="1"/>
      <c r="E1" s="1"/>
      <c r="F1" s="1"/>
      <c r="G1" s="1"/>
      <c r="H1" s="1"/>
      <c r="I1" s="1"/>
    </row>
    <row r="2" spans="1:9" ht="15.75" thickBot="1" x14ac:dyDescent="0.3">
      <c r="A2" s="29">
        <v>3</v>
      </c>
      <c r="B2" s="150" t="s">
        <v>47</v>
      </c>
      <c r="C2" s="150"/>
      <c r="D2" s="150"/>
      <c r="E2" s="150"/>
      <c r="F2" s="173"/>
      <c r="G2" s="95"/>
      <c r="H2" s="2"/>
      <c r="I2" s="7"/>
    </row>
    <row r="3" spans="1:9" x14ac:dyDescent="0.25">
      <c r="A3" s="1"/>
      <c r="B3" s="30"/>
      <c r="C3" s="30"/>
      <c r="D3" s="31"/>
      <c r="E3" s="7"/>
      <c r="F3" s="1"/>
      <c r="G3" s="1"/>
      <c r="H3" s="1"/>
      <c r="I3" s="1"/>
    </row>
    <row r="4" spans="1:9" ht="30" customHeight="1" x14ac:dyDescent="0.25">
      <c r="A4" s="29">
        <v>4</v>
      </c>
      <c r="B4" s="140" t="s">
        <v>193</v>
      </c>
      <c r="C4" s="140"/>
      <c r="D4" s="140"/>
      <c r="E4" s="140"/>
      <c r="F4" s="140"/>
      <c r="G4" s="49"/>
      <c r="H4" s="49"/>
      <c r="I4" s="49"/>
    </row>
    <row r="5" spans="1:9" x14ac:dyDescent="0.25">
      <c r="A5" s="1"/>
      <c r="B5" s="1"/>
      <c r="C5" s="1"/>
      <c r="D5" s="1"/>
      <c r="E5" s="1"/>
      <c r="F5" s="1"/>
      <c r="G5" s="1"/>
      <c r="H5" s="1"/>
      <c r="I5" s="1"/>
    </row>
    <row r="6" spans="1:9" ht="15.75" thickBot="1" x14ac:dyDescent="0.3">
      <c r="A6" s="1"/>
      <c r="B6" s="1"/>
      <c r="C6" s="1"/>
      <c r="D6" s="1"/>
      <c r="E6" s="1"/>
      <c r="F6" s="1"/>
      <c r="G6" s="1"/>
      <c r="H6" s="1"/>
      <c r="I6" s="1"/>
    </row>
    <row r="7" spans="1:9" ht="15.75" thickBot="1" x14ac:dyDescent="0.3">
      <c r="A7" s="1"/>
      <c r="B7" s="1"/>
      <c r="C7" s="45" t="s">
        <v>179</v>
      </c>
      <c r="D7" s="45" t="s">
        <v>180</v>
      </c>
      <c r="E7" s="46" t="s">
        <v>37</v>
      </c>
      <c r="F7" s="45" t="s">
        <v>181</v>
      </c>
      <c r="G7" s="1"/>
      <c r="H7" s="1"/>
      <c r="I7" s="1"/>
    </row>
    <row r="8" spans="1:9" ht="15.75" thickBot="1" x14ac:dyDescent="0.3">
      <c r="A8" s="1"/>
      <c r="B8" s="18" t="s">
        <v>91</v>
      </c>
      <c r="C8" s="3"/>
      <c r="D8" s="124">
        <f>SUM(D9:D21)</f>
        <v>0</v>
      </c>
      <c r="E8" s="125" t="e">
        <f>SUM(E9:E21)</f>
        <v>#DIV/0!</v>
      </c>
      <c r="F8" s="3"/>
      <c r="G8" s="1"/>
      <c r="H8" s="1"/>
      <c r="I8" s="1"/>
    </row>
    <row r="9" spans="1:9" ht="15.75" thickBot="1" x14ac:dyDescent="0.3">
      <c r="A9" s="1"/>
      <c r="B9" s="3"/>
      <c r="C9" s="97"/>
      <c r="D9" s="104"/>
      <c r="E9" s="127" t="e">
        <f>D9/$G$2</f>
        <v>#DIV/0!</v>
      </c>
      <c r="F9" s="97"/>
      <c r="G9" s="1"/>
      <c r="H9" s="1"/>
      <c r="I9" s="1"/>
    </row>
    <row r="10" spans="1:9" ht="15.75" thickBot="1" x14ac:dyDescent="0.3">
      <c r="A10" s="1"/>
      <c r="B10" s="3"/>
      <c r="C10" s="97"/>
      <c r="D10" s="95"/>
      <c r="E10" s="127" t="e">
        <f t="shared" ref="E10:E21" si="0">D10/$G$2</f>
        <v>#DIV/0!</v>
      </c>
      <c r="F10" s="97"/>
      <c r="G10" s="1"/>
      <c r="H10" s="1"/>
      <c r="I10" s="1"/>
    </row>
    <row r="11" spans="1:9" ht="15.75" thickBot="1" x14ac:dyDescent="0.3">
      <c r="A11" s="1"/>
      <c r="B11" s="3"/>
      <c r="C11" s="97"/>
      <c r="D11" s="95"/>
      <c r="E11" s="127" t="e">
        <f t="shared" si="0"/>
        <v>#DIV/0!</v>
      </c>
      <c r="F11" s="97"/>
      <c r="G11" s="1"/>
      <c r="H11" s="1"/>
      <c r="I11" s="1"/>
    </row>
    <row r="12" spans="1:9" ht="15.75" thickBot="1" x14ac:dyDescent="0.3">
      <c r="A12" s="1"/>
      <c r="B12" s="3"/>
      <c r="C12" s="97"/>
      <c r="D12" s="95"/>
      <c r="E12" s="127" t="e">
        <f t="shared" si="0"/>
        <v>#DIV/0!</v>
      </c>
      <c r="F12" s="97"/>
      <c r="G12" s="1"/>
      <c r="H12" s="1"/>
      <c r="I12" s="1"/>
    </row>
    <row r="13" spans="1:9" ht="15.75" thickBot="1" x14ac:dyDescent="0.3">
      <c r="A13" s="1"/>
      <c r="B13" s="3"/>
      <c r="C13" s="97"/>
      <c r="D13" s="95"/>
      <c r="E13" s="127" t="e">
        <f t="shared" si="0"/>
        <v>#DIV/0!</v>
      </c>
      <c r="F13" s="97"/>
      <c r="G13" s="1"/>
      <c r="H13" s="1"/>
      <c r="I13" s="1"/>
    </row>
    <row r="14" spans="1:9" ht="15.75" thickBot="1" x14ac:dyDescent="0.3">
      <c r="A14" s="1"/>
      <c r="B14" s="3"/>
      <c r="C14" s="97"/>
      <c r="D14" s="95"/>
      <c r="E14" s="127" t="e">
        <f t="shared" si="0"/>
        <v>#DIV/0!</v>
      </c>
      <c r="F14" s="97"/>
      <c r="G14" s="1"/>
      <c r="H14" s="1"/>
      <c r="I14" s="1"/>
    </row>
    <row r="15" spans="1:9" ht="15.75" thickBot="1" x14ac:dyDescent="0.3">
      <c r="A15" s="1"/>
      <c r="B15" s="3"/>
      <c r="C15" s="97"/>
      <c r="D15" s="95"/>
      <c r="E15" s="127" t="e">
        <f t="shared" si="0"/>
        <v>#DIV/0!</v>
      </c>
      <c r="F15" s="97"/>
      <c r="G15" s="1"/>
      <c r="H15" s="1"/>
      <c r="I15" s="1"/>
    </row>
    <row r="16" spans="1:9" ht="15.75" thickBot="1" x14ac:dyDescent="0.3">
      <c r="A16" s="1"/>
      <c r="B16" s="3"/>
      <c r="C16" s="97"/>
      <c r="D16" s="95"/>
      <c r="E16" s="127" t="e">
        <f t="shared" si="0"/>
        <v>#DIV/0!</v>
      </c>
      <c r="F16" s="97"/>
      <c r="G16" s="1"/>
      <c r="H16" s="1"/>
      <c r="I16" s="1"/>
    </row>
    <row r="17" spans="1:9" ht="15.75" thickBot="1" x14ac:dyDescent="0.3">
      <c r="A17" s="1"/>
      <c r="B17" s="3"/>
      <c r="C17" s="97"/>
      <c r="D17" s="95"/>
      <c r="E17" s="127" t="e">
        <f t="shared" si="0"/>
        <v>#DIV/0!</v>
      </c>
      <c r="F17" s="97"/>
      <c r="G17" s="1"/>
      <c r="H17" s="1"/>
      <c r="I17" s="1"/>
    </row>
    <row r="18" spans="1:9" ht="15.75" thickBot="1" x14ac:dyDescent="0.3">
      <c r="A18" s="1"/>
      <c r="B18" s="3"/>
      <c r="C18" s="97"/>
      <c r="D18" s="95"/>
      <c r="E18" s="127" t="e">
        <f t="shared" si="0"/>
        <v>#DIV/0!</v>
      </c>
      <c r="F18" s="97"/>
      <c r="G18" s="1"/>
      <c r="H18" s="1"/>
      <c r="I18" s="1"/>
    </row>
    <row r="19" spans="1:9" ht="15.75" thickBot="1" x14ac:dyDescent="0.3">
      <c r="A19" s="1"/>
      <c r="B19" s="3"/>
      <c r="C19" s="97"/>
      <c r="D19" s="95"/>
      <c r="E19" s="127" t="e">
        <f t="shared" si="0"/>
        <v>#DIV/0!</v>
      </c>
      <c r="F19" s="97"/>
      <c r="G19" s="1"/>
      <c r="H19" s="1"/>
      <c r="I19" s="1"/>
    </row>
    <row r="20" spans="1:9" ht="15.75" thickBot="1" x14ac:dyDescent="0.3">
      <c r="A20" s="1"/>
      <c r="B20" s="3"/>
      <c r="C20" s="97"/>
      <c r="D20" s="95"/>
      <c r="E20" s="127" t="e">
        <f t="shared" si="0"/>
        <v>#DIV/0!</v>
      </c>
      <c r="F20" s="97"/>
      <c r="G20" s="1"/>
      <c r="H20" s="1"/>
      <c r="I20" s="1"/>
    </row>
    <row r="21" spans="1:9" ht="15.75" thickBot="1" x14ac:dyDescent="0.3">
      <c r="A21" s="1"/>
      <c r="B21" s="3"/>
      <c r="C21" s="97"/>
      <c r="D21" s="95"/>
      <c r="E21" s="127" t="e">
        <f t="shared" si="0"/>
        <v>#DIV/0!</v>
      </c>
      <c r="F21" s="97"/>
      <c r="G21" s="1"/>
      <c r="H21" s="1"/>
      <c r="I21" s="1"/>
    </row>
    <row r="22" spans="1:9" x14ac:dyDescent="0.25">
      <c r="A22" s="1"/>
      <c r="B22" s="1"/>
      <c r="C22" s="1"/>
      <c r="D22" s="1"/>
      <c r="E22" s="1"/>
      <c r="F22" s="1"/>
      <c r="G22" s="1"/>
      <c r="H22" s="1"/>
      <c r="I22" s="1"/>
    </row>
  </sheetData>
  <sheetProtection algorithmName="SHA-512" hashValue="gL1i4/kiEkHtkcRgswIGdkofTSUIai7uCw3h0H3Jx+uYfV9Gojc8K2sirqpky1DdD2bb6NXItY7M1Txfv9TlJg==" saltValue="KRzEdyi8xXtD71yE2N1aYg==" spinCount="100000" sheet="1" objects="1" scenarios="1" selectLockedCells="1"/>
  <mergeCells count="2">
    <mergeCell ref="B2:F2"/>
    <mergeCell ref="B4:F4"/>
  </mergeCells>
  <dataValidations count="1">
    <dataValidation type="whole" allowBlank="1" showInputMessage="1" showErrorMessage="1" sqref="G2 D9:D21">
      <formula1>0</formula1>
      <formula2>1E+34</formula2>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C21" sqref="C21"/>
    </sheetView>
  </sheetViews>
  <sheetFormatPr defaultRowHeight="15" x14ac:dyDescent="0.25"/>
  <cols>
    <col min="1" max="1" width="4.28515625" style="74" customWidth="1"/>
    <col min="2" max="2" width="31" style="74" customWidth="1"/>
    <col min="3" max="3" width="17" style="74" customWidth="1"/>
    <col min="4" max="4" width="15.28515625" style="74" customWidth="1"/>
    <col min="5" max="5" width="14.42578125" style="74" customWidth="1"/>
    <col min="6" max="6" width="9.140625" style="74"/>
    <col min="7" max="7" width="16.28515625" style="74" customWidth="1"/>
    <col min="8" max="16384" width="9.140625" style="74"/>
  </cols>
  <sheetData>
    <row r="1" spans="1:8" ht="26.25" x14ac:dyDescent="0.4">
      <c r="A1" s="174" t="s">
        <v>48</v>
      </c>
      <c r="B1" s="174"/>
      <c r="C1" s="174"/>
      <c r="D1" s="174"/>
      <c r="E1" s="174"/>
      <c r="F1" s="174"/>
      <c r="G1" s="82"/>
      <c r="H1" s="82"/>
    </row>
    <row r="2" spans="1:8" ht="12.75" customHeight="1" thickBot="1" x14ac:dyDescent="0.45">
      <c r="A2" s="83"/>
      <c r="B2" s="83"/>
      <c r="C2" s="83"/>
      <c r="D2" s="83"/>
      <c r="E2" s="83"/>
      <c r="F2" s="83"/>
      <c r="G2" s="82"/>
      <c r="H2" s="82"/>
    </row>
    <row r="3" spans="1:8" ht="16.5" thickBot="1" x14ac:dyDescent="0.3">
      <c r="A3" s="73">
        <v>1</v>
      </c>
      <c r="B3" s="175" t="s">
        <v>77</v>
      </c>
      <c r="C3" s="176"/>
      <c r="D3" s="84" t="s">
        <v>49</v>
      </c>
      <c r="E3" s="73"/>
      <c r="F3" s="73"/>
    </row>
    <row r="4" spans="1:8" ht="15.75" thickBot="1" x14ac:dyDescent="0.3">
      <c r="A4" s="73"/>
      <c r="B4" s="76" t="s">
        <v>50</v>
      </c>
      <c r="C4" s="128">
        <f>E33</f>
        <v>0</v>
      </c>
      <c r="D4" s="77">
        <v>2</v>
      </c>
      <c r="E4" s="73"/>
      <c r="F4" s="73"/>
    </row>
    <row r="5" spans="1:8" ht="15.75" thickBot="1" x14ac:dyDescent="0.3">
      <c r="A5" s="73"/>
      <c r="B5" s="76" t="s">
        <v>51</v>
      </c>
      <c r="C5" s="128">
        <f>C44</f>
        <v>0</v>
      </c>
      <c r="D5" s="77">
        <v>3</v>
      </c>
      <c r="E5" s="73"/>
      <c r="F5" s="73"/>
    </row>
    <row r="6" spans="1:8" ht="15.75" thickBot="1" x14ac:dyDescent="0.3">
      <c r="A6" s="73"/>
      <c r="B6" s="75" t="s">
        <v>52</v>
      </c>
      <c r="C6" s="129">
        <f>SUM(C4:C5)</f>
        <v>0</v>
      </c>
      <c r="D6" s="77"/>
      <c r="E6" s="73"/>
      <c r="F6" s="73"/>
    </row>
    <row r="7" spans="1:8" ht="15.75" thickBot="1" x14ac:dyDescent="0.3">
      <c r="A7" s="73"/>
      <c r="B7" s="85"/>
      <c r="C7" s="78"/>
      <c r="D7" s="86"/>
      <c r="E7" s="73"/>
      <c r="F7" s="73"/>
    </row>
    <row r="8" spans="1:8" ht="15.75" thickBot="1" x14ac:dyDescent="0.3">
      <c r="A8" s="73"/>
      <c r="B8" s="87" t="s">
        <v>53</v>
      </c>
      <c r="C8" s="128">
        <f>C55</f>
        <v>0</v>
      </c>
      <c r="D8" s="86">
        <v>4</v>
      </c>
      <c r="E8" s="73"/>
      <c r="F8" s="73"/>
    </row>
    <row r="9" spans="1:8" ht="15.75" thickBot="1" x14ac:dyDescent="0.3">
      <c r="A9" s="73"/>
      <c r="B9" s="76" t="s">
        <v>54</v>
      </c>
      <c r="C9" s="130">
        <f>C65</f>
        <v>0</v>
      </c>
      <c r="D9" s="77">
        <v>5</v>
      </c>
      <c r="E9" s="73"/>
      <c r="F9" s="73"/>
    </row>
    <row r="10" spans="1:8" ht="15.75" thickBot="1" x14ac:dyDescent="0.3">
      <c r="A10" s="73"/>
      <c r="B10" s="75" t="s">
        <v>55</v>
      </c>
      <c r="C10" s="129">
        <f>SUM(C8:C9)</f>
        <v>0</v>
      </c>
      <c r="D10" s="77"/>
      <c r="E10" s="73"/>
      <c r="F10" s="73"/>
    </row>
    <row r="11" spans="1:8" ht="15.75" thickBot="1" x14ac:dyDescent="0.3">
      <c r="A11" s="73"/>
      <c r="B11" s="76"/>
      <c r="C11" s="78"/>
      <c r="D11" s="77"/>
      <c r="E11" s="73"/>
      <c r="F11" s="73"/>
    </row>
    <row r="12" spans="1:8" ht="15.75" thickBot="1" x14ac:dyDescent="0.3">
      <c r="A12" s="73"/>
      <c r="B12" s="76" t="s">
        <v>56</v>
      </c>
      <c r="C12" s="128">
        <f>C22</f>
        <v>0</v>
      </c>
      <c r="D12" s="77">
        <v>1</v>
      </c>
      <c r="E12" s="73"/>
      <c r="F12" s="73"/>
    </row>
    <row r="13" spans="1:8" ht="15.75" thickBot="1" x14ac:dyDescent="0.3">
      <c r="A13" s="73"/>
      <c r="B13" s="76" t="s">
        <v>57</v>
      </c>
      <c r="C13" s="95"/>
      <c r="D13" s="77"/>
      <c r="E13" s="73"/>
      <c r="F13" s="73"/>
    </row>
    <row r="14" spans="1:8" ht="15.75" thickBot="1" x14ac:dyDescent="0.3">
      <c r="A14" s="73"/>
      <c r="B14" s="76" t="s">
        <v>58</v>
      </c>
      <c r="C14" s="95"/>
      <c r="D14" s="77"/>
      <c r="E14" s="73"/>
      <c r="F14" s="73"/>
    </row>
    <row r="15" spans="1:8" ht="15.75" thickBot="1" x14ac:dyDescent="0.3">
      <c r="A15" s="73"/>
      <c r="B15" s="76" t="s">
        <v>59</v>
      </c>
      <c r="C15" s="95"/>
      <c r="D15" s="77"/>
      <c r="E15" s="73"/>
      <c r="F15" s="73"/>
    </row>
    <row r="16" spans="1:8" ht="15.75" thickBot="1" x14ac:dyDescent="0.3">
      <c r="A16" s="73"/>
      <c r="B16" s="75" t="s">
        <v>60</v>
      </c>
      <c r="C16" s="129">
        <f>SUM(C12:C15)</f>
        <v>0</v>
      </c>
      <c r="D16" s="77"/>
      <c r="E16" s="73"/>
      <c r="F16" s="73"/>
    </row>
    <row r="17" spans="1:6" ht="15.75" thickBot="1" x14ac:dyDescent="0.3">
      <c r="A17" s="73"/>
      <c r="B17" s="76"/>
      <c r="C17" s="78"/>
      <c r="D17" s="77"/>
      <c r="E17" s="73"/>
      <c r="F17" s="73"/>
    </row>
    <row r="18" spans="1:6" ht="15.75" thickBot="1" x14ac:dyDescent="0.3">
      <c r="A18" s="73"/>
      <c r="B18" s="75" t="s">
        <v>61</v>
      </c>
      <c r="C18" s="129">
        <f>C10+C16</f>
        <v>0</v>
      </c>
      <c r="D18" s="77"/>
      <c r="E18" s="73"/>
      <c r="F18" s="73"/>
    </row>
    <row r="19" spans="1:6" ht="15.75" thickBot="1" x14ac:dyDescent="0.3">
      <c r="A19" s="73"/>
      <c r="B19" s="73"/>
      <c r="C19" s="73"/>
      <c r="D19" s="73"/>
      <c r="E19" s="73"/>
      <c r="F19" s="73"/>
    </row>
    <row r="20" spans="1:6" ht="15.75" thickBot="1" x14ac:dyDescent="0.3">
      <c r="A20" s="73"/>
      <c r="B20" s="75" t="s">
        <v>62</v>
      </c>
      <c r="C20" s="88"/>
      <c r="D20" s="73"/>
      <c r="E20" s="73"/>
      <c r="F20" s="73"/>
    </row>
    <row r="21" spans="1:6" ht="15.75" thickBot="1" x14ac:dyDescent="0.3">
      <c r="A21" s="73"/>
      <c r="B21" s="79" t="s">
        <v>63</v>
      </c>
      <c r="C21" s="95"/>
      <c r="D21" s="73"/>
      <c r="E21" s="73"/>
      <c r="F21" s="73"/>
    </row>
    <row r="22" spans="1:6" ht="15.75" thickBot="1" x14ac:dyDescent="0.3">
      <c r="A22" s="73"/>
      <c r="B22" s="76" t="s">
        <v>64</v>
      </c>
      <c r="C22" s="95"/>
      <c r="D22" s="73"/>
      <c r="E22" s="73"/>
      <c r="F22" s="73"/>
    </row>
    <row r="23" spans="1:6" ht="15.75" thickBot="1" x14ac:dyDescent="0.3">
      <c r="A23" s="73"/>
      <c r="B23" s="73"/>
      <c r="C23" s="73"/>
      <c r="D23" s="73"/>
      <c r="E23" s="73"/>
      <c r="F23" s="73"/>
    </row>
    <row r="24" spans="1:6" ht="30.75" thickBot="1" x14ac:dyDescent="0.3">
      <c r="A24" s="73"/>
      <c r="B24" s="75" t="s">
        <v>65</v>
      </c>
      <c r="C24" s="89" t="s">
        <v>120</v>
      </c>
      <c r="D24" s="90" t="s">
        <v>215</v>
      </c>
      <c r="E24" s="91" t="s">
        <v>121</v>
      </c>
      <c r="F24" s="73"/>
    </row>
    <row r="25" spans="1:6" ht="15.75" thickBot="1" x14ac:dyDescent="0.3">
      <c r="A25" s="73"/>
      <c r="B25" s="76" t="s">
        <v>206</v>
      </c>
      <c r="C25" s="95"/>
      <c r="D25" s="95"/>
      <c r="E25" s="131">
        <f>C25-D25</f>
        <v>0</v>
      </c>
      <c r="F25" s="73"/>
    </row>
    <row r="26" spans="1:6" ht="15.75" thickBot="1" x14ac:dyDescent="0.3">
      <c r="A26" s="73"/>
      <c r="B26" s="76" t="s">
        <v>207</v>
      </c>
      <c r="C26" s="95"/>
      <c r="D26" s="95"/>
      <c r="E26" s="131">
        <f t="shared" ref="E26:E32" si="0">C26-D26</f>
        <v>0</v>
      </c>
      <c r="F26" s="73"/>
    </row>
    <row r="27" spans="1:6" ht="15.75" thickBot="1" x14ac:dyDescent="0.3">
      <c r="A27" s="73"/>
      <c r="B27" s="76" t="s">
        <v>208</v>
      </c>
      <c r="C27" s="95"/>
      <c r="D27" s="95"/>
      <c r="E27" s="131">
        <f t="shared" si="0"/>
        <v>0</v>
      </c>
      <c r="F27" s="73"/>
    </row>
    <row r="28" spans="1:6" ht="15.75" thickBot="1" x14ac:dyDescent="0.3">
      <c r="A28" s="73"/>
      <c r="B28" s="76" t="s">
        <v>209</v>
      </c>
      <c r="C28" s="95"/>
      <c r="D28" s="95"/>
      <c r="E28" s="131">
        <f t="shared" si="0"/>
        <v>0</v>
      </c>
      <c r="F28" s="73"/>
    </row>
    <row r="29" spans="1:6" ht="15.75" thickBot="1" x14ac:dyDescent="0.3">
      <c r="A29" s="73"/>
      <c r="B29" s="76" t="s">
        <v>66</v>
      </c>
      <c r="C29" s="95"/>
      <c r="D29" s="95"/>
      <c r="E29" s="131">
        <f t="shared" si="0"/>
        <v>0</v>
      </c>
      <c r="F29" s="73"/>
    </row>
    <row r="30" spans="1:6" ht="15.75" thickBot="1" x14ac:dyDescent="0.3">
      <c r="A30" s="73"/>
      <c r="B30" s="98"/>
      <c r="C30" s="95"/>
      <c r="D30" s="95"/>
      <c r="E30" s="131">
        <f t="shared" si="0"/>
        <v>0</v>
      </c>
      <c r="F30" s="73"/>
    </row>
    <row r="31" spans="1:6" ht="15.75" thickBot="1" x14ac:dyDescent="0.3">
      <c r="A31" s="73"/>
      <c r="B31" s="98"/>
      <c r="C31" s="95"/>
      <c r="D31" s="95"/>
      <c r="E31" s="131">
        <f t="shared" si="0"/>
        <v>0</v>
      </c>
      <c r="F31" s="73"/>
    </row>
    <row r="32" spans="1:6" ht="15.75" thickBot="1" x14ac:dyDescent="0.3">
      <c r="A32" s="73"/>
      <c r="B32" s="98"/>
      <c r="C32" s="95"/>
      <c r="D32" s="95"/>
      <c r="E32" s="131">
        <f t="shared" si="0"/>
        <v>0</v>
      </c>
      <c r="F32" s="73"/>
    </row>
    <row r="33" spans="1:6" ht="15.75" thickBot="1" x14ac:dyDescent="0.3">
      <c r="A33" s="73"/>
      <c r="B33" s="75" t="s">
        <v>91</v>
      </c>
      <c r="C33" s="124">
        <f>SUM(C25:C32)</f>
        <v>0</v>
      </c>
      <c r="D33" s="124">
        <f t="shared" ref="D33:E33" si="1">SUM(D25:D32)</f>
        <v>0</v>
      </c>
      <c r="E33" s="124">
        <f t="shared" si="1"/>
        <v>0</v>
      </c>
      <c r="F33" s="73"/>
    </row>
    <row r="34" spans="1:6" ht="15.75" thickBot="1" x14ac:dyDescent="0.3">
      <c r="A34" s="73"/>
      <c r="B34" s="73"/>
      <c r="C34" s="73"/>
      <c r="D34" s="73"/>
      <c r="E34" s="73"/>
      <c r="F34" s="73"/>
    </row>
    <row r="35" spans="1:6" ht="15.75" thickBot="1" x14ac:dyDescent="0.3">
      <c r="A35" s="73"/>
      <c r="B35" s="75" t="s">
        <v>67</v>
      </c>
      <c r="C35" s="88"/>
      <c r="D35" s="73"/>
      <c r="E35" s="73"/>
      <c r="F35" s="73"/>
    </row>
    <row r="36" spans="1:6" ht="15.75" thickBot="1" x14ac:dyDescent="0.3">
      <c r="A36" s="73"/>
      <c r="B36" s="76" t="s">
        <v>68</v>
      </c>
      <c r="C36" s="95"/>
      <c r="D36" s="73"/>
      <c r="E36" s="73"/>
      <c r="F36" s="73"/>
    </row>
    <row r="37" spans="1:6" ht="15.75" thickBot="1" x14ac:dyDescent="0.3">
      <c r="A37" s="73"/>
      <c r="B37" s="76" t="s">
        <v>69</v>
      </c>
      <c r="C37" s="95"/>
      <c r="D37" s="73"/>
      <c r="E37" s="73"/>
      <c r="F37" s="73"/>
    </row>
    <row r="38" spans="1:6" ht="15.75" thickBot="1" x14ac:dyDescent="0.3">
      <c r="A38" s="73"/>
      <c r="B38" s="76" t="s">
        <v>70</v>
      </c>
      <c r="C38" s="95"/>
      <c r="D38" s="73"/>
      <c r="E38" s="73"/>
      <c r="F38" s="73"/>
    </row>
    <row r="39" spans="1:6" ht="15.75" thickBot="1" x14ac:dyDescent="0.3">
      <c r="A39" s="73"/>
      <c r="B39" s="76" t="s">
        <v>71</v>
      </c>
      <c r="C39" s="95"/>
      <c r="D39" s="73"/>
      <c r="E39" s="73"/>
      <c r="F39" s="73"/>
    </row>
    <row r="40" spans="1:6" ht="15.75" thickBot="1" x14ac:dyDescent="0.3">
      <c r="A40" s="73"/>
      <c r="B40" s="98"/>
      <c r="C40" s="95"/>
      <c r="D40" s="73"/>
      <c r="E40" s="73"/>
      <c r="F40" s="73"/>
    </row>
    <row r="41" spans="1:6" ht="15.75" thickBot="1" x14ac:dyDescent="0.3">
      <c r="A41" s="73"/>
      <c r="B41" s="98"/>
      <c r="C41" s="95"/>
      <c r="D41" s="73"/>
      <c r="E41" s="73"/>
      <c r="F41" s="73"/>
    </row>
    <row r="42" spans="1:6" ht="15.75" thickBot="1" x14ac:dyDescent="0.3">
      <c r="A42" s="73"/>
      <c r="B42" s="98"/>
      <c r="C42" s="95"/>
      <c r="D42" s="73"/>
      <c r="E42" s="73"/>
      <c r="F42" s="73"/>
    </row>
    <row r="43" spans="1:6" ht="15.75" thickBot="1" x14ac:dyDescent="0.3">
      <c r="A43" s="73"/>
      <c r="B43" s="98"/>
      <c r="C43" s="95"/>
      <c r="D43" s="73"/>
      <c r="E43" s="73"/>
      <c r="F43" s="73"/>
    </row>
    <row r="44" spans="1:6" ht="15.75" thickBot="1" x14ac:dyDescent="0.3">
      <c r="A44" s="73"/>
      <c r="B44" s="75" t="s">
        <v>91</v>
      </c>
      <c r="C44" s="124">
        <f>SUM(C36:C43)</f>
        <v>0</v>
      </c>
      <c r="D44" s="73"/>
      <c r="E44" s="73"/>
      <c r="F44" s="73"/>
    </row>
    <row r="45" spans="1:6" ht="15.75" thickBot="1" x14ac:dyDescent="0.3">
      <c r="A45" s="73"/>
      <c r="B45" s="73"/>
      <c r="C45" s="73"/>
      <c r="D45" s="73"/>
      <c r="E45" s="73"/>
      <c r="F45" s="73"/>
    </row>
    <row r="46" spans="1:6" ht="15.75" thickBot="1" x14ac:dyDescent="0.3">
      <c r="A46" s="73"/>
      <c r="B46" s="75" t="s">
        <v>72</v>
      </c>
      <c r="C46" s="88"/>
      <c r="D46" s="73"/>
      <c r="E46" s="73"/>
      <c r="F46" s="73"/>
    </row>
    <row r="47" spans="1:6" ht="15.75" thickBot="1" x14ac:dyDescent="0.3">
      <c r="A47" s="73"/>
      <c r="B47" s="76" t="s">
        <v>73</v>
      </c>
      <c r="C47" s="95"/>
      <c r="D47" s="73"/>
      <c r="E47" s="73"/>
      <c r="F47" s="73"/>
    </row>
    <row r="48" spans="1:6" ht="15.75" thickBot="1" x14ac:dyDescent="0.3">
      <c r="A48" s="73"/>
      <c r="B48" s="76" t="s">
        <v>74</v>
      </c>
      <c r="C48" s="95"/>
      <c r="D48" s="73"/>
      <c r="E48" s="73"/>
      <c r="F48" s="73"/>
    </row>
    <row r="49" spans="1:6" ht="15.75" thickBot="1" x14ac:dyDescent="0.3">
      <c r="A49" s="73"/>
      <c r="B49" s="76" t="s">
        <v>75</v>
      </c>
      <c r="C49" s="95"/>
      <c r="D49" s="73"/>
      <c r="E49" s="73"/>
      <c r="F49" s="73"/>
    </row>
    <row r="50" spans="1:6" ht="15.75" thickBot="1" x14ac:dyDescent="0.3">
      <c r="A50" s="73"/>
      <c r="B50" s="76" t="s">
        <v>71</v>
      </c>
      <c r="C50" s="95"/>
      <c r="D50" s="73"/>
      <c r="E50" s="73"/>
      <c r="F50" s="73"/>
    </row>
    <row r="51" spans="1:6" ht="15.75" thickBot="1" x14ac:dyDescent="0.3">
      <c r="A51" s="73"/>
      <c r="B51" s="98"/>
      <c r="C51" s="95"/>
      <c r="D51" s="73"/>
      <c r="E51" s="73"/>
      <c r="F51" s="73"/>
    </row>
    <row r="52" spans="1:6" ht="15.75" thickBot="1" x14ac:dyDescent="0.3">
      <c r="A52" s="73"/>
      <c r="B52" s="98"/>
      <c r="C52" s="95"/>
      <c r="D52" s="73"/>
      <c r="E52" s="73"/>
      <c r="F52" s="73"/>
    </row>
    <row r="53" spans="1:6" ht="15.75" thickBot="1" x14ac:dyDescent="0.3">
      <c r="A53" s="73"/>
      <c r="B53" s="98"/>
      <c r="C53" s="95"/>
      <c r="D53" s="73"/>
      <c r="E53" s="73"/>
      <c r="F53" s="73"/>
    </row>
    <row r="54" spans="1:6" ht="15.75" thickBot="1" x14ac:dyDescent="0.3">
      <c r="A54" s="73"/>
      <c r="B54" s="98"/>
      <c r="C54" s="95"/>
      <c r="D54" s="73"/>
      <c r="E54" s="73"/>
      <c r="F54" s="73"/>
    </row>
    <row r="55" spans="1:6" ht="15.75" thickBot="1" x14ac:dyDescent="0.3">
      <c r="A55" s="73"/>
      <c r="B55" s="75" t="s">
        <v>91</v>
      </c>
      <c r="C55" s="124">
        <f>SUM(C47:C54)</f>
        <v>0</v>
      </c>
      <c r="D55" s="73"/>
      <c r="E55" s="73"/>
      <c r="F55" s="73"/>
    </row>
    <row r="56" spans="1:6" ht="15.75" thickBot="1" x14ac:dyDescent="0.3">
      <c r="A56" s="73"/>
      <c r="B56" s="73"/>
      <c r="C56" s="73"/>
      <c r="D56" s="73"/>
      <c r="E56" s="73"/>
      <c r="F56" s="73"/>
    </row>
    <row r="57" spans="1:6" ht="15.75" thickBot="1" x14ac:dyDescent="0.3">
      <c r="A57" s="73"/>
      <c r="B57" s="75" t="s">
        <v>76</v>
      </c>
      <c r="C57" s="88"/>
      <c r="D57" s="73"/>
      <c r="E57" s="73"/>
      <c r="F57" s="73"/>
    </row>
    <row r="58" spans="1:6" ht="15.75" thickBot="1" x14ac:dyDescent="0.3">
      <c r="A58" s="73"/>
      <c r="B58" s="98"/>
      <c r="C58" s="95"/>
      <c r="D58" s="73"/>
      <c r="E58" s="73"/>
      <c r="F58" s="73"/>
    </row>
    <row r="59" spans="1:6" ht="15.75" thickBot="1" x14ac:dyDescent="0.3">
      <c r="A59" s="73"/>
      <c r="B59" s="98"/>
      <c r="C59" s="95"/>
      <c r="D59" s="73"/>
      <c r="E59" s="73"/>
      <c r="F59" s="73"/>
    </row>
    <row r="60" spans="1:6" ht="15.75" thickBot="1" x14ac:dyDescent="0.3">
      <c r="A60" s="73"/>
      <c r="B60" s="98"/>
      <c r="C60" s="95"/>
      <c r="D60" s="73"/>
      <c r="E60" s="73"/>
      <c r="F60" s="73"/>
    </row>
    <row r="61" spans="1:6" ht="15.75" thickBot="1" x14ac:dyDescent="0.3">
      <c r="A61" s="73"/>
      <c r="B61" s="98"/>
      <c r="C61" s="95"/>
      <c r="D61" s="73"/>
      <c r="E61" s="73"/>
      <c r="F61" s="73"/>
    </row>
    <row r="62" spans="1:6" ht="15.75" thickBot="1" x14ac:dyDescent="0.3">
      <c r="A62" s="73"/>
      <c r="B62" s="98"/>
      <c r="C62" s="95"/>
      <c r="D62" s="73"/>
      <c r="E62" s="73"/>
      <c r="F62" s="73"/>
    </row>
    <row r="63" spans="1:6" ht="15.75" thickBot="1" x14ac:dyDescent="0.3">
      <c r="A63" s="73"/>
      <c r="B63" s="98"/>
      <c r="C63" s="95"/>
      <c r="D63" s="73"/>
      <c r="E63" s="73"/>
      <c r="F63" s="73"/>
    </row>
    <row r="64" spans="1:6" ht="15.75" thickBot="1" x14ac:dyDescent="0.3">
      <c r="A64" s="73"/>
      <c r="B64" s="98"/>
      <c r="C64" s="95"/>
      <c r="D64" s="73"/>
      <c r="E64" s="73"/>
      <c r="F64" s="73"/>
    </row>
    <row r="65" spans="1:6" ht="15.75" thickBot="1" x14ac:dyDescent="0.3">
      <c r="A65" s="73"/>
      <c r="B65" s="75" t="s">
        <v>91</v>
      </c>
      <c r="C65" s="124">
        <f>SUM(C58:C64)</f>
        <v>0</v>
      </c>
      <c r="D65" s="73"/>
      <c r="E65" s="73"/>
      <c r="F65" s="73"/>
    </row>
    <row r="66" spans="1:6" x14ac:dyDescent="0.25">
      <c r="A66" s="73"/>
      <c r="B66" s="73"/>
      <c r="C66" s="73"/>
      <c r="D66" s="73"/>
      <c r="E66" s="73"/>
      <c r="F66" s="73"/>
    </row>
  </sheetData>
  <sheetProtection algorithmName="SHA-512" hashValue="/UvTms8Pm2DON3RCMdn30dOHEPRXJmi25u3ry24fxDQTXWsbO2uwLIc/CHkWU8i+1RsHCWUC1sgb6bPXtOzoPw==" saltValue="3OMwuCVgVd8/GSbgt91vug==" spinCount="100000" sheet="1" objects="1" scenarios="1" selectLockedCells="1"/>
  <mergeCells count="2">
    <mergeCell ref="A1:F1"/>
    <mergeCell ref="B3:C3"/>
  </mergeCells>
  <dataValidations count="2">
    <dataValidation type="decimal" allowBlank="1" showInputMessage="1" showErrorMessage="1" sqref="E25:E32">
      <formula1>0</formula1>
      <formula2>1E+36</formula2>
    </dataValidation>
    <dataValidation type="decimal" allowBlank="1" showInputMessage="1" showErrorMessage="1" sqref="C13:C15 C21:C22 C25:D32 C36:C43 C47:C54 C58:C61 C62:C64 C62">
      <formula1>-1E+36</formula1>
      <formula2>1E+36</formula2>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Normal="100" workbookViewId="0">
      <selection activeCell="C16" sqref="C16"/>
    </sheetView>
  </sheetViews>
  <sheetFormatPr defaultRowHeight="15" x14ac:dyDescent="0.25"/>
  <cols>
    <col min="1" max="1" width="5.42578125" style="74" customWidth="1"/>
    <col min="2" max="2" width="38.140625" style="74" customWidth="1"/>
    <col min="3" max="3" width="17.85546875" style="74" customWidth="1"/>
    <col min="4" max="4" width="6.42578125" style="74" customWidth="1"/>
    <col min="5" max="16384" width="9.140625" style="74"/>
  </cols>
  <sheetData>
    <row r="1" spans="1:5" ht="15.75" thickBot="1" x14ac:dyDescent="0.3">
      <c r="A1" s="73"/>
      <c r="B1" s="73"/>
      <c r="C1" s="73"/>
      <c r="D1" s="73"/>
      <c r="E1" s="73"/>
    </row>
    <row r="2" spans="1:5" ht="16.5" thickBot="1" x14ac:dyDescent="0.3">
      <c r="A2" s="73">
        <v>2</v>
      </c>
      <c r="B2" s="177" t="s">
        <v>78</v>
      </c>
      <c r="C2" s="177"/>
      <c r="D2" s="75" t="s">
        <v>49</v>
      </c>
      <c r="E2" s="73"/>
    </row>
    <row r="3" spans="1:5" ht="15.75" thickBot="1" x14ac:dyDescent="0.3">
      <c r="A3" s="73"/>
      <c r="B3" s="76" t="s">
        <v>497</v>
      </c>
      <c r="C3" s="128">
        <f>C27</f>
        <v>0</v>
      </c>
      <c r="D3" s="77">
        <v>1</v>
      </c>
      <c r="E3" s="73"/>
    </row>
    <row r="4" spans="1:5" ht="15.75" thickBot="1" x14ac:dyDescent="0.3">
      <c r="A4" s="73"/>
      <c r="B4" s="76"/>
      <c r="C4" s="77"/>
      <c r="D4" s="77"/>
      <c r="E4" s="73"/>
    </row>
    <row r="5" spans="1:5" ht="15.75" thickBot="1" x14ac:dyDescent="0.3">
      <c r="A5" s="73"/>
      <c r="B5" s="76" t="s">
        <v>79</v>
      </c>
      <c r="C5" s="128">
        <f>C35</f>
        <v>0</v>
      </c>
      <c r="D5" s="77">
        <v>2</v>
      </c>
      <c r="E5" s="73"/>
    </row>
    <row r="6" spans="1:5" ht="15.75" thickBot="1" x14ac:dyDescent="0.3">
      <c r="A6" s="73"/>
      <c r="B6" s="75" t="s">
        <v>165</v>
      </c>
      <c r="C6" s="129">
        <f>C3-C5</f>
        <v>0</v>
      </c>
      <c r="D6" s="77"/>
      <c r="E6" s="73"/>
    </row>
    <row r="7" spans="1:5" ht="15.75" thickBot="1" x14ac:dyDescent="0.3">
      <c r="A7" s="73"/>
      <c r="B7" s="76"/>
      <c r="C7" s="78"/>
      <c r="D7" s="77"/>
      <c r="E7" s="73"/>
    </row>
    <row r="8" spans="1:5" ht="15.75" thickBot="1" x14ac:dyDescent="0.3">
      <c r="A8" s="73"/>
      <c r="B8" s="76" t="s">
        <v>80</v>
      </c>
      <c r="C8" s="128">
        <f>C44</f>
        <v>0</v>
      </c>
      <c r="D8" s="77">
        <v>3</v>
      </c>
      <c r="E8" s="73"/>
    </row>
    <row r="9" spans="1:5" ht="15.75" thickBot="1" x14ac:dyDescent="0.3">
      <c r="A9" s="73"/>
      <c r="B9" s="76" t="s">
        <v>81</v>
      </c>
      <c r="C9" s="128">
        <f>C52</f>
        <v>0</v>
      </c>
      <c r="D9" s="77">
        <v>4</v>
      </c>
      <c r="E9" s="73"/>
    </row>
    <row r="10" spans="1:5" ht="15.75" thickBot="1" x14ac:dyDescent="0.3">
      <c r="A10" s="73"/>
      <c r="B10" s="76" t="s">
        <v>498</v>
      </c>
      <c r="C10" s="128">
        <f>C59</f>
        <v>0</v>
      </c>
      <c r="D10" s="77">
        <v>5</v>
      </c>
      <c r="E10" s="73"/>
    </row>
    <row r="11" spans="1:5" ht="15.75" thickBot="1" x14ac:dyDescent="0.3">
      <c r="A11" s="73"/>
      <c r="B11" s="76" t="s">
        <v>82</v>
      </c>
      <c r="C11" s="128">
        <f>C66</f>
        <v>0</v>
      </c>
      <c r="D11" s="77">
        <v>6</v>
      </c>
      <c r="E11" s="73"/>
    </row>
    <row r="12" spans="1:5" ht="15.75" thickBot="1" x14ac:dyDescent="0.3">
      <c r="A12" s="73"/>
      <c r="B12" s="76" t="s">
        <v>83</v>
      </c>
      <c r="C12" s="128">
        <f>C75</f>
        <v>0</v>
      </c>
      <c r="D12" s="77">
        <v>7</v>
      </c>
      <c r="E12" s="73"/>
    </row>
    <row r="13" spans="1:5" ht="15.75" thickBot="1" x14ac:dyDescent="0.3">
      <c r="A13" s="73"/>
      <c r="B13" s="75" t="s">
        <v>84</v>
      </c>
      <c r="C13" s="129">
        <f>C6-(SUM(C8:C12))</f>
        <v>0</v>
      </c>
      <c r="D13" s="77"/>
      <c r="E13" s="73"/>
    </row>
    <row r="14" spans="1:5" ht="15.75" thickBot="1" x14ac:dyDescent="0.3">
      <c r="A14" s="73"/>
      <c r="B14" s="76" t="s">
        <v>85</v>
      </c>
      <c r="C14" s="130">
        <f>C91</f>
        <v>0</v>
      </c>
      <c r="D14" s="77">
        <v>8</v>
      </c>
      <c r="E14" s="73"/>
    </row>
    <row r="15" spans="1:5" ht="15.75" thickBot="1" x14ac:dyDescent="0.3">
      <c r="A15" s="73"/>
      <c r="B15" s="75" t="s">
        <v>86</v>
      </c>
      <c r="C15" s="129">
        <f>C13+C14</f>
        <v>0</v>
      </c>
      <c r="D15" s="77"/>
      <c r="E15" s="73"/>
    </row>
    <row r="16" spans="1:5" ht="15.75" thickBot="1" x14ac:dyDescent="0.3">
      <c r="A16" s="73"/>
      <c r="B16" s="79" t="s">
        <v>87</v>
      </c>
      <c r="C16" s="119"/>
      <c r="D16" s="77"/>
      <c r="E16" s="73"/>
    </row>
    <row r="17" spans="1:5" ht="15.75" thickBot="1" x14ac:dyDescent="0.3">
      <c r="A17" s="73"/>
      <c r="B17" s="75" t="s">
        <v>88</v>
      </c>
      <c r="C17" s="128">
        <f>C15-C16</f>
        <v>0</v>
      </c>
      <c r="D17" s="77"/>
      <c r="E17" s="73"/>
    </row>
    <row r="18" spans="1:5" ht="15.75" thickBot="1" x14ac:dyDescent="0.3">
      <c r="A18" s="73"/>
      <c r="B18" s="73"/>
      <c r="C18" s="73"/>
      <c r="D18" s="73"/>
      <c r="E18" s="73"/>
    </row>
    <row r="19" spans="1:5" ht="15.75" thickBot="1" x14ac:dyDescent="0.3">
      <c r="A19" s="73"/>
      <c r="B19" s="75" t="s">
        <v>89</v>
      </c>
      <c r="C19" s="80"/>
      <c r="D19" s="73"/>
      <c r="E19" s="73"/>
    </row>
    <row r="20" spans="1:5" ht="15.75" thickBot="1" x14ac:dyDescent="0.3">
      <c r="A20" s="73"/>
      <c r="B20" s="76" t="s">
        <v>499</v>
      </c>
      <c r="C20" s="95"/>
      <c r="D20" s="73"/>
      <c r="E20" s="73"/>
    </row>
    <row r="21" spans="1:5" ht="15.75" thickBot="1" x14ac:dyDescent="0.3">
      <c r="A21" s="73"/>
      <c r="B21" s="79" t="s">
        <v>90</v>
      </c>
      <c r="C21" s="95"/>
      <c r="D21" s="73"/>
      <c r="E21" s="73"/>
    </row>
    <row r="22" spans="1:5" ht="15.75" thickBot="1" x14ac:dyDescent="0.3">
      <c r="A22" s="73"/>
      <c r="B22" s="79" t="s">
        <v>500</v>
      </c>
      <c r="C22" s="121"/>
      <c r="D22" s="73"/>
      <c r="E22" s="73"/>
    </row>
    <row r="23" spans="1:5" ht="15.75" thickBot="1" x14ac:dyDescent="0.3">
      <c r="A23" s="73"/>
      <c r="B23" s="98"/>
      <c r="C23" s="95"/>
      <c r="D23" s="73"/>
      <c r="E23" s="73"/>
    </row>
    <row r="24" spans="1:5" ht="15.75" thickBot="1" x14ac:dyDescent="0.3">
      <c r="A24" s="73"/>
      <c r="B24" s="98"/>
      <c r="C24" s="95"/>
      <c r="D24" s="73"/>
      <c r="E24" s="73"/>
    </row>
    <row r="25" spans="1:5" ht="15.75" thickBot="1" x14ac:dyDescent="0.3">
      <c r="A25" s="73"/>
      <c r="B25" s="98"/>
      <c r="C25" s="95"/>
      <c r="D25" s="73"/>
      <c r="E25" s="73"/>
    </row>
    <row r="26" spans="1:5" ht="15.75" thickBot="1" x14ac:dyDescent="0.3">
      <c r="A26" s="73"/>
      <c r="B26" s="98"/>
      <c r="C26" s="95"/>
      <c r="D26" s="73"/>
      <c r="E26" s="73"/>
    </row>
    <row r="27" spans="1:5" ht="15.75" thickBot="1" x14ac:dyDescent="0.3">
      <c r="A27" s="73"/>
      <c r="B27" s="75" t="s">
        <v>91</v>
      </c>
      <c r="C27" s="124">
        <f>SUM(C20:C26)</f>
        <v>0</v>
      </c>
      <c r="D27" s="73"/>
      <c r="E27" s="73"/>
    </row>
    <row r="28" spans="1:5" ht="15.75" thickBot="1" x14ac:dyDescent="0.3">
      <c r="A28" s="73"/>
      <c r="B28" s="73"/>
      <c r="C28" s="73"/>
      <c r="D28" s="73"/>
      <c r="E28" s="73"/>
    </row>
    <row r="29" spans="1:5" ht="15.75" thickBot="1" x14ac:dyDescent="0.3">
      <c r="A29" s="73"/>
      <c r="B29" s="75" t="s">
        <v>92</v>
      </c>
      <c r="C29" s="80"/>
      <c r="D29" s="73"/>
      <c r="E29" s="73"/>
    </row>
    <row r="30" spans="1:5" ht="15.75" thickBot="1" x14ac:dyDescent="0.3">
      <c r="A30" s="73"/>
      <c r="B30" s="98"/>
      <c r="C30" s="95"/>
      <c r="D30" s="73"/>
      <c r="E30" s="73"/>
    </row>
    <row r="31" spans="1:5" ht="15.75" thickBot="1" x14ac:dyDescent="0.3">
      <c r="A31" s="73"/>
      <c r="B31" s="98"/>
      <c r="C31" s="95"/>
      <c r="D31" s="73"/>
      <c r="E31" s="73"/>
    </row>
    <row r="32" spans="1:5" ht="15.75" thickBot="1" x14ac:dyDescent="0.3">
      <c r="A32" s="73"/>
      <c r="B32" s="98"/>
      <c r="C32" s="95"/>
      <c r="D32" s="73"/>
      <c r="E32" s="73"/>
    </row>
    <row r="33" spans="1:5" ht="15.75" thickBot="1" x14ac:dyDescent="0.3">
      <c r="A33" s="73"/>
      <c r="B33" s="98"/>
      <c r="C33" s="95"/>
      <c r="D33" s="73"/>
      <c r="E33" s="73"/>
    </row>
    <row r="34" spans="1:5" ht="15.75" thickBot="1" x14ac:dyDescent="0.3">
      <c r="A34" s="73"/>
      <c r="B34" s="98"/>
      <c r="C34" s="95"/>
      <c r="D34" s="73"/>
      <c r="E34" s="73"/>
    </row>
    <row r="35" spans="1:5" ht="15.75" thickBot="1" x14ac:dyDescent="0.3">
      <c r="A35" s="73"/>
      <c r="B35" s="75" t="s">
        <v>91</v>
      </c>
      <c r="C35" s="124">
        <f>SUM(C30:C34)</f>
        <v>0</v>
      </c>
      <c r="D35" s="73"/>
      <c r="E35" s="73"/>
    </row>
    <row r="36" spans="1:5" ht="15.75" thickBot="1" x14ac:dyDescent="0.3">
      <c r="A36" s="73"/>
      <c r="B36" s="73"/>
      <c r="C36" s="73"/>
      <c r="D36" s="73"/>
      <c r="E36" s="73"/>
    </row>
    <row r="37" spans="1:5" ht="15.75" thickBot="1" x14ac:dyDescent="0.3">
      <c r="A37" s="73"/>
      <c r="B37" s="75" t="s">
        <v>93</v>
      </c>
      <c r="C37" s="80"/>
      <c r="D37" s="73"/>
      <c r="E37" s="73"/>
    </row>
    <row r="38" spans="1:5" ht="15.75" thickBot="1" x14ac:dyDescent="0.3">
      <c r="A38" s="73"/>
      <c r="B38" s="98"/>
      <c r="C38" s="95"/>
      <c r="D38" s="73"/>
      <c r="E38" s="73"/>
    </row>
    <row r="39" spans="1:5" ht="15.75" thickBot="1" x14ac:dyDescent="0.3">
      <c r="A39" s="73"/>
      <c r="B39" s="98"/>
      <c r="C39" s="95"/>
      <c r="D39" s="73"/>
      <c r="E39" s="73"/>
    </row>
    <row r="40" spans="1:5" ht="15.75" thickBot="1" x14ac:dyDescent="0.3">
      <c r="A40" s="73"/>
      <c r="B40" s="98"/>
      <c r="C40" s="95"/>
      <c r="D40" s="73"/>
      <c r="E40" s="73"/>
    </row>
    <row r="41" spans="1:5" ht="15.75" thickBot="1" x14ac:dyDescent="0.3">
      <c r="A41" s="73"/>
      <c r="B41" s="98"/>
      <c r="C41" s="95"/>
      <c r="D41" s="73"/>
      <c r="E41" s="73"/>
    </row>
    <row r="42" spans="1:5" ht="15.75" thickBot="1" x14ac:dyDescent="0.3">
      <c r="A42" s="73"/>
      <c r="B42" s="98"/>
      <c r="C42" s="95"/>
      <c r="D42" s="73"/>
      <c r="E42" s="73"/>
    </row>
    <row r="43" spans="1:5" ht="15.75" thickBot="1" x14ac:dyDescent="0.3">
      <c r="A43" s="73"/>
      <c r="B43" s="98"/>
      <c r="C43" s="95"/>
      <c r="D43" s="73"/>
      <c r="E43" s="73"/>
    </row>
    <row r="44" spans="1:5" ht="15.75" thickBot="1" x14ac:dyDescent="0.3">
      <c r="A44" s="73"/>
      <c r="B44" s="75" t="s">
        <v>91</v>
      </c>
      <c r="C44" s="124">
        <f>SUM(C38:C43)</f>
        <v>0</v>
      </c>
      <c r="D44" s="73"/>
      <c r="E44" s="73"/>
    </row>
    <row r="45" spans="1:5" ht="15.75" thickBot="1" x14ac:dyDescent="0.3">
      <c r="A45" s="73"/>
      <c r="B45" s="73"/>
      <c r="C45" s="73"/>
      <c r="D45" s="73"/>
      <c r="E45" s="73"/>
    </row>
    <row r="46" spans="1:5" ht="15.75" thickBot="1" x14ac:dyDescent="0.3">
      <c r="A46" s="73"/>
      <c r="B46" s="75" t="s">
        <v>94</v>
      </c>
      <c r="C46" s="80"/>
      <c r="D46" s="73"/>
      <c r="E46" s="73"/>
    </row>
    <row r="47" spans="1:5" ht="15.75" thickBot="1" x14ac:dyDescent="0.3">
      <c r="A47" s="73"/>
      <c r="B47" s="98"/>
      <c r="C47" s="95"/>
      <c r="D47" s="73"/>
      <c r="E47" s="73"/>
    </row>
    <row r="48" spans="1:5" ht="15.75" thickBot="1" x14ac:dyDescent="0.3">
      <c r="A48" s="73"/>
      <c r="B48" s="98"/>
      <c r="C48" s="95"/>
      <c r="D48" s="73"/>
      <c r="E48" s="73"/>
    </row>
    <row r="49" spans="1:5" ht="15.75" thickBot="1" x14ac:dyDescent="0.3">
      <c r="A49" s="73"/>
      <c r="B49" s="98"/>
      <c r="C49" s="95"/>
      <c r="D49" s="73"/>
      <c r="E49" s="73"/>
    </row>
    <row r="50" spans="1:5" ht="15.75" thickBot="1" x14ac:dyDescent="0.3">
      <c r="A50" s="73"/>
      <c r="B50" s="98"/>
      <c r="C50" s="95"/>
      <c r="D50" s="73"/>
      <c r="E50" s="73"/>
    </row>
    <row r="51" spans="1:5" ht="15.75" thickBot="1" x14ac:dyDescent="0.3">
      <c r="A51" s="73"/>
      <c r="B51" s="98"/>
      <c r="C51" s="95"/>
      <c r="D51" s="73"/>
      <c r="E51" s="73"/>
    </row>
    <row r="52" spans="1:5" ht="15.75" thickBot="1" x14ac:dyDescent="0.3">
      <c r="A52" s="73"/>
      <c r="B52" s="75" t="s">
        <v>91</v>
      </c>
      <c r="C52" s="124">
        <f>SUM(C47:C51)</f>
        <v>0</v>
      </c>
      <c r="D52" s="73"/>
      <c r="E52" s="73"/>
    </row>
    <row r="53" spans="1:5" ht="15.75" thickBot="1" x14ac:dyDescent="0.3">
      <c r="A53" s="73"/>
      <c r="B53" s="73"/>
      <c r="C53" s="73"/>
      <c r="D53" s="73"/>
      <c r="E53" s="73"/>
    </row>
    <row r="54" spans="1:5" ht="15.75" thickBot="1" x14ac:dyDescent="0.3">
      <c r="A54" s="73"/>
      <c r="B54" s="75" t="s">
        <v>95</v>
      </c>
      <c r="C54" s="80"/>
      <c r="D54" s="73"/>
      <c r="E54" s="73"/>
    </row>
    <row r="55" spans="1:5" ht="15.75" thickBot="1" x14ac:dyDescent="0.3">
      <c r="A55" s="73"/>
      <c r="B55" s="98"/>
      <c r="C55" s="95"/>
      <c r="D55" s="73"/>
      <c r="E55" s="73"/>
    </row>
    <row r="56" spans="1:5" ht="15.75" thickBot="1" x14ac:dyDescent="0.3">
      <c r="A56" s="73"/>
      <c r="B56" s="98"/>
      <c r="C56" s="95"/>
      <c r="D56" s="73"/>
      <c r="E56" s="73"/>
    </row>
    <row r="57" spans="1:5" ht="15.75" thickBot="1" x14ac:dyDescent="0.3">
      <c r="A57" s="73"/>
      <c r="B57" s="98"/>
      <c r="C57" s="95"/>
      <c r="D57" s="73"/>
      <c r="E57" s="73"/>
    </row>
    <row r="58" spans="1:5" ht="15.75" thickBot="1" x14ac:dyDescent="0.3">
      <c r="A58" s="73"/>
      <c r="B58" s="98"/>
      <c r="C58" s="95"/>
      <c r="D58" s="73"/>
      <c r="E58" s="73"/>
    </row>
    <row r="59" spans="1:5" ht="15.75" thickBot="1" x14ac:dyDescent="0.3">
      <c r="A59" s="73"/>
      <c r="B59" s="75" t="s">
        <v>91</v>
      </c>
      <c r="C59" s="124">
        <f>SUM(C55:C58)</f>
        <v>0</v>
      </c>
      <c r="D59" s="73"/>
      <c r="E59" s="73"/>
    </row>
    <row r="60" spans="1:5" ht="15.75" thickBot="1" x14ac:dyDescent="0.3">
      <c r="A60" s="73"/>
      <c r="B60" s="73"/>
      <c r="C60" s="73"/>
      <c r="D60" s="73"/>
      <c r="E60" s="73"/>
    </row>
    <row r="61" spans="1:5" ht="15.75" thickBot="1" x14ac:dyDescent="0.3">
      <c r="A61" s="73"/>
      <c r="B61" s="75" t="s">
        <v>96</v>
      </c>
      <c r="C61" s="80"/>
      <c r="D61" s="73"/>
      <c r="E61" s="73"/>
    </row>
    <row r="62" spans="1:5" ht="15.75" thickBot="1" x14ac:dyDescent="0.3">
      <c r="A62" s="73"/>
      <c r="B62" s="98"/>
      <c r="C62" s="95"/>
      <c r="D62" s="73"/>
      <c r="E62" s="73"/>
    </row>
    <row r="63" spans="1:5" ht="15.75" thickBot="1" x14ac:dyDescent="0.3">
      <c r="A63" s="73"/>
      <c r="B63" s="98"/>
      <c r="C63" s="95"/>
      <c r="D63" s="73"/>
      <c r="E63" s="73"/>
    </row>
    <row r="64" spans="1:5" ht="15.75" thickBot="1" x14ac:dyDescent="0.3">
      <c r="A64" s="73"/>
      <c r="B64" s="98"/>
      <c r="C64" s="95"/>
      <c r="D64" s="73"/>
      <c r="E64" s="73"/>
    </row>
    <row r="65" spans="1:5" ht="15.75" thickBot="1" x14ac:dyDescent="0.3">
      <c r="A65" s="73"/>
      <c r="B65" s="98"/>
      <c r="C65" s="95"/>
      <c r="D65" s="73"/>
      <c r="E65" s="73"/>
    </row>
    <row r="66" spans="1:5" ht="15.75" thickBot="1" x14ac:dyDescent="0.3">
      <c r="A66" s="73"/>
      <c r="B66" s="75" t="s">
        <v>91</v>
      </c>
      <c r="C66" s="124">
        <f>SUM(C62:C65)</f>
        <v>0</v>
      </c>
      <c r="D66" s="73"/>
      <c r="E66" s="73"/>
    </row>
    <row r="67" spans="1:5" ht="15.75" thickBot="1" x14ac:dyDescent="0.3">
      <c r="A67" s="73"/>
      <c r="B67" s="73"/>
      <c r="C67" s="73"/>
      <c r="D67" s="73"/>
      <c r="E67" s="73"/>
    </row>
    <row r="68" spans="1:5" ht="15.75" thickBot="1" x14ac:dyDescent="0.3">
      <c r="A68" s="73"/>
      <c r="B68" s="75" t="s">
        <v>97</v>
      </c>
      <c r="C68" s="80"/>
      <c r="D68" s="73"/>
      <c r="E68" s="73"/>
    </row>
    <row r="69" spans="1:5" ht="15.75" thickBot="1" x14ac:dyDescent="0.3">
      <c r="A69" s="73"/>
      <c r="B69" s="98"/>
      <c r="C69" s="95"/>
      <c r="D69" s="73"/>
      <c r="E69" s="73"/>
    </row>
    <row r="70" spans="1:5" ht="15.75" thickBot="1" x14ac:dyDescent="0.3">
      <c r="A70" s="73"/>
      <c r="B70" s="98"/>
      <c r="C70" s="95"/>
      <c r="D70" s="73"/>
      <c r="E70" s="73"/>
    </row>
    <row r="71" spans="1:5" ht="15.75" thickBot="1" x14ac:dyDescent="0.3">
      <c r="A71" s="73"/>
      <c r="B71" s="98"/>
      <c r="C71" s="95"/>
      <c r="D71" s="73"/>
      <c r="E71" s="73"/>
    </row>
    <row r="72" spans="1:5" ht="15.75" thickBot="1" x14ac:dyDescent="0.3">
      <c r="A72" s="73"/>
      <c r="B72" s="98"/>
      <c r="C72" s="95"/>
      <c r="D72" s="73"/>
      <c r="E72" s="73"/>
    </row>
    <row r="73" spans="1:5" ht="15.75" thickBot="1" x14ac:dyDescent="0.3">
      <c r="A73" s="73"/>
      <c r="B73" s="98"/>
      <c r="C73" s="95"/>
      <c r="D73" s="73"/>
      <c r="E73" s="73"/>
    </row>
    <row r="74" spans="1:5" ht="15.75" thickBot="1" x14ac:dyDescent="0.3">
      <c r="A74" s="73"/>
      <c r="B74" s="98"/>
      <c r="C74" s="95"/>
      <c r="D74" s="73"/>
      <c r="E74" s="73"/>
    </row>
    <row r="75" spans="1:5" ht="15.75" thickBot="1" x14ac:dyDescent="0.3">
      <c r="A75" s="73"/>
      <c r="B75" s="75" t="s">
        <v>91</v>
      </c>
      <c r="C75" s="124">
        <f>SUM(C69:C74)</f>
        <v>0</v>
      </c>
      <c r="D75" s="73"/>
      <c r="E75" s="73"/>
    </row>
    <row r="76" spans="1:5" ht="15.75" thickBot="1" x14ac:dyDescent="0.3">
      <c r="A76" s="73"/>
      <c r="B76" s="73"/>
      <c r="C76" s="73"/>
      <c r="D76" s="73"/>
      <c r="E76" s="73"/>
    </row>
    <row r="77" spans="1:5" ht="15.75" thickBot="1" x14ac:dyDescent="0.3">
      <c r="A77" s="73"/>
      <c r="B77" s="75" t="s">
        <v>98</v>
      </c>
      <c r="C77" s="80"/>
      <c r="D77" s="73"/>
      <c r="E77" s="73"/>
    </row>
    <row r="78" spans="1:5" ht="15.75" thickBot="1" x14ac:dyDescent="0.3">
      <c r="A78" s="73"/>
      <c r="B78" s="98"/>
      <c r="C78" s="95"/>
      <c r="D78" s="73"/>
      <c r="E78" s="73"/>
    </row>
    <row r="79" spans="1:5" ht="15.75" thickBot="1" x14ac:dyDescent="0.3">
      <c r="A79" s="73"/>
      <c r="B79" s="98"/>
      <c r="C79" s="95"/>
      <c r="D79" s="73"/>
      <c r="E79" s="73"/>
    </row>
    <row r="80" spans="1:5" ht="15.75" thickBot="1" x14ac:dyDescent="0.3">
      <c r="A80" s="73"/>
      <c r="B80" s="98"/>
      <c r="C80" s="95"/>
      <c r="D80" s="73"/>
      <c r="E80" s="73"/>
    </row>
    <row r="81" spans="1:5" ht="15.75" thickBot="1" x14ac:dyDescent="0.3">
      <c r="A81" s="73"/>
      <c r="B81" s="98"/>
      <c r="C81" s="95"/>
      <c r="D81" s="73"/>
      <c r="E81" s="73"/>
    </row>
    <row r="82" spans="1:5" ht="15.75" thickBot="1" x14ac:dyDescent="0.3">
      <c r="A82" s="73"/>
      <c r="B82" s="98"/>
      <c r="C82" s="95"/>
      <c r="D82" s="73"/>
      <c r="E82" s="73"/>
    </row>
    <row r="83" spans="1:5" ht="15.75" thickBot="1" x14ac:dyDescent="0.3">
      <c r="A83" s="73"/>
      <c r="B83" s="98"/>
      <c r="C83" s="95"/>
      <c r="D83" s="73"/>
      <c r="E83" s="73"/>
    </row>
    <row r="84" spans="1:5" ht="15.75" thickBot="1" x14ac:dyDescent="0.3">
      <c r="A84" s="73"/>
      <c r="B84" s="98"/>
      <c r="C84" s="95"/>
      <c r="D84" s="73"/>
      <c r="E84" s="73"/>
    </row>
    <row r="85" spans="1:5" ht="15.75" thickBot="1" x14ac:dyDescent="0.3">
      <c r="A85" s="73"/>
      <c r="B85" s="98"/>
      <c r="C85" s="95"/>
      <c r="D85" s="73"/>
      <c r="E85" s="73"/>
    </row>
    <row r="86" spans="1:5" ht="15.75" thickBot="1" x14ac:dyDescent="0.3">
      <c r="A86" s="73"/>
      <c r="B86" s="98"/>
      <c r="C86" s="95"/>
      <c r="D86" s="73"/>
      <c r="E86" s="73"/>
    </row>
    <row r="87" spans="1:5" ht="15.75" thickBot="1" x14ac:dyDescent="0.3">
      <c r="A87" s="73"/>
      <c r="B87" s="98"/>
      <c r="C87" s="95"/>
      <c r="D87" s="73"/>
      <c r="E87" s="73"/>
    </row>
    <row r="88" spans="1:5" ht="15.75" thickBot="1" x14ac:dyDescent="0.3">
      <c r="A88" s="73"/>
      <c r="B88" s="98"/>
      <c r="C88" s="95"/>
      <c r="D88" s="73"/>
      <c r="E88" s="73"/>
    </row>
    <row r="89" spans="1:5" ht="15.75" thickBot="1" x14ac:dyDescent="0.3">
      <c r="A89" s="73"/>
      <c r="B89" s="98"/>
      <c r="C89" s="95"/>
      <c r="D89" s="73"/>
      <c r="E89" s="73"/>
    </row>
    <row r="90" spans="1:5" ht="15.75" thickBot="1" x14ac:dyDescent="0.3">
      <c r="A90" s="73"/>
      <c r="B90" s="98"/>
      <c r="C90" s="95"/>
      <c r="D90" s="73"/>
      <c r="E90" s="73"/>
    </row>
    <row r="91" spans="1:5" ht="15.75" thickBot="1" x14ac:dyDescent="0.3">
      <c r="A91" s="73"/>
      <c r="B91" s="75" t="s">
        <v>91</v>
      </c>
      <c r="C91" s="124">
        <f>SUM(C78:C90)</f>
        <v>0</v>
      </c>
      <c r="D91" s="73"/>
      <c r="E91" s="73"/>
    </row>
    <row r="92" spans="1:5" x14ac:dyDescent="0.25">
      <c r="A92" s="73"/>
      <c r="B92" s="73"/>
      <c r="C92" s="73"/>
      <c r="D92" s="73"/>
      <c r="E92" s="73"/>
    </row>
  </sheetData>
  <sheetProtection algorithmName="SHA-512" hashValue="aKzpwspHclZMWFmrLc9V0/x+eM4uICNf35TCnJlhZpjwWngUHanmQu8KWG1rBmvHI7u4AtE80FE1BUzyZ3771A==" saltValue="9X/d+ytAC9H/GMreJQEj8A==" spinCount="100000" sheet="1" objects="1" scenarios="1" selectLockedCells="1"/>
  <mergeCells count="1">
    <mergeCell ref="B2:C2"/>
  </mergeCells>
  <dataValidations count="1">
    <dataValidation type="decimal" allowBlank="1" showInputMessage="1" showErrorMessage="1" sqref="C16 C20:C21 C23:C26 C30:C34 C38:C43 C47:C51 C55:C58 C62:C65 C69:C74 C78:C90">
      <formula1>-1E+36</formula1>
      <formula2>1E+36</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B29" sqref="B29"/>
    </sheetView>
  </sheetViews>
  <sheetFormatPr defaultRowHeight="15" x14ac:dyDescent="0.25"/>
  <cols>
    <col min="1" max="1" width="5.7109375" style="74" customWidth="1"/>
    <col min="2" max="2" width="50.7109375" style="74" customWidth="1"/>
    <col min="3" max="3" width="16.42578125" style="74" customWidth="1"/>
    <col min="4" max="16384" width="9.140625" style="74"/>
  </cols>
  <sheetData>
    <row r="1" spans="1:4" ht="15.75" thickBot="1" x14ac:dyDescent="0.3">
      <c r="A1" s="73"/>
      <c r="B1" s="73"/>
      <c r="C1" s="73"/>
      <c r="D1" s="73"/>
    </row>
    <row r="2" spans="1:4" ht="16.5" thickBot="1" x14ac:dyDescent="0.3">
      <c r="A2" s="73">
        <v>3</v>
      </c>
      <c r="B2" s="92" t="s">
        <v>99</v>
      </c>
      <c r="C2" s="76"/>
      <c r="D2" s="73"/>
    </row>
    <row r="3" spans="1:4" ht="15.75" thickBot="1" x14ac:dyDescent="0.3">
      <c r="A3" s="73"/>
      <c r="B3" s="75" t="s">
        <v>100</v>
      </c>
      <c r="C3" s="76"/>
      <c r="D3" s="73"/>
    </row>
    <row r="4" spans="1:4" ht="15.75" thickBot="1" x14ac:dyDescent="0.3">
      <c r="A4" s="73"/>
      <c r="B4" s="76" t="s">
        <v>101</v>
      </c>
      <c r="C4" s="95"/>
      <c r="D4" s="73"/>
    </row>
    <row r="5" spans="1:4" ht="15.75" thickBot="1" x14ac:dyDescent="0.3">
      <c r="A5" s="73"/>
      <c r="B5" s="76" t="s">
        <v>102</v>
      </c>
      <c r="C5" s="95"/>
      <c r="D5" s="73"/>
    </row>
    <row r="6" spans="1:4" ht="15.75" thickBot="1" x14ac:dyDescent="0.3">
      <c r="A6" s="73"/>
      <c r="B6" s="76" t="s">
        <v>103</v>
      </c>
      <c r="C6" s="95"/>
      <c r="D6" s="73"/>
    </row>
    <row r="7" spans="1:4" ht="15.75" thickBot="1" x14ac:dyDescent="0.3">
      <c r="A7" s="73"/>
      <c r="B7" s="75" t="s">
        <v>104</v>
      </c>
      <c r="C7" s="95"/>
      <c r="D7" s="73"/>
    </row>
    <row r="8" spans="1:4" ht="15.75" thickBot="1" x14ac:dyDescent="0.3">
      <c r="A8" s="73"/>
      <c r="B8" s="76" t="s">
        <v>105</v>
      </c>
      <c r="C8" s="95"/>
      <c r="D8" s="73"/>
    </row>
    <row r="9" spans="1:4" ht="15.75" thickBot="1" x14ac:dyDescent="0.3">
      <c r="A9" s="73"/>
      <c r="B9" s="76" t="s">
        <v>106</v>
      </c>
      <c r="C9" s="95"/>
      <c r="D9" s="73"/>
    </row>
    <row r="10" spans="1:4" ht="15.75" thickBot="1" x14ac:dyDescent="0.3">
      <c r="A10" s="73"/>
      <c r="B10" s="76" t="s">
        <v>107</v>
      </c>
      <c r="C10" s="95"/>
      <c r="D10" s="73"/>
    </row>
    <row r="11" spans="1:4" ht="15.75" thickBot="1" x14ac:dyDescent="0.3">
      <c r="A11" s="73"/>
      <c r="B11" s="76" t="s">
        <v>108</v>
      </c>
      <c r="C11" s="118"/>
      <c r="D11" s="73"/>
    </row>
    <row r="12" spans="1:4" ht="15.75" thickBot="1" x14ac:dyDescent="0.3">
      <c r="A12" s="73"/>
      <c r="B12" s="98"/>
      <c r="C12" s="95"/>
      <c r="D12" s="73"/>
    </row>
    <row r="13" spans="1:4" ht="15.75" thickBot="1" x14ac:dyDescent="0.3">
      <c r="A13" s="73"/>
      <c r="B13" s="98"/>
      <c r="C13" s="95"/>
      <c r="D13" s="73"/>
    </row>
    <row r="14" spans="1:4" ht="15.75" thickBot="1" x14ac:dyDescent="0.3">
      <c r="A14" s="73"/>
      <c r="B14" s="98"/>
      <c r="C14" s="95"/>
      <c r="D14" s="73"/>
    </row>
    <row r="15" spans="1:4" ht="15.75" thickBot="1" x14ac:dyDescent="0.3">
      <c r="A15" s="73"/>
      <c r="B15" s="76" t="s">
        <v>109</v>
      </c>
      <c r="C15" s="133">
        <f>SUM(C4:C10,C12:C14)</f>
        <v>0</v>
      </c>
      <c r="D15" s="73"/>
    </row>
    <row r="16" spans="1:4" ht="15.75" thickBot="1" x14ac:dyDescent="0.3">
      <c r="A16" s="73"/>
      <c r="B16" s="75" t="s">
        <v>110</v>
      </c>
      <c r="C16" s="132"/>
      <c r="D16" s="73"/>
    </row>
    <row r="17" spans="1:4" ht="15.75" thickBot="1" x14ac:dyDescent="0.3">
      <c r="A17" s="73"/>
      <c r="B17" s="76" t="s">
        <v>111</v>
      </c>
      <c r="C17" s="95"/>
      <c r="D17" s="73"/>
    </row>
    <row r="18" spans="1:4" ht="15.75" thickBot="1" x14ac:dyDescent="0.3">
      <c r="A18" s="73"/>
      <c r="B18" s="76" t="s">
        <v>112</v>
      </c>
      <c r="C18" s="95"/>
      <c r="D18" s="73"/>
    </row>
    <row r="19" spans="1:4" ht="15.75" thickBot="1" x14ac:dyDescent="0.3">
      <c r="A19" s="73"/>
      <c r="B19" s="76" t="s">
        <v>80</v>
      </c>
      <c r="C19" s="95"/>
      <c r="D19" s="73"/>
    </row>
    <row r="20" spans="1:4" ht="15.75" thickBot="1" x14ac:dyDescent="0.3">
      <c r="A20" s="73"/>
      <c r="B20" s="76" t="s">
        <v>81</v>
      </c>
      <c r="C20" s="95"/>
      <c r="D20" s="73"/>
    </row>
    <row r="21" spans="1:4" ht="15.75" thickBot="1" x14ac:dyDescent="0.3">
      <c r="A21" s="73"/>
      <c r="B21" s="75" t="s">
        <v>113</v>
      </c>
      <c r="C21" s="105"/>
      <c r="D21" s="73"/>
    </row>
    <row r="22" spans="1:4" ht="15.75" thickBot="1" x14ac:dyDescent="0.3">
      <c r="A22" s="73"/>
      <c r="B22" s="76" t="s">
        <v>166</v>
      </c>
      <c r="C22" s="95"/>
      <c r="D22" s="73"/>
    </row>
    <row r="23" spans="1:4" ht="15.75" thickBot="1" x14ac:dyDescent="0.3">
      <c r="A23" s="73"/>
      <c r="B23" s="76" t="s">
        <v>114</v>
      </c>
      <c r="C23" s="95"/>
      <c r="D23" s="73"/>
    </row>
    <row r="24" spans="1:4" ht="15.75" thickBot="1" x14ac:dyDescent="0.3">
      <c r="A24" s="73"/>
      <c r="B24" s="76" t="s">
        <v>115</v>
      </c>
      <c r="C24" s="95"/>
      <c r="D24" s="73"/>
    </row>
    <row r="25" spans="1:4" ht="15.75" thickBot="1" x14ac:dyDescent="0.3">
      <c r="A25" s="73"/>
      <c r="B25" s="76" t="s">
        <v>501</v>
      </c>
      <c r="C25" s="95"/>
      <c r="D25" s="73"/>
    </row>
    <row r="26" spans="1:4" ht="15.75" thickBot="1" x14ac:dyDescent="0.3">
      <c r="A26" s="73"/>
      <c r="B26" s="76" t="s">
        <v>108</v>
      </c>
      <c r="C26" s="118"/>
      <c r="D26" s="73"/>
    </row>
    <row r="27" spans="1:4" ht="15.75" thickBot="1" x14ac:dyDescent="0.3">
      <c r="A27" s="73"/>
      <c r="B27" s="98"/>
      <c r="C27" s="95"/>
      <c r="D27" s="73"/>
    </row>
    <row r="28" spans="1:4" ht="15.75" thickBot="1" x14ac:dyDescent="0.3">
      <c r="A28" s="73"/>
      <c r="B28" s="98"/>
      <c r="C28" s="95"/>
      <c r="D28" s="73"/>
    </row>
    <row r="29" spans="1:4" ht="15.75" thickBot="1" x14ac:dyDescent="0.3">
      <c r="A29" s="73"/>
      <c r="B29" s="98"/>
      <c r="C29" s="95"/>
      <c r="D29" s="73"/>
    </row>
    <row r="30" spans="1:4" ht="15.75" thickBot="1" x14ac:dyDescent="0.3">
      <c r="A30" s="73"/>
      <c r="B30" s="76" t="s">
        <v>116</v>
      </c>
      <c r="C30" s="95"/>
      <c r="D30" s="73"/>
    </row>
    <row r="31" spans="1:4" ht="15.75" thickBot="1" x14ac:dyDescent="0.3">
      <c r="A31" s="73"/>
      <c r="B31" s="76" t="s">
        <v>117</v>
      </c>
      <c r="C31" s="118"/>
      <c r="D31" s="73"/>
    </row>
    <row r="32" spans="1:4" ht="15.75" thickBot="1" x14ac:dyDescent="0.3">
      <c r="A32" s="73"/>
      <c r="B32" s="98"/>
      <c r="C32" s="95"/>
      <c r="D32" s="73"/>
    </row>
    <row r="33" spans="1:4" ht="15.75" thickBot="1" x14ac:dyDescent="0.3">
      <c r="A33" s="73"/>
      <c r="B33" s="98"/>
      <c r="C33" s="95"/>
      <c r="D33" s="73"/>
    </row>
    <row r="34" spans="1:4" ht="15.75" thickBot="1" x14ac:dyDescent="0.3">
      <c r="A34" s="73"/>
      <c r="B34" s="98"/>
      <c r="C34" s="95"/>
      <c r="D34" s="73"/>
    </row>
    <row r="35" spans="1:4" ht="15.75" thickBot="1" x14ac:dyDescent="0.3">
      <c r="A35" s="73"/>
      <c r="B35" s="79" t="s">
        <v>502</v>
      </c>
      <c r="C35" s="133">
        <f>SUM(C17:C20,C22:C25,C27:C30,C32:C34)</f>
        <v>0</v>
      </c>
      <c r="D35" s="73"/>
    </row>
    <row r="36" spans="1:4" ht="15.75" thickBot="1" x14ac:dyDescent="0.3">
      <c r="A36" s="73"/>
      <c r="B36" s="76"/>
      <c r="C36" s="132"/>
      <c r="D36" s="73"/>
    </row>
    <row r="37" spans="1:4" ht="15.75" thickBot="1" x14ac:dyDescent="0.3">
      <c r="A37" s="73"/>
      <c r="B37" s="76" t="s">
        <v>118</v>
      </c>
      <c r="C37" s="120"/>
      <c r="D37" s="73"/>
    </row>
    <row r="38" spans="1:4" ht="15.75" thickBot="1" x14ac:dyDescent="0.3">
      <c r="A38" s="73"/>
      <c r="B38" s="76" t="s">
        <v>119</v>
      </c>
      <c r="C38" s="120"/>
      <c r="D38" s="73"/>
    </row>
    <row r="39" spans="1:4" x14ac:dyDescent="0.25">
      <c r="A39" s="73"/>
      <c r="B39" s="73"/>
      <c r="C39" s="73"/>
      <c r="D39" s="73"/>
    </row>
  </sheetData>
  <sheetProtection algorithmName="SHA-512" hashValue="3G0P3Z8p4q1vBCfWGVr5xS0rweVLqIpUgfm6dLYMXZBeBVYab2AV4yMmHjcmpn7UzYmq4oHkSArRHkDrCMCb8Q==" saltValue="elH/8hwIMY1Hc2p8kospDg==" spinCount="100000" sheet="1" objects="1" scenarios="1" selectLockedCells="1"/>
  <dataValidations count="2">
    <dataValidation type="decimal" allowBlank="1" showInputMessage="1" showErrorMessage="1" sqref="C15 C35 C26">
      <formula1>0</formula1>
      <formula2>1E+33</formula2>
    </dataValidation>
    <dataValidation type="decimal" allowBlank="1" showInputMessage="1" showErrorMessage="1" sqref="C4:C10 C12:C14 C17:C20 C22:C25 C27:C30 C32:C34 C37:C38">
      <formula1>-1E+36</formula1>
      <formula2>1E+36</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7"/>
  <sheetViews>
    <sheetView workbookViewId="0">
      <selection activeCell="B1" sqref="B1"/>
    </sheetView>
  </sheetViews>
  <sheetFormatPr defaultRowHeight="15" x14ac:dyDescent="0.25"/>
  <cols>
    <col min="1" max="1" width="7.42578125" customWidth="1"/>
    <col min="2" max="2" width="46.7109375" bestFit="1" customWidth="1"/>
  </cols>
  <sheetData>
    <row r="1" spans="1:3" ht="26.25" x14ac:dyDescent="0.4">
      <c r="A1" s="50"/>
      <c r="B1" s="55" t="s">
        <v>216</v>
      </c>
      <c r="C1" s="50"/>
    </row>
    <row r="2" spans="1:3" x14ac:dyDescent="0.25">
      <c r="A2" s="1"/>
      <c r="B2" s="1"/>
      <c r="C2" s="1"/>
    </row>
    <row r="3" spans="1:3" ht="15.75" x14ac:dyDescent="0.25">
      <c r="A3" s="72"/>
      <c r="B3" s="69" t="s">
        <v>217</v>
      </c>
      <c r="C3" s="1"/>
    </row>
    <row r="4" spans="1:3" x14ac:dyDescent="0.25">
      <c r="A4" s="70">
        <v>1</v>
      </c>
      <c r="B4" s="71" t="s">
        <v>218</v>
      </c>
      <c r="C4" s="1"/>
    </row>
    <row r="5" spans="1:3" x14ac:dyDescent="0.25">
      <c r="A5" s="70">
        <v>2</v>
      </c>
      <c r="B5" s="71" t="s">
        <v>219</v>
      </c>
      <c r="C5" s="1"/>
    </row>
    <row r="6" spans="1:3" x14ac:dyDescent="0.25">
      <c r="A6" s="70">
        <v>3</v>
      </c>
      <c r="B6" s="71" t="s">
        <v>220</v>
      </c>
      <c r="C6" s="1"/>
    </row>
    <row r="7" spans="1:3" x14ac:dyDescent="0.25">
      <c r="A7" s="70">
        <v>4</v>
      </c>
      <c r="B7" s="71" t="s">
        <v>221</v>
      </c>
      <c r="C7" s="1"/>
    </row>
    <row r="8" spans="1:3" x14ac:dyDescent="0.25">
      <c r="A8" s="70">
        <v>5</v>
      </c>
      <c r="B8" s="71" t="s">
        <v>222</v>
      </c>
      <c r="C8" s="1"/>
    </row>
    <row r="9" spans="1:3" x14ac:dyDescent="0.25">
      <c r="A9" s="70">
        <v>6</v>
      </c>
      <c r="B9" s="71" t="s">
        <v>223</v>
      </c>
      <c r="C9" s="1"/>
    </row>
    <row r="10" spans="1:3" x14ac:dyDescent="0.25">
      <c r="A10" s="70">
        <v>7</v>
      </c>
      <c r="B10" s="71" t="s">
        <v>224</v>
      </c>
      <c r="C10" s="1"/>
    </row>
    <row r="11" spans="1:3" x14ac:dyDescent="0.25">
      <c r="A11" s="70">
        <v>8</v>
      </c>
      <c r="B11" s="71" t="s">
        <v>225</v>
      </c>
      <c r="C11" s="1"/>
    </row>
    <row r="12" spans="1:3" x14ac:dyDescent="0.25">
      <c r="A12" s="70">
        <v>9</v>
      </c>
      <c r="B12" s="71" t="s">
        <v>226</v>
      </c>
      <c r="C12" s="1"/>
    </row>
    <row r="13" spans="1:3" x14ac:dyDescent="0.25">
      <c r="A13" s="70">
        <v>10</v>
      </c>
      <c r="B13" s="71" t="s">
        <v>227</v>
      </c>
      <c r="C13" s="1"/>
    </row>
    <row r="14" spans="1:3" x14ac:dyDescent="0.25">
      <c r="A14" s="70">
        <v>11</v>
      </c>
      <c r="B14" s="71" t="s">
        <v>228</v>
      </c>
      <c r="C14" s="1"/>
    </row>
    <row r="15" spans="1:3" x14ac:dyDescent="0.25">
      <c r="A15" s="70">
        <v>12</v>
      </c>
      <c r="B15" s="71" t="s">
        <v>229</v>
      </c>
      <c r="C15" s="1"/>
    </row>
    <row r="16" spans="1:3" x14ac:dyDescent="0.25">
      <c r="A16" s="70">
        <v>13</v>
      </c>
      <c r="B16" s="71" t="s">
        <v>230</v>
      </c>
      <c r="C16" s="1"/>
    </row>
    <row r="17" spans="1:3" x14ac:dyDescent="0.25">
      <c r="A17" s="70">
        <v>14</v>
      </c>
      <c r="B17" s="71" t="s">
        <v>231</v>
      </c>
      <c r="C17" s="1"/>
    </row>
    <row r="18" spans="1:3" x14ac:dyDescent="0.25">
      <c r="A18" s="70">
        <v>15</v>
      </c>
      <c r="B18" s="71" t="s">
        <v>232</v>
      </c>
      <c r="C18" s="1"/>
    </row>
    <row r="19" spans="1:3" x14ac:dyDescent="0.25">
      <c r="A19" s="70">
        <v>16</v>
      </c>
      <c r="B19" s="71" t="s">
        <v>233</v>
      </c>
      <c r="C19" s="1"/>
    </row>
    <row r="20" spans="1:3" x14ac:dyDescent="0.25">
      <c r="A20" s="70">
        <v>17</v>
      </c>
      <c r="B20" s="71" t="s">
        <v>234</v>
      </c>
      <c r="C20" s="1"/>
    </row>
    <row r="21" spans="1:3" x14ac:dyDescent="0.25">
      <c r="A21" s="70">
        <v>18</v>
      </c>
      <c r="B21" s="71" t="s">
        <v>235</v>
      </c>
      <c r="C21" s="1"/>
    </row>
    <row r="22" spans="1:3" x14ac:dyDescent="0.25">
      <c r="A22" s="70">
        <v>19</v>
      </c>
      <c r="B22" s="71" t="s">
        <v>236</v>
      </c>
      <c r="C22" s="1"/>
    </row>
    <row r="23" spans="1:3" x14ac:dyDescent="0.25">
      <c r="A23" s="70">
        <v>20</v>
      </c>
      <c r="B23" s="71" t="s">
        <v>237</v>
      </c>
      <c r="C23" s="1"/>
    </row>
    <row r="24" spans="1:3" x14ac:dyDescent="0.25">
      <c r="A24" s="70">
        <v>21</v>
      </c>
      <c r="B24" s="71" t="s">
        <v>238</v>
      </c>
      <c r="C24" s="1"/>
    </row>
    <row r="25" spans="1:3" x14ac:dyDescent="0.25">
      <c r="A25" s="70">
        <v>22</v>
      </c>
      <c r="B25" s="71" t="s">
        <v>239</v>
      </c>
      <c r="C25" s="1"/>
    </row>
    <row r="26" spans="1:3" x14ac:dyDescent="0.25">
      <c r="A26" s="70">
        <v>23</v>
      </c>
      <c r="B26" s="71" t="s">
        <v>240</v>
      </c>
      <c r="C26" s="1"/>
    </row>
    <row r="27" spans="1:3" x14ac:dyDescent="0.25">
      <c r="A27" s="70">
        <v>24</v>
      </c>
      <c r="B27" s="71" t="s">
        <v>241</v>
      </c>
      <c r="C27" s="1"/>
    </row>
    <row r="28" spans="1:3" x14ac:dyDescent="0.25">
      <c r="A28" s="70">
        <v>25</v>
      </c>
      <c r="B28" s="71" t="s">
        <v>242</v>
      </c>
      <c r="C28" s="1"/>
    </row>
    <row r="29" spans="1:3" x14ac:dyDescent="0.25">
      <c r="A29" s="70">
        <v>26</v>
      </c>
      <c r="B29" s="71" t="s">
        <v>243</v>
      </c>
      <c r="C29" s="1"/>
    </row>
    <row r="30" spans="1:3" x14ac:dyDescent="0.25">
      <c r="A30" s="70">
        <v>27</v>
      </c>
      <c r="B30" s="71" t="s">
        <v>244</v>
      </c>
      <c r="C30" s="1"/>
    </row>
    <row r="31" spans="1:3" x14ac:dyDescent="0.25">
      <c r="A31" s="70">
        <v>28</v>
      </c>
      <c r="B31" s="71" t="s">
        <v>245</v>
      </c>
      <c r="C31" s="1"/>
    </row>
    <row r="32" spans="1:3" x14ac:dyDescent="0.25">
      <c r="A32" s="70">
        <v>29</v>
      </c>
      <c r="B32" s="71" t="s">
        <v>246</v>
      </c>
      <c r="C32" s="1"/>
    </row>
    <row r="33" spans="1:3" x14ac:dyDescent="0.25">
      <c r="A33" s="70">
        <v>30</v>
      </c>
      <c r="B33" s="71" t="s">
        <v>247</v>
      </c>
      <c r="C33" s="1"/>
    </row>
    <row r="34" spans="1:3" x14ac:dyDescent="0.25">
      <c r="A34" s="70">
        <v>31</v>
      </c>
      <c r="B34" s="71" t="s">
        <v>248</v>
      </c>
      <c r="C34" s="1"/>
    </row>
    <row r="35" spans="1:3" x14ac:dyDescent="0.25">
      <c r="A35" s="70">
        <v>32</v>
      </c>
      <c r="B35" s="71" t="s">
        <v>249</v>
      </c>
      <c r="C35" s="1"/>
    </row>
    <row r="36" spans="1:3" x14ac:dyDescent="0.25">
      <c r="A36" s="70">
        <v>33</v>
      </c>
      <c r="B36" s="71" t="s">
        <v>250</v>
      </c>
      <c r="C36" s="1"/>
    </row>
    <row r="37" spans="1:3" x14ac:dyDescent="0.25">
      <c r="A37" s="70">
        <v>34</v>
      </c>
      <c r="B37" s="71" t="s">
        <v>251</v>
      </c>
      <c r="C37" s="1"/>
    </row>
    <row r="38" spans="1:3" x14ac:dyDescent="0.25">
      <c r="A38" s="70">
        <v>35</v>
      </c>
      <c r="B38" s="71" t="s">
        <v>252</v>
      </c>
      <c r="C38" s="1"/>
    </row>
    <row r="39" spans="1:3" x14ac:dyDescent="0.25">
      <c r="A39" s="70">
        <v>36</v>
      </c>
      <c r="B39" s="71" t="s">
        <v>253</v>
      </c>
      <c r="C39" s="1"/>
    </row>
    <row r="40" spans="1:3" x14ac:dyDescent="0.25">
      <c r="A40" s="70">
        <v>37</v>
      </c>
      <c r="B40" s="71" t="s">
        <v>254</v>
      </c>
      <c r="C40" s="1"/>
    </row>
    <row r="41" spans="1:3" x14ac:dyDescent="0.25">
      <c r="A41" s="70">
        <v>38</v>
      </c>
      <c r="B41" s="71" t="s">
        <v>255</v>
      </c>
      <c r="C41" s="1"/>
    </row>
    <row r="42" spans="1:3" x14ac:dyDescent="0.25">
      <c r="A42" s="70">
        <v>39</v>
      </c>
      <c r="B42" s="71" t="s">
        <v>256</v>
      </c>
      <c r="C42" s="1"/>
    </row>
    <row r="43" spans="1:3" x14ac:dyDescent="0.25">
      <c r="A43" s="70">
        <v>40</v>
      </c>
      <c r="B43" s="71" t="s">
        <v>257</v>
      </c>
      <c r="C43" s="1"/>
    </row>
    <row r="44" spans="1:3" x14ac:dyDescent="0.25">
      <c r="A44" s="70">
        <v>41</v>
      </c>
      <c r="B44" s="71" t="s">
        <v>258</v>
      </c>
      <c r="C44" s="1"/>
    </row>
    <row r="45" spans="1:3" x14ac:dyDescent="0.25">
      <c r="A45" s="70">
        <v>42</v>
      </c>
      <c r="B45" s="71" t="s">
        <v>259</v>
      </c>
      <c r="C45" s="1"/>
    </row>
    <row r="46" spans="1:3" x14ac:dyDescent="0.25">
      <c r="A46" s="70">
        <v>43</v>
      </c>
      <c r="B46" s="71" t="s">
        <v>260</v>
      </c>
      <c r="C46" s="1"/>
    </row>
    <row r="47" spans="1:3" x14ac:dyDescent="0.25">
      <c r="A47" s="70">
        <v>44</v>
      </c>
      <c r="B47" s="71" t="s">
        <v>261</v>
      </c>
      <c r="C47" s="1"/>
    </row>
    <row r="48" spans="1:3" x14ac:dyDescent="0.25">
      <c r="A48" s="70">
        <v>45</v>
      </c>
      <c r="B48" s="71" t="s">
        <v>262</v>
      </c>
      <c r="C48" s="1"/>
    </row>
    <row r="49" spans="1:3" x14ac:dyDescent="0.25">
      <c r="A49" s="70">
        <v>46</v>
      </c>
      <c r="B49" s="71" t="s">
        <v>263</v>
      </c>
      <c r="C49" s="1"/>
    </row>
    <row r="50" spans="1:3" x14ac:dyDescent="0.25">
      <c r="A50" s="70">
        <v>47</v>
      </c>
      <c r="B50" s="71" t="s">
        <v>264</v>
      </c>
      <c r="C50" s="1"/>
    </row>
    <row r="51" spans="1:3" x14ac:dyDescent="0.25">
      <c r="A51" s="70">
        <v>48</v>
      </c>
      <c r="B51" s="71" t="s">
        <v>265</v>
      </c>
      <c r="C51" s="1"/>
    </row>
    <row r="52" spans="1:3" x14ac:dyDescent="0.25">
      <c r="A52" s="70">
        <v>49</v>
      </c>
      <c r="B52" s="71" t="s">
        <v>266</v>
      </c>
      <c r="C52" s="1"/>
    </row>
    <row r="53" spans="1:3" x14ac:dyDescent="0.25">
      <c r="A53" s="70">
        <v>50</v>
      </c>
      <c r="B53" s="71" t="s">
        <v>267</v>
      </c>
      <c r="C53" s="1"/>
    </row>
    <row r="54" spans="1:3" x14ac:dyDescent="0.25">
      <c r="A54" s="70">
        <v>51</v>
      </c>
      <c r="B54" s="71" t="s">
        <v>268</v>
      </c>
      <c r="C54" s="1"/>
    </row>
    <row r="55" spans="1:3" x14ac:dyDescent="0.25">
      <c r="A55" s="70">
        <v>52</v>
      </c>
      <c r="B55" s="71" t="s">
        <v>269</v>
      </c>
      <c r="C55" s="1"/>
    </row>
    <row r="56" spans="1:3" x14ac:dyDescent="0.25">
      <c r="A56" s="70">
        <v>53</v>
      </c>
      <c r="B56" s="71" t="s">
        <v>270</v>
      </c>
      <c r="C56" s="1"/>
    </row>
    <row r="57" spans="1:3" x14ac:dyDescent="0.25">
      <c r="A57" s="70">
        <v>54</v>
      </c>
      <c r="B57" s="71" t="s">
        <v>271</v>
      </c>
      <c r="C57" s="1"/>
    </row>
    <row r="58" spans="1:3" x14ac:dyDescent="0.25">
      <c r="A58" s="70">
        <v>55</v>
      </c>
      <c r="B58" s="71" t="s">
        <v>272</v>
      </c>
      <c r="C58" s="1"/>
    </row>
    <row r="59" spans="1:3" x14ac:dyDescent="0.25">
      <c r="A59" s="70">
        <v>56</v>
      </c>
      <c r="B59" s="71" t="s">
        <v>273</v>
      </c>
      <c r="C59" s="1"/>
    </row>
    <row r="60" spans="1:3" x14ac:dyDescent="0.25">
      <c r="A60" s="70">
        <v>57</v>
      </c>
      <c r="B60" s="71" t="s">
        <v>274</v>
      </c>
      <c r="C60" s="1"/>
    </row>
    <row r="61" spans="1:3" x14ac:dyDescent="0.25">
      <c r="A61" s="70">
        <v>58</v>
      </c>
      <c r="B61" s="71" t="s">
        <v>275</v>
      </c>
      <c r="C61" s="1"/>
    </row>
    <row r="62" spans="1:3" x14ac:dyDescent="0.25">
      <c r="A62" s="70">
        <v>59</v>
      </c>
      <c r="B62" s="71" t="s">
        <v>276</v>
      </c>
      <c r="C62" s="1"/>
    </row>
    <row r="63" spans="1:3" x14ac:dyDescent="0.25">
      <c r="A63" s="70">
        <v>60</v>
      </c>
      <c r="B63" s="71" t="s">
        <v>277</v>
      </c>
      <c r="C63" s="1"/>
    </row>
    <row r="64" spans="1:3" x14ac:dyDescent="0.25">
      <c r="A64" s="70">
        <v>61</v>
      </c>
      <c r="B64" s="71" t="s">
        <v>278</v>
      </c>
      <c r="C64" s="1"/>
    </row>
    <row r="65" spans="1:3" x14ac:dyDescent="0.25">
      <c r="A65" s="70">
        <v>62</v>
      </c>
      <c r="B65" s="71" t="s">
        <v>279</v>
      </c>
      <c r="C65" s="1"/>
    </row>
    <row r="66" spans="1:3" x14ac:dyDescent="0.25">
      <c r="A66" s="70">
        <v>63</v>
      </c>
      <c r="B66" s="71" t="s">
        <v>280</v>
      </c>
      <c r="C66" s="1"/>
    </row>
    <row r="67" spans="1:3" x14ac:dyDescent="0.25">
      <c r="A67" s="70">
        <v>64</v>
      </c>
      <c r="B67" s="71" t="s">
        <v>281</v>
      </c>
      <c r="C67" s="1"/>
    </row>
    <row r="68" spans="1:3" x14ac:dyDescent="0.25">
      <c r="A68" s="70">
        <v>65</v>
      </c>
      <c r="B68" s="71" t="s">
        <v>282</v>
      </c>
      <c r="C68" s="1"/>
    </row>
    <row r="69" spans="1:3" x14ac:dyDescent="0.25">
      <c r="A69" s="70">
        <v>66</v>
      </c>
      <c r="B69" s="71" t="s">
        <v>283</v>
      </c>
      <c r="C69" s="1"/>
    </row>
    <row r="70" spans="1:3" x14ac:dyDescent="0.25">
      <c r="A70" s="70">
        <v>67</v>
      </c>
      <c r="B70" s="71" t="s">
        <v>284</v>
      </c>
      <c r="C70" s="1"/>
    </row>
    <row r="71" spans="1:3" x14ac:dyDescent="0.25">
      <c r="A71" s="70">
        <v>68</v>
      </c>
      <c r="B71" s="71" t="s">
        <v>285</v>
      </c>
      <c r="C71" s="1"/>
    </row>
    <row r="72" spans="1:3" x14ac:dyDescent="0.25">
      <c r="A72" s="70">
        <v>69</v>
      </c>
      <c r="B72" s="71" t="s">
        <v>286</v>
      </c>
      <c r="C72" s="1"/>
    </row>
    <row r="73" spans="1:3" x14ac:dyDescent="0.25">
      <c r="A73" s="70">
        <v>70</v>
      </c>
      <c r="B73" s="71" t="s">
        <v>287</v>
      </c>
      <c r="C73" s="1"/>
    </row>
    <row r="74" spans="1:3" x14ac:dyDescent="0.25">
      <c r="A74" s="70">
        <v>71</v>
      </c>
      <c r="B74" s="71" t="s">
        <v>288</v>
      </c>
      <c r="C74" s="1"/>
    </row>
    <row r="75" spans="1:3" x14ac:dyDescent="0.25">
      <c r="A75" s="70">
        <v>72</v>
      </c>
      <c r="B75" s="71" t="s">
        <v>289</v>
      </c>
      <c r="C75" s="1"/>
    </row>
    <row r="76" spans="1:3" x14ac:dyDescent="0.25">
      <c r="A76" s="70">
        <v>73</v>
      </c>
      <c r="B76" s="71" t="s">
        <v>290</v>
      </c>
      <c r="C76" s="1"/>
    </row>
    <row r="77" spans="1:3" x14ac:dyDescent="0.25">
      <c r="A77" s="70">
        <v>74</v>
      </c>
      <c r="B77" s="71" t="s">
        <v>291</v>
      </c>
      <c r="C77" s="1"/>
    </row>
    <row r="78" spans="1:3" x14ac:dyDescent="0.25">
      <c r="A78" s="70">
        <v>75</v>
      </c>
      <c r="B78" s="71" t="s">
        <v>292</v>
      </c>
      <c r="C78" s="1"/>
    </row>
    <row r="79" spans="1:3" x14ac:dyDescent="0.25">
      <c r="A79" s="70">
        <v>76</v>
      </c>
      <c r="B79" s="71" t="s">
        <v>293</v>
      </c>
      <c r="C79" s="1"/>
    </row>
    <row r="80" spans="1:3" x14ac:dyDescent="0.25">
      <c r="A80" s="70">
        <v>77</v>
      </c>
      <c r="B80" s="71" t="s">
        <v>294</v>
      </c>
      <c r="C80" s="1"/>
    </row>
    <row r="81" spans="1:3" x14ac:dyDescent="0.25">
      <c r="A81" s="70">
        <v>78</v>
      </c>
      <c r="B81" s="71" t="s">
        <v>295</v>
      </c>
      <c r="C81" s="1"/>
    </row>
    <row r="82" spans="1:3" x14ac:dyDescent="0.25">
      <c r="A82" s="70">
        <v>79</v>
      </c>
      <c r="B82" s="71" t="s">
        <v>296</v>
      </c>
      <c r="C82" s="1"/>
    </row>
    <row r="83" spans="1:3" x14ac:dyDescent="0.25">
      <c r="A83" s="70">
        <v>80</v>
      </c>
      <c r="B83" s="71" t="s">
        <v>297</v>
      </c>
      <c r="C83" s="1"/>
    </row>
    <row r="84" spans="1:3" x14ac:dyDescent="0.25">
      <c r="A84" s="70">
        <v>81</v>
      </c>
      <c r="B84" s="71" t="s">
        <v>298</v>
      </c>
      <c r="C84" s="1"/>
    </row>
    <row r="85" spans="1:3" x14ac:dyDescent="0.25">
      <c r="A85" s="70">
        <v>82</v>
      </c>
      <c r="B85" s="71" t="s">
        <v>299</v>
      </c>
      <c r="C85" s="1"/>
    </row>
    <row r="86" spans="1:3" x14ac:dyDescent="0.25">
      <c r="A86" s="70">
        <v>83</v>
      </c>
      <c r="B86" s="71" t="s">
        <v>300</v>
      </c>
      <c r="C86" s="1"/>
    </row>
    <row r="87" spans="1:3" x14ac:dyDescent="0.25">
      <c r="A87" s="70">
        <v>84</v>
      </c>
      <c r="B87" s="71" t="s">
        <v>301</v>
      </c>
      <c r="C87" s="1"/>
    </row>
    <row r="88" spans="1:3" x14ac:dyDescent="0.25">
      <c r="A88" s="70">
        <v>85</v>
      </c>
      <c r="B88" s="71" t="s">
        <v>302</v>
      </c>
      <c r="C88" s="1"/>
    </row>
    <row r="89" spans="1:3" x14ac:dyDescent="0.25">
      <c r="A89" s="70">
        <v>86</v>
      </c>
      <c r="B89" s="71" t="s">
        <v>303</v>
      </c>
      <c r="C89" s="1"/>
    </row>
    <row r="90" spans="1:3" x14ac:dyDescent="0.25">
      <c r="A90" s="70">
        <v>87</v>
      </c>
      <c r="B90" s="71" t="s">
        <v>304</v>
      </c>
      <c r="C90" s="1"/>
    </row>
    <row r="91" spans="1:3" x14ac:dyDescent="0.25">
      <c r="A91" s="70">
        <v>88</v>
      </c>
      <c r="B91" s="71" t="s">
        <v>305</v>
      </c>
      <c r="C91" s="1"/>
    </row>
    <row r="92" spans="1:3" x14ac:dyDescent="0.25">
      <c r="A92" s="70">
        <v>89</v>
      </c>
      <c r="B92" s="71" t="s">
        <v>306</v>
      </c>
      <c r="C92" s="1"/>
    </row>
    <row r="93" spans="1:3" x14ac:dyDescent="0.25">
      <c r="A93" s="70">
        <v>90</v>
      </c>
      <c r="B93" s="71" t="s">
        <v>307</v>
      </c>
      <c r="C93" s="1"/>
    </row>
    <row r="94" spans="1:3" x14ac:dyDescent="0.25">
      <c r="A94" s="70">
        <v>91</v>
      </c>
      <c r="B94" s="71" t="s">
        <v>308</v>
      </c>
      <c r="C94" s="1"/>
    </row>
    <row r="95" spans="1:3" x14ac:dyDescent="0.25">
      <c r="A95" s="70">
        <v>92</v>
      </c>
      <c r="B95" s="71" t="s">
        <v>309</v>
      </c>
      <c r="C95" s="1"/>
    </row>
    <row r="96" spans="1:3" x14ac:dyDescent="0.25">
      <c r="A96" s="70">
        <v>93</v>
      </c>
      <c r="B96" s="71" t="s">
        <v>310</v>
      </c>
      <c r="C96" s="1"/>
    </row>
    <row r="97" spans="1:3" x14ac:dyDescent="0.25">
      <c r="A97" s="70">
        <v>94</v>
      </c>
      <c r="B97" s="71" t="s">
        <v>311</v>
      </c>
      <c r="C97" s="1"/>
    </row>
    <row r="98" spans="1:3" x14ac:dyDescent="0.25">
      <c r="A98" s="70">
        <v>95</v>
      </c>
      <c r="B98" s="71" t="s">
        <v>312</v>
      </c>
      <c r="C98" s="1"/>
    </row>
    <row r="99" spans="1:3" x14ac:dyDescent="0.25">
      <c r="A99" s="70">
        <v>96</v>
      </c>
      <c r="B99" s="71" t="s">
        <v>313</v>
      </c>
      <c r="C99" s="1"/>
    </row>
    <row r="100" spans="1:3" x14ac:dyDescent="0.25">
      <c r="A100" s="70">
        <v>97</v>
      </c>
      <c r="B100" s="71" t="s">
        <v>314</v>
      </c>
      <c r="C100" s="1"/>
    </row>
    <row r="101" spans="1:3" x14ac:dyDescent="0.25">
      <c r="A101" s="70">
        <v>98</v>
      </c>
      <c r="B101" s="71" t="s">
        <v>315</v>
      </c>
      <c r="C101" s="1"/>
    </row>
    <row r="102" spans="1:3" x14ac:dyDescent="0.25">
      <c r="A102" s="70">
        <v>99</v>
      </c>
      <c r="B102" s="71" t="s">
        <v>316</v>
      </c>
      <c r="C102" s="1"/>
    </row>
    <row r="103" spans="1:3" x14ac:dyDescent="0.25">
      <c r="A103" s="70">
        <v>100</v>
      </c>
      <c r="B103" s="71" t="s">
        <v>317</v>
      </c>
      <c r="C103" s="1"/>
    </row>
    <row r="104" spans="1:3" x14ac:dyDescent="0.25">
      <c r="A104" s="70">
        <v>101</v>
      </c>
      <c r="B104" s="71" t="s">
        <v>318</v>
      </c>
      <c r="C104" s="1"/>
    </row>
    <row r="105" spans="1:3" x14ac:dyDescent="0.25">
      <c r="A105" s="70">
        <v>102</v>
      </c>
      <c r="B105" s="71" t="s">
        <v>319</v>
      </c>
      <c r="C105" s="1"/>
    </row>
    <row r="106" spans="1:3" x14ac:dyDescent="0.25">
      <c r="A106" s="70">
        <v>103</v>
      </c>
      <c r="B106" s="71" t="s">
        <v>320</v>
      </c>
      <c r="C106" s="1"/>
    </row>
    <row r="107" spans="1:3" x14ac:dyDescent="0.25">
      <c r="A107" s="70">
        <v>104</v>
      </c>
      <c r="B107" s="71" t="s">
        <v>321</v>
      </c>
      <c r="C107" s="1"/>
    </row>
    <row r="108" spans="1:3" x14ac:dyDescent="0.25">
      <c r="A108" s="70">
        <v>105</v>
      </c>
      <c r="B108" s="71" t="s">
        <v>322</v>
      </c>
      <c r="C108" s="1"/>
    </row>
    <row r="109" spans="1:3" x14ac:dyDescent="0.25">
      <c r="A109" s="70">
        <v>106</v>
      </c>
      <c r="B109" s="71" t="s">
        <v>323</v>
      </c>
      <c r="C109" s="1"/>
    </row>
    <row r="110" spans="1:3" x14ac:dyDescent="0.25">
      <c r="A110" s="70">
        <v>107</v>
      </c>
      <c r="B110" s="71" t="s">
        <v>324</v>
      </c>
      <c r="C110" s="1"/>
    </row>
    <row r="111" spans="1:3" x14ac:dyDescent="0.25">
      <c r="A111" s="70">
        <v>108</v>
      </c>
      <c r="B111" s="71" t="s">
        <v>325</v>
      </c>
      <c r="C111" s="1"/>
    </row>
    <row r="112" spans="1:3" x14ac:dyDescent="0.25">
      <c r="A112" s="70">
        <v>109</v>
      </c>
      <c r="B112" s="71" t="s">
        <v>326</v>
      </c>
      <c r="C112" s="1"/>
    </row>
    <row r="113" spans="1:3" x14ac:dyDescent="0.25">
      <c r="A113" s="70">
        <v>110</v>
      </c>
      <c r="B113" s="71" t="s">
        <v>327</v>
      </c>
      <c r="C113" s="1"/>
    </row>
    <row r="114" spans="1:3" x14ac:dyDescent="0.25">
      <c r="A114" s="70">
        <v>111</v>
      </c>
      <c r="B114" s="71" t="s">
        <v>328</v>
      </c>
      <c r="C114" s="1"/>
    </row>
    <row r="115" spans="1:3" x14ac:dyDescent="0.25">
      <c r="A115" s="70">
        <v>112</v>
      </c>
      <c r="B115" s="71" t="s">
        <v>329</v>
      </c>
      <c r="C115" s="1"/>
    </row>
    <row r="116" spans="1:3" x14ac:dyDescent="0.25">
      <c r="A116" s="70">
        <v>113</v>
      </c>
      <c r="B116" s="71" t="s">
        <v>330</v>
      </c>
      <c r="C116" s="1"/>
    </row>
    <row r="117" spans="1:3" x14ac:dyDescent="0.25">
      <c r="A117" s="70">
        <v>114</v>
      </c>
      <c r="B117" s="71" t="s">
        <v>331</v>
      </c>
      <c r="C117" s="1"/>
    </row>
    <row r="118" spans="1:3" x14ac:dyDescent="0.25">
      <c r="A118" s="70">
        <v>115</v>
      </c>
      <c r="B118" s="71" t="s">
        <v>332</v>
      </c>
      <c r="C118" s="1"/>
    </row>
    <row r="119" spans="1:3" x14ac:dyDescent="0.25">
      <c r="A119" s="70">
        <v>116</v>
      </c>
      <c r="B119" s="71" t="s">
        <v>333</v>
      </c>
      <c r="C119" s="1"/>
    </row>
    <row r="120" spans="1:3" x14ac:dyDescent="0.25">
      <c r="A120" s="70">
        <v>117</v>
      </c>
      <c r="B120" s="71" t="s">
        <v>334</v>
      </c>
      <c r="C120" s="1"/>
    </row>
    <row r="121" spans="1:3" x14ac:dyDescent="0.25">
      <c r="A121" s="70">
        <v>118</v>
      </c>
      <c r="B121" s="71" t="s">
        <v>335</v>
      </c>
      <c r="C121" s="1"/>
    </row>
    <row r="122" spans="1:3" x14ac:dyDescent="0.25">
      <c r="A122" s="70">
        <v>119</v>
      </c>
      <c r="B122" s="71" t="s">
        <v>336</v>
      </c>
      <c r="C122" s="1"/>
    </row>
    <row r="123" spans="1:3" x14ac:dyDescent="0.25">
      <c r="A123" s="70">
        <v>120</v>
      </c>
      <c r="B123" s="71" t="s">
        <v>337</v>
      </c>
      <c r="C123" s="1"/>
    </row>
    <row r="124" spans="1:3" x14ac:dyDescent="0.25">
      <c r="A124" s="70">
        <v>121</v>
      </c>
      <c r="B124" s="71" t="s">
        <v>338</v>
      </c>
      <c r="C124" s="1"/>
    </row>
    <row r="125" spans="1:3" x14ac:dyDescent="0.25">
      <c r="A125" s="70">
        <v>122</v>
      </c>
      <c r="B125" s="71" t="s">
        <v>339</v>
      </c>
      <c r="C125" s="1"/>
    </row>
    <row r="126" spans="1:3" x14ac:dyDescent="0.25">
      <c r="A126" s="70">
        <v>123</v>
      </c>
      <c r="B126" s="71" t="s">
        <v>340</v>
      </c>
      <c r="C126" s="1"/>
    </row>
    <row r="127" spans="1:3" x14ac:dyDescent="0.25">
      <c r="A127" s="70">
        <v>124</v>
      </c>
      <c r="B127" s="71" t="s">
        <v>341</v>
      </c>
      <c r="C127" s="1"/>
    </row>
    <row r="128" spans="1:3" x14ac:dyDescent="0.25">
      <c r="A128" s="70">
        <v>125</v>
      </c>
      <c r="B128" s="71" t="s">
        <v>342</v>
      </c>
      <c r="C128" s="1"/>
    </row>
    <row r="129" spans="1:3" x14ac:dyDescent="0.25">
      <c r="A129" s="70">
        <v>126</v>
      </c>
      <c r="B129" s="71" t="s">
        <v>343</v>
      </c>
      <c r="C129" s="1"/>
    </row>
    <row r="130" spans="1:3" x14ac:dyDescent="0.25">
      <c r="A130" s="70">
        <v>127</v>
      </c>
      <c r="B130" s="71" t="s">
        <v>344</v>
      </c>
      <c r="C130" s="1"/>
    </row>
    <row r="131" spans="1:3" x14ac:dyDescent="0.25">
      <c r="A131" s="70">
        <v>128</v>
      </c>
      <c r="B131" s="71" t="s">
        <v>345</v>
      </c>
      <c r="C131" s="1"/>
    </row>
    <row r="132" spans="1:3" x14ac:dyDescent="0.25">
      <c r="A132" s="70">
        <v>129</v>
      </c>
      <c r="B132" s="71" t="s">
        <v>346</v>
      </c>
      <c r="C132" s="1"/>
    </row>
    <row r="133" spans="1:3" x14ac:dyDescent="0.25">
      <c r="A133" s="70">
        <v>130</v>
      </c>
      <c r="B133" s="71" t="s">
        <v>347</v>
      </c>
      <c r="C133" s="1"/>
    </row>
    <row r="134" spans="1:3" x14ac:dyDescent="0.25">
      <c r="A134" s="70">
        <v>131</v>
      </c>
      <c r="B134" s="71" t="s">
        <v>348</v>
      </c>
      <c r="C134" s="1"/>
    </row>
    <row r="135" spans="1:3" x14ac:dyDescent="0.25">
      <c r="A135" s="70">
        <v>132</v>
      </c>
      <c r="B135" s="71" t="s">
        <v>349</v>
      </c>
      <c r="C135" s="1"/>
    </row>
    <row r="136" spans="1:3" x14ac:dyDescent="0.25">
      <c r="A136" s="70">
        <v>133</v>
      </c>
      <c r="B136" s="71" t="s">
        <v>350</v>
      </c>
      <c r="C136" s="1"/>
    </row>
    <row r="137" spans="1:3" x14ac:dyDescent="0.25">
      <c r="A137" s="70">
        <v>134</v>
      </c>
      <c r="B137" s="71" t="s">
        <v>351</v>
      </c>
      <c r="C137" s="1"/>
    </row>
    <row r="138" spans="1:3" x14ac:dyDescent="0.25">
      <c r="A138" s="70">
        <v>135</v>
      </c>
      <c r="B138" s="71" t="s">
        <v>352</v>
      </c>
      <c r="C138" s="1"/>
    </row>
    <row r="139" spans="1:3" x14ac:dyDescent="0.25">
      <c r="A139" s="70">
        <v>136</v>
      </c>
      <c r="B139" s="71" t="s">
        <v>353</v>
      </c>
      <c r="C139" s="1"/>
    </row>
    <row r="140" spans="1:3" x14ac:dyDescent="0.25">
      <c r="A140" s="70">
        <v>137</v>
      </c>
      <c r="B140" s="71" t="s">
        <v>354</v>
      </c>
      <c r="C140" s="1"/>
    </row>
    <row r="141" spans="1:3" x14ac:dyDescent="0.25">
      <c r="A141" s="70">
        <v>138</v>
      </c>
      <c r="B141" s="71" t="s">
        <v>355</v>
      </c>
      <c r="C141" s="1"/>
    </row>
    <row r="142" spans="1:3" x14ac:dyDescent="0.25">
      <c r="A142" s="70">
        <v>139</v>
      </c>
      <c r="B142" s="71" t="s">
        <v>356</v>
      </c>
      <c r="C142" s="1"/>
    </row>
    <row r="143" spans="1:3" x14ac:dyDescent="0.25">
      <c r="A143" s="70">
        <v>140</v>
      </c>
      <c r="B143" s="71" t="s">
        <v>357</v>
      </c>
      <c r="C143" s="1"/>
    </row>
    <row r="144" spans="1:3" x14ac:dyDescent="0.25">
      <c r="A144" s="70">
        <v>141</v>
      </c>
      <c r="B144" s="71" t="s">
        <v>358</v>
      </c>
      <c r="C144" s="1"/>
    </row>
    <row r="145" spans="1:3" x14ac:dyDescent="0.25">
      <c r="A145" s="70">
        <v>142</v>
      </c>
      <c r="B145" s="71" t="s">
        <v>359</v>
      </c>
      <c r="C145" s="1"/>
    </row>
    <row r="146" spans="1:3" x14ac:dyDescent="0.25">
      <c r="A146" s="70">
        <v>143</v>
      </c>
      <c r="B146" s="71" t="s">
        <v>360</v>
      </c>
      <c r="C146" s="1"/>
    </row>
    <row r="147" spans="1:3" x14ac:dyDescent="0.25">
      <c r="A147" s="70">
        <v>144</v>
      </c>
      <c r="B147" s="71" t="s">
        <v>361</v>
      </c>
      <c r="C147" s="1"/>
    </row>
    <row r="148" spans="1:3" x14ac:dyDescent="0.25">
      <c r="A148" s="70">
        <v>145</v>
      </c>
      <c r="B148" s="71" t="s">
        <v>362</v>
      </c>
      <c r="C148" s="1"/>
    </row>
    <row r="149" spans="1:3" x14ac:dyDescent="0.25">
      <c r="A149" s="70">
        <v>146</v>
      </c>
      <c r="B149" s="71" t="s">
        <v>363</v>
      </c>
      <c r="C149" s="1"/>
    </row>
    <row r="150" spans="1:3" x14ac:dyDescent="0.25">
      <c r="A150" s="70">
        <v>147</v>
      </c>
      <c r="B150" s="71" t="s">
        <v>364</v>
      </c>
      <c r="C150" s="1"/>
    </row>
    <row r="151" spans="1:3" x14ac:dyDescent="0.25">
      <c r="A151" s="70">
        <v>148</v>
      </c>
      <c r="B151" s="71" t="s">
        <v>365</v>
      </c>
      <c r="C151" s="1"/>
    </row>
    <row r="152" spans="1:3" x14ac:dyDescent="0.25">
      <c r="A152" s="70">
        <v>149</v>
      </c>
      <c r="B152" s="71" t="s">
        <v>366</v>
      </c>
      <c r="C152" s="1"/>
    </row>
    <row r="153" spans="1:3" x14ac:dyDescent="0.25">
      <c r="A153" s="70">
        <v>150</v>
      </c>
      <c r="B153" s="71" t="s">
        <v>367</v>
      </c>
      <c r="C153" s="1"/>
    </row>
    <row r="154" spans="1:3" x14ac:dyDescent="0.25">
      <c r="A154" s="70">
        <v>151</v>
      </c>
      <c r="B154" s="71" t="s">
        <v>368</v>
      </c>
      <c r="C154" s="1"/>
    </row>
    <row r="155" spans="1:3" x14ac:dyDescent="0.25">
      <c r="A155" s="70">
        <v>152</v>
      </c>
      <c r="B155" s="71" t="s">
        <v>369</v>
      </c>
      <c r="C155" s="1"/>
    </row>
    <row r="156" spans="1:3" x14ac:dyDescent="0.25">
      <c r="A156" s="70">
        <v>153</v>
      </c>
      <c r="B156" s="71" t="s">
        <v>370</v>
      </c>
      <c r="C156" s="1"/>
    </row>
    <row r="157" spans="1:3" x14ac:dyDescent="0.25">
      <c r="A157" s="70">
        <v>154</v>
      </c>
      <c r="B157" s="71" t="s">
        <v>371</v>
      </c>
      <c r="C157" s="1"/>
    </row>
    <row r="158" spans="1:3" x14ac:dyDescent="0.25">
      <c r="A158" s="70">
        <v>155</v>
      </c>
      <c r="B158" s="71" t="s">
        <v>372</v>
      </c>
      <c r="C158" s="1"/>
    </row>
    <row r="159" spans="1:3" x14ac:dyDescent="0.25">
      <c r="A159" s="70">
        <v>156</v>
      </c>
      <c r="B159" s="71" t="s">
        <v>373</v>
      </c>
      <c r="C159" s="1"/>
    </row>
    <row r="160" spans="1:3" x14ac:dyDescent="0.25">
      <c r="A160" s="70">
        <v>157</v>
      </c>
      <c r="B160" s="71" t="s">
        <v>374</v>
      </c>
      <c r="C160" s="1"/>
    </row>
    <row r="161" spans="1:3" x14ac:dyDescent="0.25">
      <c r="A161" s="70">
        <v>158</v>
      </c>
      <c r="B161" s="71" t="s">
        <v>375</v>
      </c>
      <c r="C161" s="1"/>
    </row>
    <row r="162" spans="1:3" x14ac:dyDescent="0.25">
      <c r="A162" s="70">
        <v>159</v>
      </c>
      <c r="B162" s="71" t="s">
        <v>376</v>
      </c>
      <c r="C162" s="1"/>
    </row>
    <row r="163" spans="1:3" x14ac:dyDescent="0.25">
      <c r="A163" s="70">
        <v>160</v>
      </c>
      <c r="B163" s="71" t="s">
        <v>377</v>
      </c>
      <c r="C163" s="1"/>
    </row>
    <row r="164" spans="1:3" x14ac:dyDescent="0.25">
      <c r="A164" s="70">
        <v>161</v>
      </c>
      <c r="B164" s="71" t="s">
        <v>378</v>
      </c>
      <c r="C164" s="1"/>
    </row>
    <row r="165" spans="1:3" x14ac:dyDescent="0.25">
      <c r="A165" s="70">
        <v>162</v>
      </c>
      <c r="B165" s="71" t="s">
        <v>379</v>
      </c>
      <c r="C165" s="1"/>
    </row>
    <row r="166" spans="1:3" x14ac:dyDescent="0.25">
      <c r="A166" s="70">
        <v>163</v>
      </c>
      <c r="B166" s="71" t="s">
        <v>380</v>
      </c>
      <c r="C166" s="1"/>
    </row>
    <row r="167" spans="1:3" x14ac:dyDescent="0.25">
      <c r="A167" s="70">
        <v>164</v>
      </c>
      <c r="B167" s="71" t="s">
        <v>381</v>
      </c>
      <c r="C167" s="1"/>
    </row>
    <row r="168" spans="1:3" x14ac:dyDescent="0.25">
      <c r="A168" s="70">
        <v>165</v>
      </c>
      <c r="B168" s="71" t="s">
        <v>382</v>
      </c>
      <c r="C168" s="1"/>
    </row>
    <row r="169" spans="1:3" x14ac:dyDescent="0.25">
      <c r="A169" s="70">
        <v>166</v>
      </c>
      <c r="B169" s="71" t="s">
        <v>383</v>
      </c>
      <c r="C169" s="1"/>
    </row>
    <row r="170" spans="1:3" x14ac:dyDescent="0.25">
      <c r="A170" s="70">
        <v>167</v>
      </c>
      <c r="B170" s="71" t="s">
        <v>384</v>
      </c>
      <c r="C170" s="1"/>
    </row>
    <row r="171" spans="1:3" x14ac:dyDescent="0.25">
      <c r="A171" s="70">
        <v>168</v>
      </c>
      <c r="B171" s="71" t="s">
        <v>385</v>
      </c>
      <c r="C171" s="1"/>
    </row>
    <row r="172" spans="1:3" x14ac:dyDescent="0.25">
      <c r="A172" s="70">
        <v>169</v>
      </c>
      <c r="B172" s="71" t="s">
        <v>386</v>
      </c>
      <c r="C172" s="1"/>
    </row>
    <row r="173" spans="1:3" x14ac:dyDescent="0.25">
      <c r="A173" s="70">
        <v>170</v>
      </c>
      <c r="B173" s="71" t="s">
        <v>387</v>
      </c>
      <c r="C173" s="1"/>
    </row>
    <row r="174" spans="1:3" x14ac:dyDescent="0.25">
      <c r="A174" s="70">
        <v>171</v>
      </c>
      <c r="B174" s="71" t="s">
        <v>388</v>
      </c>
      <c r="C174" s="1"/>
    </row>
    <row r="175" spans="1:3" x14ac:dyDescent="0.25">
      <c r="A175" s="70">
        <v>172</v>
      </c>
      <c r="B175" s="71" t="s">
        <v>389</v>
      </c>
      <c r="C175" s="1"/>
    </row>
    <row r="176" spans="1:3" x14ac:dyDescent="0.25">
      <c r="A176" s="70">
        <v>173</v>
      </c>
      <c r="B176" s="71" t="s">
        <v>390</v>
      </c>
      <c r="C176" s="1"/>
    </row>
    <row r="177" spans="1:3" x14ac:dyDescent="0.25">
      <c r="A177" s="70">
        <v>174</v>
      </c>
      <c r="B177" s="71" t="s">
        <v>391</v>
      </c>
      <c r="C177" s="1"/>
    </row>
    <row r="178" spans="1:3" x14ac:dyDescent="0.25">
      <c r="A178" s="70">
        <v>175</v>
      </c>
      <c r="B178" s="71" t="s">
        <v>392</v>
      </c>
      <c r="C178" s="1"/>
    </row>
    <row r="179" spans="1:3" x14ac:dyDescent="0.25">
      <c r="A179" s="70">
        <v>176</v>
      </c>
      <c r="B179" s="71" t="s">
        <v>393</v>
      </c>
      <c r="C179" s="1"/>
    </row>
    <row r="180" spans="1:3" x14ac:dyDescent="0.25">
      <c r="A180" s="70">
        <v>177</v>
      </c>
      <c r="B180" s="71" t="s">
        <v>394</v>
      </c>
      <c r="C180" s="1"/>
    </row>
    <row r="181" spans="1:3" x14ac:dyDescent="0.25">
      <c r="A181" s="70">
        <v>178</v>
      </c>
      <c r="B181" s="71" t="s">
        <v>395</v>
      </c>
      <c r="C181" s="1"/>
    </row>
    <row r="182" spans="1:3" x14ac:dyDescent="0.25">
      <c r="A182" s="70">
        <v>179</v>
      </c>
      <c r="B182" s="71" t="s">
        <v>396</v>
      </c>
      <c r="C182" s="1"/>
    </row>
    <row r="183" spans="1:3" x14ac:dyDescent="0.25">
      <c r="A183" s="70">
        <v>180</v>
      </c>
      <c r="B183" s="71" t="s">
        <v>397</v>
      </c>
      <c r="C183" s="1"/>
    </row>
    <row r="184" spans="1:3" x14ac:dyDescent="0.25">
      <c r="A184" s="70">
        <v>181</v>
      </c>
      <c r="B184" s="71" t="s">
        <v>398</v>
      </c>
      <c r="C184" s="1"/>
    </row>
    <row r="185" spans="1:3" x14ac:dyDescent="0.25">
      <c r="A185" s="70">
        <v>182</v>
      </c>
      <c r="B185" s="71" t="s">
        <v>399</v>
      </c>
      <c r="C185" s="1"/>
    </row>
    <row r="186" spans="1:3" x14ac:dyDescent="0.25">
      <c r="A186" s="70">
        <v>183</v>
      </c>
      <c r="B186" s="71" t="s">
        <v>400</v>
      </c>
      <c r="C186" s="1"/>
    </row>
    <row r="187" spans="1:3" x14ac:dyDescent="0.25">
      <c r="A187" s="70">
        <v>184</v>
      </c>
      <c r="B187" s="71" t="s">
        <v>401</v>
      </c>
      <c r="C187" s="1"/>
    </row>
    <row r="188" spans="1:3" x14ac:dyDescent="0.25">
      <c r="A188" s="70">
        <v>185</v>
      </c>
      <c r="B188" s="71" t="s">
        <v>402</v>
      </c>
      <c r="C188" s="1"/>
    </row>
    <row r="189" spans="1:3" x14ac:dyDescent="0.25">
      <c r="A189" s="70">
        <v>186</v>
      </c>
      <c r="B189" s="71" t="s">
        <v>403</v>
      </c>
      <c r="C189" s="1"/>
    </row>
    <row r="190" spans="1:3" x14ac:dyDescent="0.25">
      <c r="A190" s="70">
        <v>187</v>
      </c>
      <c r="B190" s="71" t="s">
        <v>404</v>
      </c>
      <c r="C190" s="1"/>
    </row>
    <row r="191" spans="1:3" x14ac:dyDescent="0.25">
      <c r="A191" s="70">
        <v>188</v>
      </c>
      <c r="B191" s="71" t="s">
        <v>405</v>
      </c>
      <c r="C191" s="1"/>
    </row>
    <row r="192" spans="1:3" x14ac:dyDescent="0.25">
      <c r="A192" s="70">
        <v>189</v>
      </c>
      <c r="B192" s="71" t="s">
        <v>406</v>
      </c>
      <c r="C192" s="1"/>
    </row>
    <row r="193" spans="1:3" x14ac:dyDescent="0.25">
      <c r="A193" s="70">
        <v>190</v>
      </c>
      <c r="B193" s="71" t="s">
        <v>407</v>
      </c>
      <c r="C193" s="1"/>
    </row>
    <row r="194" spans="1:3" x14ac:dyDescent="0.25">
      <c r="A194" s="70">
        <v>191</v>
      </c>
      <c r="B194" s="71" t="s">
        <v>408</v>
      </c>
      <c r="C194" s="1"/>
    </row>
    <row r="195" spans="1:3" x14ac:dyDescent="0.25">
      <c r="A195" s="70">
        <v>192</v>
      </c>
      <c r="B195" s="71" t="s">
        <v>409</v>
      </c>
      <c r="C195" s="1"/>
    </row>
    <row r="196" spans="1:3" x14ac:dyDescent="0.25">
      <c r="A196" s="70">
        <v>193</v>
      </c>
      <c r="B196" s="71" t="s">
        <v>410</v>
      </c>
      <c r="C196" s="1"/>
    </row>
    <row r="197" spans="1:3" x14ac:dyDescent="0.25">
      <c r="A197" s="70">
        <v>194</v>
      </c>
      <c r="B197" s="71" t="s">
        <v>411</v>
      </c>
      <c r="C197" s="1"/>
    </row>
    <row r="198" spans="1:3" x14ac:dyDescent="0.25">
      <c r="A198" s="70">
        <v>195</v>
      </c>
      <c r="B198" s="71" t="s">
        <v>412</v>
      </c>
      <c r="C198" s="1"/>
    </row>
    <row r="199" spans="1:3" x14ac:dyDescent="0.25">
      <c r="A199" s="70">
        <v>196</v>
      </c>
      <c r="B199" s="71" t="s">
        <v>413</v>
      </c>
      <c r="C199" s="1"/>
    </row>
    <row r="200" spans="1:3" x14ac:dyDescent="0.25">
      <c r="A200" s="70">
        <v>197</v>
      </c>
      <c r="B200" s="71" t="s">
        <v>414</v>
      </c>
      <c r="C200" s="1"/>
    </row>
    <row r="201" spans="1:3" x14ac:dyDescent="0.25">
      <c r="A201" s="70">
        <v>198</v>
      </c>
      <c r="B201" s="71" t="s">
        <v>415</v>
      </c>
      <c r="C201" s="1"/>
    </row>
    <row r="202" spans="1:3" x14ac:dyDescent="0.25">
      <c r="A202" s="70">
        <v>199</v>
      </c>
      <c r="B202" s="71" t="s">
        <v>416</v>
      </c>
      <c r="C202" s="1"/>
    </row>
    <row r="203" spans="1:3" x14ac:dyDescent="0.25">
      <c r="A203" s="70">
        <v>200</v>
      </c>
      <c r="B203" s="71" t="s">
        <v>417</v>
      </c>
      <c r="C203" s="1"/>
    </row>
    <row r="204" spans="1:3" x14ac:dyDescent="0.25">
      <c r="A204" s="70">
        <v>201</v>
      </c>
      <c r="B204" s="71" t="s">
        <v>418</v>
      </c>
      <c r="C204" s="1"/>
    </row>
    <row r="205" spans="1:3" x14ac:dyDescent="0.25">
      <c r="A205" s="70">
        <v>202</v>
      </c>
      <c r="B205" s="71" t="s">
        <v>419</v>
      </c>
      <c r="C205" s="1"/>
    </row>
    <row r="206" spans="1:3" x14ac:dyDescent="0.25">
      <c r="A206" s="70">
        <v>203</v>
      </c>
      <c r="B206" s="71" t="s">
        <v>420</v>
      </c>
      <c r="C206" s="1"/>
    </row>
    <row r="207" spans="1:3" x14ac:dyDescent="0.25">
      <c r="A207" s="70">
        <v>204</v>
      </c>
      <c r="B207" s="71" t="s">
        <v>421</v>
      </c>
      <c r="C207" s="1"/>
    </row>
    <row r="208" spans="1:3" x14ac:dyDescent="0.25">
      <c r="A208" s="70">
        <v>205</v>
      </c>
      <c r="B208" s="71" t="s">
        <v>422</v>
      </c>
      <c r="C208" s="1"/>
    </row>
    <row r="209" spans="1:3" x14ac:dyDescent="0.25">
      <c r="A209" s="70">
        <v>206</v>
      </c>
      <c r="B209" s="71" t="s">
        <v>423</v>
      </c>
      <c r="C209" s="1"/>
    </row>
    <row r="210" spans="1:3" x14ac:dyDescent="0.25">
      <c r="A210" s="70">
        <v>207</v>
      </c>
      <c r="B210" s="71" t="s">
        <v>424</v>
      </c>
      <c r="C210" s="1"/>
    </row>
    <row r="211" spans="1:3" x14ac:dyDescent="0.25">
      <c r="A211" s="70">
        <v>208</v>
      </c>
      <c r="B211" s="71" t="s">
        <v>425</v>
      </c>
      <c r="C211" s="1"/>
    </row>
    <row r="212" spans="1:3" x14ac:dyDescent="0.25">
      <c r="A212" s="70">
        <v>209</v>
      </c>
      <c r="B212" s="71" t="s">
        <v>426</v>
      </c>
      <c r="C212" s="1"/>
    </row>
    <row r="213" spans="1:3" x14ac:dyDescent="0.25">
      <c r="A213" s="70">
        <v>210</v>
      </c>
      <c r="B213" s="71" t="s">
        <v>427</v>
      </c>
      <c r="C213" s="1"/>
    </row>
    <row r="214" spans="1:3" x14ac:dyDescent="0.25">
      <c r="A214" s="70">
        <v>211</v>
      </c>
      <c r="B214" s="71" t="s">
        <v>428</v>
      </c>
      <c r="C214" s="1"/>
    </row>
    <row r="215" spans="1:3" x14ac:dyDescent="0.25">
      <c r="A215" s="70">
        <v>212</v>
      </c>
      <c r="B215" s="71" t="s">
        <v>429</v>
      </c>
      <c r="C215" s="1"/>
    </row>
    <row r="216" spans="1:3" x14ac:dyDescent="0.25">
      <c r="A216" s="70">
        <v>213</v>
      </c>
      <c r="B216" s="71" t="s">
        <v>430</v>
      </c>
      <c r="C216" s="1"/>
    </row>
    <row r="217" spans="1:3" x14ac:dyDescent="0.25">
      <c r="A217" s="70">
        <v>214</v>
      </c>
      <c r="B217" s="71" t="s">
        <v>431</v>
      </c>
      <c r="C217" s="1"/>
    </row>
    <row r="218" spans="1:3" x14ac:dyDescent="0.25">
      <c r="A218" s="70">
        <v>215</v>
      </c>
      <c r="B218" s="71" t="s">
        <v>432</v>
      </c>
      <c r="C218" s="1"/>
    </row>
    <row r="219" spans="1:3" x14ac:dyDescent="0.25">
      <c r="A219" s="70">
        <v>216</v>
      </c>
      <c r="B219" s="71" t="s">
        <v>433</v>
      </c>
      <c r="C219" s="1"/>
    </row>
    <row r="220" spans="1:3" x14ac:dyDescent="0.25">
      <c r="A220" s="70">
        <v>217</v>
      </c>
      <c r="B220" s="71" t="s">
        <v>434</v>
      </c>
      <c r="C220" s="1"/>
    </row>
    <row r="221" spans="1:3" x14ac:dyDescent="0.25">
      <c r="A221" s="70">
        <v>218</v>
      </c>
      <c r="B221" s="71" t="s">
        <v>435</v>
      </c>
      <c r="C221" s="1"/>
    </row>
    <row r="222" spans="1:3" x14ac:dyDescent="0.25">
      <c r="A222" s="70">
        <v>219</v>
      </c>
      <c r="B222" s="71" t="s">
        <v>436</v>
      </c>
      <c r="C222" s="1"/>
    </row>
    <row r="223" spans="1:3" x14ac:dyDescent="0.25">
      <c r="A223" s="70">
        <v>220</v>
      </c>
      <c r="B223" s="71" t="s">
        <v>437</v>
      </c>
      <c r="C223" s="1"/>
    </row>
    <row r="224" spans="1:3" x14ac:dyDescent="0.25">
      <c r="A224" s="70">
        <v>221</v>
      </c>
      <c r="B224" s="71" t="s">
        <v>438</v>
      </c>
      <c r="C224" s="1"/>
    </row>
    <row r="225" spans="1:3" x14ac:dyDescent="0.25">
      <c r="A225" s="70">
        <v>222</v>
      </c>
      <c r="B225" s="71" t="s">
        <v>439</v>
      </c>
      <c r="C225" s="1"/>
    </row>
    <row r="226" spans="1:3" x14ac:dyDescent="0.25">
      <c r="A226" s="70">
        <v>223</v>
      </c>
      <c r="B226" s="71" t="s">
        <v>440</v>
      </c>
      <c r="C226" s="1"/>
    </row>
    <row r="227" spans="1:3" x14ac:dyDescent="0.25">
      <c r="A227" s="70">
        <v>224</v>
      </c>
      <c r="B227" s="71" t="s">
        <v>441</v>
      </c>
      <c r="C227" s="1"/>
    </row>
    <row r="228" spans="1:3" x14ac:dyDescent="0.25">
      <c r="A228" s="70">
        <v>225</v>
      </c>
      <c r="B228" s="71" t="s">
        <v>442</v>
      </c>
      <c r="C228" s="1"/>
    </row>
    <row r="229" spans="1:3" x14ac:dyDescent="0.25">
      <c r="A229" s="70">
        <v>226</v>
      </c>
      <c r="B229" s="71" t="s">
        <v>443</v>
      </c>
      <c r="C229" s="1"/>
    </row>
    <row r="230" spans="1:3" x14ac:dyDescent="0.25">
      <c r="A230" s="70">
        <v>227</v>
      </c>
      <c r="B230" s="71" t="s">
        <v>444</v>
      </c>
      <c r="C230" s="1"/>
    </row>
    <row r="231" spans="1:3" x14ac:dyDescent="0.25">
      <c r="A231" s="70">
        <v>228</v>
      </c>
      <c r="B231" s="71" t="s">
        <v>445</v>
      </c>
      <c r="C231" s="1"/>
    </row>
    <row r="232" spans="1:3" x14ac:dyDescent="0.25">
      <c r="A232" s="70">
        <v>229</v>
      </c>
      <c r="B232" s="71" t="s">
        <v>446</v>
      </c>
      <c r="C232" s="1"/>
    </row>
    <row r="233" spans="1:3" x14ac:dyDescent="0.25">
      <c r="A233" s="70">
        <v>230</v>
      </c>
      <c r="B233" s="71" t="s">
        <v>447</v>
      </c>
      <c r="C233" s="1"/>
    </row>
    <row r="234" spans="1:3" x14ac:dyDescent="0.25">
      <c r="A234" s="70">
        <v>231</v>
      </c>
      <c r="B234" s="71" t="s">
        <v>448</v>
      </c>
      <c r="C234" s="1"/>
    </row>
    <row r="235" spans="1:3" x14ac:dyDescent="0.25">
      <c r="A235" s="70">
        <v>232</v>
      </c>
      <c r="B235" s="71" t="s">
        <v>449</v>
      </c>
      <c r="C235" s="1"/>
    </row>
    <row r="236" spans="1:3" x14ac:dyDescent="0.25">
      <c r="A236" s="70">
        <v>233</v>
      </c>
      <c r="B236" s="71" t="s">
        <v>450</v>
      </c>
      <c r="C236" s="1"/>
    </row>
    <row r="237" spans="1:3" x14ac:dyDescent="0.25">
      <c r="A237" s="70">
        <v>234</v>
      </c>
      <c r="B237" s="71" t="s">
        <v>451</v>
      </c>
      <c r="C237" s="1"/>
    </row>
    <row r="238" spans="1:3" x14ac:dyDescent="0.25">
      <c r="A238" s="70">
        <v>235</v>
      </c>
      <c r="B238" s="71" t="s">
        <v>452</v>
      </c>
      <c r="C238" s="1"/>
    </row>
    <row r="239" spans="1:3" x14ac:dyDescent="0.25">
      <c r="A239" s="70">
        <v>236</v>
      </c>
      <c r="B239" s="71" t="s">
        <v>453</v>
      </c>
      <c r="C239" s="1"/>
    </row>
    <row r="240" spans="1:3" x14ac:dyDescent="0.25">
      <c r="A240" s="70">
        <v>237</v>
      </c>
      <c r="B240" s="71" t="s">
        <v>454</v>
      </c>
      <c r="C240" s="1"/>
    </row>
    <row r="241" spans="1:3" x14ac:dyDescent="0.25">
      <c r="A241" s="70">
        <v>238</v>
      </c>
      <c r="B241" s="71" t="s">
        <v>455</v>
      </c>
      <c r="C241" s="1"/>
    </row>
    <row r="242" spans="1:3" x14ac:dyDescent="0.25">
      <c r="A242" s="70">
        <v>239</v>
      </c>
      <c r="B242" s="71" t="s">
        <v>456</v>
      </c>
      <c r="C242" s="1"/>
    </row>
    <row r="243" spans="1:3" x14ac:dyDescent="0.25">
      <c r="A243" s="70">
        <v>240</v>
      </c>
      <c r="B243" s="71" t="s">
        <v>457</v>
      </c>
      <c r="C243" s="1"/>
    </row>
    <row r="244" spans="1:3" x14ac:dyDescent="0.25">
      <c r="A244" s="70">
        <v>241</v>
      </c>
      <c r="B244" s="71" t="s">
        <v>458</v>
      </c>
      <c r="C244" s="1"/>
    </row>
    <row r="245" spans="1:3" x14ac:dyDescent="0.25">
      <c r="A245" s="70">
        <v>242</v>
      </c>
      <c r="B245" s="71" t="s">
        <v>459</v>
      </c>
      <c r="C245" s="1"/>
    </row>
    <row r="246" spans="1:3" x14ac:dyDescent="0.25">
      <c r="A246" s="70">
        <v>243</v>
      </c>
      <c r="B246" s="71" t="s">
        <v>460</v>
      </c>
      <c r="C246" s="1"/>
    </row>
    <row r="247" spans="1:3" x14ac:dyDescent="0.25">
      <c r="A247" s="70">
        <v>244</v>
      </c>
      <c r="B247" s="71" t="s">
        <v>461</v>
      </c>
      <c r="C247" s="1"/>
    </row>
    <row r="248" spans="1:3" x14ac:dyDescent="0.25">
      <c r="A248" s="70">
        <v>245</v>
      </c>
      <c r="B248" s="71" t="s">
        <v>462</v>
      </c>
      <c r="C248" s="1"/>
    </row>
    <row r="249" spans="1:3" x14ac:dyDescent="0.25">
      <c r="A249" s="70">
        <v>246</v>
      </c>
      <c r="B249" s="71" t="s">
        <v>463</v>
      </c>
      <c r="C249" s="1"/>
    </row>
    <row r="250" spans="1:3" x14ac:dyDescent="0.25">
      <c r="A250" s="70">
        <v>247</v>
      </c>
      <c r="B250" s="71" t="s">
        <v>464</v>
      </c>
      <c r="C250" s="1"/>
    </row>
    <row r="251" spans="1:3" x14ac:dyDescent="0.25">
      <c r="A251" s="70">
        <v>248</v>
      </c>
      <c r="B251" s="71" t="s">
        <v>465</v>
      </c>
      <c r="C251" s="1"/>
    </row>
    <row r="252" spans="1:3" x14ac:dyDescent="0.25">
      <c r="A252" s="70">
        <v>249</v>
      </c>
      <c r="B252" s="71" t="s">
        <v>466</v>
      </c>
      <c r="C252" s="1"/>
    </row>
    <row r="253" spans="1:3" x14ac:dyDescent="0.25">
      <c r="A253" s="70">
        <v>250</v>
      </c>
      <c r="B253" s="71" t="s">
        <v>467</v>
      </c>
      <c r="C253" s="1"/>
    </row>
    <row r="254" spans="1:3" x14ac:dyDescent="0.25">
      <c r="A254" s="70">
        <v>251</v>
      </c>
      <c r="B254" s="71" t="s">
        <v>468</v>
      </c>
      <c r="C254" s="1"/>
    </row>
    <row r="255" spans="1:3" x14ac:dyDescent="0.25">
      <c r="A255" s="1"/>
      <c r="B255" s="1"/>
      <c r="C255" s="1"/>
    </row>
    <row r="256" spans="1:3" x14ac:dyDescent="0.25">
      <c r="A256" s="1"/>
      <c r="B256" s="69" t="s">
        <v>483</v>
      </c>
      <c r="C256" s="1"/>
    </row>
    <row r="257" spans="1:3" x14ac:dyDescent="0.25">
      <c r="A257" s="70">
        <v>1</v>
      </c>
      <c r="B257" s="71" t="s">
        <v>484</v>
      </c>
      <c r="C257" s="1"/>
    </row>
    <row r="258" spans="1:3" x14ac:dyDescent="0.25">
      <c r="A258" s="70">
        <v>2</v>
      </c>
      <c r="B258" s="71" t="s">
        <v>485</v>
      </c>
      <c r="C258" s="1"/>
    </row>
    <row r="259" spans="1:3" x14ac:dyDescent="0.25">
      <c r="A259" s="70">
        <v>3</v>
      </c>
      <c r="B259" s="71" t="s">
        <v>486</v>
      </c>
      <c r="C259" s="1"/>
    </row>
    <row r="260" spans="1:3" x14ac:dyDescent="0.25">
      <c r="A260" s="70">
        <v>4</v>
      </c>
      <c r="B260" s="71" t="s">
        <v>487</v>
      </c>
      <c r="C260" s="1"/>
    </row>
    <row r="261" spans="1:3" x14ac:dyDescent="0.25">
      <c r="A261" s="70">
        <v>5</v>
      </c>
      <c r="B261" s="71" t="s">
        <v>488</v>
      </c>
      <c r="C261" s="1"/>
    </row>
    <row r="262" spans="1:3" x14ac:dyDescent="0.25">
      <c r="A262" s="70">
        <v>6</v>
      </c>
      <c r="B262" s="71" t="s">
        <v>489</v>
      </c>
      <c r="C262" s="1"/>
    </row>
    <row r="263" spans="1:3" x14ac:dyDescent="0.25">
      <c r="A263" s="70">
        <v>7</v>
      </c>
      <c r="B263" s="71" t="s">
        <v>490</v>
      </c>
      <c r="C263" s="1"/>
    </row>
    <row r="264" spans="1:3" x14ac:dyDescent="0.25">
      <c r="A264" s="70">
        <v>8</v>
      </c>
      <c r="B264" s="71" t="s">
        <v>491</v>
      </c>
      <c r="C264" s="1"/>
    </row>
    <row r="265" spans="1:3" x14ac:dyDescent="0.25">
      <c r="A265" s="70">
        <v>9</v>
      </c>
      <c r="B265" s="71" t="s">
        <v>492</v>
      </c>
      <c r="C265" s="1"/>
    </row>
    <row r="266" spans="1:3" x14ac:dyDescent="0.25">
      <c r="A266" s="70">
        <v>10</v>
      </c>
      <c r="B266" s="71" t="s">
        <v>493</v>
      </c>
      <c r="C266" s="1"/>
    </row>
    <row r="267" spans="1:3" x14ac:dyDescent="0.25">
      <c r="A267" s="70">
        <v>11</v>
      </c>
      <c r="B267" s="71" t="s">
        <v>494</v>
      </c>
      <c r="C267" s="1"/>
    </row>
  </sheetData>
  <sheetProtection algorithmName="SHA-512" hashValue="XQROmMtiZ8LYK+ULvyemALtpwQbdARuJ3O0uBNIrDMaixIgFkdPZG04ttfB92IO91+0gNlk6GUplZ5hsCZYN2A==" saltValue="GB1p4t3l5o0gBLgh8xN5iA=="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I2" sqref="I2"/>
    </sheetView>
  </sheetViews>
  <sheetFormatPr defaultRowHeight="15" x14ac:dyDescent="0.25"/>
  <cols>
    <col min="1" max="1" width="13.28515625" style="8" customWidth="1"/>
    <col min="2" max="16384" width="9.140625" style="8"/>
  </cols>
  <sheetData>
    <row r="1" spans="1:9" ht="26.25" x14ac:dyDescent="0.4">
      <c r="A1" s="151" t="s">
        <v>140</v>
      </c>
      <c r="B1" s="151"/>
      <c r="C1" s="151"/>
      <c r="D1" s="151"/>
      <c r="E1" s="151"/>
      <c r="F1" s="151"/>
      <c r="G1" s="151"/>
      <c r="H1" s="151"/>
      <c r="I1" s="151"/>
    </row>
    <row r="2" spans="1:9" x14ac:dyDescent="0.25">
      <c r="A2" s="1"/>
      <c r="B2" s="1"/>
      <c r="C2" s="1"/>
      <c r="D2" s="1"/>
      <c r="E2" s="1"/>
      <c r="F2" s="1"/>
      <c r="G2" s="1"/>
      <c r="H2" s="1"/>
      <c r="I2" s="1"/>
    </row>
    <row r="3" spans="1:9" x14ac:dyDescent="0.25">
      <c r="A3" s="152" t="s">
        <v>141</v>
      </c>
      <c r="B3" s="153"/>
      <c r="C3" s="153"/>
      <c r="D3" s="153"/>
      <c r="E3" s="153"/>
      <c r="F3" s="153"/>
      <c r="G3" s="153"/>
      <c r="H3" s="1"/>
      <c r="I3" s="1"/>
    </row>
    <row r="4" spans="1:9" x14ac:dyDescent="0.25">
      <c r="A4" s="1"/>
      <c r="B4" s="1"/>
      <c r="C4" s="1"/>
      <c r="D4" s="1"/>
      <c r="E4" s="1"/>
      <c r="F4" s="1"/>
      <c r="G4" s="1"/>
      <c r="H4" s="1"/>
      <c r="I4" s="1"/>
    </row>
    <row r="5" spans="1:9" x14ac:dyDescent="0.25">
      <c r="A5" s="1" t="s">
        <v>142</v>
      </c>
      <c r="B5" s="150" t="s">
        <v>0</v>
      </c>
      <c r="C5" s="150"/>
      <c r="D5" s="150"/>
      <c r="E5" s="1"/>
      <c r="F5" s="1"/>
      <c r="G5" s="1"/>
      <c r="H5" s="1"/>
      <c r="I5" s="1"/>
    </row>
    <row r="6" spans="1:9" x14ac:dyDescent="0.25">
      <c r="A6" s="1" t="s">
        <v>143</v>
      </c>
      <c r="B6" s="150" t="s">
        <v>144</v>
      </c>
      <c r="C6" s="150"/>
      <c r="D6" s="150"/>
      <c r="E6" s="1"/>
      <c r="F6" s="1"/>
      <c r="G6" s="1"/>
      <c r="H6" s="1"/>
      <c r="I6" s="1"/>
    </row>
    <row r="7" spans="1:9" x14ac:dyDescent="0.25">
      <c r="A7" s="1" t="s">
        <v>149</v>
      </c>
      <c r="B7" s="150" t="s">
        <v>148</v>
      </c>
      <c r="C7" s="150"/>
      <c r="D7" s="150"/>
      <c r="E7" s="150"/>
      <c r="F7" s="150"/>
      <c r="G7" s="150"/>
      <c r="H7" s="1"/>
      <c r="I7" s="1"/>
    </row>
    <row r="8" spans="1:9" x14ac:dyDescent="0.25">
      <c r="A8" s="1" t="s">
        <v>145</v>
      </c>
      <c r="B8" s="150" t="s">
        <v>152</v>
      </c>
      <c r="C8" s="150"/>
      <c r="D8" s="150"/>
      <c r="E8" s="1"/>
      <c r="F8" s="1"/>
      <c r="G8" s="1"/>
      <c r="H8" s="1"/>
      <c r="I8" s="1"/>
    </row>
    <row r="9" spans="1:9" x14ac:dyDescent="0.25">
      <c r="A9" s="1" t="s">
        <v>146</v>
      </c>
      <c r="B9" s="150" t="s">
        <v>153</v>
      </c>
      <c r="C9" s="150"/>
      <c r="D9" s="150"/>
      <c r="E9" s="150"/>
      <c r="F9" s="1"/>
      <c r="G9" s="1"/>
      <c r="H9" s="1"/>
      <c r="I9" s="1"/>
    </row>
    <row r="10" spans="1:9" x14ac:dyDescent="0.25">
      <c r="A10" s="1" t="s">
        <v>147</v>
      </c>
      <c r="B10" s="150" t="s">
        <v>30</v>
      </c>
      <c r="C10" s="150"/>
      <c r="D10" s="150"/>
      <c r="E10" s="150"/>
      <c r="F10" s="150"/>
      <c r="G10" s="1"/>
      <c r="H10" s="1"/>
      <c r="I10" s="1"/>
    </row>
    <row r="11" spans="1:9" x14ac:dyDescent="0.25">
      <c r="A11" s="1" t="s">
        <v>150</v>
      </c>
      <c r="B11" s="150" t="s">
        <v>38</v>
      </c>
      <c r="C11" s="150"/>
      <c r="D11" s="150"/>
      <c r="E11" s="150"/>
      <c r="F11" s="1"/>
      <c r="G11" s="1"/>
      <c r="H11" s="1"/>
      <c r="I11" s="1"/>
    </row>
    <row r="12" spans="1:9" x14ac:dyDescent="0.25">
      <c r="A12" s="1" t="s">
        <v>151</v>
      </c>
      <c r="B12" s="150" t="s">
        <v>41</v>
      </c>
      <c r="C12" s="150"/>
      <c r="D12" s="1"/>
      <c r="E12" s="1"/>
      <c r="F12" s="1"/>
      <c r="G12" s="1"/>
      <c r="H12" s="1"/>
      <c r="I12" s="1"/>
    </row>
    <row r="13" spans="1:9" x14ac:dyDescent="0.25">
      <c r="A13" s="1" t="s">
        <v>184</v>
      </c>
      <c r="B13" s="150" t="s">
        <v>185</v>
      </c>
      <c r="C13" s="150"/>
      <c r="D13" s="150"/>
      <c r="E13" s="150"/>
      <c r="F13" s="150"/>
      <c r="G13" s="1"/>
      <c r="H13" s="1"/>
      <c r="I13" s="1"/>
    </row>
    <row r="14" spans="1:9" x14ac:dyDescent="0.25">
      <c r="A14" s="1" t="s">
        <v>183</v>
      </c>
      <c r="B14" s="150" t="s">
        <v>186</v>
      </c>
      <c r="C14" s="150"/>
      <c r="D14" s="150"/>
      <c r="E14" s="150"/>
      <c r="F14" s="150"/>
      <c r="G14" s="1"/>
      <c r="H14" s="1"/>
      <c r="I14" s="1"/>
    </row>
    <row r="15" spans="1:9" x14ac:dyDescent="0.25">
      <c r="A15" s="1" t="s">
        <v>154</v>
      </c>
      <c r="B15" s="150" t="s">
        <v>48</v>
      </c>
      <c r="C15" s="150"/>
      <c r="D15" s="150"/>
      <c r="E15" s="1"/>
      <c r="F15" s="1"/>
      <c r="G15" s="1"/>
      <c r="H15" s="1"/>
      <c r="I15" s="1"/>
    </row>
    <row r="16" spans="1:9" x14ac:dyDescent="0.25">
      <c r="A16" s="1" t="s">
        <v>155</v>
      </c>
      <c r="B16" s="150" t="s">
        <v>48</v>
      </c>
      <c r="C16" s="150"/>
      <c r="D16" s="150"/>
      <c r="E16" s="1"/>
      <c r="F16" s="1"/>
      <c r="G16" s="1"/>
      <c r="H16" s="1"/>
      <c r="I16" s="1"/>
    </row>
    <row r="17" spans="1:9" x14ac:dyDescent="0.25">
      <c r="A17" s="1" t="s">
        <v>156</v>
      </c>
      <c r="B17" s="150" t="s">
        <v>48</v>
      </c>
      <c r="C17" s="150"/>
      <c r="D17" s="150"/>
      <c r="E17" s="1"/>
      <c r="F17" s="1"/>
      <c r="G17" s="1"/>
      <c r="H17" s="1"/>
      <c r="I17" s="1"/>
    </row>
    <row r="18" spans="1:9" x14ac:dyDescent="0.25">
      <c r="A18" s="1"/>
      <c r="B18" s="1"/>
      <c r="C18" s="1"/>
      <c r="D18" s="1"/>
      <c r="E18" s="1"/>
      <c r="F18" s="1"/>
      <c r="G18" s="1"/>
      <c r="H18" s="1"/>
      <c r="I18" s="1"/>
    </row>
    <row r="19" spans="1:9" x14ac:dyDescent="0.25">
      <c r="A19" s="150" t="s">
        <v>158</v>
      </c>
      <c r="B19" s="150"/>
      <c r="C19" s="150"/>
      <c r="D19" s="150"/>
      <c r="E19" s="150"/>
      <c r="F19" s="150"/>
      <c r="G19" s="150"/>
      <c r="H19" s="150"/>
      <c r="I19" s="150"/>
    </row>
    <row r="20" spans="1:9" x14ac:dyDescent="0.25">
      <c r="A20" s="1"/>
      <c r="B20" s="1"/>
      <c r="C20" s="1"/>
      <c r="D20" s="1"/>
      <c r="E20" s="1"/>
      <c r="F20" s="1"/>
      <c r="G20" s="1"/>
      <c r="H20" s="1"/>
      <c r="I20" s="1"/>
    </row>
  </sheetData>
  <sheetProtection algorithmName="SHA-512" hashValue="t3NKBpcX53S3aCxNE8DXiP4DulFtKDVx6QvCnUbsXXJYzOfdUXLPaIRWDrl3Hab5ypcH9gPpGgIEg6elTulsEQ==" saltValue="zwH0ChbTtgf08dzB5KyRwg==" spinCount="100000" sheet="1" objects="1" scenarios="1" selectLockedCells="1"/>
  <mergeCells count="16">
    <mergeCell ref="B14:F14"/>
    <mergeCell ref="A1:I1"/>
    <mergeCell ref="A3:G3"/>
    <mergeCell ref="A19:I19"/>
    <mergeCell ref="B5:D5"/>
    <mergeCell ref="B6:D6"/>
    <mergeCell ref="B7:G7"/>
    <mergeCell ref="B8:D8"/>
    <mergeCell ref="B9:E9"/>
    <mergeCell ref="B10:F10"/>
    <mergeCell ref="B11:E11"/>
    <mergeCell ref="B12:C12"/>
    <mergeCell ref="B15:D15"/>
    <mergeCell ref="B16:D16"/>
    <mergeCell ref="B17:D17"/>
    <mergeCell ref="B13:F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3" sqref="C3"/>
    </sheetView>
  </sheetViews>
  <sheetFormatPr defaultRowHeight="15" x14ac:dyDescent="0.25"/>
  <cols>
    <col min="1" max="1" width="3.42578125" style="8" customWidth="1"/>
    <col min="2" max="2" width="33.85546875" style="8" customWidth="1"/>
    <col min="3" max="3" width="41.85546875" style="8" customWidth="1"/>
    <col min="4" max="16384" width="9.140625" style="8"/>
  </cols>
  <sheetData>
    <row r="1" spans="1:4" ht="23.25" x14ac:dyDescent="0.35">
      <c r="A1" s="155" t="s">
        <v>0</v>
      </c>
      <c r="B1" s="155"/>
      <c r="C1" s="155"/>
      <c r="D1" s="155"/>
    </row>
    <row r="2" spans="1:4" ht="15.75" thickBot="1" x14ac:dyDescent="0.3">
      <c r="A2" s="1"/>
      <c r="B2" s="1"/>
      <c r="C2" s="1"/>
      <c r="D2" s="1"/>
    </row>
    <row r="3" spans="1:4" ht="15.75" thickBot="1" x14ac:dyDescent="0.3">
      <c r="A3" s="106">
        <v>1</v>
      </c>
      <c r="B3" s="1" t="s">
        <v>1</v>
      </c>
      <c r="C3" s="109"/>
      <c r="D3" s="1"/>
    </row>
    <row r="4" spans="1:4" ht="15.75" thickBot="1" x14ac:dyDescent="0.3">
      <c r="A4" s="106">
        <v>2</v>
      </c>
      <c r="B4" s="1" t="s">
        <v>2</v>
      </c>
      <c r="C4" s="109"/>
      <c r="D4" s="1"/>
    </row>
    <row r="5" spans="1:4" ht="15.75" thickBot="1" x14ac:dyDescent="0.3">
      <c r="A5" s="106">
        <v>3</v>
      </c>
      <c r="B5" s="1" t="s">
        <v>3</v>
      </c>
      <c r="C5" s="109"/>
      <c r="D5" s="1"/>
    </row>
    <row r="6" spans="1:4" ht="15.75" thickBot="1" x14ac:dyDescent="0.3">
      <c r="A6" s="106">
        <v>4</v>
      </c>
      <c r="B6" s="1" t="s">
        <v>210</v>
      </c>
      <c r="C6" s="110">
        <v>1.01</v>
      </c>
      <c r="D6" s="1"/>
    </row>
    <row r="7" spans="1:4" ht="15.75" thickBot="1" x14ac:dyDescent="0.3">
      <c r="A7" s="106">
        <v>5</v>
      </c>
      <c r="B7" s="1" t="s">
        <v>506</v>
      </c>
      <c r="C7" s="111"/>
      <c r="D7" s="1"/>
    </row>
    <row r="8" spans="1:4" ht="15.75" thickBot="1" x14ac:dyDescent="0.3">
      <c r="A8" s="106">
        <v>6</v>
      </c>
      <c r="B8" s="1" t="s">
        <v>507</v>
      </c>
      <c r="C8" s="111"/>
      <c r="D8" s="1"/>
    </row>
    <row r="9" spans="1:4" ht="15.75" thickBot="1" x14ac:dyDescent="0.3">
      <c r="A9" s="108">
        <v>7</v>
      </c>
      <c r="B9" s="36" t="s">
        <v>187</v>
      </c>
      <c r="C9" s="112"/>
      <c r="D9" s="1"/>
    </row>
    <row r="10" spans="1:4" ht="15.75" thickBot="1" x14ac:dyDescent="0.3">
      <c r="A10" s="108">
        <v>8</v>
      </c>
      <c r="B10" s="36" t="s">
        <v>188</v>
      </c>
      <c r="C10" s="93" t="s">
        <v>189</v>
      </c>
      <c r="D10" s="1"/>
    </row>
    <row r="11" spans="1:4" ht="15.75" thickBot="1" x14ac:dyDescent="0.3">
      <c r="A11" s="106">
        <v>9</v>
      </c>
      <c r="B11" s="1" t="s">
        <v>5</v>
      </c>
      <c r="C11" s="113"/>
      <c r="D11" s="1"/>
    </row>
    <row r="12" spans="1:4" x14ac:dyDescent="0.25">
      <c r="A12" s="1"/>
      <c r="B12" s="1"/>
      <c r="C12" s="1"/>
      <c r="D12" s="1"/>
    </row>
    <row r="13" spans="1:4" ht="18.75" x14ac:dyDescent="0.3">
      <c r="A13" s="1"/>
      <c r="B13" s="154" t="s">
        <v>6</v>
      </c>
      <c r="C13" s="154"/>
      <c r="D13" s="1"/>
    </row>
    <row r="14" spans="1:4" ht="19.5" thickBot="1" x14ac:dyDescent="0.35">
      <c r="A14" s="1"/>
      <c r="B14" s="107"/>
      <c r="C14" s="107"/>
      <c r="D14" s="1"/>
    </row>
    <row r="15" spans="1:4" ht="15.75" thickBot="1" x14ac:dyDescent="0.3">
      <c r="A15" s="106">
        <v>1</v>
      </c>
      <c r="B15" s="1" t="s">
        <v>7</v>
      </c>
      <c r="C15" s="81"/>
      <c r="D15" s="1"/>
    </row>
    <row r="16" spans="1:4" ht="15.75" thickBot="1" x14ac:dyDescent="0.3">
      <c r="A16" s="106">
        <v>2</v>
      </c>
      <c r="B16" s="1" t="s">
        <v>8</v>
      </c>
      <c r="C16" s="81"/>
      <c r="D16" s="1"/>
    </row>
    <row r="17" spans="1:4" ht="15.75" thickBot="1" x14ac:dyDescent="0.3">
      <c r="A17" s="106">
        <v>3</v>
      </c>
      <c r="B17" s="1" t="s">
        <v>9</v>
      </c>
      <c r="C17" s="81"/>
      <c r="D17" s="1"/>
    </row>
    <row r="18" spans="1:4" x14ac:dyDescent="0.25">
      <c r="A18" s="1"/>
      <c r="B18" s="1"/>
      <c r="C18" s="1"/>
      <c r="D18" s="1"/>
    </row>
  </sheetData>
  <sheetProtection algorithmName="SHA-512" hashValue="6+J/mo/wGpfKicl988Ue4vWHvyym3Z82eKk+B9SPbQxQ93UhD/FQvTzPzVAvMIURRaVDZcHo+oXe6l0FxJ/Z5g==" saltValue="EsUWR3TiWxxF0Rt0iq3A6A==" spinCount="100000" sheet="1" objects="1" scenarios="1" selectLockedCells="1"/>
  <mergeCells count="2">
    <mergeCell ref="B13:C13"/>
    <mergeCell ref="A1:D1"/>
  </mergeCells>
  <dataValidations count="1">
    <dataValidation type="date" allowBlank="1" showInputMessage="1" showErrorMessage="1" sqref="C11 C7:C9">
      <formula1>43831</formula1>
      <formula2>47848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6" sqref="C26"/>
    </sheetView>
  </sheetViews>
  <sheetFormatPr defaultRowHeight="15" x14ac:dyDescent="0.25"/>
  <cols>
    <col min="1" max="2" width="4.7109375" style="8" customWidth="1"/>
    <col min="3" max="3" width="53.7109375" style="8" customWidth="1"/>
    <col min="4" max="4" width="58.85546875" style="8" customWidth="1"/>
    <col min="5" max="5" width="11.5703125" style="8" customWidth="1"/>
    <col min="6" max="16384" width="9.140625" style="8"/>
  </cols>
  <sheetData>
    <row r="1" spans="1:5" ht="23.25" x14ac:dyDescent="0.35">
      <c r="A1" s="146" t="s">
        <v>10</v>
      </c>
      <c r="B1" s="146"/>
      <c r="C1" s="146"/>
      <c r="D1" s="146"/>
      <c r="E1" s="146"/>
    </row>
    <row r="2" spans="1:5" x14ac:dyDescent="0.25">
      <c r="A2" s="1"/>
      <c r="B2" s="1"/>
      <c r="C2" s="1"/>
      <c r="D2" s="1"/>
      <c r="E2" s="1"/>
    </row>
    <row r="3" spans="1:5" x14ac:dyDescent="0.25">
      <c r="A3" s="1">
        <v>1</v>
      </c>
      <c r="B3" s="150" t="s">
        <v>159</v>
      </c>
      <c r="C3" s="150"/>
      <c r="D3" s="150"/>
      <c r="E3" s="150"/>
    </row>
    <row r="4" spans="1:5" ht="15.75" thickBot="1" x14ac:dyDescent="0.3">
      <c r="A4" s="1"/>
      <c r="B4" s="1"/>
      <c r="C4" s="1"/>
      <c r="D4" s="1"/>
      <c r="E4" s="1"/>
    </row>
    <row r="5" spans="1:5" ht="15.75" thickBot="1" x14ac:dyDescent="0.3">
      <c r="A5" s="1"/>
      <c r="B5" s="3"/>
      <c r="C5" s="18" t="s">
        <v>11</v>
      </c>
      <c r="D5" s="18" t="s">
        <v>12</v>
      </c>
      <c r="E5" s="1"/>
    </row>
    <row r="6" spans="1:5" ht="15.75" thickBot="1" x14ac:dyDescent="0.3">
      <c r="A6" s="1"/>
      <c r="B6" s="3">
        <v>1</v>
      </c>
      <c r="C6" s="39" t="s">
        <v>13</v>
      </c>
      <c r="D6" s="114"/>
      <c r="E6" s="1"/>
    </row>
    <row r="7" spans="1:5" ht="15.75" thickBot="1" x14ac:dyDescent="0.3">
      <c r="A7" s="1"/>
      <c r="B7" s="3">
        <f>1+B6</f>
        <v>2</v>
      </c>
      <c r="C7" s="3" t="s">
        <v>14</v>
      </c>
      <c r="D7" s="114"/>
      <c r="E7" s="1"/>
    </row>
    <row r="8" spans="1:5" ht="15.75" thickBot="1" x14ac:dyDescent="0.3">
      <c r="A8" s="1"/>
      <c r="B8" s="3">
        <f t="shared" ref="B8:B21" si="0">1+B7</f>
        <v>3</v>
      </c>
      <c r="C8" s="3" t="s">
        <v>15</v>
      </c>
      <c r="D8" s="114"/>
      <c r="E8" s="1"/>
    </row>
    <row r="9" spans="1:5" ht="15.75" thickBot="1" x14ac:dyDescent="0.3">
      <c r="A9" s="1"/>
      <c r="B9" s="3">
        <f t="shared" si="0"/>
        <v>4</v>
      </c>
      <c r="C9" s="3" t="s">
        <v>16</v>
      </c>
      <c r="D9" s="114"/>
      <c r="E9" s="1"/>
    </row>
    <row r="10" spans="1:5" ht="15.75" thickBot="1" x14ac:dyDescent="0.3">
      <c r="A10" s="1"/>
      <c r="B10" s="3">
        <f t="shared" si="0"/>
        <v>5</v>
      </c>
      <c r="C10" s="3" t="s">
        <v>194</v>
      </c>
      <c r="D10" s="114"/>
      <c r="E10" s="1"/>
    </row>
    <row r="11" spans="1:5" ht="15.75" thickBot="1" x14ac:dyDescent="0.3">
      <c r="A11" s="1"/>
      <c r="B11" s="3">
        <f t="shared" si="0"/>
        <v>6</v>
      </c>
      <c r="C11" s="3" t="s">
        <v>195</v>
      </c>
      <c r="D11" s="114"/>
      <c r="E11" s="1"/>
    </row>
    <row r="12" spans="1:5" ht="15.75" thickBot="1" x14ac:dyDescent="0.3">
      <c r="A12" s="1"/>
      <c r="B12" s="3">
        <f t="shared" si="0"/>
        <v>7</v>
      </c>
      <c r="C12" s="3" t="s">
        <v>196</v>
      </c>
      <c r="D12" s="114"/>
      <c r="E12" s="1"/>
    </row>
    <row r="13" spans="1:5" ht="15.75" thickBot="1" x14ac:dyDescent="0.3">
      <c r="A13" s="1"/>
      <c r="B13" s="3">
        <f t="shared" si="0"/>
        <v>8</v>
      </c>
      <c r="C13" s="3" t="s">
        <v>17</v>
      </c>
      <c r="D13" s="114"/>
      <c r="E13" s="1"/>
    </row>
    <row r="14" spans="1:5" ht="15.75" thickBot="1" x14ac:dyDescent="0.3">
      <c r="A14" s="1"/>
      <c r="B14" s="3">
        <f t="shared" si="0"/>
        <v>9</v>
      </c>
      <c r="C14" s="3" t="s">
        <v>18</v>
      </c>
      <c r="D14" s="114"/>
      <c r="E14" s="1"/>
    </row>
    <row r="15" spans="1:5" ht="15.75" thickBot="1" x14ac:dyDescent="0.3">
      <c r="A15" s="1"/>
      <c r="B15" s="3">
        <f t="shared" si="0"/>
        <v>10</v>
      </c>
      <c r="C15" s="3" t="s">
        <v>211</v>
      </c>
      <c r="D15" s="114"/>
      <c r="E15" s="1"/>
    </row>
    <row r="16" spans="1:5" ht="15.75" thickBot="1" x14ac:dyDescent="0.3">
      <c r="A16" s="1"/>
      <c r="B16" s="3">
        <f t="shared" si="0"/>
        <v>11</v>
      </c>
      <c r="C16" s="3" t="s">
        <v>127</v>
      </c>
      <c r="D16" s="117"/>
      <c r="E16" s="1"/>
    </row>
    <row r="17" spans="1:5" ht="15.75" thickBot="1" x14ac:dyDescent="0.3">
      <c r="A17" s="1"/>
      <c r="B17" s="3">
        <f t="shared" si="0"/>
        <v>12</v>
      </c>
      <c r="C17" s="115"/>
      <c r="D17" s="115"/>
      <c r="E17" s="1"/>
    </row>
    <row r="18" spans="1:5" ht="15.75" thickBot="1" x14ac:dyDescent="0.3">
      <c r="A18" s="1"/>
      <c r="B18" s="3">
        <f t="shared" si="0"/>
        <v>13</v>
      </c>
      <c r="C18" s="115"/>
      <c r="D18" s="115"/>
      <c r="E18" s="1"/>
    </row>
    <row r="19" spans="1:5" ht="15.75" thickBot="1" x14ac:dyDescent="0.3">
      <c r="A19" s="1"/>
      <c r="B19" s="3">
        <f t="shared" si="0"/>
        <v>14</v>
      </c>
      <c r="C19" s="115"/>
      <c r="D19" s="115"/>
      <c r="E19" s="1"/>
    </row>
    <row r="20" spans="1:5" ht="15.75" thickBot="1" x14ac:dyDescent="0.3">
      <c r="A20" s="1"/>
      <c r="B20" s="3">
        <f t="shared" si="0"/>
        <v>15</v>
      </c>
      <c r="C20" s="115"/>
      <c r="D20" s="115"/>
      <c r="E20" s="1"/>
    </row>
    <row r="21" spans="1:5" ht="15.75" thickBot="1" x14ac:dyDescent="0.3">
      <c r="A21" s="1"/>
      <c r="B21" s="3">
        <f t="shared" si="0"/>
        <v>16</v>
      </c>
      <c r="C21" s="115"/>
      <c r="D21" s="115"/>
      <c r="E21" s="1"/>
    </row>
    <row r="22" spans="1:5" x14ac:dyDescent="0.25">
      <c r="A22" s="1"/>
      <c r="B22" s="7"/>
      <c r="C22" s="7"/>
      <c r="D22" s="7"/>
      <c r="E22" s="1"/>
    </row>
    <row r="23" spans="1:5" x14ac:dyDescent="0.25">
      <c r="A23" s="36">
        <v>2</v>
      </c>
      <c r="B23" s="156" t="s">
        <v>160</v>
      </c>
      <c r="C23" s="156"/>
      <c r="D23" s="156"/>
      <c r="E23" s="156"/>
    </row>
    <row r="24" spans="1:5" ht="15.75" thickBot="1" x14ac:dyDescent="0.3">
      <c r="A24" s="36"/>
      <c r="B24" s="38"/>
      <c r="C24" s="38"/>
      <c r="D24" s="38"/>
      <c r="E24" s="36"/>
    </row>
    <row r="25" spans="1:5" ht="15.75" thickBot="1" x14ac:dyDescent="0.3">
      <c r="A25" s="36"/>
      <c r="B25" s="37">
        <v>1</v>
      </c>
      <c r="C25" s="116"/>
      <c r="D25" s="38"/>
      <c r="E25" s="36"/>
    </row>
    <row r="26" spans="1:5" ht="15.75" thickBot="1" x14ac:dyDescent="0.3">
      <c r="A26" s="36"/>
      <c r="B26" s="37">
        <f>1+B25</f>
        <v>2</v>
      </c>
      <c r="C26" s="116"/>
      <c r="D26" s="38"/>
      <c r="E26" s="36"/>
    </row>
    <row r="27" spans="1:5" ht="15.75" thickBot="1" x14ac:dyDescent="0.3">
      <c r="A27" s="36"/>
      <c r="B27" s="37">
        <f t="shared" ref="B27:B34" si="1">1+B26</f>
        <v>3</v>
      </c>
      <c r="C27" s="116"/>
      <c r="D27" s="36"/>
      <c r="E27" s="36"/>
    </row>
    <row r="28" spans="1:5" ht="15.75" thickBot="1" x14ac:dyDescent="0.3">
      <c r="A28" s="36"/>
      <c r="B28" s="37">
        <f t="shared" si="1"/>
        <v>4</v>
      </c>
      <c r="C28" s="116"/>
      <c r="D28" s="36"/>
      <c r="E28" s="36"/>
    </row>
    <row r="29" spans="1:5" ht="15.75" thickBot="1" x14ac:dyDescent="0.3">
      <c r="A29" s="36"/>
      <c r="B29" s="37">
        <f t="shared" si="1"/>
        <v>5</v>
      </c>
      <c r="C29" s="116"/>
      <c r="D29" s="36"/>
      <c r="E29" s="36"/>
    </row>
    <row r="30" spans="1:5" ht="15.75" thickBot="1" x14ac:dyDescent="0.3">
      <c r="A30" s="36"/>
      <c r="B30" s="37">
        <f t="shared" si="1"/>
        <v>6</v>
      </c>
      <c r="C30" s="116"/>
      <c r="D30" s="36"/>
      <c r="E30" s="36"/>
    </row>
    <row r="31" spans="1:5" ht="15.75" thickBot="1" x14ac:dyDescent="0.3">
      <c r="A31" s="36"/>
      <c r="B31" s="37">
        <f t="shared" si="1"/>
        <v>7</v>
      </c>
      <c r="C31" s="116"/>
      <c r="D31" s="36"/>
      <c r="E31" s="36"/>
    </row>
    <row r="32" spans="1:5" ht="15.75" thickBot="1" x14ac:dyDescent="0.3">
      <c r="A32" s="36"/>
      <c r="B32" s="37">
        <f t="shared" si="1"/>
        <v>8</v>
      </c>
      <c r="C32" s="116"/>
      <c r="D32" s="36"/>
      <c r="E32" s="36"/>
    </row>
    <row r="33" spans="1:5" ht="15.75" thickBot="1" x14ac:dyDescent="0.3">
      <c r="A33" s="36"/>
      <c r="B33" s="37">
        <f t="shared" si="1"/>
        <v>9</v>
      </c>
      <c r="C33" s="116"/>
      <c r="D33" s="36"/>
      <c r="E33" s="36"/>
    </row>
    <row r="34" spans="1:5" ht="15.75" thickBot="1" x14ac:dyDescent="0.3">
      <c r="A34" s="36"/>
      <c r="B34" s="37">
        <f t="shared" si="1"/>
        <v>10</v>
      </c>
      <c r="C34" s="116"/>
      <c r="D34" s="36"/>
      <c r="E34" s="36"/>
    </row>
    <row r="35" spans="1:5" x14ac:dyDescent="0.25">
      <c r="A35" s="36"/>
      <c r="B35" s="36"/>
      <c r="C35" s="36"/>
      <c r="D35" s="36"/>
      <c r="E35" s="36"/>
    </row>
  </sheetData>
  <sheetProtection algorithmName="SHA-512" hashValue="lgNYCXa+XP9iE94OTf8wxRd/MUUlKYDPces6B/CZTDo7Ksi2Hi9eaoyxLdlhNa4ytG1M9G4O/sqrrOgl/bsknQ==" saltValue="RZZtbeFbVkDdNAvoZNLsVw==" spinCount="100000" sheet="1" objects="1" scenarios="1" selectLockedCells="1"/>
  <mergeCells count="3">
    <mergeCell ref="A1:E1"/>
    <mergeCell ref="B3:E3"/>
    <mergeCell ref="B23:E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1"/>
  <sheetViews>
    <sheetView workbookViewId="0">
      <selection activeCell="I3" sqref="I3"/>
    </sheetView>
  </sheetViews>
  <sheetFormatPr defaultRowHeight="15" x14ac:dyDescent="0.25"/>
  <cols>
    <col min="1" max="1" width="4.5703125" style="8" customWidth="1"/>
    <col min="2" max="2" width="5.7109375" style="8" customWidth="1"/>
    <col min="3" max="3" width="26.85546875" style="8" customWidth="1"/>
    <col min="4" max="5" width="21.7109375" style="8" customWidth="1"/>
    <col min="6" max="6" width="31.42578125" style="8" customWidth="1"/>
    <col min="7" max="7" width="26.85546875" style="8" customWidth="1"/>
    <col min="8" max="8" width="32.42578125" style="8" customWidth="1"/>
    <col min="9" max="9" width="17.42578125" style="8" customWidth="1"/>
    <col min="10" max="10" width="38.28515625" style="8" customWidth="1"/>
    <col min="11" max="16384" width="9.140625" style="8"/>
  </cols>
  <sheetData>
    <row r="1" spans="1:15" ht="26.25" x14ac:dyDescent="0.4">
      <c r="A1" s="166" t="s">
        <v>19</v>
      </c>
      <c r="B1" s="166"/>
      <c r="C1" s="166"/>
      <c r="D1" s="166"/>
      <c r="E1" s="166"/>
      <c r="F1" s="166"/>
      <c r="G1" s="166"/>
      <c r="H1" s="166"/>
      <c r="I1" s="166"/>
      <c r="J1" s="166"/>
      <c r="K1" s="166"/>
      <c r="L1" s="11"/>
      <c r="M1" s="11"/>
      <c r="N1" s="11"/>
      <c r="O1" s="11"/>
    </row>
    <row r="2" spans="1:15" ht="27" thickBot="1" x14ac:dyDescent="0.45">
      <c r="A2" s="14"/>
      <c r="B2" s="14"/>
      <c r="C2" s="14"/>
      <c r="D2" s="14"/>
      <c r="E2" s="14"/>
      <c r="F2" s="14"/>
      <c r="G2" s="14"/>
      <c r="H2" s="14"/>
      <c r="I2" s="14"/>
      <c r="J2" s="14"/>
      <c r="K2" s="14"/>
      <c r="L2" s="12"/>
      <c r="M2" s="12"/>
      <c r="N2" s="12"/>
      <c r="O2" s="12"/>
    </row>
    <row r="3" spans="1:15" ht="15.75" customHeight="1" thickBot="1" x14ac:dyDescent="0.45">
      <c r="A3" s="15">
        <v>1</v>
      </c>
      <c r="B3" s="157" t="s">
        <v>27</v>
      </c>
      <c r="C3" s="157"/>
      <c r="D3" s="157"/>
      <c r="E3" s="157"/>
      <c r="F3" s="157"/>
      <c r="G3" s="157"/>
      <c r="H3" s="157"/>
      <c r="I3" s="134"/>
      <c r="J3" s="14"/>
      <c r="K3" s="14"/>
      <c r="L3" s="12"/>
      <c r="M3" s="12"/>
      <c r="N3" s="12"/>
      <c r="O3" s="12"/>
    </row>
    <row r="4" spans="1:15" ht="15.75" customHeight="1" thickBot="1" x14ac:dyDescent="0.45">
      <c r="A4" s="15"/>
      <c r="B4" s="32"/>
      <c r="C4" s="32"/>
      <c r="D4" s="32"/>
      <c r="E4" s="32"/>
      <c r="F4" s="32"/>
      <c r="G4" s="32"/>
      <c r="H4" s="32"/>
      <c r="I4" s="14"/>
      <c r="J4" s="14"/>
      <c r="K4" s="14"/>
      <c r="L4" s="12"/>
      <c r="M4" s="12"/>
      <c r="N4" s="12"/>
      <c r="O4" s="12"/>
    </row>
    <row r="5" spans="1:15" ht="15.75" customHeight="1" thickBot="1" x14ac:dyDescent="0.45">
      <c r="A5" s="15">
        <v>2</v>
      </c>
      <c r="B5" s="157" t="s">
        <v>182</v>
      </c>
      <c r="C5" s="157"/>
      <c r="D5" s="157"/>
      <c r="E5" s="157"/>
      <c r="F5" s="157"/>
      <c r="G5" s="157"/>
      <c r="H5" s="157"/>
      <c r="I5" s="134"/>
      <c r="J5" s="14"/>
      <c r="K5" s="14"/>
      <c r="L5" s="12"/>
      <c r="M5" s="12"/>
      <c r="N5" s="12"/>
      <c r="O5" s="12"/>
    </row>
    <row r="6" spans="1:15" x14ac:dyDescent="0.25">
      <c r="A6" s="1"/>
      <c r="B6" s="1"/>
      <c r="C6" s="1"/>
      <c r="D6" s="1"/>
      <c r="E6" s="1"/>
      <c r="F6" s="1"/>
      <c r="G6" s="1"/>
      <c r="H6" s="1"/>
      <c r="I6" s="1"/>
      <c r="J6" s="1"/>
      <c r="K6" s="1"/>
    </row>
    <row r="7" spans="1:15" ht="36" customHeight="1" x14ac:dyDescent="0.25">
      <c r="A7" s="16">
        <v>3</v>
      </c>
      <c r="B7" s="167" t="s">
        <v>28</v>
      </c>
      <c r="C7" s="167"/>
      <c r="D7" s="167"/>
      <c r="E7" s="167"/>
      <c r="F7" s="167"/>
      <c r="G7" s="167"/>
      <c r="H7" s="167"/>
      <c r="I7" s="17"/>
      <c r="J7" s="33"/>
      <c r="K7" s="17"/>
      <c r="L7" s="13"/>
      <c r="M7" s="13"/>
      <c r="N7" s="13"/>
      <c r="O7" s="13"/>
    </row>
    <row r="8" spans="1:15" ht="15.75" thickBot="1" x14ac:dyDescent="0.3">
      <c r="A8" s="1"/>
      <c r="B8" s="1"/>
      <c r="C8" s="1"/>
      <c r="D8" s="1"/>
      <c r="E8" s="1"/>
      <c r="F8" s="1"/>
      <c r="G8" s="1"/>
      <c r="H8" s="1"/>
      <c r="I8" s="1"/>
      <c r="J8" s="1"/>
      <c r="K8" s="1"/>
    </row>
    <row r="9" spans="1:15" ht="72.75" customHeight="1" thickBot="1" x14ac:dyDescent="0.3">
      <c r="A9" s="1"/>
      <c r="B9" s="18"/>
      <c r="C9" s="19" t="s">
        <v>21</v>
      </c>
      <c r="D9" s="20" t="s">
        <v>22</v>
      </c>
      <c r="E9" s="20" t="s">
        <v>23</v>
      </c>
      <c r="F9" s="20" t="s">
        <v>24</v>
      </c>
      <c r="G9" s="20" t="s">
        <v>20</v>
      </c>
      <c r="H9" s="20" t="s">
        <v>515</v>
      </c>
      <c r="I9" s="20" t="s">
        <v>25</v>
      </c>
      <c r="J9" s="20" t="s">
        <v>26</v>
      </c>
      <c r="K9" s="1"/>
    </row>
    <row r="10" spans="1:15" ht="15.75" thickBot="1" x14ac:dyDescent="0.3">
      <c r="A10" s="1"/>
      <c r="B10" s="162">
        <v>1</v>
      </c>
      <c r="C10" s="165"/>
      <c r="D10" s="158"/>
      <c r="E10" s="158"/>
      <c r="F10" s="99"/>
      <c r="G10" s="100"/>
      <c r="H10" s="165"/>
      <c r="I10" s="158"/>
      <c r="J10" s="165"/>
      <c r="K10" s="1"/>
    </row>
    <row r="11" spans="1:15" ht="15.75" thickBot="1" x14ac:dyDescent="0.3">
      <c r="A11" s="1"/>
      <c r="B11" s="163"/>
      <c r="C11" s="165"/>
      <c r="D11" s="158"/>
      <c r="E11" s="158"/>
      <c r="F11" s="99"/>
      <c r="G11" s="100"/>
      <c r="H11" s="165"/>
      <c r="I11" s="158"/>
      <c r="J11" s="165"/>
      <c r="K11" s="1"/>
    </row>
    <row r="12" spans="1:15" ht="15.75" thickBot="1" x14ac:dyDescent="0.3">
      <c r="A12" s="1"/>
      <c r="B12" s="163"/>
      <c r="C12" s="165"/>
      <c r="D12" s="158"/>
      <c r="E12" s="158"/>
      <c r="F12" s="99"/>
      <c r="G12" s="100"/>
      <c r="H12" s="165"/>
      <c r="I12" s="158"/>
      <c r="J12" s="165"/>
      <c r="K12" s="1"/>
    </row>
    <row r="13" spans="1:15" ht="15.75" thickBot="1" x14ac:dyDescent="0.3">
      <c r="A13" s="1"/>
      <c r="B13" s="164"/>
      <c r="C13" s="165"/>
      <c r="D13" s="158"/>
      <c r="E13" s="158"/>
      <c r="F13" s="99"/>
      <c r="G13" s="100"/>
      <c r="H13" s="165"/>
      <c r="I13" s="158"/>
      <c r="J13" s="165"/>
      <c r="K13" s="1"/>
    </row>
    <row r="14" spans="1:15" ht="15.75" thickBot="1" x14ac:dyDescent="0.3">
      <c r="A14" s="1"/>
      <c r="B14" s="162">
        <v>2</v>
      </c>
      <c r="C14" s="159"/>
      <c r="D14" s="158"/>
      <c r="E14" s="158"/>
      <c r="F14" s="99"/>
      <c r="G14" s="100"/>
      <c r="H14" s="159"/>
      <c r="I14" s="158"/>
      <c r="J14" s="159"/>
      <c r="K14" s="1"/>
    </row>
    <row r="15" spans="1:15" ht="15.75" thickBot="1" x14ac:dyDescent="0.3">
      <c r="A15" s="1"/>
      <c r="B15" s="163"/>
      <c r="C15" s="160"/>
      <c r="D15" s="158"/>
      <c r="E15" s="158"/>
      <c r="F15" s="99"/>
      <c r="G15" s="100"/>
      <c r="H15" s="160"/>
      <c r="I15" s="158"/>
      <c r="J15" s="160"/>
      <c r="K15" s="1"/>
    </row>
    <row r="16" spans="1:15" ht="15.75" thickBot="1" x14ac:dyDescent="0.3">
      <c r="A16" s="1"/>
      <c r="B16" s="163"/>
      <c r="C16" s="160"/>
      <c r="D16" s="158"/>
      <c r="E16" s="158"/>
      <c r="F16" s="99"/>
      <c r="G16" s="100"/>
      <c r="H16" s="160"/>
      <c r="I16" s="158"/>
      <c r="J16" s="160"/>
      <c r="K16" s="1"/>
    </row>
    <row r="17" spans="1:11" ht="15.75" thickBot="1" x14ac:dyDescent="0.3">
      <c r="A17" s="1"/>
      <c r="B17" s="164"/>
      <c r="C17" s="161"/>
      <c r="D17" s="158"/>
      <c r="E17" s="158"/>
      <c r="F17" s="99"/>
      <c r="G17" s="100"/>
      <c r="H17" s="161"/>
      <c r="I17" s="158"/>
      <c r="J17" s="161"/>
      <c r="K17" s="1"/>
    </row>
    <row r="18" spans="1:11" ht="15.75" thickBot="1" x14ac:dyDescent="0.3">
      <c r="A18" s="1"/>
      <c r="B18" s="162">
        <v>3</v>
      </c>
      <c r="C18" s="159"/>
      <c r="D18" s="158"/>
      <c r="E18" s="158"/>
      <c r="F18" s="99"/>
      <c r="G18" s="100"/>
      <c r="H18" s="159"/>
      <c r="I18" s="158"/>
      <c r="J18" s="159"/>
      <c r="K18" s="1"/>
    </row>
    <row r="19" spans="1:11" ht="15.75" thickBot="1" x14ac:dyDescent="0.3">
      <c r="A19" s="1"/>
      <c r="B19" s="163"/>
      <c r="C19" s="160"/>
      <c r="D19" s="158"/>
      <c r="E19" s="158"/>
      <c r="F19" s="99"/>
      <c r="G19" s="100"/>
      <c r="H19" s="160"/>
      <c r="I19" s="158"/>
      <c r="J19" s="160"/>
      <c r="K19" s="1"/>
    </row>
    <row r="20" spans="1:11" ht="15.75" thickBot="1" x14ac:dyDescent="0.3">
      <c r="A20" s="1"/>
      <c r="B20" s="163"/>
      <c r="C20" s="160"/>
      <c r="D20" s="158"/>
      <c r="E20" s="158"/>
      <c r="F20" s="99"/>
      <c r="G20" s="100"/>
      <c r="H20" s="160"/>
      <c r="I20" s="158"/>
      <c r="J20" s="160"/>
      <c r="K20" s="1"/>
    </row>
    <row r="21" spans="1:11" ht="15.75" thickBot="1" x14ac:dyDescent="0.3">
      <c r="A21" s="1"/>
      <c r="B21" s="164"/>
      <c r="C21" s="161"/>
      <c r="D21" s="158"/>
      <c r="E21" s="158"/>
      <c r="F21" s="99"/>
      <c r="G21" s="100"/>
      <c r="H21" s="161"/>
      <c r="I21" s="158"/>
      <c r="J21" s="161"/>
      <c r="K21" s="1"/>
    </row>
    <row r="22" spans="1:11" ht="15.75" thickBot="1" x14ac:dyDescent="0.3">
      <c r="A22" s="1"/>
      <c r="B22" s="163">
        <v>4</v>
      </c>
      <c r="C22" s="159"/>
      <c r="D22" s="158"/>
      <c r="E22" s="158"/>
      <c r="F22" s="99"/>
      <c r="G22" s="100"/>
      <c r="H22" s="159"/>
      <c r="I22" s="158"/>
      <c r="J22" s="159"/>
      <c r="K22" s="1"/>
    </row>
    <row r="23" spans="1:11" ht="15.75" thickBot="1" x14ac:dyDescent="0.3">
      <c r="A23" s="1"/>
      <c r="B23" s="163"/>
      <c r="C23" s="160"/>
      <c r="D23" s="158"/>
      <c r="E23" s="158"/>
      <c r="F23" s="99"/>
      <c r="G23" s="100"/>
      <c r="H23" s="160"/>
      <c r="I23" s="158"/>
      <c r="J23" s="160"/>
      <c r="K23" s="1"/>
    </row>
    <row r="24" spans="1:11" ht="15.75" thickBot="1" x14ac:dyDescent="0.3">
      <c r="A24" s="1"/>
      <c r="B24" s="163"/>
      <c r="C24" s="160"/>
      <c r="D24" s="158"/>
      <c r="E24" s="158"/>
      <c r="F24" s="99"/>
      <c r="G24" s="100"/>
      <c r="H24" s="160"/>
      <c r="I24" s="158"/>
      <c r="J24" s="160"/>
      <c r="K24" s="1"/>
    </row>
    <row r="25" spans="1:11" ht="15.75" thickBot="1" x14ac:dyDescent="0.3">
      <c r="A25" s="1"/>
      <c r="B25" s="163"/>
      <c r="C25" s="161"/>
      <c r="D25" s="158"/>
      <c r="E25" s="158"/>
      <c r="F25" s="99"/>
      <c r="G25" s="100"/>
      <c r="H25" s="161"/>
      <c r="I25" s="158"/>
      <c r="J25" s="161"/>
      <c r="K25" s="1"/>
    </row>
    <row r="26" spans="1:11" ht="15.75" thickBot="1" x14ac:dyDescent="0.3">
      <c r="A26" s="1"/>
      <c r="B26" s="162">
        <v>5</v>
      </c>
      <c r="C26" s="159"/>
      <c r="D26" s="158"/>
      <c r="E26" s="158"/>
      <c r="F26" s="99"/>
      <c r="G26" s="100"/>
      <c r="H26" s="159"/>
      <c r="I26" s="158"/>
      <c r="J26" s="159"/>
      <c r="K26" s="1"/>
    </row>
    <row r="27" spans="1:11" ht="15.75" thickBot="1" x14ac:dyDescent="0.3">
      <c r="A27" s="1"/>
      <c r="B27" s="163"/>
      <c r="C27" s="160"/>
      <c r="D27" s="158"/>
      <c r="E27" s="158"/>
      <c r="F27" s="99"/>
      <c r="G27" s="100"/>
      <c r="H27" s="160"/>
      <c r="I27" s="158"/>
      <c r="J27" s="160"/>
      <c r="K27" s="1"/>
    </row>
    <row r="28" spans="1:11" ht="15.75" thickBot="1" x14ac:dyDescent="0.3">
      <c r="A28" s="1"/>
      <c r="B28" s="163"/>
      <c r="C28" s="160"/>
      <c r="D28" s="158"/>
      <c r="E28" s="158"/>
      <c r="F28" s="99"/>
      <c r="G28" s="100"/>
      <c r="H28" s="160"/>
      <c r="I28" s="158"/>
      <c r="J28" s="160"/>
      <c r="K28" s="1"/>
    </row>
    <row r="29" spans="1:11" ht="15.75" thickBot="1" x14ac:dyDescent="0.3">
      <c r="A29" s="1"/>
      <c r="B29" s="163"/>
      <c r="C29" s="161"/>
      <c r="D29" s="158"/>
      <c r="E29" s="158"/>
      <c r="F29" s="99"/>
      <c r="G29" s="100"/>
      <c r="H29" s="161"/>
      <c r="I29" s="158"/>
      <c r="J29" s="161"/>
      <c r="K29" s="1"/>
    </row>
    <row r="30" spans="1:11" ht="15.75" thickBot="1" x14ac:dyDescent="0.3">
      <c r="A30" s="1"/>
      <c r="B30" s="162">
        <v>6</v>
      </c>
      <c r="C30" s="159"/>
      <c r="D30" s="158"/>
      <c r="E30" s="158"/>
      <c r="F30" s="99"/>
      <c r="G30" s="100"/>
      <c r="H30" s="159"/>
      <c r="I30" s="158"/>
      <c r="J30" s="159"/>
      <c r="K30" s="1"/>
    </row>
    <row r="31" spans="1:11" ht="15.75" thickBot="1" x14ac:dyDescent="0.3">
      <c r="A31" s="1"/>
      <c r="B31" s="163"/>
      <c r="C31" s="160"/>
      <c r="D31" s="158"/>
      <c r="E31" s="158"/>
      <c r="F31" s="99"/>
      <c r="G31" s="100"/>
      <c r="H31" s="160"/>
      <c r="I31" s="158"/>
      <c r="J31" s="160"/>
      <c r="K31" s="1"/>
    </row>
    <row r="32" spans="1:11" ht="15.75" thickBot="1" x14ac:dyDescent="0.3">
      <c r="A32" s="1"/>
      <c r="B32" s="163"/>
      <c r="C32" s="160"/>
      <c r="D32" s="158"/>
      <c r="E32" s="158"/>
      <c r="F32" s="99"/>
      <c r="G32" s="100"/>
      <c r="H32" s="160"/>
      <c r="I32" s="158"/>
      <c r="J32" s="160"/>
      <c r="K32" s="1"/>
    </row>
    <row r="33" spans="1:11" ht="15.75" thickBot="1" x14ac:dyDescent="0.3">
      <c r="A33" s="1"/>
      <c r="B33" s="164"/>
      <c r="C33" s="161"/>
      <c r="D33" s="158"/>
      <c r="E33" s="158"/>
      <c r="F33" s="99"/>
      <c r="G33" s="100"/>
      <c r="H33" s="161"/>
      <c r="I33" s="158"/>
      <c r="J33" s="161"/>
      <c r="K33" s="1"/>
    </row>
    <row r="34" spans="1:11" ht="15.75" thickBot="1" x14ac:dyDescent="0.3">
      <c r="A34" s="1"/>
      <c r="B34" s="162">
        <v>7</v>
      </c>
      <c r="C34" s="159"/>
      <c r="D34" s="158"/>
      <c r="E34" s="158"/>
      <c r="F34" s="99"/>
      <c r="G34" s="100"/>
      <c r="H34" s="159"/>
      <c r="I34" s="158"/>
      <c r="J34" s="159"/>
      <c r="K34" s="1"/>
    </row>
    <row r="35" spans="1:11" ht="15.75" thickBot="1" x14ac:dyDescent="0.3">
      <c r="A35" s="1"/>
      <c r="B35" s="163"/>
      <c r="C35" s="160"/>
      <c r="D35" s="158"/>
      <c r="E35" s="158"/>
      <c r="F35" s="99"/>
      <c r="G35" s="100"/>
      <c r="H35" s="160"/>
      <c r="I35" s="158"/>
      <c r="J35" s="160"/>
      <c r="K35" s="1"/>
    </row>
    <row r="36" spans="1:11" ht="15.75" thickBot="1" x14ac:dyDescent="0.3">
      <c r="A36" s="1"/>
      <c r="B36" s="163"/>
      <c r="C36" s="160"/>
      <c r="D36" s="158"/>
      <c r="E36" s="158"/>
      <c r="F36" s="99"/>
      <c r="G36" s="100"/>
      <c r="H36" s="160"/>
      <c r="I36" s="158"/>
      <c r="J36" s="160"/>
      <c r="K36" s="1"/>
    </row>
    <row r="37" spans="1:11" ht="15.75" thickBot="1" x14ac:dyDescent="0.3">
      <c r="A37" s="1"/>
      <c r="B37" s="164"/>
      <c r="C37" s="161"/>
      <c r="D37" s="158"/>
      <c r="E37" s="158"/>
      <c r="F37" s="99"/>
      <c r="G37" s="100"/>
      <c r="H37" s="161"/>
      <c r="I37" s="158"/>
      <c r="J37" s="161"/>
      <c r="K37" s="1"/>
    </row>
    <row r="38" spans="1:11" ht="15.75" thickBot="1" x14ac:dyDescent="0.3">
      <c r="A38" s="1"/>
      <c r="B38" s="162">
        <v>8</v>
      </c>
      <c r="C38" s="159"/>
      <c r="D38" s="158"/>
      <c r="E38" s="158"/>
      <c r="F38" s="99"/>
      <c r="G38" s="100"/>
      <c r="H38" s="159"/>
      <c r="I38" s="158"/>
      <c r="J38" s="159"/>
      <c r="K38" s="1"/>
    </row>
    <row r="39" spans="1:11" ht="15.75" thickBot="1" x14ac:dyDescent="0.3">
      <c r="A39" s="1"/>
      <c r="B39" s="163"/>
      <c r="C39" s="160"/>
      <c r="D39" s="158"/>
      <c r="E39" s="158"/>
      <c r="F39" s="99"/>
      <c r="G39" s="100"/>
      <c r="H39" s="160"/>
      <c r="I39" s="158"/>
      <c r="J39" s="160"/>
      <c r="K39" s="1"/>
    </row>
    <row r="40" spans="1:11" ht="15.75" thickBot="1" x14ac:dyDescent="0.3">
      <c r="A40" s="1"/>
      <c r="B40" s="163"/>
      <c r="C40" s="160"/>
      <c r="D40" s="158"/>
      <c r="E40" s="158"/>
      <c r="F40" s="99"/>
      <c r="G40" s="100"/>
      <c r="H40" s="160"/>
      <c r="I40" s="158"/>
      <c r="J40" s="160"/>
      <c r="K40" s="1"/>
    </row>
    <row r="41" spans="1:11" ht="15.75" thickBot="1" x14ac:dyDescent="0.3">
      <c r="A41" s="1"/>
      <c r="B41" s="164"/>
      <c r="C41" s="161"/>
      <c r="D41" s="158"/>
      <c r="E41" s="158"/>
      <c r="F41" s="99"/>
      <c r="G41" s="100"/>
      <c r="H41" s="161"/>
      <c r="I41" s="158"/>
      <c r="J41" s="161"/>
      <c r="K41" s="1"/>
    </row>
    <row r="42" spans="1:11" ht="15.75" thickBot="1" x14ac:dyDescent="0.3">
      <c r="A42" s="1"/>
      <c r="B42" s="162">
        <v>9</v>
      </c>
      <c r="C42" s="159"/>
      <c r="D42" s="158"/>
      <c r="E42" s="158"/>
      <c r="F42" s="99"/>
      <c r="G42" s="100"/>
      <c r="H42" s="159"/>
      <c r="I42" s="158"/>
      <c r="J42" s="159"/>
      <c r="K42" s="1"/>
    </row>
    <row r="43" spans="1:11" ht="15.75" thickBot="1" x14ac:dyDescent="0.3">
      <c r="A43" s="1"/>
      <c r="B43" s="163"/>
      <c r="C43" s="160"/>
      <c r="D43" s="158"/>
      <c r="E43" s="158"/>
      <c r="F43" s="99"/>
      <c r="G43" s="100"/>
      <c r="H43" s="160"/>
      <c r="I43" s="158"/>
      <c r="J43" s="160"/>
      <c r="K43" s="1"/>
    </row>
    <row r="44" spans="1:11" ht="15.75" thickBot="1" x14ac:dyDescent="0.3">
      <c r="A44" s="1"/>
      <c r="B44" s="163"/>
      <c r="C44" s="160"/>
      <c r="D44" s="158"/>
      <c r="E44" s="158"/>
      <c r="F44" s="99"/>
      <c r="G44" s="100"/>
      <c r="H44" s="160"/>
      <c r="I44" s="158"/>
      <c r="J44" s="160"/>
      <c r="K44" s="1"/>
    </row>
    <row r="45" spans="1:11" ht="15.75" thickBot="1" x14ac:dyDescent="0.3">
      <c r="A45" s="1"/>
      <c r="B45" s="164"/>
      <c r="C45" s="161"/>
      <c r="D45" s="158"/>
      <c r="E45" s="158"/>
      <c r="F45" s="99"/>
      <c r="G45" s="100"/>
      <c r="H45" s="161"/>
      <c r="I45" s="158"/>
      <c r="J45" s="161"/>
      <c r="K45" s="1"/>
    </row>
    <row r="46" spans="1:11" ht="15.75" thickBot="1" x14ac:dyDescent="0.3">
      <c r="A46" s="1"/>
      <c r="B46" s="162">
        <v>10</v>
      </c>
      <c r="C46" s="159"/>
      <c r="D46" s="158"/>
      <c r="E46" s="158"/>
      <c r="F46" s="99"/>
      <c r="G46" s="100"/>
      <c r="H46" s="159"/>
      <c r="I46" s="158"/>
      <c r="J46" s="159"/>
      <c r="K46" s="1"/>
    </row>
    <row r="47" spans="1:11" ht="15.75" thickBot="1" x14ac:dyDescent="0.3">
      <c r="A47" s="1"/>
      <c r="B47" s="163"/>
      <c r="C47" s="160"/>
      <c r="D47" s="158"/>
      <c r="E47" s="158"/>
      <c r="F47" s="99"/>
      <c r="G47" s="100"/>
      <c r="H47" s="160"/>
      <c r="I47" s="158"/>
      <c r="J47" s="160"/>
      <c r="K47" s="1"/>
    </row>
    <row r="48" spans="1:11" ht="15.75" thickBot="1" x14ac:dyDescent="0.3">
      <c r="A48" s="1"/>
      <c r="B48" s="163"/>
      <c r="C48" s="160"/>
      <c r="D48" s="158"/>
      <c r="E48" s="158"/>
      <c r="F48" s="99"/>
      <c r="G48" s="100"/>
      <c r="H48" s="160"/>
      <c r="I48" s="158"/>
      <c r="J48" s="160"/>
      <c r="K48" s="1"/>
    </row>
    <row r="49" spans="1:11" ht="15.75" thickBot="1" x14ac:dyDescent="0.3">
      <c r="A49" s="1"/>
      <c r="B49" s="164"/>
      <c r="C49" s="161"/>
      <c r="D49" s="158"/>
      <c r="E49" s="158"/>
      <c r="F49" s="99"/>
      <c r="G49" s="100"/>
      <c r="H49" s="161"/>
      <c r="I49" s="158"/>
      <c r="J49" s="161"/>
      <c r="K49" s="1"/>
    </row>
    <row r="50" spans="1:11" x14ac:dyDescent="0.25">
      <c r="A50" s="1"/>
      <c r="B50" s="1"/>
      <c r="C50" s="1"/>
      <c r="D50" s="1"/>
      <c r="E50" s="1"/>
      <c r="F50" s="1"/>
      <c r="G50" s="1"/>
      <c r="H50" s="1"/>
      <c r="I50" s="1"/>
      <c r="J50" s="1"/>
      <c r="K50" s="1"/>
    </row>
    <row r="51" spans="1:11" x14ac:dyDescent="0.25">
      <c r="A51" s="1"/>
      <c r="B51" s="1"/>
      <c r="C51" s="1"/>
      <c r="D51" s="1"/>
      <c r="E51" s="1"/>
      <c r="F51" s="1"/>
      <c r="G51" s="1"/>
      <c r="H51" s="1"/>
      <c r="I51" s="1"/>
      <c r="J51" s="1"/>
      <c r="K51" s="1"/>
    </row>
  </sheetData>
  <sheetProtection algorithmName="SHA-512" hashValue="sA3allaWrPwSTEBbcc1JuxtgVJRA2FMV3Pi1A+nW29YWfiI8glcAGH5/bIe0XiuGOPCK0k5FrgjdXJVsLqJBow==" saltValue="V/qu4v0YbRc10OV2z6DuJA==" spinCount="100000" sheet="1" selectLockedCells="1"/>
  <mergeCells count="74">
    <mergeCell ref="E46:E49"/>
    <mergeCell ref="H46:H49"/>
    <mergeCell ref="I46:I49"/>
    <mergeCell ref="J46:J49"/>
    <mergeCell ref="B42:B45"/>
    <mergeCell ref="C42:C45"/>
    <mergeCell ref="E42:E45"/>
    <mergeCell ref="H42:H45"/>
    <mergeCell ref="I42:I45"/>
    <mergeCell ref="J42:J45"/>
    <mergeCell ref="D42:D45"/>
    <mergeCell ref="D46:D49"/>
    <mergeCell ref="B46:B49"/>
    <mergeCell ref="C46:C49"/>
    <mergeCell ref="E38:E41"/>
    <mergeCell ref="H38:H41"/>
    <mergeCell ref="I38:I41"/>
    <mergeCell ref="J38:J41"/>
    <mergeCell ref="B34:B37"/>
    <mergeCell ref="C34:C37"/>
    <mergeCell ref="E34:E37"/>
    <mergeCell ref="H34:H37"/>
    <mergeCell ref="I34:I37"/>
    <mergeCell ref="J34:J37"/>
    <mergeCell ref="D34:D37"/>
    <mergeCell ref="D38:D41"/>
    <mergeCell ref="B38:B41"/>
    <mergeCell ref="C38:C41"/>
    <mergeCell ref="I30:I33"/>
    <mergeCell ref="J30:J33"/>
    <mergeCell ref="B26:B29"/>
    <mergeCell ref="C26:C29"/>
    <mergeCell ref="E26:E29"/>
    <mergeCell ref="H26:H29"/>
    <mergeCell ref="I26:I29"/>
    <mergeCell ref="J26:J29"/>
    <mergeCell ref="D26:D29"/>
    <mergeCell ref="D30:D33"/>
    <mergeCell ref="B30:B33"/>
    <mergeCell ref="C30:C33"/>
    <mergeCell ref="E30:E33"/>
    <mergeCell ref="H30:H33"/>
    <mergeCell ref="A1:K1"/>
    <mergeCell ref="I22:I25"/>
    <mergeCell ref="J22:J25"/>
    <mergeCell ref="B18:B21"/>
    <mergeCell ref="C18:C21"/>
    <mergeCell ref="E18:E21"/>
    <mergeCell ref="H18:H21"/>
    <mergeCell ref="I18:I21"/>
    <mergeCell ref="J18:J21"/>
    <mergeCell ref="D22:D25"/>
    <mergeCell ref="B22:B25"/>
    <mergeCell ref="C22:C25"/>
    <mergeCell ref="E22:E25"/>
    <mergeCell ref="H22:H25"/>
    <mergeCell ref="B7:H7"/>
    <mergeCell ref="B3:H3"/>
    <mergeCell ref="B5:H5"/>
    <mergeCell ref="D18:D21"/>
    <mergeCell ref="J14:J17"/>
    <mergeCell ref="B10:B13"/>
    <mergeCell ref="C10:C13"/>
    <mergeCell ref="E10:E13"/>
    <mergeCell ref="H10:H13"/>
    <mergeCell ref="I10:I13"/>
    <mergeCell ref="J10:J13"/>
    <mergeCell ref="D10:D13"/>
    <mergeCell ref="D14:D17"/>
    <mergeCell ref="B14:B17"/>
    <mergeCell ref="C14:C17"/>
    <mergeCell ref="E14:E17"/>
    <mergeCell ref="H14:H17"/>
    <mergeCell ref="I14:I17"/>
  </mergeCells>
  <dataValidations count="2">
    <dataValidation type="whole" allowBlank="1" showInputMessage="1" showErrorMessage="1" sqref="I5">
      <formula1>0</formula1>
      <formula2>1E+33</formula2>
    </dataValidation>
    <dataValidation type="whole" allowBlank="1" showInputMessage="1" showErrorMessage="1" sqref="I3">
      <formula1>0</formula1>
      <formula2>1E+37</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'Allowed Values'!$B$4:$B$254</xm:f>
          </x14:formula1>
          <xm:sqref>D10:E49 G10:G49</xm:sqref>
        </x14:dataValidation>
        <x14:dataValidation type="list" allowBlank="1" showInputMessage="1" showErrorMessage="1">
          <x14:formula1>
            <xm:f>'Allowed Values'!$B$257:$B$267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C6" sqref="C6"/>
    </sheetView>
  </sheetViews>
  <sheetFormatPr defaultRowHeight="15" x14ac:dyDescent="0.25"/>
  <cols>
    <col min="1" max="1" width="4.7109375" style="8" customWidth="1"/>
    <col min="2" max="2" width="4" style="8" customWidth="1"/>
    <col min="3" max="3" width="18.42578125" style="8" customWidth="1"/>
    <col min="4" max="4" width="19.85546875" style="8" customWidth="1"/>
    <col min="5" max="5" width="18.5703125" style="8" customWidth="1"/>
    <col min="6" max="6" width="10.85546875" style="8" customWidth="1"/>
    <col min="7" max="16384" width="9.140625" style="8"/>
  </cols>
  <sheetData>
    <row r="1" spans="1:7" ht="23.25" x14ac:dyDescent="0.35">
      <c r="A1" s="146" t="s">
        <v>178</v>
      </c>
      <c r="B1" s="146"/>
      <c r="C1" s="146"/>
      <c r="D1" s="146"/>
      <c r="E1" s="146"/>
      <c r="F1" s="146"/>
      <c r="G1" s="146"/>
    </row>
    <row r="2" spans="1:7" x14ac:dyDescent="0.25">
      <c r="A2" s="1"/>
      <c r="B2" s="1"/>
      <c r="C2" s="1"/>
      <c r="D2" s="1"/>
      <c r="E2" s="1"/>
      <c r="F2" s="1"/>
      <c r="G2" s="1"/>
    </row>
    <row r="3" spans="1:7" ht="30.75" customHeight="1" x14ac:dyDescent="0.25">
      <c r="A3" s="1"/>
      <c r="B3" s="168" t="s">
        <v>177</v>
      </c>
      <c r="C3" s="168"/>
      <c r="D3" s="168"/>
      <c r="E3" s="168"/>
      <c r="F3" s="168"/>
      <c r="G3" s="168"/>
    </row>
    <row r="4" spans="1:7" ht="15.75" thickBot="1" x14ac:dyDescent="0.3">
      <c r="A4" s="1"/>
      <c r="B4" s="1"/>
      <c r="C4" s="1"/>
      <c r="D4" s="1"/>
      <c r="E4" s="1"/>
      <c r="F4" s="1"/>
      <c r="G4" s="1"/>
    </row>
    <row r="5" spans="1:7" ht="45.75" thickBot="1" x14ac:dyDescent="0.3">
      <c r="A5" s="1"/>
      <c r="B5" s="3"/>
      <c r="C5" s="20" t="s">
        <v>122</v>
      </c>
      <c r="D5" s="40" t="s">
        <v>123</v>
      </c>
      <c r="E5" s="41" t="s">
        <v>519</v>
      </c>
      <c r="F5" s="1"/>
      <c r="G5" s="1"/>
    </row>
    <row r="6" spans="1:7" ht="15.75" thickBot="1" x14ac:dyDescent="0.3">
      <c r="A6" s="1"/>
      <c r="B6" s="3">
        <v>1</v>
      </c>
      <c r="C6" s="95"/>
      <c r="D6" s="101"/>
      <c r="E6" s="95"/>
      <c r="F6" s="1"/>
      <c r="G6" s="1"/>
    </row>
    <row r="7" spans="1:7" ht="15.75" thickBot="1" x14ac:dyDescent="0.3">
      <c r="A7" s="1"/>
      <c r="B7" s="3">
        <f>1+B6</f>
        <v>2</v>
      </c>
      <c r="C7" s="95"/>
      <c r="D7" s="101"/>
      <c r="E7" s="95"/>
      <c r="F7" s="34"/>
      <c r="G7" s="1"/>
    </row>
    <row r="8" spans="1:7" ht="15.75" thickBot="1" x14ac:dyDescent="0.3">
      <c r="A8" s="1"/>
      <c r="B8" s="3">
        <f t="shared" ref="B8:B30" si="0">1+B7</f>
        <v>3</v>
      </c>
      <c r="C8" s="95"/>
      <c r="D8" s="101"/>
      <c r="E8" s="95"/>
      <c r="F8" s="1"/>
      <c r="G8" s="1"/>
    </row>
    <row r="9" spans="1:7" ht="15.75" thickBot="1" x14ac:dyDescent="0.3">
      <c r="A9" s="1"/>
      <c r="B9" s="3">
        <f t="shared" si="0"/>
        <v>4</v>
      </c>
      <c r="C9" s="95"/>
      <c r="D9" s="101"/>
      <c r="E9" s="95"/>
      <c r="F9" s="1"/>
      <c r="G9" s="1"/>
    </row>
    <row r="10" spans="1:7" ht="15.75" thickBot="1" x14ac:dyDescent="0.3">
      <c r="A10" s="1"/>
      <c r="B10" s="3">
        <f t="shared" si="0"/>
        <v>5</v>
      </c>
      <c r="C10" s="95"/>
      <c r="D10" s="101"/>
      <c r="E10" s="95"/>
      <c r="F10" s="1"/>
      <c r="G10" s="1"/>
    </row>
    <row r="11" spans="1:7" ht="15.75" thickBot="1" x14ac:dyDescent="0.3">
      <c r="A11" s="1"/>
      <c r="B11" s="3">
        <f t="shared" si="0"/>
        <v>6</v>
      </c>
      <c r="C11" s="95"/>
      <c r="D11" s="101"/>
      <c r="E11" s="95"/>
      <c r="F11" s="1"/>
      <c r="G11" s="1"/>
    </row>
    <row r="12" spans="1:7" ht="15.75" thickBot="1" x14ac:dyDescent="0.3">
      <c r="A12" s="1"/>
      <c r="B12" s="3">
        <f t="shared" si="0"/>
        <v>7</v>
      </c>
      <c r="C12" s="95"/>
      <c r="D12" s="101"/>
      <c r="E12" s="95"/>
      <c r="F12" s="1"/>
      <c r="G12" s="1"/>
    </row>
    <row r="13" spans="1:7" ht="15.75" thickBot="1" x14ac:dyDescent="0.3">
      <c r="A13" s="1"/>
      <c r="B13" s="3">
        <f t="shared" si="0"/>
        <v>8</v>
      </c>
      <c r="C13" s="95"/>
      <c r="D13" s="101"/>
      <c r="E13" s="95"/>
      <c r="F13" s="1"/>
      <c r="G13" s="1"/>
    </row>
    <row r="14" spans="1:7" ht="15.75" thickBot="1" x14ac:dyDescent="0.3">
      <c r="A14" s="1"/>
      <c r="B14" s="3">
        <f t="shared" si="0"/>
        <v>9</v>
      </c>
      <c r="C14" s="95"/>
      <c r="D14" s="101"/>
      <c r="E14" s="95"/>
      <c r="F14" s="1"/>
      <c r="G14" s="1"/>
    </row>
    <row r="15" spans="1:7" ht="15.75" thickBot="1" x14ac:dyDescent="0.3">
      <c r="A15" s="1"/>
      <c r="B15" s="3">
        <f t="shared" si="0"/>
        <v>10</v>
      </c>
      <c r="C15" s="95"/>
      <c r="D15" s="101"/>
      <c r="E15" s="95"/>
      <c r="F15" s="1"/>
      <c r="G15" s="1"/>
    </row>
    <row r="16" spans="1:7" ht="15.75" thickBot="1" x14ac:dyDescent="0.3">
      <c r="A16" s="1"/>
      <c r="B16" s="3">
        <f t="shared" si="0"/>
        <v>11</v>
      </c>
      <c r="C16" s="95"/>
      <c r="D16" s="101"/>
      <c r="E16" s="95"/>
      <c r="F16" s="1"/>
      <c r="G16" s="1"/>
    </row>
    <row r="17" spans="1:7" ht="15.75" thickBot="1" x14ac:dyDescent="0.3">
      <c r="A17" s="1"/>
      <c r="B17" s="3">
        <f t="shared" si="0"/>
        <v>12</v>
      </c>
      <c r="C17" s="95"/>
      <c r="D17" s="101"/>
      <c r="E17" s="95"/>
      <c r="F17" s="1"/>
      <c r="G17" s="1"/>
    </row>
    <row r="18" spans="1:7" ht="15.75" thickBot="1" x14ac:dyDescent="0.3">
      <c r="A18" s="1"/>
      <c r="B18" s="3">
        <f t="shared" si="0"/>
        <v>13</v>
      </c>
      <c r="C18" s="95"/>
      <c r="D18" s="101"/>
      <c r="E18" s="95"/>
      <c r="F18" s="1"/>
      <c r="G18" s="1"/>
    </row>
    <row r="19" spans="1:7" ht="15.75" thickBot="1" x14ac:dyDescent="0.3">
      <c r="A19" s="1"/>
      <c r="B19" s="3">
        <f t="shared" si="0"/>
        <v>14</v>
      </c>
      <c r="C19" s="95"/>
      <c r="D19" s="101"/>
      <c r="E19" s="95"/>
      <c r="F19" s="1"/>
      <c r="G19" s="1"/>
    </row>
    <row r="20" spans="1:7" ht="15.75" thickBot="1" x14ac:dyDescent="0.3">
      <c r="A20" s="1"/>
      <c r="B20" s="3">
        <f t="shared" si="0"/>
        <v>15</v>
      </c>
      <c r="C20" s="95"/>
      <c r="D20" s="101"/>
      <c r="E20" s="95"/>
      <c r="F20" s="1"/>
      <c r="G20" s="1"/>
    </row>
    <row r="21" spans="1:7" ht="15.75" thickBot="1" x14ac:dyDescent="0.3">
      <c r="A21" s="1"/>
      <c r="B21" s="3">
        <f t="shared" si="0"/>
        <v>16</v>
      </c>
      <c r="C21" s="95"/>
      <c r="D21" s="101"/>
      <c r="E21" s="95"/>
      <c r="F21" s="1"/>
      <c r="G21" s="1"/>
    </row>
    <row r="22" spans="1:7" ht="15.75" thickBot="1" x14ac:dyDescent="0.3">
      <c r="A22" s="1"/>
      <c r="B22" s="3">
        <f t="shared" si="0"/>
        <v>17</v>
      </c>
      <c r="C22" s="95"/>
      <c r="D22" s="101"/>
      <c r="E22" s="95"/>
      <c r="F22" s="1"/>
      <c r="G22" s="1"/>
    </row>
    <row r="23" spans="1:7" ht="15.75" thickBot="1" x14ac:dyDescent="0.3">
      <c r="A23" s="1"/>
      <c r="B23" s="3">
        <f t="shared" si="0"/>
        <v>18</v>
      </c>
      <c r="C23" s="95"/>
      <c r="D23" s="101"/>
      <c r="E23" s="95"/>
      <c r="F23" s="1"/>
      <c r="G23" s="1"/>
    </row>
    <row r="24" spans="1:7" ht="15.75" thickBot="1" x14ac:dyDescent="0.3">
      <c r="A24" s="1"/>
      <c r="B24" s="3">
        <f t="shared" si="0"/>
        <v>19</v>
      </c>
      <c r="C24" s="95"/>
      <c r="D24" s="101"/>
      <c r="E24" s="95"/>
      <c r="F24" s="1"/>
      <c r="G24" s="1"/>
    </row>
    <row r="25" spans="1:7" ht="15.75" thickBot="1" x14ac:dyDescent="0.3">
      <c r="A25" s="1"/>
      <c r="B25" s="3">
        <f t="shared" si="0"/>
        <v>20</v>
      </c>
      <c r="C25" s="95"/>
      <c r="D25" s="101"/>
      <c r="E25" s="95"/>
      <c r="F25" s="1"/>
      <c r="G25" s="1"/>
    </row>
    <row r="26" spans="1:7" ht="15.75" thickBot="1" x14ac:dyDescent="0.3">
      <c r="A26" s="1"/>
      <c r="B26" s="3">
        <f t="shared" si="0"/>
        <v>21</v>
      </c>
      <c r="C26" s="95"/>
      <c r="D26" s="101"/>
      <c r="E26" s="95"/>
      <c r="F26" s="1"/>
      <c r="G26" s="1"/>
    </row>
    <row r="27" spans="1:7" ht="15.75" thickBot="1" x14ac:dyDescent="0.3">
      <c r="A27" s="1"/>
      <c r="B27" s="3">
        <f t="shared" si="0"/>
        <v>22</v>
      </c>
      <c r="C27" s="95"/>
      <c r="D27" s="101"/>
      <c r="E27" s="95"/>
      <c r="F27" s="1"/>
      <c r="G27" s="1"/>
    </row>
    <row r="28" spans="1:7" ht="15.75" thickBot="1" x14ac:dyDescent="0.3">
      <c r="A28" s="1"/>
      <c r="B28" s="3">
        <f>1+B27</f>
        <v>23</v>
      </c>
      <c r="C28" s="95"/>
      <c r="D28" s="101"/>
      <c r="E28" s="95"/>
      <c r="F28" s="1"/>
      <c r="G28" s="1"/>
    </row>
    <row r="29" spans="1:7" ht="15.75" thickBot="1" x14ac:dyDescent="0.3">
      <c r="A29" s="1"/>
      <c r="B29" s="3">
        <f t="shared" si="0"/>
        <v>24</v>
      </c>
      <c r="C29" s="95"/>
      <c r="D29" s="101"/>
      <c r="E29" s="95"/>
      <c r="F29" s="1"/>
      <c r="G29" s="1"/>
    </row>
    <row r="30" spans="1:7" ht="15.75" thickBot="1" x14ac:dyDescent="0.3">
      <c r="A30" s="1"/>
      <c r="B30" s="3">
        <f t="shared" si="0"/>
        <v>25</v>
      </c>
      <c r="C30" s="95"/>
      <c r="D30" s="101"/>
      <c r="E30" s="95"/>
      <c r="F30" s="1"/>
      <c r="G30" s="1"/>
    </row>
    <row r="31" spans="1:7" x14ac:dyDescent="0.25">
      <c r="A31" s="1"/>
      <c r="B31" s="1"/>
      <c r="C31" s="1"/>
      <c r="D31" s="1"/>
      <c r="E31" s="1"/>
      <c r="F31" s="1"/>
      <c r="G31" s="1"/>
    </row>
  </sheetData>
  <sheetProtection algorithmName="SHA-512" hashValue="BcnBaZ2Dof/gYinKwR9MIfQGTzUNTF05u2ltc+N7Nxn43zbAw/yITxP6hDLQ6T7NMDVV69bBv+5xbBmkrppwLw==" saltValue="r8MMX1ypJ+4NxJFot8PEFg==" spinCount="100000" sheet="1" objects="1" scenarios="1" selectLockedCells="1"/>
  <mergeCells count="2">
    <mergeCell ref="B3:G3"/>
    <mergeCell ref="A1:G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Values'!$B$4:$B$254</xm:f>
          </x14:formula1>
          <xm:sqref>D6:D30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
  <sheetViews>
    <sheetView zoomScaleNormal="100" workbookViewId="0">
      <selection activeCell="F9" sqref="F9"/>
    </sheetView>
  </sheetViews>
  <sheetFormatPr defaultRowHeight="15" x14ac:dyDescent="0.25"/>
  <cols>
    <col min="1" max="1" width="9.28515625" style="8" customWidth="1"/>
    <col min="2" max="2" width="19.28515625" style="8" customWidth="1"/>
    <col min="3" max="4" width="17.85546875" style="8" hidden="1" customWidth="1"/>
    <col min="5" max="5" width="20" style="8" customWidth="1"/>
    <col min="6" max="6" width="25.7109375" style="8" customWidth="1"/>
    <col min="7" max="7" width="41.7109375" style="8" customWidth="1"/>
    <col min="8" max="8" width="51.28515625" style="8" customWidth="1"/>
    <col min="9" max="9" width="41" style="8" customWidth="1"/>
    <col min="10" max="16384" width="9.140625" style="8"/>
  </cols>
  <sheetData>
    <row r="1" spans="1:13" ht="26.25" x14ac:dyDescent="0.25">
      <c r="A1" s="170" t="s">
        <v>197</v>
      </c>
      <c r="B1" s="170"/>
      <c r="C1" s="170"/>
      <c r="D1" s="170"/>
      <c r="E1" s="170"/>
      <c r="F1" s="170"/>
      <c r="G1" s="170"/>
      <c r="H1" s="170"/>
      <c r="I1" s="170"/>
      <c r="J1" s="22"/>
      <c r="K1" s="21"/>
      <c r="L1" s="21"/>
      <c r="M1" s="21"/>
    </row>
    <row r="2" spans="1:13" x14ac:dyDescent="0.25">
      <c r="A2" s="1"/>
      <c r="B2" s="1"/>
      <c r="C2" s="1"/>
      <c r="D2" s="1"/>
      <c r="E2" s="1"/>
      <c r="F2" s="1"/>
      <c r="G2" s="1"/>
      <c r="H2" s="1"/>
      <c r="I2" s="1"/>
      <c r="J2" s="1"/>
    </row>
    <row r="3" spans="1:13" ht="15.75" x14ac:dyDescent="0.25">
      <c r="A3" s="169" t="s">
        <v>508</v>
      </c>
      <c r="B3" s="169"/>
      <c r="C3" s="169"/>
      <c r="D3" s="169"/>
      <c r="E3" s="169"/>
      <c r="F3" s="169"/>
      <c r="G3" s="169"/>
      <c r="H3" s="1"/>
      <c r="I3" s="1"/>
      <c r="J3" s="1"/>
    </row>
    <row r="4" spans="1:13" ht="15.75" thickBot="1" x14ac:dyDescent="0.3">
      <c r="A4" s="1"/>
      <c r="B4" s="1"/>
      <c r="C4" s="1"/>
      <c r="D4" s="1"/>
      <c r="E4" s="1"/>
      <c r="F4" s="1"/>
      <c r="G4" s="1"/>
      <c r="H4" s="1"/>
      <c r="I4" s="1"/>
      <c r="J4" s="1"/>
    </row>
    <row r="5" spans="1:13" ht="61.5" customHeight="1" thickBot="1" x14ac:dyDescent="0.3">
      <c r="A5" s="1"/>
      <c r="B5" s="56" t="s">
        <v>476</v>
      </c>
      <c r="C5" s="40" t="s">
        <v>198</v>
      </c>
      <c r="D5" s="40" t="s">
        <v>199</v>
      </c>
      <c r="E5" s="40" t="s">
        <v>200</v>
      </c>
      <c r="F5" s="20" t="s">
        <v>201</v>
      </c>
      <c r="G5" s="20" t="s">
        <v>161</v>
      </c>
      <c r="H5" s="20" t="s">
        <v>29</v>
      </c>
      <c r="I5" s="20" t="s">
        <v>162</v>
      </c>
      <c r="J5" s="1"/>
    </row>
    <row r="6" spans="1:13" ht="15.75" thickBot="1" x14ac:dyDescent="0.3">
      <c r="A6" s="45" t="s">
        <v>91</v>
      </c>
      <c r="B6" s="42"/>
      <c r="C6" s="122">
        <f>SUM(C7:C56)</f>
        <v>0</v>
      </c>
      <c r="D6" s="122">
        <f t="shared" ref="D6:F6" si="0">SUM(D7:D56)</f>
        <v>0</v>
      </c>
      <c r="E6" s="122">
        <f t="shared" si="0"/>
        <v>0</v>
      </c>
      <c r="F6" s="122">
        <f t="shared" si="0"/>
        <v>0</v>
      </c>
      <c r="G6" s="20"/>
      <c r="H6" s="20"/>
      <c r="I6" s="20"/>
      <c r="J6" s="1"/>
    </row>
    <row r="7" spans="1:13" ht="15.75" thickBot="1" x14ac:dyDescent="0.3">
      <c r="A7" s="3">
        <v>1</v>
      </c>
      <c r="B7" s="81"/>
      <c r="C7" s="102"/>
      <c r="D7" s="102"/>
      <c r="E7" s="102"/>
      <c r="F7" s="102"/>
      <c r="G7" s="81"/>
      <c r="H7" s="81"/>
      <c r="I7" s="81"/>
      <c r="J7" s="1"/>
    </row>
    <row r="8" spans="1:13" ht="15.75" thickBot="1" x14ac:dyDescent="0.3">
      <c r="A8" s="3">
        <f>1+A7</f>
        <v>2</v>
      </c>
      <c r="B8" s="81"/>
      <c r="C8" s="81"/>
      <c r="D8" s="81"/>
      <c r="E8" s="81"/>
      <c r="F8" s="81"/>
      <c r="G8" s="81"/>
      <c r="H8" s="81"/>
      <c r="I8" s="81"/>
      <c r="J8" s="1"/>
    </row>
    <row r="9" spans="1:13" ht="15.75" thickBot="1" x14ac:dyDescent="0.3">
      <c r="A9" s="3">
        <f t="shared" ref="A9:A56" si="1">1+A8</f>
        <v>3</v>
      </c>
      <c r="B9" s="81"/>
      <c r="C9" s="81"/>
      <c r="D9" s="81"/>
      <c r="E9" s="81"/>
      <c r="F9" s="81"/>
      <c r="G9" s="81"/>
      <c r="H9" s="81"/>
      <c r="I9" s="81"/>
      <c r="J9" s="1"/>
    </row>
    <row r="10" spans="1:13" ht="15.75" thickBot="1" x14ac:dyDescent="0.3">
      <c r="A10" s="3">
        <f t="shared" si="1"/>
        <v>4</v>
      </c>
      <c r="B10" s="81"/>
      <c r="C10" s="81"/>
      <c r="D10" s="81"/>
      <c r="E10" s="81"/>
      <c r="F10" s="81"/>
      <c r="G10" s="81"/>
      <c r="H10" s="81"/>
      <c r="I10" s="81"/>
      <c r="J10" s="1"/>
    </row>
    <row r="11" spans="1:13" ht="15.75" thickBot="1" x14ac:dyDescent="0.3">
      <c r="A11" s="3">
        <f t="shared" si="1"/>
        <v>5</v>
      </c>
      <c r="B11" s="81"/>
      <c r="C11" s="81"/>
      <c r="D11" s="81"/>
      <c r="E11" s="81"/>
      <c r="F11" s="81"/>
      <c r="G11" s="81"/>
      <c r="H11" s="81"/>
      <c r="I11" s="81"/>
      <c r="J11" s="1"/>
    </row>
    <row r="12" spans="1:13" ht="15.75" thickBot="1" x14ac:dyDescent="0.3">
      <c r="A12" s="3">
        <f t="shared" si="1"/>
        <v>6</v>
      </c>
      <c r="B12" s="81"/>
      <c r="C12" s="81"/>
      <c r="D12" s="81"/>
      <c r="E12" s="81"/>
      <c r="F12" s="81"/>
      <c r="G12" s="81"/>
      <c r="H12" s="81"/>
      <c r="I12" s="81"/>
      <c r="J12" s="1"/>
    </row>
    <row r="13" spans="1:13" ht="15.75" thickBot="1" x14ac:dyDescent="0.3">
      <c r="A13" s="3">
        <f t="shared" si="1"/>
        <v>7</v>
      </c>
      <c r="B13" s="81"/>
      <c r="C13" s="81"/>
      <c r="D13" s="81"/>
      <c r="E13" s="81"/>
      <c r="F13" s="81"/>
      <c r="G13" s="81"/>
      <c r="H13" s="81"/>
      <c r="I13" s="81"/>
      <c r="J13" s="1"/>
    </row>
    <row r="14" spans="1:13" ht="15.75" thickBot="1" x14ac:dyDescent="0.3">
      <c r="A14" s="3">
        <f t="shared" si="1"/>
        <v>8</v>
      </c>
      <c r="B14" s="81"/>
      <c r="C14" s="81"/>
      <c r="D14" s="81"/>
      <c r="E14" s="81"/>
      <c r="F14" s="81"/>
      <c r="G14" s="81"/>
      <c r="H14" s="81"/>
      <c r="I14" s="81"/>
      <c r="J14" s="1"/>
    </row>
    <row r="15" spans="1:13" ht="15.75" thickBot="1" x14ac:dyDescent="0.3">
      <c r="A15" s="3">
        <f t="shared" si="1"/>
        <v>9</v>
      </c>
      <c r="B15" s="81"/>
      <c r="C15" s="81"/>
      <c r="D15" s="81"/>
      <c r="E15" s="81"/>
      <c r="F15" s="81"/>
      <c r="G15" s="81"/>
      <c r="H15" s="81"/>
      <c r="I15" s="81"/>
      <c r="J15" s="1"/>
    </row>
    <row r="16" spans="1:13" ht="15.75" thickBot="1" x14ac:dyDescent="0.3">
      <c r="A16" s="3">
        <f t="shared" si="1"/>
        <v>10</v>
      </c>
      <c r="B16" s="81"/>
      <c r="C16" s="81"/>
      <c r="D16" s="81"/>
      <c r="E16" s="81"/>
      <c r="F16" s="81"/>
      <c r="G16" s="81"/>
      <c r="H16" s="81"/>
      <c r="I16" s="81"/>
      <c r="J16" s="1"/>
    </row>
    <row r="17" spans="1:10" ht="15.75" thickBot="1" x14ac:dyDescent="0.3">
      <c r="A17" s="3">
        <f t="shared" si="1"/>
        <v>11</v>
      </c>
      <c r="B17" s="81"/>
      <c r="C17" s="81"/>
      <c r="D17" s="81"/>
      <c r="E17" s="81"/>
      <c r="F17" s="81"/>
      <c r="G17" s="81"/>
      <c r="H17" s="81"/>
      <c r="I17" s="81"/>
      <c r="J17" s="1"/>
    </row>
    <row r="18" spans="1:10" ht="15.75" thickBot="1" x14ac:dyDescent="0.3">
      <c r="A18" s="3">
        <f t="shared" si="1"/>
        <v>12</v>
      </c>
      <c r="B18" s="81"/>
      <c r="C18" s="81"/>
      <c r="D18" s="81"/>
      <c r="E18" s="81"/>
      <c r="F18" s="81"/>
      <c r="G18" s="81"/>
      <c r="H18" s="81"/>
      <c r="I18" s="81"/>
      <c r="J18" s="1"/>
    </row>
    <row r="19" spans="1:10" ht="15.75" thickBot="1" x14ac:dyDescent="0.3">
      <c r="A19" s="3">
        <f t="shared" si="1"/>
        <v>13</v>
      </c>
      <c r="B19" s="81"/>
      <c r="C19" s="81"/>
      <c r="D19" s="81"/>
      <c r="E19" s="81"/>
      <c r="F19" s="81"/>
      <c r="G19" s="81"/>
      <c r="H19" s="81"/>
      <c r="I19" s="81"/>
      <c r="J19" s="1"/>
    </row>
    <row r="20" spans="1:10" ht="15.75" thickBot="1" x14ac:dyDescent="0.3">
      <c r="A20" s="3">
        <f t="shared" si="1"/>
        <v>14</v>
      </c>
      <c r="B20" s="81"/>
      <c r="C20" s="81"/>
      <c r="D20" s="81"/>
      <c r="E20" s="81"/>
      <c r="F20" s="81"/>
      <c r="G20" s="81"/>
      <c r="H20" s="81"/>
      <c r="I20" s="81"/>
      <c r="J20" s="1"/>
    </row>
    <row r="21" spans="1:10" ht="15.75" thickBot="1" x14ac:dyDescent="0.3">
      <c r="A21" s="3">
        <f t="shared" si="1"/>
        <v>15</v>
      </c>
      <c r="B21" s="81"/>
      <c r="C21" s="81"/>
      <c r="D21" s="81"/>
      <c r="E21" s="81"/>
      <c r="F21" s="81"/>
      <c r="G21" s="81"/>
      <c r="H21" s="81"/>
      <c r="I21" s="81"/>
      <c r="J21" s="1"/>
    </row>
    <row r="22" spans="1:10" ht="15.75" thickBot="1" x14ac:dyDescent="0.3">
      <c r="A22" s="3">
        <f t="shared" si="1"/>
        <v>16</v>
      </c>
      <c r="B22" s="81"/>
      <c r="C22" s="81"/>
      <c r="D22" s="81"/>
      <c r="E22" s="81"/>
      <c r="F22" s="81"/>
      <c r="G22" s="81"/>
      <c r="H22" s="81"/>
      <c r="I22" s="81"/>
      <c r="J22" s="1"/>
    </row>
    <row r="23" spans="1:10" ht="15.75" thickBot="1" x14ac:dyDescent="0.3">
      <c r="A23" s="3">
        <f t="shared" si="1"/>
        <v>17</v>
      </c>
      <c r="B23" s="81"/>
      <c r="C23" s="81"/>
      <c r="D23" s="81"/>
      <c r="E23" s="81"/>
      <c r="F23" s="81"/>
      <c r="G23" s="81"/>
      <c r="H23" s="81"/>
      <c r="I23" s="81"/>
      <c r="J23" s="1"/>
    </row>
    <row r="24" spans="1:10" ht="15.75" thickBot="1" x14ac:dyDescent="0.3">
      <c r="A24" s="3">
        <f t="shared" si="1"/>
        <v>18</v>
      </c>
      <c r="B24" s="81"/>
      <c r="C24" s="81"/>
      <c r="D24" s="81"/>
      <c r="E24" s="81"/>
      <c r="F24" s="81"/>
      <c r="G24" s="81"/>
      <c r="H24" s="81"/>
      <c r="I24" s="81"/>
      <c r="J24" s="1"/>
    </row>
    <row r="25" spans="1:10" ht="15.75" thickBot="1" x14ac:dyDescent="0.3">
      <c r="A25" s="3">
        <f t="shared" si="1"/>
        <v>19</v>
      </c>
      <c r="B25" s="81"/>
      <c r="C25" s="81"/>
      <c r="D25" s="81"/>
      <c r="E25" s="81"/>
      <c r="F25" s="81"/>
      <c r="G25" s="81"/>
      <c r="H25" s="81"/>
      <c r="I25" s="81"/>
      <c r="J25" s="1"/>
    </row>
    <row r="26" spans="1:10" ht="15.75" thickBot="1" x14ac:dyDescent="0.3">
      <c r="A26" s="3">
        <f t="shared" si="1"/>
        <v>20</v>
      </c>
      <c r="B26" s="81"/>
      <c r="C26" s="81"/>
      <c r="D26" s="81"/>
      <c r="E26" s="81"/>
      <c r="F26" s="81"/>
      <c r="G26" s="81"/>
      <c r="H26" s="81"/>
      <c r="I26" s="81"/>
      <c r="J26" s="1"/>
    </row>
    <row r="27" spans="1:10" ht="15.75" thickBot="1" x14ac:dyDescent="0.3">
      <c r="A27" s="3">
        <f t="shared" si="1"/>
        <v>21</v>
      </c>
      <c r="B27" s="81"/>
      <c r="C27" s="81"/>
      <c r="D27" s="81"/>
      <c r="E27" s="81"/>
      <c r="F27" s="81"/>
      <c r="G27" s="81"/>
      <c r="H27" s="81"/>
      <c r="I27" s="81"/>
      <c r="J27" s="1"/>
    </row>
    <row r="28" spans="1:10" ht="15.75" thickBot="1" x14ac:dyDescent="0.3">
      <c r="A28" s="3">
        <f t="shared" si="1"/>
        <v>22</v>
      </c>
      <c r="B28" s="81"/>
      <c r="C28" s="81"/>
      <c r="D28" s="81"/>
      <c r="E28" s="81"/>
      <c r="F28" s="81"/>
      <c r="G28" s="81"/>
      <c r="H28" s="81"/>
      <c r="I28" s="81"/>
      <c r="J28" s="1"/>
    </row>
    <row r="29" spans="1:10" ht="15.75" thickBot="1" x14ac:dyDescent="0.3">
      <c r="A29" s="3">
        <f t="shared" si="1"/>
        <v>23</v>
      </c>
      <c r="B29" s="81"/>
      <c r="C29" s="81"/>
      <c r="D29" s="81"/>
      <c r="E29" s="81"/>
      <c r="F29" s="81"/>
      <c r="G29" s="81"/>
      <c r="H29" s="81"/>
      <c r="I29" s="81"/>
      <c r="J29" s="1"/>
    </row>
    <row r="30" spans="1:10" ht="15.75" thickBot="1" x14ac:dyDescent="0.3">
      <c r="A30" s="3">
        <f t="shared" si="1"/>
        <v>24</v>
      </c>
      <c r="B30" s="81"/>
      <c r="C30" s="81"/>
      <c r="D30" s="81"/>
      <c r="E30" s="81"/>
      <c r="F30" s="81"/>
      <c r="G30" s="81"/>
      <c r="H30" s="81"/>
      <c r="I30" s="81"/>
      <c r="J30" s="1"/>
    </row>
    <row r="31" spans="1:10" ht="15.75" thickBot="1" x14ac:dyDescent="0.3">
      <c r="A31" s="3">
        <f t="shared" si="1"/>
        <v>25</v>
      </c>
      <c r="B31" s="81"/>
      <c r="C31" s="81"/>
      <c r="D31" s="81"/>
      <c r="E31" s="81"/>
      <c r="F31" s="81"/>
      <c r="G31" s="81"/>
      <c r="H31" s="81"/>
      <c r="I31" s="81"/>
      <c r="J31" s="1"/>
    </row>
    <row r="32" spans="1:10" ht="15.75" thickBot="1" x14ac:dyDescent="0.3">
      <c r="A32" s="3">
        <f t="shared" si="1"/>
        <v>26</v>
      </c>
      <c r="B32" s="81"/>
      <c r="C32" s="81"/>
      <c r="D32" s="81"/>
      <c r="E32" s="81"/>
      <c r="F32" s="81"/>
      <c r="G32" s="81"/>
      <c r="H32" s="81"/>
      <c r="I32" s="81"/>
      <c r="J32" s="1"/>
    </row>
    <row r="33" spans="1:10" ht="15.75" thickBot="1" x14ac:dyDescent="0.3">
      <c r="A33" s="3">
        <f t="shared" si="1"/>
        <v>27</v>
      </c>
      <c r="B33" s="81"/>
      <c r="C33" s="81"/>
      <c r="D33" s="81"/>
      <c r="E33" s="81"/>
      <c r="F33" s="81"/>
      <c r="G33" s="81"/>
      <c r="H33" s="81"/>
      <c r="I33" s="81"/>
      <c r="J33" s="1"/>
    </row>
    <row r="34" spans="1:10" ht="15.75" thickBot="1" x14ac:dyDescent="0.3">
      <c r="A34" s="3">
        <f t="shared" si="1"/>
        <v>28</v>
      </c>
      <c r="B34" s="81"/>
      <c r="C34" s="81"/>
      <c r="D34" s="81"/>
      <c r="E34" s="81"/>
      <c r="F34" s="81"/>
      <c r="G34" s="81"/>
      <c r="H34" s="81"/>
      <c r="I34" s="81"/>
      <c r="J34" s="1"/>
    </row>
    <row r="35" spans="1:10" ht="15.75" thickBot="1" x14ac:dyDescent="0.3">
      <c r="A35" s="3">
        <f t="shared" si="1"/>
        <v>29</v>
      </c>
      <c r="B35" s="81"/>
      <c r="C35" s="81"/>
      <c r="D35" s="81"/>
      <c r="E35" s="81"/>
      <c r="F35" s="81"/>
      <c r="G35" s="81"/>
      <c r="H35" s="81"/>
      <c r="I35" s="81"/>
      <c r="J35" s="1"/>
    </row>
    <row r="36" spans="1:10" ht="15.75" thickBot="1" x14ac:dyDescent="0.3">
      <c r="A36" s="3">
        <f t="shared" si="1"/>
        <v>30</v>
      </c>
      <c r="B36" s="81"/>
      <c r="C36" s="81"/>
      <c r="D36" s="81"/>
      <c r="E36" s="81"/>
      <c r="F36" s="81"/>
      <c r="G36" s="81"/>
      <c r="H36" s="81"/>
      <c r="I36" s="81"/>
      <c r="J36" s="1"/>
    </row>
    <row r="37" spans="1:10" ht="15.75" thickBot="1" x14ac:dyDescent="0.3">
      <c r="A37" s="3">
        <f t="shared" si="1"/>
        <v>31</v>
      </c>
      <c r="B37" s="81"/>
      <c r="C37" s="81"/>
      <c r="D37" s="81"/>
      <c r="E37" s="81"/>
      <c r="F37" s="81"/>
      <c r="G37" s="81"/>
      <c r="H37" s="81"/>
      <c r="I37" s="81"/>
      <c r="J37" s="1"/>
    </row>
    <row r="38" spans="1:10" ht="15.75" thickBot="1" x14ac:dyDescent="0.3">
      <c r="A38" s="3">
        <f t="shared" si="1"/>
        <v>32</v>
      </c>
      <c r="B38" s="81"/>
      <c r="C38" s="81"/>
      <c r="D38" s="81"/>
      <c r="E38" s="81"/>
      <c r="F38" s="81"/>
      <c r="G38" s="81"/>
      <c r="H38" s="81"/>
      <c r="I38" s="81"/>
      <c r="J38" s="1"/>
    </row>
    <row r="39" spans="1:10" ht="15.75" thickBot="1" x14ac:dyDescent="0.3">
      <c r="A39" s="3">
        <f t="shared" si="1"/>
        <v>33</v>
      </c>
      <c r="B39" s="81"/>
      <c r="C39" s="81"/>
      <c r="D39" s="81"/>
      <c r="E39" s="81"/>
      <c r="F39" s="81"/>
      <c r="G39" s="81"/>
      <c r="H39" s="81"/>
      <c r="I39" s="81"/>
      <c r="J39" s="1"/>
    </row>
    <row r="40" spans="1:10" ht="15.75" thickBot="1" x14ac:dyDescent="0.3">
      <c r="A40" s="3">
        <f t="shared" si="1"/>
        <v>34</v>
      </c>
      <c r="B40" s="81"/>
      <c r="C40" s="81"/>
      <c r="D40" s="81"/>
      <c r="E40" s="81"/>
      <c r="F40" s="81"/>
      <c r="G40" s="81"/>
      <c r="H40" s="81"/>
      <c r="I40" s="81"/>
      <c r="J40" s="1"/>
    </row>
    <row r="41" spans="1:10" ht="15.75" thickBot="1" x14ac:dyDescent="0.3">
      <c r="A41" s="3">
        <f t="shared" si="1"/>
        <v>35</v>
      </c>
      <c r="B41" s="81"/>
      <c r="C41" s="81"/>
      <c r="D41" s="81"/>
      <c r="E41" s="81"/>
      <c r="F41" s="81"/>
      <c r="G41" s="81"/>
      <c r="H41" s="81"/>
      <c r="I41" s="81"/>
      <c r="J41" s="1"/>
    </row>
    <row r="42" spans="1:10" ht="15.75" thickBot="1" x14ac:dyDescent="0.3">
      <c r="A42" s="3">
        <f t="shared" si="1"/>
        <v>36</v>
      </c>
      <c r="B42" s="81"/>
      <c r="C42" s="81"/>
      <c r="D42" s="81"/>
      <c r="E42" s="81"/>
      <c r="F42" s="81"/>
      <c r="G42" s="81"/>
      <c r="H42" s="81"/>
      <c r="I42" s="81"/>
      <c r="J42" s="1"/>
    </row>
    <row r="43" spans="1:10" ht="15.75" thickBot="1" x14ac:dyDescent="0.3">
      <c r="A43" s="3">
        <f t="shared" si="1"/>
        <v>37</v>
      </c>
      <c r="B43" s="81"/>
      <c r="C43" s="81"/>
      <c r="D43" s="81"/>
      <c r="E43" s="81"/>
      <c r="F43" s="81"/>
      <c r="G43" s="81"/>
      <c r="H43" s="81"/>
      <c r="I43" s="81"/>
      <c r="J43" s="1"/>
    </row>
    <row r="44" spans="1:10" ht="15.75" thickBot="1" x14ac:dyDescent="0.3">
      <c r="A44" s="3">
        <f t="shared" si="1"/>
        <v>38</v>
      </c>
      <c r="B44" s="81"/>
      <c r="C44" s="81"/>
      <c r="D44" s="81"/>
      <c r="E44" s="81"/>
      <c r="F44" s="81"/>
      <c r="G44" s="81"/>
      <c r="H44" s="81"/>
      <c r="I44" s="81"/>
      <c r="J44" s="1"/>
    </row>
    <row r="45" spans="1:10" ht="15.75" thickBot="1" x14ac:dyDescent="0.3">
      <c r="A45" s="3">
        <f t="shared" si="1"/>
        <v>39</v>
      </c>
      <c r="B45" s="81"/>
      <c r="C45" s="81"/>
      <c r="D45" s="81"/>
      <c r="E45" s="81"/>
      <c r="F45" s="81"/>
      <c r="G45" s="81"/>
      <c r="H45" s="81"/>
      <c r="I45" s="81"/>
      <c r="J45" s="1"/>
    </row>
    <row r="46" spans="1:10" ht="15.75" thickBot="1" x14ac:dyDescent="0.3">
      <c r="A46" s="3">
        <f t="shared" si="1"/>
        <v>40</v>
      </c>
      <c r="B46" s="81"/>
      <c r="C46" s="81"/>
      <c r="D46" s="81"/>
      <c r="E46" s="81"/>
      <c r="F46" s="81"/>
      <c r="G46" s="81"/>
      <c r="H46" s="81"/>
      <c r="I46" s="81"/>
      <c r="J46" s="1"/>
    </row>
    <row r="47" spans="1:10" ht="15.75" thickBot="1" x14ac:dyDescent="0.3">
      <c r="A47" s="3">
        <f t="shared" si="1"/>
        <v>41</v>
      </c>
      <c r="B47" s="81"/>
      <c r="C47" s="81"/>
      <c r="D47" s="81"/>
      <c r="E47" s="81"/>
      <c r="F47" s="81"/>
      <c r="G47" s="81"/>
      <c r="H47" s="81"/>
      <c r="I47" s="81"/>
      <c r="J47" s="1"/>
    </row>
    <row r="48" spans="1:10" ht="15.75" thickBot="1" x14ac:dyDescent="0.3">
      <c r="A48" s="3">
        <f t="shared" si="1"/>
        <v>42</v>
      </c>
      <c r="B48" s="81"/>
      <c r="C48" s="81"/>
      <c r="D48" s="81"/>
      <c r="E48" s="81"/>
      <c r="F48" s="81"/>
      <c r="G48" s="81"/>
      <c r="H48" s="81"/>
      <c r="I48" s="81"/>
      <c r="J48" s="1"/>
    </row>
    <row r="49" spans="1:10" ht="15.75" thickBot="1" x14ac:dyDescent="0.3">
      <c r="A49" s="3">
        <f t="shared" si="1"/>
        <v>43</v>
      </c>
      <c r="B49" s="81"/>
      <c r="C49" s="81"/>
      <c r="D49" s="81"/>
      <c r="E49" s="81"/>
      <c r="F49" s="81"/>
      <c r="G49" s="81"/>
      <c r="H49" s="81"/>
      <c r="I49" s="81"/>
      <c r="J49" s="1"/>
    </row>
    <row r="50" spans="1:10" ht="15.75" thickBot="1" x14ac:dyDescent="0.3">
      <c r="A50" s="3">
        <f t="shared" si="1"/>
        <v>44</v>
      </c>
      <c r="B50" s="81"/>
      <c r="C50" s="81"/>
      <c r="D50" s="81"/>
      <c r="E50" s="81"/>
      <c r="F50" s="81"/>
      <c r="G50" s="81"/>
      <c r="H50" s="81"/>
      <c r="I50" s="81"/>
      <c r="J50" s="1"/>
    </row>
    <row r="51" spans="1:10" ht="15.75" thickBot="1" x14ac:dyDescent="0.3">
      <c r="A51" s="3">
        <f t="shared" si="1"/>
        <v>45</v>
      </c>
      <c r="B51" s="81"/>
      <c r="C51" s="81"/>
      <c r="D51" s="81"/>
      <c r="E51" s="81"/>
      <c r="F51" s="81"/>
      <c r="G51" s="81"/>
      <c r="H51" s="81"/>
      <c r="I51" s="81"/>
      <c r="J51" s="1"/>
    </row>
    <row r="52" spans="1:10" ht="15.75" thickBot="1" x14ac:dyDescent="0.3">
      <c r="A52" s="3">
        <f t="shared" si="1"/>
        <v>46</v>
      </c>
      <c r="B52" s="81"/>
      <c r="C52" s="81"/>
      <c r="D52" s="81"/>
      <c r="E52" s="81"/>
      <c r="F52" s="81"/>
      <c r="G52" s="81"/>
      <c r="H52" s="81"/>
      <c r="I52" s="81"/>
      <c r="J52" s="1"/>
    </row>
    <row r="53" spans="1:10" ht="15.75" thickBot="1" x14ac:dyDescent="0.3">
      <c r="A53" s="3">
        <f t="shared" si="1"/>
        <v>47</v>
      </c>
      <c r="B53" s="81"/>
      <c r="C53" s="81"/>
      <c r="D53" s="81"/>
      <c r="E53" s="81"/>
      <c r="F53" s="81"/>
      <c r="G53" s="81"/>
      <c r="H53" s="81"/>
      <c r="I53" s="81"/>
      <c r="J53" s="1"/>
    </row>
    <row r="54" spans="1:10" ht="15.75" thickBot="1" x14ac:dyDescent="0.3">
      <c r="A54" s="3">
        <f t="shared" si="1"/>
        <v>48</v>
      </c>
      <c r="B54" s="81"/>
      <c r="C54" s="81"/>
      <c r="D54" s="81"/>
      <c r="E54" s="81"/>
      <c r="F54" s="81"/>
      <c r="G54" s="81"/>
      <c r="H54" s="81"/>
      <c r="I54" s="81"/>
      <c r="J54" s="1"/>
    </row>
    <row r="55" spans="1:10" ht="15.75" thickBot="1" x14ac:dyDescent="0.3">
      <c r="A55" s="3">
        <f>1+A54</f>
        <v>49</v>
      </c>
      <c r="B55" s="81"/>
      <c r="C55" s="81"/>
      <c r="D55" s="81"/>
      <c r="E55" s="81"/>
      <c r="F55" s="81"/>
      <c r="G55" s="81"/>
      <c r="H55" s="81"/>
      <c r="I55" s="81"/>
      <c r="J55" s="1"/>
    </row>
    <row r="56" spans="1:10" ht="15.75" thickBot="1" x14ac:dyDescent="0.3">
      <c r="A56" s="3">
        <f t="shared" si="1"/>
        <v>50</v>
      </c>
      <c r="B56" s="81"/>
      <c r="C56" s="81"/>
      <c r="D56" s="81"/>
      <c r="E56" s="81"/>
      <c r="F56" s="81"/>
      <c r="G56" s="81"/>
      <c r="H56" s="81"/>
      <c r="I56" s="81"/>
      <c r="J56" s="1"/>
    </row>
    <row r="57" spans="1:10" x14ac:dyDescent="0.25">
      <c r="A57" s="1"/>
      <c r="B57" s="1"/>
      <c r="C57" s="1"/>
      <c r="D57" s="1"/>
      <c r="E57" s="1"/>
      <c r="F57" s="1"/>
      <c r="G57" s="1"/>
      <c r="H57" s="1"/>
      <c r="I57" s="1"/>
      <c r="J57" s="1"/>
    </row>
  </sheetData>
  <sheetProtection algorithmName="SHA-512" hashValue="v9ThbyFBh8lLwp9iHbCwcOv4NpD50wQY0tQ8kNgR9qya1lJfXP58UfHCbuOEc7Vybq+boBewoyN6SuvGy6T0vg==" saltValue="RKQ3pwryFWsiq4jX7i8V6g==" spinCount="100000" sheet="1" objects="1" scenarios="1" selectLockedCells="1"/>
  <mergeCells count="2">
    <mergeCell ref="A3:G3"/>
    <mergeCell ref="A1:I1"/>
  </mergeCells>
  <dataValidations count="1">
    <dataValidation type="decimal" allowBlank="1" showInputMessage="1" showErrorMessage="1" sqref="C7:F56">
      <formula1>0</formula1>
      <formula2>1E+34</formula2>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47" sqref="C47"/>
    </sheetView>
  </sheetViews>
  <sheetFormatPr defaultRowHeight="15" x14ac:dyDescent="0.25"/>
  <cols>
    <col min="1" max="1" width="5.42578125" style="8" customWidth="1"/>
    <col min="2" max="2" width="7.42578125" style="8" customWidth="1"/>
    <col min="3" max="3" width="17.5703125" style="8" customWidth="1"/>
    <col min="4" max="4" width="22.5703125" style="8" customWidth="1"/>
    <col min="5" max="5" width="13.7109375" style="8" customWidth="1"/>
    <col min="6" max="6" width="9.140625" style="8" customWidth="1"/>
    <col min="7" max="7" width="20.5703125" style="8" customWidth="1"/>
    <col min="8" max="8" width="16.85546875" style="8" customWidth="1"/>
    <col min="9" max="9" width="17.42578125" style="8" customWidth="1"/>
    <col min="10" max="16384" width="9.140625" style="8"/>
  </cols>
  <sheetData>
    <row r="1" spans="1:10" ht="23.25" x14ac:dyDescent="0.35">
      <c r="A1" s="146" t="s">
        <v>202</v>
      </c>
      <c r="B1" s="146"/>
      <c r="C1" s="146"/>
      <c r="D1" s="146"/>
      <c r="E1" s="146"/>
      <c r="F1" s="146"/>
      <c r="G1" s="146"/>
      <c r="H1" s="146"/>
      <c r="I1" s="146"/>
      <c r="J1" s="146"/>
    </row>
    <row r="2" spans="1:10" x14ac:dyDescent="0.25">
      <c r="A2" s="1"/>
      <c r="B2" s="1"/>
      <c r="C2" s="1"/>
      <c r="D2" s="1"/>
      <c r="E2" s="1"/>
      <c r="F2" s="1"/>
      <c r="G2" s="1"/>
      <c r="H2" s="1"/>
      <c r="I2" s="1"/>
      <c r="J2" s="1"/>
    </row>
    <row r="3" spans="1:10" x14ac:dyDescent="0.25">
      <c r="A3" s="1">
        <v>1</v>
      </c>
      <c r="B3" s="150" t="s">
        <v>203</v>
      </c>
      <c r="C3" s="150"/>
      <c r="D3" s="150"/>
      <c r="E3" s="150"/>
      <c r="F3" s="150"/>
      <c r="G3" s="150"/>
      <c r="H3" s="150"/>
      <c r="I3" s="1"/>
      <c r="J3" s="1"/>
    </row>
    <row r="4" spans="1:10" ht="15.75" thickBot="1" x14ac:dyDescent="0.3">
      <c r="A4" s="1"/>
      <c r="B4" s="1"/>
      <c r="C4" s="1"/>
      <c r="D4" s="1"/>
      <c r="E4" s="1"/>
      <c r="F4" s="1"/>
      <c r="G4" s="1"/>
      <c r="H4" s="1"/>
      <c r="I4" s="1"/>
      <c r="J4" s="34"/>
    </row>
    <row r="5" spans="1:10" ht="15.75" thickBot="1" x14ac:dyDescent="0.3">
      <c r="A5" s="1"/>
      <c r="B5" s="1" t="s">
        <v>31</v>
      </c>
      <c r="C5" s="1" t="s">
        <v>33</v>
      </c>
      <c r="D5" s="95"/>
      <c r="E5" s="1"/>
      <c r="F5" s="1"/>
      <c r="G5" s="1"/>
      <c r="H5" s="1"/>
      <c r="I5" s="1"/>
      <c r="J5" s="1"/>
    </row>
    <row r="6" spans="1:10" ht="15.75" thickBot="1" x14ac:dyDescent="0.3">
      <c r="A6" s="1"/>
      <c r="B6" s="1" t="s">
        <v>32</v>
      </c>
      <c r="C6" s="1" t="s">
        <v>34</v>
      </c>
      <c r="D6" s="95"/>
      <c r="E6" s="1"/>
      <c r="F6" s="1"/>
      <c r="G6" s="1"/>
      <c r="H6" s="1"/>
      <c r="I6" s="1"/>
      <c r="J6" s="1"/>
    </row>
    <row r="7" spans="1:10" x14ac:dyDescent="0.25">
      <c r="A7" s="1"/>
      <c r="B7" s="1"/>
      <c r="C7" s="1"/>
      <c r="D7" s="1"/>
      <c r="E7" s="1"/>
      <c r="F7" s="1"/>
      <c r="G7" s="1"/>
      <c r="H7" s="1"/>
      <c r="I7" s="1"/>
      <c r="J7" s="1"/>
    </row>
    <row r="8" spans="1:10" x14ac:dyDescent="0.25">
      <c r="A8" s="1">
        <v>2</v>
      </c>
      <c r="B8" s="150" t="s">
        <v>204</v>
      </c>
      <c r="C8" s="150"/>
      <c r="D8" s="150"/>
      <c r="E8" s="150"/>
      <c r="F8" s="150"/>
      <c r="G8" s="150"/>
      <c r="H8" s="150"/>
      <c r="I8" s="150"/>
      <c r="J8" s="150"/>
    </row>
    <row r="9" spans="1:10" ht="15.75" thickBot="1" x14ac:dyDescent="0.3">
      <c r="A9" s="1"/>
      <c r="B9" s="1"/>
      <c r="C9" s="1"/>
      <c r="D9" s="1"/>
      <c r="E9" s="1"/>
      <c r="F9" s="1"/>
      <c r="G9" s="1"/>
      <c r="H9" s="1"/>
      <c r="I9" s="1"/>
      <c r="J9" s="1"/>
    </row>
    <row r="10" spans="1:10" ht="15.75" thickBot="1" x14ac:dyDescent="0.3">
      <c r="A10" s="1"/>
      <c r="B10" s="1" t="s">
        <v>31</v>
      </c>
      <c r="C10" s="1" t="s">
        <v>33</v>
      </c>
      <c r="D10" s="95"/>
      <c r="E10" s="1"/>
      <c r="F10" s="1"/>
      <c r="G10" s="1"/>
      <c r="H10" s="1"/>
      <c r="I10" s="1"/>
      <c r="J10" s="1"/>
    </row>
    <row r="11" spans="1:10" ht="15.75" thickBot="1" x14ac:dyDescent="0.3">
      <c r="A11" s="1"/>
      <c r="B11" s="1" t="s">
        <v>32</v>
      </c>
      <c r="C11" s="1" t="s">
        <v>34</v>
      </c>
      <c r="D11" s="95"/>
      <c r="E11" s="1"/>
      <c r="F11" s="1"/>
      <c r="G11" s="1"/>
      <c r="H11" s="1"/>
      <c r="I11" s="1"/>
      <c r="J11" s="1"/>
    </row>
    <row r="12" spans="1:10" x14ac:dyDescent="0.25">
      <c r="A12" s="1"/>
      <c r="B12" s="1"/>
      <c r="C12" s="1"/>
      <c r="D12" s="1"/>
      <c r="E12" s="1"/>
      <c r="F12" s="1"/>
      <c r="G12" s="1"/>
      <c r="H12" s="1"/>
      <c r="I12" s="1"/>
      <c r="J12" s="1"/>
    </row>
    <row r="13" spans="1:10" x14ac:dyDescent="0.25">
      <c r="A13" s="1">
        <v>3</v>
      </c>
      <c r="B13" s="171" t="s">
        <v>477</v>
      </c>
      <c r="C13" s="171"/>
      <c r="D13" s="171"/>
      <c r="E13" s="171"/>
      <c r="F13" s="171"/>
      <c r="G13" s="171"/>
      <c r="H13" s="1"/>
      <c r="I13" s="1"/>
      <c r="J13" s="1"/>
    </row>
    <row r="14" spans="1:10" ht="15.75" thickBot="1" x14ac:dyDescent="0.3">
      <c r="A14" s="1"/>
      <c r="B14" s="1"/>
      <c r="C14" s="1"/>
      <c r="D14" s="1"/>
      <c r="E14" s="1"/>
      <c r="F14" s="1"/>
      <c r="G14" s="1"/>
      <c r="H14" s="1"/>
      <c r="I14" s="1"/>
      <c r="J14" s="1"/>
    </row>
    <row r="15" spans="1:10" ht="15.75" thickBot="1" x14ac:dyDescent="0.3">
      <c r="A15" s="1"/>
      <c r="B15" s="3">
        <v>1</v>
      </c>
      <c r="C15" s="94"/>
      <c r="D15" s="1"/>
      <c r="E15" s="1"/>
      <c r="F15" s="1"/>
      <c r="G15" s="1"/>
      <c r="H15" s="1"/>
      <c r="I15" s="1"/>
      <c r="J15" s="1"/>
    </row>
    <row r="16" spans="1:10" ht="15.75" thickBot="1" x14ac:dyDescent="0.3">
      <c r="A16" s="1"/>
      <c r="B16" s="3">
        <f>1+B15</f>
        <v>2</v>
      </c>
      <c r="C16" s="94"/>
      <c r="D16" s="1"/>
      <c r="E16" s="1"/>
      <c r="F16" s="1"/>
      <c r="G16" s="1"/>
      <c r="H16" s="1"/>
      <c r="I16" s="1"/>
      <c r="J16" s="1"/>
    </row>
    <row r="17" spans="1:10" ht="15.75" thickBot="1" x14ac:dyDescent="0.3">
      <c r="A17" s="1"/>
      <c r="B17" s="3">
        <f t="shared" ref="B17:B24" si="0">1+B16</f>
        <v>3</v>
      </c>
      <c r="C17" s="94"/>
      <c r="D17" s="1"/>
      <c r="E17" s="1"/>
      <c r="F17" s="1"/>
      <c r="G17" s="1"/>
      <c r="H17" s="1"/>
      <c r="I17" s="1"/>
      <c r="J17" s="1"/>
    </row>
    <row r="18" spans="1:10" ht="15.75" thickBot="1" x14ac:dyDescent="0.3">
      <c r="A18" s="1"/>
      <c r="B18" s="3">
        <f t="shared" si="0"/>
        <v>4</v>
      </c>
      <c r="C18" s="94"/>
      <c r="D18" s="1"/>
      <c r="E18" s="1"/>
      <c r="F18" s="1"/>
      <c r="G18" s="1"/>
      <c r="H18" s="1"/>
      <c r="I18" s="1"/>
      <c r="J18" s="1"/>
    </row>
    <row r="19" spans="1:10" ht="15.75" thickBot="1" x14ac:dyDescent="0.3">
      <c r="A19" s="1"/>
      <c r="B19" s="3">
        <f t="shared" si="0"/>
        <v>5</v>
      </c>
      <c r="C19" s="94"/>
      <c r="D19" s="1"/>
      <c r="E19" s="1"/>
      <c r="F19" s="1"/>
      <c r="G19" s="1"/>
      <c r="H19" s="1"/>
      <c r="I19" s="1"/>
      <c r="J19" s="1"/>
    </row>
    <row r="20" spans="1:10" ht="15.75" thickBot="1" x14ac:dyDescent="0.3">
      <c r="A20" s="1"/>
      <c r="B20" s="3">
        <f t="shared" si="0"/>
        <v>6</v>
      </c>
      <c r="C20" s="94"/>
      <c r="D20" s="1"/>
      <c r="E20" s="1"/>
      <c r="F20" s="1"/>
      <c r="G20" s="1"/>
      <c r="H20" s="1"/>
      <c r="I20" s="1"/>
      <c r="J20" s="1"/>
    </row>
    <row r="21" spans="1:10" ht="15.75" thickBot="1" x14ac:dyDescent="0.3">
      <c r="A21" s="1"/>
      <c r="B21" s="3">
        <f t="shared" si="0"/>
        <v>7</v>
      </c>
      <c r="C21" s="94"/>
      <c r="D21" s="1"/>
      <c r="E21" s="1"/>
      <c r="F21" s="1"/>
      <c r="G21" s="1"/>
      <c r="H21" s="1"/>
      <c r="I21" s="1"/>
      <c r="J21" s="1"/>
    </row>
    <row r="22" spans="1:10" ht="15.75" thickBot="1" x14ac:dyDescent="0.3">
      <c r="A22" s="1"/>
      <c r="B22" s="3">
        <f t="shared" si="0"/>
        <v>8</v>
      </c>
      <c r="C22" s="94"/>
      <c r="D22" s="1"/>
      <c r="E22" s="1"/>
      <c r="F22" s="1"/>
      <c r="G22" s="1"/>
      <c r="H22" s="1"/>
      <c r="I22" s="1"/>
      <c r="J22" s="1"/>
    </row>
    <row r="23" spans="1:10" ht="15.75" thickBot="1" x14ac:dyDescent="0.3">
      <c r="A23" s="1"/>
      <c r="B23" s="3">
        <f t="shared" si="0"/>
        <v>9</v>
      </c>
      <c r="C23" s="94"/>
      <c r="D23" s="1"/>
      <c r="E23" s="1"/>
      <c r="F23" s="1"/>
      <c r="G23" s="1"/>
      <c r="H23" s="1"/>
      <c r="I23" s="1"/>
      <c r="J23" s="1"/>
    </row>
    <row r="24" spans="1:10" ht="15.75" thickBot="1" x14ac:dyDescent="0.3">
      <c r="A24" s="1"/>
      <c r="B24" s="3">
        <f t="shared" si="0"/>
        <v>10</v>
      </c>
      <c r="C24" s="94"/>
      <c r="D24" s="1"/>
      <c r="E24" s="1"/>
      <c r="F24" s="1"/>
      <c r="G24" s="1"/>
      <c r="H24" s="1"/>
      <c r="I24" s="1"/>
      <c r="J24" s="1"/>
    </row>
    <row r="25" spans="1:10" x14ac:dyDescent="0.25">
      <c r="A25" s="1"/>
      <c r="B25" s="1"/>
      <c r="C25" s="1"/>
      <c r="D25" s="1"/>
      <c r="E25" s="1"/>
      <c r="F25" s="1"/>
      <c r="G25" s="1"/>
      <c r="H25" s="1"/>
      <c r="I25" s="1"/>
      <c r="J25" s="1"/>
    </row>
    <row r="26" spans="1:10" x14ac:dyDescent="0.25">
      <c r="A26" s="1">
        <v>4</v>
      </c>
      <c r="B26" s="171" t="s">
        <v>478</v>
      </c>
      <c r="C26" s="171"/>
      <c r="D26" s="171"/>
      <c r="E26" s="171"/>
      <c r="F26" s="171"/>
      <c r="G26" s="171"/>
      <c r="H26" s="1"/>
      <c r="I26" s="1"/>
      <c r="J26" s="1"/>
    </row>
    <row r="27" spans="1:10" ht="15.75" thickBot="1" x14ac:dyDescent="0.3">
      <c r="A27" s="1"/>
      <c r="B27" s="1"/>
      <c r="C27" s="1"/>
      <c r="D27" s="1"/>
      <c r="E27" s="1"/>
      <c r="F27" s="1"/>
      <c r="G27" s="1"/>
      <c r="H27" s="1"/>
      <c r="I27" s="1"/>
      <c r="J27" s="1"/>
    </row>
    <row r="28" spans="1:10" ht="15.75" thickBot="1" x14ac:dyDescent="0.3">
      <c r="A28" s="1"/>
      <c r="B28" s="3">
        <v>1</v>
      </c>
      <c r="C28" s="94"/>
      <c r="D28" s="1"/>
      <c r="E28" s="1"/>
      <c r="F28" s="1"/>
      <c r="G28" s="1"/>
      <c r="H28" s="1"/>
      <c r="I28" s="1"/>
      <c r="J28" s="1"/>
    </row>
    <row r="29" spans="1:10" ht="15.75" thickBot="1" x14ac:dyDescent="0.3">
      <c r="A29" s="1"/>
      <c r="B29" s="3">
        <f>1+B28</f>
        <v>2</v>
      </c>
      <c r="C29" s="94"/>
      <c r="D29" s="1"/>
      <c r="E29" s="1"/>
      <c r="F29" s="1"/>
      <c r="G29" s="1"/>
      <c r="H29" s="1"/>
      <c r="I29" s="1"/>
      <c r="J29" s="1"/>
    </row>
    <row r="30" spans="1:10" ht="15.75" thickBot="1" x14ac:dyDescent="0.3">
      <c r="A30" s="1"/>
      <c r="B30" s="3">
        <f t="shared" ref="B30:B37" si="1">1+B29</f>
        <v>3</v>
      </c>
      <c r="C30" s="94"/>
      <c r="D30" s="1"/>
      <c r="E30" s="1"/>
      <c r="F30" s="1"/>
      <c r="G30" s="1"/>
      <c r="H30" s="1"/>
      <c r="I30" s="1"/>
      <c r="J30" s="1"/>
    </row>
    <row r="31" spans="1:10" ht="15.75" thickBot="1" x14ac:dyDescent="0.3">
      <c r="A31" s="1"/>
      <c r="B31" s="3">
        <f t="shared" si="1"/>
        <v>4</v>
      </c>
      <c r="C31" s="94"/>
      <c r="D31" s="1"/>
      <c r="E31" s="1"/>
      <c r="F31" s="1"/>
      <c r="G31" s="1"/>
      <c r="H31" s="1"/>
      <c r="I31" s="1"/>
      <c r="J31" s="1"/>
    </row>
    <row r="32" spans="1:10" ht="15.75" thickBot="1" x14ac:dyDescent="0.3">
      <c r="A32" s="1"/>
      <c r="B32" s="3">
        <f t="shared" si="1"/>
        <v>5</v>
      </c>
      <c r="C32" s="94"/>
      <c r="D32" s="1"/>
      <c r="E32" s="1"/>
      <c r="F32" s="1"/>
      <c r="G32" s="1"/>
      <c r="H32" s="1"/>
      <c r="I32" s="1"/>
      <c r="J32" s="1"/>
    </row>
    <row r="33" spans="1:10" ht="15.75" thickBot="1" x14ac:dyDescent="0.3">
      <c r="A33" s="1"/>
      <c r="B33" s="3">
        <f t="shared" si="1"/>
        <v>6</v>
      </c>
      <c r="C33" s="94"/>
      <c r="D33" s="1"/>
      <c r="E33" s="1"/>
      <c r="F33" s="1"/>
      <c r="G33" s="1"/>
      <c r="H33" s="1"/>
      <c r="I33" s="1"/>
      <c r="J33" s="1"/>
    </row>
    <row r="34" spans="1:10" ht="15.75" thickBot="1" x14ac:dyDescent="0.3">
      <c r="A34" s="1"/>
      <c r="B34" s="3">
        <f t="shared" si="1"/>
        <v>7</v>
      </c>
      <c r="C34" s="94"/>
      <c r="D34" s="1"/>
      <c r="E34" s="1"/>
      <c r="F34" s="1"/>
      <c r="G34" s="1"/>
      <c r="H34" s="1"/>
      <c r="I34" s="1"/>
      <c r="J34" s="1"/>
    </row>
    <row r="35" spans="1:10" ht="15.75" thickBot="1" x14ac:dyDescent="0.3">
      <c r="A35" s="1"/>
      <c r="B35" s="3">
        <f t="shared" si="1"/>
        <v>8</v>
      </c>
      <c r="C35" s="94"/>
      <c r="D35" s="1"/>
      <c r="E35" s="1"/>
      <c r="F35" s="1"/>
      <c r="G35" s="1"/>
      <c r="H35" s="1"/>
      <c r="I35" s="1"/>
      <c r="J35" s="1"/>
    </row>
    <row r="36" spans="1:10" ht="15.75" thickBot="1" x14ac:dyDescent="0.3">
      <c r="A36" s="1"/>
      <c r="B36" s="3">
        <f t="shared" si="1"/>
        <v>9</v>
      </c>
      <c r="C36" s="94"/>
      <c r="D36" s="1"/>
      <c r="E36" s="1"/>
      <c r="F36" s="1"/>
      <c r="G36" s="1"/>
      <c r="H36" s="1"/>
      <c r="I36" s="1"/>
      <c r="J36" s="1"/>
    </row>
    <row r="37" spans="1:10" ht="15.75" thickBot="1" x14ac:dyDescent="0.3">
      <c r="A37" s="1"/>
      <c r="B37" s="3">
        <f t="shared" si="1"/>
        <v>10</v>
      </c>
      <c r="C37" s="94"/>
      <c r="D37" s="1"/>
      <c r="E37" s="1"/>
      <c r="F37" s="1"/>
      <c r="G37" s="1"/>
      <c r="H37" s="1"/>
      <c r="I37" s="1"/>
      <c r="J37" s="1"/>
    </row>
    <row r="38" spans="1:10" ht="15.75" thickBot="1" x14ac:dyDescent="0.3">
      <c r="A38" s="1"/>
      <c r="B38" s="1"/>
      <c r="C38" s="1"/>
      <c r="D38" s="1"/>
      <c r="E38" s="1"/>
      <c r="F38" s="1"/>
      <c r="G38" s="1"/>
      <c r="H38" s="1"/>
      <c r="I38" s="1"/>
      <c r="J38" s="1"/>
    </row>
    <row r="39" spans="1:10" ht="15.75" thickBot="1" x14ac:dyDescent="0.3">
      <c r="A39" s="1">
        <v>5</v>
      </c>
      <c r="B39" s="150" t="s">
        <v>496</v>
      </c>
      <c r="C39" s="150"/>
      <c r="D39" s="150"/>
      <c r="E39" s="150"/>
      <c r="F39" s="2"/>
      <c r="G39" s="2"/>
      <c r="H39" s="95"/>
      <c r="I39" s="2"/>
      <c r="J39" s="2"/>
    </row>
    <row r="40" spans="1:10" ht="15.75" thickBot="1" x14ac:dyDescent="0.3">
      <c r="A40" s="1"/>
      <c r="B40" s="1"/>
      <c r="C40" s="1"/>
      <c r="D40" s="1"/>
      <c r="E40" s="1"/>
      <c r="F40" s="1"/>
      <c r="G40" s="1"/>
      <c r="H40" s="1"/>
      <c r="I40" s="1"/>
      <c r="J40" s="1"/>
    </row>
    <row r="41" spans="1:10" ht="15.75" thickBot="1" x14ac:dyDescent="0.3">
      <c r="A41" s="1">
        <v>6</v>
      </c>
      <c r="B41" s="150" t="s">
        <v>205</v>
      </c>
      <c r="C41" s="150"/>
      <c r="D41" s="150"/>
      <c r="E41" s="150"/>
      <c r="F41" s="150"/>
      <c r="G41" s="150"/>
      <c r="H41" s="95"/>
      <c r="I41" s="123" t="e">
        <f>H41/H39</f>
        <v>#DIV/0!</v>
      </c>
      <c r="J41" s="1"/>
    </row>
    <row r="42" spans="1:10" x14ac:dyDescent="0.25">
      <c r="A42" s="1"/>
      <c r="B42" s="1"/>
      <c r="C42" s="1"/>
      <c r="D42" s="1"/>
      <c r="E42" s="1"/>
      <c r="F42" s="1"/>
      <c r="G42" s="1"/>
      <c r="H42" s="1"/>
      <c r="I42" s="1"/>
      <c r="J42" s="1"/>
    </row>
    <row r="43" spans="1:10" x14ac:dyDescent="0.25">
      <c r="A43" s="1">
        <v>7</v>
      </c>
      <c r="B43" s="150" t="s">
        <v>495</v>
      </c>
      <c r="C43" s="150"/>
      <c r="D43" s="150"/>
      <c r="E43" s="150"/>
      <c r="F43" s="2"/>
      <c r="G43" s="2"/>
      <c r="H43" s="2"/>
      <c r="I43" s="2"/>
      <c r="J43" s="2"/>
    </row>
    <row r="44" spans="1:10" ht="15.75" thickBot="1" x14ac:dyDescent="0.3">
      <c r="A44" s="1"/>
      <c r="B44" s="1"/>
      <c r="C44" s="1"/>
      <c r="D44" s="1"/>
      <c r="E44" s="1"/>
      <c r="F44" s="1"/>
      <c r="G44" s="1"/>
      <c r="H44" s="1"/>
      <c r="I44" s="1"/>
      <c r="J44" s="1"/>
    </row>
    <row r="45" spans="1:10" ht="15.75" thickBot="1" x14ac:dyDescent="0.3">
      <c r="A45" s="1"/>
      <c r="B45" s="1"/>
      <c r="C45" s="18" t="s">
        <v>35</v>
      </c>
      <c r="D45" s="18" t="s">
        <v>36</v>
      </c>
      <c r="E45" s="18" t="s">
        <v>37</v>
      </c>
      <c r="F45" s="1"/>
      <c r="G45" s="1"/>
      <c r="H45" s="1"/>
      <c r="I45" s="1"/>
      <c r="J45" s="1"/>
    </row>
    <row r="46" spans="1:10" ht="15.75" thickBot="1" x14ac:dyDescent="0.3">
      <c r="A46" s="1"/>
      <c r="B46" s="45" t="s">
        <v>91</v>
      </c>
      <c r="C46" s="18"/>
      <c r="D46" s="124">
        <f>SUM(D47:D56)</f>
        <v>0</v>
      </c>
      <c r="E46" s="125" t="e">
        <f>SUM(E47:E56)</f>
        <v>#DIV/0!</v>
      </c>
      <c r="F46" s="1"/>
      <c r="G46" s="1"/>
      <c r="H46" s="1"/>
      <c r="I46" s="103"/>
      <c r="J46" s="1"/>
    </row>
    <row r="47" spans="1:10" ht="15.75" thickBot="1" x14ac:dyDescent="0.3">
      <c r="A47" s="1"/>
      <c r="B47" s="3">
        <v>1</v>
      </c>
      <c r="C47" s="81"/>
      <c r="D47" s="104"/>
      <c r="E47" s="126" t="e">
        <f t="shared" ref="E47:E56" si="2">D47/$H$39</f>
        <v>#DIV/0!</v>
      </c>
      <c r="F47" s="1"/>
      <c r="G47" s="1"/>
      <c r="H47" s="1"/>
      <c r="I47" s="1"/>
      <c r="J47" s="1"/>
    </row>
    <row r="48" spans="1:10" ht="15.75" thickBot="1" x14ac:dyDescent="0.3">
      <c r="A48" s="1"/>
      <c r="B48" s="3">
        <f>1+B47</f>
        <v>2</v>
      </c>
      <c r="C48" s="81"/>
      <c r="D48" s="95"/>
      <c r="E48" s="126" t="e">
        <f t="shared" si="2"/>
        <v>#DIV/0!</v>
      </c>
      <c r="F48" s="1"/>
      <c r="G48" s="1"/>
      <c r="H48" s="1"/>
      <c r="I48" s="1"/>
      <c r="J48" s="1"/>
    </row>
    <row r="49" spans="1:10" ht="15.75" thickBot="1" x14ac:dyDescent="0.3">
      <c r="A49" s="1"/>
      <c r="B49" s="3">
        <f t="shared" ref="B49:B56" si="3">1+B48</f>
        <v>3</v>
      </c>
      <c r="C49" s="81"/>
      <c r="D49" s="95"/>
      <c r="E49" s="126" t="e">
        <f t="shared" si="2"/>
        <v>#DIV/0!</v>
      </c>
      <c r="F49" s="1"/>
      <c r="G49" s="1"/>
      <c r="H49" s="1"/>
      <c r="I49" s="1"/>
      <c r="J49" s="1"/>
    </row>
    <row r="50" spans="1:10" ht="15.75" thickBot="1" x14ac:dyDescent="0.3">
      <c r="A50" s="1"/>
      <c r="B50" s="3">
        <f t="shared" si="3"/>
        <v>4</v>
      </c>
      <c r="C50" s="81"/>
      <c r="D50" s="95"/>
      <c r="E50" s="126" t="e">
        <f t="shared" si="2"/>
        <v>#DIV/0!</v>
      </c>
      <c r="F50" s="1"/>
      <c r="G50" s="1"/>
      <c r="H50" s="1"/>
      <c r="I50" s="1"/>
      <c r="J50" s="1"/>
    </row>
    <row r="51" spans="1:10" ht="15.75" thickBot="1" x14ac:dyDescent="0.3">
      <c r="A51" s="1"/>
      <c r="B51" s="3">
        <f t="shared" si="3"/>
        <v>5</v>
      </c>
      <c r="C51" s="81"/>
      <c r="D51" s="95"/>
      <c r="E51" s="126" t="e">
        <f t="shared" si="2"/>
        <v>#DIV/0!</v>
      </c>
      <c r="F51" s="1"/>
      <c r="G51" s="1"/>
      <c r="H51" s="1"/>
      <c r="I51" s="1"/>
      <c r="J51" s="1"/>
    </row>
    <row r="52" spans="1:10" ht="15.75" thickBot="1" x14ac:dyDescent="0.3">
      <c r="A52" s="1"/>
      <c r="B52" s="3">
        <f t="shared" si="3"/>
        <v>6</v>
      </c>
      <c r="C52" s="81"/>
      <c r="D52" s="95"/>
      <c r="E52" s="126" t="e">
        <f t="shared" si="2"/>
        <v>#DIV/0!</v>
      </c>
      <c r="F52" s="1"/>
      <c r="G52" s="1"/>
      <c r="H52" s="1"/>
      <c r="I52" s="1"/>
      <c r="J52" s="1"/>
    </row>
    <row r="53" spans="1:10" ht="15.75" thickBot="1" x14ac:dyDescent="0.3">
      <c r="A53" s="1"/>
      <c r="B53" s="3">
        <f t="shared" si="3"/>
        <v>7</v>
      </c>
      <c r="C53" s="81"/>
      <c r="D53" s="95"/>
      <c r="E53" s="126" t="e">
        <f t="shared" si="2"/>
        <v>#DIV/0!</v>
      </c>
      <c r="F53" s="1"/>
      <c r="G53" s="1"/>
      <c r="H53" s="1"/>
      <c r="I53" s="1"/>
      <c r="J53" s="1"/>
    </row>
    <row r="54" spans="1:10" ht="15.75" thickBot="1" x14ac:dyDescent="0.3">
      <c r="A54" s="1"/>
      <c r="B54" s="3">
        <f t="shared" si="3"/>
        <v>8</v>
      </c>
      <c r="C54" s="81"/>
      <c r="D54" s="95"/>
      <c r="E54" s="126" t="e">
        <f t="shared" si="2"/>
        <v>#DIV/0!</v>
      </c>
      <c r="F54" s="1"/>
      <c r="G54" s="1"/>
      <c r="H54" s="1"/>
      <c r="I54" s="1"/>
      <c r="J54" s="1"/>
    </row>
    <row r="55" spans="1:10" ht="15.75" thickBot="1" x14ac:dyDescent="0.3">
      <c r="A55" s="1"/>
      <c r="B55" s="3">
        <f t="shared" si="3"/>
        <v>9</v>
      </c>
      <c r="C55" s="81"/>
      <c r="D55" s="95"/>
      <c r="E55" s="126" t="e">
        <f t="shared" si="2"/>
        <v>#DIV/0!</v>
      </c>
      <c r="F55" s="1"/>
      <c r="G55" s="1"/>
      <c r="H55" s="1"/>
      <c r="I55" s="1"/>
      <c r="J55" s="1"/>
    </row>
    <row r="56" spans="1:10" ht="15.75" thickBot="1" x14ac:dyDescent="0.3">
      <c r="A56" s="1"/>
      <c r="B56" s="3">
        <f t="shared" si="3"/>
        <v>10</v>
      </c>
      <c r="C56" s="81"/>
      <c r="D56" s="95"/>
      <c r="E56" s="126" t="e">
        <f t="shared" si="2"/>
        <v>#DIV/0!</v>
      </c>
      <c r="F56" s="1"/>
      <c r="G56" s="1"/>
      <c r="H56" s="1"/>
      <c r="I56" s="1"/>
      <c r="J56" s="1"/>
    </row>
    <row r="57" spans="1:10" x14ac:dyDescent="0.25">
      <c r="A57" s="1"/>
      <c r="B57" s="1"/>
      <c r="C57" s="1"/>
      <c r="D57" s="1"/>
      <c r="E57" s="1"/>
      <c r="F57" s="1"/>
      <c r="G57" s="1"/>
      <c r="H57" s="1"/>
      <c r="I57" s="1"/>
      <c r="J57" s="1"/>
    </row>
  </sheetData>
  <sheetProtection algorithmName="SHA-512" hashValue="9RpecNHVgV1Q8HNpTnbXM34GrMoxq8r9SUZirfyHB4Yw4D58ZjHQ1iYKDdbz/gmBR5XMXI8Y4vyrtI03FZ8HtA==" saltValue="0fSM/R5vQJW87DGQ35cEvQ==" spinCount="100000" sheet="1" objects="1" scenarios="1" selectLockedCells="1"/>
  <mergeCells count="8">
    <mergeCell ref="B43:E43"/>
    <mergeCell ref="B39:E39"/>
    <mergeCell ref="B13:G13"/>
    <mergeCell ref="B26:G26"/>
    <mergeCell ref="A1:J1"/>
    <mergeCell ref="B41:G41"/>
    <mergeCell ref="B3:H3"/>
    <mergeCell ref="B8:J8"/>
  </mergeCells>
  <dataValidations count="1">
    <dataValidation type="decimal" allowBlank="1" showInputMessage="1" showErrorMessage="1" sqref="D5 D5 D6 D10 D11 H39 H41 D47:D56">
      <formula1>0</formula1>
      <formula2>1E+29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6" sqref="B6"/>
    </sheetView>
  </sheetViews>
  <sheetFormatPr defaultRowHeight="15" x14ac:dyDescent="0.25"/>
  <cols>
    <col min="1" max="1" width="5.140625" style="8" customWidth="1"/>
    <col min="2" max="2" width="27.28515625" style="8" customWidth="1"/>
    <col min="3" max="3" width="18.42578125" style="8" customWidth="1"/>
    <col min="4" max="4" width="17.85546875" style="8" customWidth="1"/>
    <col min="5" max="5" width="67" style="8" customWidth="1"/>
    <col min="6" max="6" width="9.85546875" style="8" customWidth="1"/>
    <col min="7" max="16384" width="9.140625" style="8"/>
  </cols>
  <sheetData>
    <row r="1" spans="1:6" ht="23.25" x14ac:dyDescent="0.35">
      <c r="A1" s="146" t="s">
        <v>38</v>
      </c>
      <c r="B1" s="146"/>
      <c r="C1" s="146"/>
      <c r="D1" s="146"/>
      <c r="E1" s="146"/>
      <c r="F1" s="146"/>
    </row>
    <row r="2" spans="1:6" x14ac:dyDescent="0.25">
      <c r="A2" s="1"/>
      <c r="B2" s="1"/>
      <c r="C2" s="1"/>
      <c r="D2" s="1"/>
      <c r="E2" s="1"/>
      <c r="F2" s="1"/>
    </row>
    <row r="3" spans="1:6" ht="15.75" x14ac:dyDescent="0.25">
      <c r="A3" s="169" t="s">
        <v>124</v>
      </c>
      <c r="B3" s="169"/>
      <c r="C3" s="169"/>
      <c r="D3" s="169"/>
      <c r="E3" s="169"/>
      <c r="F3" s="1"/>
    </row>
    <row r="4" spans="1:6" ht="15.75" thickBot="1" x14ac:dyDescent="0.3">
      <c r="A4" s="1"/>
      <c r="B4" s="1"/>
      <c r="C4" s="1"/>
      <c r="D4" s="1"/>
      <c r="E4" s="1"/>
      <c r="F4" s="1"/>
    </row>
    <row r="5" spans="1:6" ht="43.5" customHeight="1" thickBot="1" x14ac:dyDescent="0.3">
      <c r="A5" s="1"/>
      <c r="B5" s="20" t="s">
        <v>39</v>
      </c>
      <c r="C5" s="20" t="s">
        <v>516</v>
      </c>
      <c r="D5" s="20" t="s">
        <v>517</v>
      </c>
      <c r="E5" s="20" t="s">
        <v>40</v>
      </c>
      <c r="F5" s="1"/>
    </row>
    <row r="6" spans="1:6" ht="15.75" thickBot="1" x14ac:dyDescent="0.3">
      <c r="A6" s="3">
        <v>1</v>
      </c>
      <c r="B6" s="98"/>
      <c r="C6" s="95"/>
      <c r="D6" s="95"/>
      <c r="E6" s="98"/>
      <c r="F6" s="1"/>
    </row>
    <row r="7" spans="1:6" ht="15.75" thickBot="1" x14ac:dyDescent="0.3">
      <c r="A7" s="3">
        <f>1+A6</f>
        <v>2</v>
      </c>
      <c r="B7" s="98"/>
      <c r="C7" s="95"/>
      <c r="D7" s="95"/>
      <c r="E7" s="98"/>
      <c r="F7" s="1"/>
    </row>
    <row r="8" spans="1:6" ht="15.75" thickBot="1" x14ac:dyDescent="0.3">
      <c r="A8" s="3">
        <f>1+A7</f>
        <v>3</v>
      </c>
      <c r="B8" s="98"/>
      <c r="C8" s="95"/>
      <c r="D8" s="95"/>
      <c r="E8" s="98"/>
      <c r="F8" s="1"/>
    </row>
    <row r="9" spans="1:6" ht="15.75" thickBot="1" x14ac:dyDescent="0.3">
      <c r="A9" s="3">
        <f>1+A8</f>
        <v>4</v>
      </c>
      <c r="B9" s="98"/>
      <c r="C9" s="95"/>
      <c r="D9" s="95"/>
      <c r="E9" s="98"/>
      <c r="F9" s="1"/>
    </row>
    <row r="10" spans="1:6" ht="15.75" thickBot="1" x14ac:dyDescent="0.3">
      <c r="A10" s="3">
        <f>1+A9</f>
        <v>5</v>
      </c>
      <c r="B10" s="98"/>
      <c r="C10" s="95"/>
      <c r="D10" s="95"/>
      <c r="E10" s="98"/>
      <c r="F10" s="1"/>
    </row>
    <row r="11" spans="1:6" x14ac:dyDescent="0.25">
      <c r="A11" s="1"/>
      <c r="B11" s="1"/>
      <c r="C11" s="1"/>
      <c r="D11" s="1"/>
      <c r="E11" s="1"/>
      <c r="F11" s="1"/>
    </row>
    <row r="12" spans="1:6" x14ac:dyDescent="0.25">
      <c r="A12" s="1"/>
      <c r="B12" s="1"/>
      <c r="C12" s="1"/>
      <c r="D12" s="1"/>
      <c r="E12" s="1"/>
      <c r="F12" s="1"/>
    </row>
  </sheetData>
  <sheetProtection algorithmName="SHA-512" hashValue="qZF6bAB7vej2OOI5p4h4ycOOmTRCLGwivlwlakFeGcN0EdHx6lDroIDoqv3upNg+MEr73llC9azOBuZ5CXGczQ==" saltValue="kooLu/QwG6fIUR6INghl5w==" spinCount="100000" sheet="1" objects="1" scenarios="1" selectLockedCells="1"/>
  <mergeCells count="2">
    <mergeCell ref="A3:E3"/>
    <mergeCell ref="A1:F1"/>
  </mergeCells>
  <dataValidations count="1">
    <dataValidation type="decimal" allowBlank="1" showInputMessage="1" showErrorMessage="1" sqref="C6:D10">
      <formula1>0</formula1>
      <formula2>1E+30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Content</vt:lpstr>
      <vt:lpstr>Section 1</vt:lpstr>
      <vt:lpstr>Section 2</vt:lpstr>
      <vt:lpstr>Section 3</vt:lpstr>
      <vt:lpstr>Section 4</vt:lpstr>
      <vt:lpstr>Section 5</vt:lpstr>
      <vt:lpstr>Section 6</vt:lpstr>
      <vt:lpstr>Section 7</vt:lpstr>
      <vt:lpstr>Section 8</vt:lpstr>
      <vt:lpstr>Section 9(a)</vt:lpstr>
      <vt:lpstr>Section 9(b)</vt:lpstr>
      <vt:lpstr>Section 10(a)</vt:lpstr>
      <vt:lpstr>Section 10(b)</vt:lpstr>
      <vt:lpstr>Section 10(c)</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Bouchereau</dc:creator>
  <cp:lastModifiedBy>Andrew Lebon</cp:lastModifiedBy>
  <dcterms:created xsi:type="dcterms:W3CDTF">2019-06-25T09:37:36Z</dcterms:created>
  <dcterms:modified xsi:type="dcterms:W3CDTF">2020-07-03T07:12:32Z</dcterms:modified>
</cp:coreProperties>
</file>