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lafrouz\University stuff\PhD\Fall 19\Data Science\Part_3_Statistics\S15_L88\"/>
    </mc:Choice>
  </mc:AlternateContent>
  <xr:revisionPtr revIDLastSave="0" documentId="13_ncr:1_{A09D2593-4CEA-474F-96BE-14473BCA42DB}" xr6:coauthVersionLast="41" xr6:coauthVersionMax="41" xr10:uidLastSave="{00000000-0000-0000-0000-000000000000}"/>
  <bookViews>
    <workbookView xWindow="-103" yWindow="-103" windowWidth="22123" windowHeight="12549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9" l="1"/>
  <c r="C29" i="9"/>
  <c r="F28" i="9"/>
  <c r="C28" i="9"/>
  <c r="F27" i="9"/>
  <c r="C27" i="9"/>
  <c r="F26" i="9"/>
  <c r="C26" i="9"/>
  <c r="F25" i="9"/>
  <c r="C25" i="9"/>
  <c r="F24" i="9"/>
  <c r="F23" i="9"/>
  <c r="F22" i="9"/>
  <c r="F21" i="9"/>
  <c r="F20" i="9"/>
  <c r="F19" i="9"/>
  <c r="F18" i="9"/>
  <c r="F17" i="9"/>
  <c r="F16" i="9"/>
  <c r="F15" i="9"/>
  <c r="F14" i="9"/>
  <c r="C24" i="9"/>
  <c r="C23" i="9"/>
  <c r="C22" i="9"/>
  <c r="C21" i="9"/>
  <c r="C20" i="9"/>
  <c r="C19" i="9"/>
  <c r="C18" i="9"/>
  <c r="C17" i="9"/>
  <c r="C16" i="9"/>
  <c r="C15" i="9"/>
  <c r="C14" i="9"/>
  <c r="I14" i="9"/>
  <c r="I13" i="9" l="1"/>
</calcChain>
</file>

<file path=xl/sharedStrings.xml><?xml version="1.0" encoding="utf-8"?>
<sst xmlns="http://schemas.openxmlformats.org/spreadsheetml/2006/main" count="17" uniqueCount="17">
  <si>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</si>
  <si>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</si>
  <si>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</si>
  <si>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</si>
  <si>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</si>
  <si>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</si>
  <si>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</si>
  <si>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</si>
  <si>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</si>
  <si>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</si>
  <si>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</si>
  <si>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</si>
  <si>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</si>
  <si>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</si>
  <si>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</si>
  <si>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</si>
  <si>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10 from Denmark. You have the mean income for USA from previous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</si>
</sst>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1" applyNumberFormat="1" applyFont="1" applyFill="1"/>
    <xf numFmtId="165" fontId="2" fillId="2" borderId="1" xfId="1" applyNumberFormat="1" applyFont="1" applyFill="1" applyBorder="1"/>
    <xf numFmtId="165" fontId="2" fillId="2" borderId="0" xfId="0" applyNumberFormat="1" applyFont="1" applyFill="1"/>
    <xf numFmtId="166" fontId="2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9"/>
  <sheetViews>
    <sheetView tabSelected="1" zoomScaleNormal="100" workbookViewId="0">
      <selection activeCell="F29" sqref="F29"/>
    </sheetView>
  </sheetViews>
  <sheetFormatPr defaultColWidth="8.84375" defaultRowHeight="11.6" x14ac:dyDescent="0.3"/>
  <cols>
    <col min="1" max="1" width="2" style="1" customWidth="1"/>
    <col min="2" max="2" width="16.765625" style="1" customWidth="1"/>
    <col min="3" max="3" width="14" style="1" bestFit="1" customWidth="1"/>
    <col min="4" max="4" width="7.53515625" style="1" bestFit="1" customWidth="1"/>
    <col min="5" max="5" width="20.765625" style="1" customWidth="1"/>
    <col min="6" max="6" width="14.3046875" style="1" bestFit="1" customWidth="1"/>
    <col min="7" max="7" width="12.69140625" style="1" customWidth="1"/>
    <col min="8" max="8" width="20.07421875" style="1" customWidth="1"/>
    <col min="9" max="9" width="18.23046875" style="1" bestFit="1" customWidth="1"/>
    <col min="10" max="10" width="5.3046875" style="1" customWidth="1"/>
    <col min="11" max="11" width="23.4609375" style="1" bestFit="1" customWidth="1"/>
    <col min="12" max="12" width="14.07421875" style="1" bestFit="1" customWidth="1"/>
    <col min="13" max="16384" width="8.84375" style="1"/>
  </cols>
  <sheetData>
    <row r="1" spans="2:12" ht="15.45" x14ac:dyDescent="0.4">
      <c r="B1" s="2" t="s">
        <v>4</v>
      </c>
    </row>
    <row r="2" spans="2:12" x14ac:dyDescent="0.3">
      <c r="B2" s="4" t="s">
        <v>5</v>
      </c>
    </row>
    <row r="3" spans="2:12" x14ac:dyDescent="0.3">
      <c r="B3" s="4"/>
    </row>
    <row r="4" spans="2:12" x14ac:dyDescent="0.3">
      <c r="B4" s="4" t="s">
        <v>0</v>
      </c>
      <c r="C4" s="1" t="s">
        <v>16</v>
      </c>
    </row>
    <row r="5" spans="2:12" x14ac:dyDescent="0.3">
      <c r="B5" s="4" t="s">
        <v>1</v>
      </c>
      <c r="C5" s="1" t="s">
        <v>8</v>
      </c>
    </row>
    <row r="6" spans="2:12" x14ac:dyDescent="0.3">
      <c r="B6" s="4" t="s">
        <v>2</v>
      </c>
      <c r="C6" s="1" t="s">
        <v>9</v>
      </c>
    </row>
    <row r="7" spans="2:12" x14ac:dyDescent="0.3">
      <c r="B7" s="4"/>
      <c r="D7" s="1" t="s">
        <v>14</v>
      </c>
    </row>
    <row r="8" spans="2:12" x14ac:dyDescent="0.3">
      <c r="B8" s="4" t="s">
        <v>3</v>
      </c>
      <c r="C8" s="1" t="s">
        <v>10</v>
      </c>
    </row>
    <row r="9" spans="2:12" x14ac:dyDescent="0.3">
      <c r="B9" s="4" t="s">
        <v>11</v>
      </c>
      <c r="C9" s="1" t="s">
        <v>12</v>
      </c>
    </row>
    <row r="10" spans="2:12" x14ac:dyDescent="0.3">
      <c r="B10" s="4"/>
    </row>
    <row r="11" spans="2:12" x14ac:dyDescent="0.3">
      <c r="B11" s="4"/>
    </row>
    <row r="13" spans="2:12" ht="12" thickBot="1" x14ac:dyDescent="0.35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</row>
    <row r="14" spans="2:12" x14ac:dyDescent="0.3">
      <c r="B14" s="5">
        <v>62000</v>
      </c>
      <c r="C14" s="1">
        <f>(B14-I13)^2</f>
        <v>16345157594.214878</v>
      </c>
      <c r="E14" s="14">
        <v>62000</v>
      </c>
      <c r="F14" s="12">
        <f>(E14-I14)^2</f>
        <v>31768595.041322269</v>
      </c>
      <c r="H14" s="4" t="s">
        <v>13</v>
      </c>
      <c r="I14" s="11">
        <f>AVERAGE(E14:E24)</f>
        <v>67636.363636363632</v>
      </c>
    </row>
    <row r="15" spans="2:12" x14ac:dyDescent="0.3">
      <c r="B15" s="5">
        <v>64000</v>
      </c>
      <c r="C15" s="1">
        <f>(B15-I13)^2</f>
        <v>15837764866.94215</v>
      </c>
      <c r="E15" s="14">
        <v>63000</v>
      </c>
      <c r="F15" s="12">
        <f>(E15-I14)^2</f>
        <v>21495867.768595006</v>
      </c>
      <c r="H15" s="8"/>
    </row>
    <row r="16" spans="2:12" x14ac:dyDescent="0.3">
      <c r="B16" s="5">
        <v>49000</v>
      </c>
      <c r="C16" s="1">
        <f>(B16-I13)^2</f>
        <v>19838210321.487606</v>
      </c>
      <c r="E16" s="14">
        <v>76000</v>
      </c>
      <c r="F16" s="12">
        <f>(E16-I14)^2</f>
        <v>69950413.223140568</v>
      </c>
      <c r="G16" s="7"/>
      <c r="K16" s="4"/>
      <c r="L16" s="16"/>
    </row>
    <row r="17" spans="2:12" x14ac:dyDescent="0.3">
      <c r="B17" s="5">
        <v>324000</v>
      </c>
      <c r="C17" s="1">
        <f>(B17-I13)^2</f>
        <v>17996710321.487602</v>
      </c>
      <c r="E17" s="14">
        <v>79000</v>
      </c>
      <c r="F17" s="12">
        <f>(E17-I14)^2</f>
        <v>129132231.40495877</v>
      </c>
      <c r="K17" s="4"/>
      <c r="L17" s="17"/>
    </row>
    <row r="18" spans="2:12" x14ac:dyDescent="0.3">
      <c r="B18" s="5">
        <v>1264000</v>
      </c>
      <c r="C18" s="1">
        <f>(B18-I13)^2</f>
        <v>1153802128503.3057</v>
      </c>
      <c r="E18" s="14">
        <v>67000</v>
      </c>
      <c r="F18" s="12">
        <f>(E18-I14)^2</f>
        <v>404958.67768594535</v>
      </c>
      <c r="H18" s="4"/>
      <c r="I18" s="5"/>
      <c r="K18" s="4"/>
      <c r="L18" s="16"/>
    </row>
    <row r="19" spans="2:12" x14ac:dyDescent="0.3">
      <c r="B19" s="5">
        <v>54330</v>
      </c>
      <c r="C19" s="1">
        <f>(B19-I13)^2</f>
        <v>18365177603.305786</v>
      </c>
      <c r="D19" s="10"/>
      <c r="E19" s="14">
        <v>66000</v>
      </c>
      <c r="F19" s="12">
        <f>(E19-I14)^2</f>
        <v>2677685.9504132103</v>
      </c>
    </row>
    <row r="20" spans="2:12" x14ac:dyDescent="0.3">
      <c r="B20" s="5">
        <v>64000</v>
      </c>
      <c r="C20" s="1">
        <f>(B20-I13)^2</f>
        <v>15837764866.94215</v>
      </c>
      <c r="D20" s="8"/>
      <c r="E20" s="14">
        <v>69000</v>
      </c>
      <c r="F20" s="12">
        <f>(E20-I14)^2</f>
        <v>1859504.1322314157</v>
      </c>
      <c r="G20" s="7"/>
      <c r="H20" s="4"/>
      <c r="I20" s="13"/>
      <c r="K20" s="4"/>
      <c r="L20" s="13"/>
    </row>
    <row r="21" spans="2:12" x14ac:dyDescent="0.3">
      <c r="B21" s="5">
        <v>51000</v>
      </c>
      <c r="C21" s="1">
        <f>(B21-I13)^2</f>
        <v>19278817594.214878</v>
      </c>
      <c r="D21" s="8"/>
      <c r="E21" s="14">
        <v>68000</v>
      </c>
      <c r="F21" s="12">
        <f>(E21-I14)^2</f>
        <v>132231.40495868056</v>
      </c>
    </row>
    <row r="22" spans="2:12" x14ac:dyDescent="0.3">
      <c r="B22" s="5">
        <v>55000</v>
      </c>
      <c r="C22" s="1">
        <f>(B22-I13)^2</f>
        <v>18184032139.669422</v>
      </c>
      <c r="D22" s="8"/>
      <c r="E22" s="14">
        <v>57000</v>
      </c>
      <c r="F22" s="12">
        <f>(E22-I14)^2</f>
        <v>113132231.40495859</v>
      </c>
      <c r="G22" s="7"/>
    </row>
    <row r="23" spans="2:12" x14ac:dyDescent="0.3">
      <c r="B23" s="5">
        <v>48000</v>
      </c>
      <c r="C23" s="1">
        <f>(B23-I13)^2</f>
        <v>20120906685.12397</v>
      </c>
      <c r="D23" s="8"/>
      <c r="E23" s="14">
        <v>70000</v>
      </c>
      <c r="F23" s="12">
        <f>(E23-I14)^2</f>
        <v>5586776.8595041512</v>
      </c>
    </row>
    <row r="24" spans="2:12" ht="12" thickBot="1" x14ac:dyDescent="0.35">
      <c r="B24" s="6">
        <v>53000</v>
      </c>
      <c r="C24" s="1">
        <f>(B24-I13)^2</f>
        <v>18727424866.94215</v>
      </c>
      <c r="D24" s="8"/>
      <c r="E24" s="15">
        <v>67000</v>
      </c>
      <c r="F24" s="12">
        <f>(E24-I14)^2</f>
        <v>404958.67768594535</v>
      </c>
    </row>
    <row r="25" spans="2:12" x14ac:dyDescent="0.3">
      <c r="B25" s="9"/>
      <c r="C25" s="1">
        <f>SUM(C14:C24)</f>
        <v>1334334095363.6362</v>
      </c>
      <c r="F25" s="12">
        <f>SUM(F14:F24)</f>
        <v>376545454.5454545</v>
      </c>
    </row>
    <row r="26" spans="2:12" x14ac:dyDescent="0.3">
      <c r="C26" s="1">
        <f>C25/10</f>
        <v>133433409536.36362</v>
      </c>
      <c r="F26" s="12">
        <f>F25/10</f>
        <v>37654545.454545453</v>
      </c>
      <c r="H26" s="4"/>
      <c r="I26" s="12"/>
      <c r="K26" s="4"/>
      <c r="L26" s="16"/>
    </row>
    <row r="27" spans="2:12" x14ac:dyDescent="0.3">
      <c r="C27" s="1">
        <f>C26^(0.5)</f>
        <v>365285.38095078978</v>
      </c>
      <c r="F27" s="1">
        <f>F26^(0.5)</f>
        <v>6136.3299662375921</v>
      </c>
    </row>
    <row r="28" spans="2:12" x14ac:dyDescent="0.3">
      <c r="C28" s="1">
        <f>_xlfn.STDEV.S(B14:B24)</f>
        <v>365285.38095078978</v>
      </c>
      <c r="F28" s="1">
        <f>_xlfn.STDEV.S(E14:E24)</f>
        <v>6136.3299662375921</v>
      </c>
    </row>
    <row r="29" spans="2:12" x14ac:dyDescent="0.3">
      <c r="C29" s="12">
        <f>C28/I13</f>
        <v>1.9240920690018759</v>
      </c>
      <c r="F29" s="12">
        <f>F28/I14</f>
        <v>9.072530864060957E-2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Delafrouz Mir Fendereski</cp:lastModifiedBy>
  <dcterms:created xsi:type="dcterms:W3CDTF">2017-04-19T13:21:25Z</dcterms:created>
  <dcterms:modified xsi:type="dcterms:W3CDTF">2019-10-31T06:25:10Z</dcterms:modified>
</cp:coreProperties>
</file>