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wangeci\Desktop\"/>
    </mc:Choice>
  </mc:AlternateContent>
  <bookViews>
    <workbookView xWindow="0" yWindow="0" windowWidth="20490" windowHeight="7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" l="1"/>
  <c r="K5" i="1"/>
  <c r="I6" i="1"/>
  <c r="K6" i="1"/>
  <c r="K12" i="1" s="1"/>
  <c r="K7" i="1"/>
  <c r="E12" i="1"/>
  <c r="G12" i="1"/>
  <c r="I12" i="1"/>
  <c r="E13" i="1"/>
  <c r="E16" i="1" s="1"/>
  <c r="G13" i="1"/>
  <c r="K13" i="1"/>
  <c r="I16" i="1" l="1"/>
  <c r="I13" i="1"/>
  <c r="G16" i="1"/>
</calcChain>
</file>

<file path=xl/sharedStrings.xml><?xml version="1.0" encoding="utf-8"?>
<sst xmlns="http://schemas.openxmlformats.org/spreadsheetml/2006/main" count="26" uniqueCount="26">
  <si>
    <r>
      <t xml:space="preserve">                                                                                                                                                                  </t>
    </r>
    <r>
      <rPr>
        <b/>
        <sz val="11"/>
        <color theme="1"/>
        <rFont val="Calibri"/>
        <family val="2"/>
        <scheme val="minor"/>
      </rPr>
      <t>PANDA EST</t>
    </r>
  </si>
  <si>
    <r>
      <t xml:space="preserve">                                                                                                                           </t>
    </r>
    <r>
      <rPr>
        <b/>
        <sz val="11"/>
        <color theme="1"/>
        <rFont val="Calibri"/>
        <family val="2"/>
        <scheme val="minor"/>
      </rPr>
      <t xml:space="preserve"> MONTHLY SALES REPORT - JULY</t>
    </r>
  </si>
  <si>
    <t xml:space="preserve"> </t>
  </si>
  <si>
    <t xml:space="preserve">          Emp.No</t>
  </si>
  <si>
    <t xml:space="preserve">          Name </t>
  </si>
  <si>
    <t xml:space="preserve">               Salary</t>
  </si>
  <si>
    <t xml:space="preserve">    Sales amount </t>
  </si>
  <si>
    <t xml:space="preserve">        Comission</t>
  </si>
  <si>
    <t xml:space="preserve">     Total salary</t>
  </si>
  <si>
    <t xml:space="preserve">               S107</t>
  </si>
  <si>
    <t xml:space="preserve">               S112</t>
  </si>
  <si>
    <t xml:space="preserve">               S105</t>
  </si>
  <si>
    <t xml:space="preserve">               S101</t>
  </si>
  <si>
    <t xml:space="preserve">              S110</t>
  </si>
  <si>
    <t xml:space="preserve">              S103</t>
  </si>
  <si>
    <t xml:space="preserve">            Ahmed</t>
  </si>
  <si>
    <t xml:space="preserve">            Hassan</t>
  </si>
  <si>
    <t xml:space="preserve">               Ali</t>
  </si>
  <si>
    <t xml:space="preserve">            Waleed</t>
  </si>
  <si>
    <t xml:space="preserve">            Mohammed</t>
  </si>
  <si>
    <t xml:space="preserve">             Samir</t>
  </si>
  <si>
    <r>
      <t xml:space="preserve">           </t>
    </r>
    <r>
      <rPr>
        <b/>
        <sz val="11"/>
        <color theme="1"/>
        <rFont val="Calibri"/>
        <family val="2"/>
        <scheme val="minor"/>
      </rPr>
      <t>Totals</t>
    </r>
  </si>
  <si>
    <r>
      <t xml:space="preserve">           </t>
    </r>
    <r>
      <rPr>
        <b/>
        <sz val="11"/>
        <color theme="1"/>
        <rFont val="Calibri"/>
        <family val="2"/>
        <scheme val="minor"/>
      </rPr>
      <t>Average</t>
    </r>
  </si>
  <si>
    <r>
      <t xml:space="preserve">          </t>
    </r>
    <r>
      <rPr>
        <b/>
        <sz val="11"/>
        <color theme="1"/>
        <rFont val="Calibri"/>
        <family val="2"/>
        <scheme val="minor"/>
      </rPr>
      <t>Highest</t>
    </r>
  </si>
  <si>
    <r>
      <t xml:space="preserve">          </t>
    </r>
    <r>
      <rPr>
        <b/>
        <sz val="11"/>
        <color theme="1"/>
        <rFont val="Calibri"/>
        <family val="2"/>
        <scheme val="minor"/>
      </rPr>
      <t>Lowest</t>
    </r>
  </si>
  <si>
    <r>
      <t xml:space="preserve">           </t>
    </r>
    <r>
      <rPr>
        <b/>
        <sz val="11"/>
        <color theme="1"/>
        <rFont val="Calibri"/>
        <family val="2"/>
        <scheme val="minor"/>
      </rPr>
      <t>Count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</si>
</sst>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0" fillId="2" borderId="0" xfId="0" applyFill="1"/>
    <xf numFmtId="43" fontId="0" fillId="0" borderId="0" xfId="1" applyFont="1"/>
    <xf numFmtId="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3" fontId="0" fillId="0" borderId="0" xfId="1" applyFont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6"/>
  <sheetViews>
    <sheetView tabSelected="1" showWhiteSpace="0" view="pageLayout" zoomScaleNormal="100" workbookViewId="0">
      <selection activeCell="F19" sqref="E19:F19"/>
    </sheetView>
  </sheetViews>
  <sheetFormatPr defaultRowHeight="15" x14ac:dyDescent="0.25"/>
  <cols>
    <col min="1" max="1" width="8.7109375" customWidth="1"/>
    <col min="2" max="2" width="14.7109375" customWidth="1"/>
    <col min="3" max="4" width="15.7109375" customWidth="1"/>
    <col min="5" max="5" width="10.5703125" bestFit="1" customWidth="1"/>
    <col min="7" max="7" width="15.140625" bestFit="1" customWidth="1"/>
    <col min="9" max="9" width="11.140625" bestFit="1" customWidth="1"/>
    <col min="11" max="11" width="10.5703125" bestFit="1" customWidth="1"/>
  </cols>
  <sheetData>
    <row r="1" spans="1:22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x14ac:dyDescent="0.25">
      <c r="A2" t="s">
        <v>1</v>
      </c>
      <c r="D2" s="4"/>
      <c r="E2" s="4"/>
      <c r="F2" s="4"/>
      <c r="G2" s="4"/>
    </row>
    <row r="3" spans="1:22" x14ac:dyDescent="0.25">
      <c r="A3" t="s">
        <v>2</v>
      </c>
    </row>
    <row r="4" spans="1:22" x14ac:dyDescent="0.25">
      <c r="A4" t="s">
        <v>3</v>
      </c>
      <c r="C4" t="s">
        <v>4</v>
      </c>
      <c r="E4" t="s">
        <v>5</v>
      </c>
      <c r="G4" t="s">
        <v>6</v>
      </c>
      <c r="I4" t="s">
        <v>7</v>
      </c>
      <c r="K4" t="s">
        <v>8</v>
      </c>
    </row>
    <row r="5" spans="1:22" x14ac:dyDescent="0.25">
      <c r="A5" t="s">
        <v>12</v>
      </c>
      <c r="C5" t="s">
        <v>15</v>
      </c>
      <c r="E5" s="2">
        <v>1600</v>
      </c>
      <c r="G5" s="2">
        <v>2500</v>
      </c>
      <c r="I5" s="2">
        <f>PRODUCT(G5:H5,0.02)</f>
        <v>50</v>
      </c>
      <c r="K5" s="2">
        <f>SUM(1600,50)</f>
        <v>1650</v>
      </c>
    </row>
    <row r="6" spans="1:22" x14ac:dyDescent="0.25">
      <c r="A6" t="s">
        <v>11</v>
      </c>
      <c r="C6" t="s">
        <v>16</v>
      </c>
      <c r="E6" s="2">
        <v>1800</v>
      </c>
      <c r="G6" s="2">
        <v>3000</v>
      </c>
      <c r="I6" s="2">
        <f>PRODUCT(0.02,3000)</f>
        <v>60</v>
      </c>
      <c r="K6" s="2">
        <f>SUM(1800+60)</f>
        <v>1860</v>
      </c>
    </row>
    <row r="7" spans="1:22" x14ac:dyDescent="0.25">
      <c r="A7" t="s">
        <v>10</v>
      </c>
      <c r="C7" t="s">
        <v>17</v>
      </c>
      <c r="E7" s="2">
        <v>1500</v>
      </c>
      <c r="G7" s="2">
        <v>2200</v>
      </c>
      <c r="I7" s="2">
        <v>44</v>
      </c>
      <c r="K7" s="2">
        <f>SUM(1500+44)</f>
        <v>1544</v>
      </c>
    </row>
    <row r="8" spans="1:22" x14ac:dyDescent="0.25">
      <c r="A8" t="s">
        <v>9</v>
      </c>
      <c r="C8" t="s">
        <v>18</v>
      </c>
      <c r="E8" s="2">
        <v>2000</v>
      </c>
      <c r="G8" s="2">
        <v>4500</v>
      </c>
      <c r="I8" s="2">
        <v>90</v>
      </c>
      <c r="K8" s="2">
        <v>2090</v>
      </c>
    </row>
    <row r="9" spans="1:22" x14ac:dyDescent="0.25">
      <c r="A9" t="s">
        <v>13</v>
      </c>
      <c r="C9" t="s">
        <v>19</v>
      </c>
      <c r="E9" s="2">
        <v>1700</v>
      </c>
      <c r="G9" s="2">
        <v>3500</v>
      </c>
      <c r="I9" s="2">
        <v>70</v>
      </c>
      <c r="K9" s="2">
        <v>3570</v>
      </c>
    </row>
    <row r="10" spans="1:22" x14ac:dyDescent="0.25">
      <c r="A10" t="s">
        <v>14</v>
      </c>
      <c r="C10" t="s">
        <v>20</v>
      </c>
      <c r="E10" s="2">
        <v>1600</v>
      </c>
      <c r="G10" s="2">
        <v>2500</v>
      </c>
      <c r="I10" s="2">
        <v>50</v>
      </c>
      <c r="K10" s="2">
        <v>1650</v>
      </c>
    </row>
    <row r="11" spans="1:22" x14ac:dyDescent="0.25">
      <c r="E11" s="2"/>
    </row>
    <row r="12" spans="1:22" x14ac:dyDescent="0.25">
      <c r="C12" t="s">
        <v>21</v>
      </c>
      <c r="E12" s="2">
        <f>SUM(E5:E11)</f>
        <v>10200</v>
      </c>
      <c r="G12" s="2">
        <f>SUM(G5:G11)</f>
        <v>18200</v>
      </c>
      <c r="I12" s="2">
        <f>SUM(I5:I11)</f>
        <v>364</v>
      </c>
      <c r="K12" s="2">
        <f>SUM(K5:K11)</f>
        <v>12364</v>
      </c>
    </row>
    <row r="13" spans="1:22" x14ac:dyDescent="0.25">
      <c r="C13" t="s">
        <v>22</v>
      </c>
      <c r="E13" s="2">
        <f>AVERAGE(10200)*1/6</f>
        <v>1700</v>
      </c>
      <c r="G13" s="2">
        <f>AVERAGE(18200*1/6)</f>
        <v>3033.3333333333335</v>
      </c>
      <c r="I13" s="2">
        <f>SUM(I12)*1/6</f>
        <v>60.666666666666664</v>
      </c>
      <c r="K13" s="2">
        <f>AVERAGE(12364*1/6)</f>
        <v>2060.6666666666665</v>
      </c>
    </row>
    <row r="14" spans="1:22" x14ac:dyDescent="0.25">
      <c r="C14" t="s">
        <v>23</v>
      </c>
      <c r="E14" s="2">
        <v>2000</v>
      </c>
      <c r="G14" s="2">
        <v>4500</v>
      </c>
      <c r="I14" s="2">
        <v>90</v>
      </c>
      <c r="K14" s="2">
        <v>3570</v>
      </c>
    </row>
    <row r="15" spans="1:22" x14ac:dyDescent="0.25">
      <c r="C15" t="s">
        <v>24</v>
      </c>
      <c r="E15" s="2">
        <v>1500</v>
      </c>
      <c r="G15" s="2">
        <v>2200</v>
      </c>
      <c r="I15" s="2">
        <v>44</v>
      </c>
      <c r="K15" s="2">
        <v>1544</v>
      </c>
    </row>
    <row r="16" spans="1:22" x14ac:dyDescent="0.25">
      <c r="C16" t="s">
        <v>25</v>
      </c>
      <c r="E16" s="3">
        <f>COUNT(E12:E15)</f>
        <v>4</v>
      </c>
      <c r="G16" s="2">
        <f>COUNT(G12:G15)</f>
        <v>4</v>
      </c>
      <c r="I16" s="2">
        <f>COUNT(I12:I15)</f>
        <v>4</v>
      </c>
      <c r="K16" s="5">
        <v>4</v>
      </c>
    </row>
  </sheetData>
  <pageMargins left="0.7" right="0.7" top="0.75" bottom="0.75" header="0.3" footer="0.3"/>
  <pageSetup orientation="portrait" r:id="rId1"/>
  <headerFooter>
    <oddHeader>&amp;LDENIS KARIUKI&amp;</oddHeader>
    <oddFooter>&amp;Cpage 1&amp;R30/10/2022
1:06PM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dwangeci</dc:creator>
  <cp:lastModifiedBy>dwangeci</cp:lastModifiedBy>
  <dcterms:created xsi:type="dcterms:W3CDTF">2022-10-29T18:19:54Z</dcterms:created>
  <dcterms:modified xsi:type="dcterms:W3CDTF">2022-10-31T17:04:40Z</dcterms:modified>
</cp:coreProperties>
</file>