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E:\Excel Project\"/>
    </mc:Choice>
  </mc:AlternateContent>
  <xr:revisionPtr revIDLastSave="0" documentId="13_ncr:1_{1C2BACE1-30BD-4A12-9CEE-DB4CFA57B37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7" i="1" l="1"/>
  <c r="F16" i="1"/>
  <c r="G10" i="1"/>
  <c r="G11" i="1"/>
  <c r="G9" i="1"/>
  <c r="C12" i="1"/>
  <c r="C11" i="1"/>
  <c r="C13" i="1"/>
  <c r="C10" i="1"/>
  <c r="H3" i="1"/>
  <c r="H4" i="1"/>
  <c r="H5" i="1"/>
  <c r="H6" i="1"/>
  <c r="H2" i="1"/>
  <c r="G3" i="1"/>
  <c r="G4" i="1"/>
  <c r="G5" i="1"/>
  <c r="G6" i="1"/>
  <c r="G2" i="1"/>
  <c r="F3" i="1"/>
  <c r="F4" i="1"/>
  <c r="F5" i="1"/>
  <c r="F6" i="1"/>
  <c r="F2" i="1"/>
  <c r="E3" i="1"/>
  <c r="E4" i="1"/>
  <c r="E5" i="1"/>
  <c r="E6" i="1"/>
  <c r="E2" i="1"/>
  <c r="D3" i="1"/>
  <c r="D4" i="1"/>
  <c r="D5" i="1"/>
  <c r="D6" i="1"/>
  <c r="D2" i="1"/>
  <c r="C3" i="1"/>
  <c r="C4" i="1"/>
  <c r="C5" i="1"/>
  <c r="C6" i="1"/>
  <c r="C2" i="1"/>
  <c r="F11" i="1"/>
</calcChain>
</file>

<file path=xl/sharedStrings.xml><?xml version="1.0" encoding="utf-8"?>
<sst xmlns="http://schemas.openxmlformats.org/spreadsheetml/2006/main" count="21" uniqueCount="21">
  <si>
    <t>X</t>
  </si>
  <si>
    <t>Y</t>
  </si>
  <si>
    <t>X + Y</t>
  </si>
  <si>
    <t>X - Y</t>
  </si>
  <si>
    <t>X * Y</t>
  </si>
  <si>
    <t>X / Y</t>
  </si>
  <si>
    <t>15% dari X</t>
  </si>
  <si>
    <t>Y Dipotong 30%</t>
  </si>
  <si>
    <t>Tahun</t>
  </si>
  <si>
    <t>Omset</t>
  </si>
  <si>
    <t>Pertumbuhan omset</t>
  </si>
  <si>
    <t>Konsumen</t>
  </si>
  <si>
    <t>Jumlah Konsumen</t>
  </si>
  <si>
    <t>%</t>
  </si>
  <si>
    <t>Pria</t>
  </si>
  <si>
    <t>Wanita</t>
  </si>
  <si>
    <t>Total</t>
  </si>
  <si>
    <t>PENDAPATAN</t>
  </si>
  <si>
    <t>PENGELUARAN</t>
  </si>
  <si>
    <t>KEUNTUNGAN</t>
  </si>
  <si>
    <t>PERSENTASE KEUNTUNGAN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</si>
</sst>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Rp-3809]* #,##0.00_-;\-[$Rp-3809]* #,##0.00_-;_-[$Rp-3809]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2" fillId="2" borderId="1" xfId="2" applyBorder="1" applyAlignment="1">
      <alignment horizontal="center" vertical="center"/>
    </xf>
    <xf numFmtId="0" fontId="2" fillId="2" borderId="1" xfId="2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164" fontId="0" fillId="0" borderId="0" xfId="0" applyNumberForma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9" fontId="0" fillId="0" borderId="1" xfId="1" applyFon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9" fontId="0" fillId="0" borderId="3" xfId="1" applyFont="1" applyBorder="1" applyAlignment="1">
      <alignment horizontal="center" vertical="center"/>
    </xf>
  </cellXfs>
  <cellStyles count="4">
    <cellStyle name="Good" xfId="2" builtinId="26"/>
    <cellStyle name="Neutral" xfId="3" builtinId="28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7"/>
  <sheetViews>
    <sheetView tabSelected="1" workbookViewId="0">
      <selection activeCell="I15" sqref="I15"/>
    </sheetView>
  </sheetViews>
  <sheetFormatPr defaultColWidth="14.7109375" defaultRowHeight="15" x14ac:dyDescent="0.25"/>
  <cols>
    <col min="1" max="1" width="14.7109375" style="1"/>
    <col min="2" max="2" width="16.5703125" style="1" bestFit="1" customWidth="1"/>
    <col min="3" max="3" width="18.28515625" style="1" customWidth="1"/>
    <col min="4" max="5" width="14.7109375" style="1"/>
    <col min="6" max="6" width="16.5703125" style="1" bestFit="1" customWidth="1"/>
    <col min="7" max="16384" width="14.7109375" style="1"/>
  </cols>
  <sheetData>
    <row r="1" spans="1:8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</row>
    <row r="2" spans="1:8" x14ac:dyDescent="0.25">
      <c r="A2" s="3">
        <v>15000</v>
      </c>
      <c r="B2" s="3">
        <v>3000</v>
      </c>
      <c r="C2" s="3">
        <f>A2+B2</f>
        <v>18000</v>
      </c>
      <c r="D2" s="3">
        <f>A2-B2</f>
        <v>12000</v>
      </c>
      <c r="E2" s="3">
        <f>A2*B2</f>
        <v>45000000</v>
      </c>
      <c r="F2" s="3">
        <f>A2/B2</f>
        <v>5</v>
      </c>
      <c r="G2" s="3">
        <f>A2*15%</f>
        <v>2250</v>
      </c>
      <c r="H2" s="3">
        <f>B2-(B2*30%)</f>
        <v>2100</v>
      </c>
    </row>
    <row r="3" spans="1:8" x14ac:dyDescent="0.25">
      <c r="A3" s="3">
        <v>4500</v>
      </c>
      <c r="B3" s="3">
        <v>500</v>
      </c>
      <c r="C3" s="3">
        <f t="shared" ref="C3:C6" si="0">A3+B3</f>
        <v>5000</v>
      </c>
      <c r="D3" s="3">
        <f t="shared" ref="D3:D6" si="1">A3-B3</f>
        <v>4000</v>
      </c>
      <c r="E3" s="3">
        <f t="shared" ref="E3:E6" si="2">A3*B3</f>
        <v>2250000</v>
      </c>
      <c r="F3" s="3">
        <f t="shared" ref="F3:F6" si="3">A3/B3</f>
        <v>9</v>
      </c>
      <c r="G3" s="3">
        <f t="shared" ref="G3:G6" si="4">A3*15%</f>
        <v>675</v>
      </c>
      <c r="H3" s="3">
        <f t="shared" ref="H3:H6" si="5">B3-(B3*30%)</f>
        <v>350</v>
      </c>
    </row>
    <row r="4" spans="1:8" x14ac:dyDescent="0.25">
      <c r="A4" s="3">
        <v>1800</v>
      </c>
      <c r="B4" s="3">
        <v>900</v>
      </c>
      <c r="C4" s="3">
        <f t="shared" si="0"/>
        <v>2700</v>
      </c>
      <c r="D4" s="3">
        <f t="shared" si="1"/>
        <v>900</v>
      </c>
      <c r="E4" s="3">
        <f t="shared" si="2"/>
        <v>1620000</v>
      </c>
      <c r="F4" s="3">
        <f t="shared" si="3"/>
        <v>2</v>
      </c>
      <c r="G4" s="3">
        <f t="shared" si="4"/>
        <v>270</v>
      </c>
      <c r="H4" s="3">
        <f t="shared" si="5"/>
        <v>630</v>
      </c>
    </row>
    <row r="5" spans="1:8" x14ac:dyDescent="0.25">
      <c r="A5" s="3">
        <v>2500</v>
      </c>
      <c r="B5" s="3">
        <v>3000</v>
      </c>
      <c r="C5" s="3">
        <f t="shared" si="0"/>
        <v>5500</v>
      </c>
      <c r="D5" s="3">
        <f t="shared" si="1"/>
        <v>-500</v>
      </c>
      <c r="E5" s="3">
        <f t="shared" si="2"/>
        <v>7500000</v>
      </c>
      <c r="F5" s="3">
        <f t="shared" si="3"/>
        <v>0.83333333333333337</v>
      </c>
      <c r="G5" s="3">
        <f t="shared" si="4"/>
        <v>375</v>
      </c>
      <c r="H5" s="3">
        <f t="shared" si="5"/>
        <v>2100</v>
      </c>
    </row>
    <row r="6" spans="1:8" x14ac:dyDescent="0.25">
      <c r="A6" s="3">
        <v>5000</v>
      </c>
      <c r="B6" s="3">
        <v>200</v>
      </c>
      <c r="C6" s="3">
        <f t="shared" si="0"/>
        <v>5200</v>
      </c>
      <c r="D6" s="3">
        <f t="shared" si="1"/>
        <v>4800</v>
      </c>
      <c r="E6" s="3">
        <f t="shared" si="2"/>
        <v>1000000</v>
      </c>
      <c r="F6" s="3">
        <f t="shared" si="3"/>
        <v>25</v>
      </c>
      <c r="G6" s="3">
        <f t="shared" si="4"/>
        <v>750</v>
      </c>
      <c r="H6" s="3">
        <f t="shared" si="5"/>
        <v>140</v>
      </c>
    </row>
    <row r="8" spans="1:8" ht="30" x14ac:dyDescent="0.25">
      <c r="A8" s="5" t="s">
        <v>8</v>
      </c>
      <c r="B8" s="5" t="s">
        <v>9</v>
      </c>
      <c r="C8" s="6" t="s">
        <v>10</v>
      </c>
      <c r="E8" s="3" t="s">
        <v>11</v>
      </c>
      <c r="F8" s="8" t="s">
        <v>12</v>
      </c>
      <c r="G8" s="3" t="s">
        <v>13</v>
      </c>
    </row>
    <row r="9" spans="1:8" x14ac:dyDescent="0.25">
      <c r="A9" s="3">
        <v>2017</v>
      </c>
      <c r="B9" s="7">
        <v>4500000</v>
      </c>
      <c r="C9" s="3">
        <v>0</v>
      </c>
      <c r="E9" s="3" t="s">
        <v>14</v>
      </c>
      <c r="F9" s="3">
        <v>250</v>
      </c>
      <c r="G9" s="12">
        <f>F9/$F$11</f>
        <v>0.35714285714285715</v>
      </c>
    </row>
    <row r="10" spans="1:8" x14ac:dyDescent="0.25">
      <c r="A10" s="3">
        <v>2018</v>
      </c>
      <c r="B10" s="7">
        <v>9000000</v>
      </c>
      <c r="C10" s="7">
        <f>B10-B9</f>
        <v>4500000</v>
      </c>
      <c r="E10" s="3" t="s">
        <v>15</v>
      </c>
      <c r="F10" s="3">
        <v>450</v>
      </c>
      <c r="G10" s="12">
        <f t="shared" ref="G10:G11" si="6">F10/$F$11</f>
        <v>0.6428571428571429</v>
      </c>
    </row>
    <row r="11" spans="1:8" x14ac:dyDescent="0.25">
      <c r="A11" s="3">
        <v>2019</v>
      </c>
      <c r="B11" s="7">
        <v>13500000</v>
      </c>
      <c r="C11" s="7">
        <f t="shared" ref="C11:C13" si="7">B11-B10</f>
        <v>4500000</v>
      </c>
      <c r="E11" s="3" t="s">
        <v>16</v>
      </c>
      <c r="F11" s="3">
        <f>SUM(F9+F10)</f>
        <v>700</v>
      </c>
      <c r="G11" s="12">
        <f t="shared" si="6"/>
        <v>1</v>
      </c>
    </row>
    <row r="12" spans="1:8" x14ac:dyDescent="0.25">
      <c r="A12" s="3">
        <v>2020</v>
      </c>
      <c r="B12" s="7">
        <v>25000000</v>
      </c>
      <c r="C12" s="7">
        <f>B12-B11</f>
        <v>11500000</v>
      </c>
    </row>
    <row r="13" spans="1:8" x14ac:dyDescent="0.25">
      <c r="A13" s="3">
        <v>2021</v>
      </c>
      <c r="B13" s="7">
        <v>45000000</v>
      </c>
      <c r="C13" s="7">
        <f t="shared" si="7"/>
        <v>20000000</v>
      </c>
    </row>
    <row r="14" spans="1:8" x14ac:dyDescent="0.25">
      <c r="E14" s="2" t="s">
        <v>17</v>
      </c>
      <c r="F14" s="10">
        <v>45000000</v>
      </c>
    </row>
    <row r="15" spans="1:8" x14ac:dyDescent="0.25">
      <c r="E15" s="2" t="s">
        <v>18</v>
      </c>
      <c r="F15" s="10">
        <v>22000000</v>
      </c>
    </row>
    <row r="16" spans="1:8" x14ac:dyDescent="0.25">
      <c r="E16" s="11" t="s">
        <v>19</v>
      </c>
      <c r="F16" s="13">
        <f>F14-F15</f>
        <v>23000000</v>
      </c>
    </row>
    <row r="17" spans="5:6" ht="30" x14ac:dyDescent="0.25">
      <c r="E17" s="9" t="s">
        <v>20</v>
      </c>
      <c r="F17" s="14">
        <f>F16/$F$14</f>
        <v>0.51111111111111107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Delfi Ardius Gulo</dc:creator>
  <cp:lastModifiedBy>Delfi Ardius Gulo</cp:lastModifiedBy>
  <dcterms:created xsi:type="dcterms:W3CDTF">2015-06-05T18:17:20Z</dcterms:created>
  <dcterms:modified xsi:type="dcterms:W3CDTF">2025-04-21T07:21:49Z</dcterms:modified>
</cp:coreProperties>
</file>