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lfi/Dropbox/DeLF/GitHub/corners_arbitrage/"/>
    </mc:Choice>
  </mc:AlternateContent>
  <bookViews>
    <workbookView xWindow="0" yWindow="460" windowWidth="28800" windowHeight="17460" activeTab="1"/>
  </bookViews>
  <sheets>
    <sheet name="Hoja1" sheetId="1" r:id="rId1"/>
    <sheet name="Hoja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0" i="2" l="1"/>
  <c r="F40" i="2"/>
  <c r="E40" i="2"/>
  <c r="D40" i="2"/>
  <c r="C40" i="2"/>
  <c r="B40" i="2"/>
  <c r="A40" i="2"/>
  <c r="G39" i="2"/>
  <c r="F39" i="2"/>
  <c r="E39" i="2"/>
  <c r="D39" i="2"/>
  <c r="C39" i="2"/>
  <c r="B39" i="2"/>
  <c r="A39" i="2"/>
  <c r="G38" i="2"/>
  <c r="F38" i="2"/>
  <c r="E38" i="2"/>
  <c r="D38" i="2"/>
  <c r="C38" i="2"/>
  <c r="B38" i="2"/>
  <c r="A38" i="2"/>
  <c r="G37" i="2"/>
  <c r="F37" i="2"/>
  <c r="E37" i="2"/>
  <c r="D37" i="2"/>
  <c r="C37" i="2"/>
  <c r="B37" i="2"/>
  <c r="A37" i="2"/>
  <c r="G36" i="2"/>
  <c r="F36" i="2"/>
  <c r="E36" i="2"/>
  <c r="D36" i="2"/>
  <c r="C36" i="2"/>
  <c r="B36" i="2"/>
  <c r="A36" i="2"/>
  <c r="G35" i="2"/>
  <c r="F35" i="2"/>
  <c r="E35" i="2"/>
  <c r="D35" i="2"/>
  <c r="C35" i="2"/>
  <c r="B35" i="2"/>
  <c r="A35" i="2"/>
  <c r="G34" i="2"/>
  <c r="F34" i="2"/>
  <c r="E34" i="2"/>
  <c r="D34" i="2"/>
  <c r="C34" i="2"/>
  <c r="B34" i="2"/>
  <c r="A34" i="2"/>
  <c r="G33" i="2"/>
  <c r="F33" i="2"/>
  <c r="E33" i="2"/>
  <c r="D33" i="2"/>
  <c r="C33" i="2"/>
  <c r="B33" i="2"/>
  <c r="A33" i="2"/>
  <c r="G32" i="2"/>
  <c r="F32" i="2"/>
  <c r="E32" i="2"/>
  <c r="D32" i="2"/>
  <c r="C32" i="2"/>
  <c r="B32" i="2"/>
  <c r="A32" i="2"/>
  <c r="G31" i="2"/>
  <c r="F31" i="2"/>
  <c r="E31" i="2"/>
  <c r="D31" i="2"/>
  <c r="C31" i="2"/>
  <c r="B31" i="2"/>
  <c r="A31" i="2"/>
  <c r="G30" i="2"/>
  <c r="F30" i="2"/>
  <c r="E30" i="2"/>
  <c r="D30" i="2"/>
  <c r="C30" i="2"/>
  <c r="B30" i="2"/>
  <c r="A30" i="2"/>
  <c r="G29" i="2"/>
  <c r="F29" i="2"/>
  <c r="E29" i="2"/>
  <c r="D29" i="2"/>
  <c r="C29" i="2"/>
  <c r="B29" i="2"/>
  <c r="A29" i="2"/>
  <c r="G28" i="2"/>
  <c r="F28" i="2"/>
  <c r="E28" i="2"/>
  <c r="D28" i="2"/>
  <c r="C28" i="2"/>
  <c r="B28" i="2"/>
  <c r="A28" i="2"/>
  <c r="G27" i="2"/>
  <c r="F27" i="2"/>
  <c r="E27" i="2"/>
  <c r="D27" i="2"/>
  <c r="C27" i="2"/>
  <c r="B27" i="2"/>
  <c r="A27" i="2"/>
  <c r="G26" i="2"/>
  <c r="F26" i="2"/>
  <c r="E26" i="2"/>
  <c r="D26" i="2"/>
  <c r="C26" i="2"/>
  <c r="B26" i="2"/>
  <c r="A26" i="2"/>
  <c r="G25" i="2"/>
  <c r="F25" i="2"/>
  <c r="E25" i="2"/>
  <c r="D25" i="2"/>
  <c r="C25" i="2"/>
  <c r="B25" i="2"/>
  <c r="A25" i="2"/>
  <c r="G24" i="2"/>
  <c r="F24" i="2"/>
  <c r="E24" i="2"/>
  <c r="D24" i="2"/>
  <c r="C24" i="2"/>
  <c r="B24" i="2"/>
  <c r="A24" i="2"/>
  <c r="G23" i="2"/>
  <c r="F23" i="2"/>
  <c r="E23" i="2"/>
  <c r="D23" i="2"/>
  <c r="C23" i="2"/>
  <c r="B23" i="2"/>
  <c r="A23" i="2"/>
  <c r="G22" i="2"/>
  <c r="F22" i="2"/>
  <c r="E22" i="2"/>
  <c r="D22" i="2"/>
  <c r="C22" i="2"/>
  <c r="B22" i="2"/>
  <c r="A22" i="2"/>
  <c r="G21" i="2"/>
  <c r="F21" i="2"/>
  <c r="E21" i="2"/>
  <c r="D21" i="2"/>
  <c r="C21" i="2"/>
  <c r="B21" i="2"/>
  <c r="A21" i="2"/>
  <c r="G20" i="2"/>
  <c r="F20" i="2"/>
  <c r="E20" i="2"/>
  <c r="D20" i="2"/>
  <c r="C20" i="2"/>
  <c r="B20" i="2"/>
  <c r="A20" i="2"/>
  <c r="G19" i="2"/>
  <c r="F19" i="2"/>
  <c r="E19" i="2"/>
  <c r="D19" i="2"/>
  <c r="C19" i="2"/>
  <c r="B19" i="2"/>
  <c r="A19" i="2"/>
  <c r="G18" i="2"/>
  <c r="F18" i="2"/>
  <c r="E18" i="2"/>
  <c r="D18" i="2"/>
  <c r="C18" i="2"/>
  <c r="B18" i="2"/>
  <c r="A18" i="2"/>
  <c r="G17" i="2"/>
  <c r="F17" i="2"/>
  <c r="E17" i="2"/>
  <c r="D17" i="2"/>
  <c r="C17" i="2"/>
  <c r="B17" i="2"/>
  <c r="A17" i="2"/>
  <c r="G16" i="2"/>
  <c r="F16" i="2"/>
  <c r="E16" i="2"/>
  <c r="D16" i="2"/>
  <c r="C16" i="2"/>
  <c r="B16" i="2"/>
  <c r="A16" i="2"/>
  <c r="G15" i="2"/>
  <c r="F15" i="2"/>
  <c r="E15" i="2"/>
  <c r="D15" i="2"/>
  <c r="C15" i="2"/>
  <c r="B15" i="2"/>
  <c r="A15" i="2"/>
  <c r="G14" i="2"/>
  <c r="F14" i="2"/>
  <c r="E14" i="2"/>
  <c r="D14" i="2"/>
  <c r="C14" i="2"/>
  <c r="B14" i="2"/>
  <c r="A14" i="2"/>
  <c r="G13" i="2"/>
  <c r="F13" i="2"/>
  <c r="E13" i="2"/>
  <c r="D13" i="2"/>
  <c r="C13" i="2"/>
  <c r="B13" i="2"/>
  <c r="A13" i="2"/>
  <c r="G12" i="2"/>
  <c r="F12" i="2"/>
  <c r="E12" i="2"/>
  <c r="D12" i="2"/>
  <c r="C12" i="2"/>
  <c r="B12" i="2"/>
  <c r="A12" i="2"/>
  <c r="G11" i="2"/>
  <c r="F11" i="2"/>
  <c r="E11" i="2"/>
  <c r="D11" i="2"/>
  <c r="C11" i="2"/>
  <c r="B11" i="2"/>
  <c r="A11" i="2"/>
  <c r="G10" i="2"/>
  <c r="F10" i="2"/>
  <c r="E10" i="2"/>
  <c r="D10" i="2"/>
  <c r="C10" i="2"/>
  <c r="B10" i="2"/>
  <c r="A10" i="2"/>
  <c r="G9" i="2"/>
  <c r="F9" i="2"/>
  <c r="E9" i="2"/>
  <c r="D9" i="2"/>
  <c r="C9" i="2"/>
  <c r="B9" i="2"/>
  <c r="A9" i="2"/>
  <c r="G8" i="2"/>
  <c r="F8" i="2"/>
  <c r="E8" i="2"/>
  <c r="D8" i="2"/>
  <c r="C8" i="2"/>
  <c r="B8" i="2"/>
  <c r="A8" i="2"/>
  <c r="G7" i="2"/>
  <c r="F7" i="2"/>
  <c r="E7" i="2"/>
  <c r="D7" i="2"/>
  <c r="C7" i="2"/>
  <c r="B7" i="2"/>
  <c r="A7" i="2"/>
  <c r="G6" i="2"/>
  <c r="F6" i="2"/>
  <c r="E6" i="2"/>
  <c r="D6" i="2"/>
  <c r="C6" i="2"/>
  <c r="B6" i="2"/>
  <c r="A6" i="2"/>
  <c r="G5" i="2"/>
  <c r="F5" i="2"/>
  <c r="E5" i="2"/>
  <c r="D5" i="2"/>
  <c r="C5" i="2"/>
  <c r="B5" i="2"/>
  <c r="A5" i="2"/>
  <c r="G4" i="2"/>
  <c r="F4" i="2"/>
  <c r="E4" i="2"/>
  <c r="D4" i="2"/>
  <c r="C4" i="2"/>
  <c r="B4" i="2"/>
  <c r="A4" i="2"/>
  <c r="G3" i="2"/>
  <c r="F3" i="2"/>
  <c r="E3" i="2"/>
  <c r="D3" i="2"/>
  <c r="C3" i="2"/>
  <c r="B3" i="2"/>
  <c r="A3" i="2"/>
  <c r="G2" i="2"/>
  <c r="F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<sst xmlns="http://schemas.openxmlformats.org/spreadsheetml/2006/main" count="105" uniqueCount="104">
  <si>
    <t>0 10,5 F</t>
  </si>
  <si>
    <t>0 9,5 F</t>
  </si>
  <si>
    <t>CASA</t>
  </si>
  <si>
    <t>Casa</t>
  </si>
  <si>
    <t>FUERA</t>
  </si>
  <si>
    <t>Fuera</t>
  </si>
  <si>
    <t>M10A</t>
  </si>
  <si>
    <t>M10C</t>
  </si>
  <si>
    <t>M10F</t>
  </si>
  <si>
    <t>M10T</t>
  </si>
  <si>
    <t>M8A</t>
  </si>
  <si>
    <t>M8C</t>
  </si>
  <si>
    <t>M8F</t>
  </si>
  <si>
    <t>M8T</t>
  </si>
  <si>
    <t>M9A</t>
  </si>
  <si>
    <t>M9C</t>
  </si>
  <si>
    <t>M9F</t>
  </si>
  <si>
    <t>M9T</t>
  </si>
  <si>
    <t>NUMA</t>
  </si>
  <si>
    <t>NUMC</t>
  </si>
  <si>
    <t>NUMF</t>
  </si>
  <si>
    <t>O 10,5 A</t>
  </si>
  <si>
    <t>O 10,5 C</t>
  </si>
  <si>
    <t>O 9,5 A</t>
  </si>
  <si>
    <t>O 9,5 C</t>
  </si>
  <si>
    <t>O10,5T</t>
  </si>
  <si>
    <t>O9,5T</t>
  </si>
  <si>
    <t>[AC Milan]</t>
  </si>
  <si>
    <t>[AFC Bournemouth]</t>
  </si>
  <si>
    <t>[AS Roma]</t>
  </si>
  <si>
    <t>[Alavés]</t>
  </si>
  <si>
    <t>[Arsenal]</t>
  </si>
  <si>
    <t>[Atalanta]</t>
  </si>
  <si>
    <t>[Athletic Bilbao]</t>
  </si>
  <si>
    <t>[Atletico Madrid]</t>
  </si>
  <si>
    <t>[Barcelona]</t>
  </si>
  <si>
    <t>[Bayer Leverkusen]</t>
  </si>
  <si>
    <t>[Bayern Munich]</t>
  </si>
  <si>
    <t>[Bologna]</t>
  </si>
  <si>
    <t>[Borussia Dortmund]</t>
  </si>
  <si>
    <t>[Borussia Monchengladbach]</t>
  </si>
  <si>
    <t>[Burnley]</t>
  </si>
  <si>
    <t>[Cagliari]</t>
  </si>
  <si>
    <t>[Celta Vigo]</t>
  </si>
  <si>
    <t>[Chelsea]</t>
  </si>
  <si>
    <t>[Chievo Verona]</t>
  </si>
  <si>
    <t>[Crotone]</t>
  </si>
  <si>
    <t>[Crystal Palace]</t>
  </si>
  <si>
    <t>[Deportivo La Coruña]</t>
  </si>
  <si>
    <t>[Eibar]</t>
  </si>
  <si>
    <t>[Eintracht Frankfurt]</t>
  </si>
  <si>
    <t>[Empoli]</t>
  </si>
  <si>
    <t>[Espanyol]</t>
  </si>
  <si>
    <t>[Everton]</t>
  </si>
  <si>
    <t>[FC Augsburg]</t>
  </si>
  <si>
    <t>[FC Cologne]</t>
  </si>
  <si>
    <t>[FC Ingolstadt 04]</t>
  </si>
  <si>
    <t>[Fiorentina]</t>
  </si>
  <si>
    <t>[Genoa]</t>
  </si>
  <si>
    <t>[Granada]</t>
  </si>
  <si>
    <t>[Hamburg SV]</t>
  </si>
  <si>
    <t>[Hertha Berlin]</t>
  </si>
  <si>
    <t>[Hull City]</t>
  </si>
  <si>
    <t>[Internazionale]</t>
  </si>
  <si>
    <t>[Juventus]</t>
  </si>
  <si>
    <t>[Las Palmas]</t>
  </si>
  <si>
    <t>[Lazio]</t>
  </si>
  <si>
    <t>[Leganes]</t>
  </si>
  <si>
    <t>[Leicester City]</t>
  </si>
  <si>
    <t>[Liverpool]</t>
  </si>
  <si>
    <t>[Mainz]</t>
  </si>
  <si>
    <t>[Manchester United]</t>
  </si>
  <si>
    <t>[Middlesbrough]</t>
  </si>
  <si>
    <t>[Málaga]</t>
  </si>
  <si>
    <t>[Napoli]</t>
  </si>
  <si>
    <t>[Osasuna]</t>
  </si>
  <si>
    <t>[Palermo]</t>
  </si>
  <si>
    <t>[RB Leipzig]</t>
  </si>
  <si>
    <t>[Real Betis]</t>
  </si>
  <si>
    <t>[Real Madrid]</t>
  </si>
  <si>
    <t>[Real Sociedad]</t>
  </si>
  <si>
    <t>[SC Freiburg]</t>
  </si>
  <si>
    <t>[SV Darmstadt 98]</t>
  </si>
  <si>
    <t>[Sampdoria]</t>
  </si>
  <si>
    <t>[Sassuolo]</t>
  </si>
  <si>
    <t>[Schalke 04]</t>
  </si>
  <si>
    <t>[Sevilla FC]</t>
  </si>
  <si>
    <t>[Southampton]</t>
  </si>
  <si>
    <t>[Sporting Gijón]</t>
  </si>
  <si>
    <t>[Stoke City]</t>
  </si>
  <si>
    <t>[Sunderland]</t>
  </si>
  <si>
    <t>[Swansea City]</t>
  </si>
  <si>
    <t>[TSG Hoffenheim]</t>
  </si>
  <si>
    <t>[Torino]</t>
  </si>
  <si>
    <t>[Tottenham Hotspur]</t>
  </si>
  <si>
    <t>[US Pescara]</t>
  </si>
  <si>
    <t>[Udinese]</t>
  </si>
  <si>
    <t>[Valencia]</t>
  </si>
  <si>
    <t>[VfL Wolfsburg]</t>
  </si>
  <si>
    <t>[Villarreal]</t>
  </si>
  <si>
    <t>[Watford]</t>
  </si>
  <si>
    <t>[Werder Bremen]</t>
  </si>
  <si>
    <t>[West Bromwich Albion]</t>
  </si>
  <si>
    <t>[West Ham United]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</si>
</sst>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workbookViewId="0"/>
  </sheetViews>
  <sheetFormatPr baseColWidth="10" defaultColWidth="8.83203125" defaultRowHeight="15" x14ac:dyDescent="0.2"/>
  <cols>
    <col min="1" max="20" width="9.1640625" customWidth="1"/>
  </cols>
  <sheetData>
    <row r="1" spans="1:20" x14ac:dyDescent="0.2">
      <c r="A1" t="s">
        <v>3</v>
      </c>
      <c r="B1" t="s">
        <v>5</v>
      </c>
      <c r="C1" t="s">
        <v>15</v>
      </c>
      <c r="D1" t="s">
        <v>14</v>
      </c>
      <c r="E1" t="s">
        <v>16</v>
      </c>
      <c r="F1" t="s">
        <v>11</v>
      </c>
      <c r="G1" t="s">
        <v>10</v>
      </c>
      <c r="H1" t="s">
        <v>12</v>
      </c>
      <c r="I1" t="s">
        <v>7</v>
      </c>
      <c r="J1" t="s">
        <v>6</v>
      </c>
      <c r="K1" t="s">
        <v>8</v>
      </c>
      <c r="L1" t="s">
        <v>19</v>
      </c>
      <c r="M1" t="s">
        <v>18</v>
      </c>
      <c r="N1" t="s">
        <v>20</v>
      </c>
      <c r="O1" t="s">
        <v>24</v>
      </c>
      <c r="P1" t="s">
        <v>23</v>
      </c>
      <c r="Q1" t="s">
        <v>1</v>
      </c>
      <c r="R1" t="s">
        <v>22</v>
      </c>
      <c r="S1" t="s">
        <v>21</v>
      </c>
      <c r="T1" t="s">
        <v>0</v>
      </c>
    </row>
    <row r="2" spans="1:20" x14ac:dyDescent="0.2">
      <c r="A2" t="s">
        <v>52</v>
      </c>
      <c r="B2" t="s">
        <v>48</v>
      </c>
      <c r="C2">
        <v>60</v>
      </c>
      <c r="D2">
        <v>53.333333333333336</v>
      </c>
      <c r="E2">
        <v>50</v>
      </c>
      <c r="F2">
        <v>56.666666666666664</v>
      </c>
      <c r="G2">
        <v>50</v>
      </c>
      <c r="H2">
        <v>43.333333333333336</v>
      </c>
      <c r="I2">
        <v>63.333333333333329</v>
      </c>
      <c r="J2">
        <v>56.666666666666664</v>
      </c>
      <c r="K2">
        <v>56.666666666666664</v>
      </c>
      <c r="L2">
        <v>38</v>
      </c>
      <c r="M2">
        <v>74</v>
      </c>
      <c r="N2">
        <v>37</v>
      </c>
      <c r="O2">
        <v>43.333333333333336</v>
      </c>
      <c r="P2">
        <v>46.666666666666664</v>
      </c>
      <c r="Q2">
        <v>60</v>
      </c>
      <c r="R2">
        <v>40</v>
      </c>
      <c r="S2">
        <v>36.666666666666664</v>
      </c>
      <c r="T2">
        <v>46.666666666666664</v>
      </c>
    </row>
    <row r="3" spans="1:20" x14ac:dyDescent="0.2">
      <c r="A3" t="s">
        <v>79</v>
      </c>
      <c r="B3" t="s">
        <v>59</v>
      </c>
      <c r="C3">
        <v>66.666666666666657</v>
      </c>
      <c r="D3">
        <v>53.333333333333336</v>
      </c>
      <c r="E3">
        <v>53.333333333333336</v>
      </c>
      <c r="F3">
        <v>56.666666666666664</v>
      </c>
      <c r="G3">
        <v>43.333333333333336</v>
      </c>
      <c r="H3">
        <v>53.333333333333336</v>
      </c>
      <c r="I3">
        <v>76.666666666666671</v>
      </c>
      <c r="J3">
        <v>66.666666666666657</v>
      </c>
      <c r="K3">
        <v>63.333333333333329</v>
      </c>
      <c r="L3">
        <v>37</v>
      </c>
      <c r="M3">
        <v>72</v>
      </c>
      <c r="N3">
        <v>37</v>
      </c>
      <c r="O3">
        <v>70</v>
      </c>
      <c r="P3">
        <v>66.666666666666657</v>
      </c>
      <c r="Q3">
        <v>50</v>
      </c>
      <c r="R3">
        <v>66.666666666666657</v>
      </c>
      <c r="S3">
        <v>53.333333333333336</v>
      </c>
      <c r="T3">
        <v>36.666666666666664</v>
      </c>
    </row>
    <row r="4" spans="1:20" x14ac:dyDescent="0.2">
      <c r="A4" t="s">
        <v>49</v>
      </c>
      <c r="B4" t="s">
        <v>34</v>
      </c>
      <c r="C4">
        <v>63.333333333333329</v>
      </c>
      <c r="D4">
        <v>63.333333333333329</v>
      </c>
      <c r="E4">
        <v>56.666666666666664</v>
      </c>
      <c r="F4">
        <v>63.333333333333329</v>
      </c>
      <c r="G4">
        <v>53.333333333333336</v>
      </c>
      <c r="H4">
        <v>46.666666666666664</v>
      </c>
      <c r="I4">
        <v>66.666666666666657</v>
      </c>
      <c r="J4">
        <v>66.666666666666657</v>
      </c>
      <c r="K4">
        <v>63.333333333333329</v>
      </c>
      <c r="L4">
        <v>38</v>
      </c>
      <c r="M4">
        <v>73</v>
      </c>
      <c r="N4">
        <v>37</v>
      </c>
      <c r="O4">
        <v>40</v>
      </c>
      <c r="P4">
        <v>46.666666666666664</v>
      </c>
      <c r="Q4">
        <v>40</v>
      </c>
      <c r="R4">
        <v>26.666666666666668</v>
      </c>
      <c r="S4">
        <v>26.666666666666668</v>
      </c>
      <c r="T4">
        <v>30</v>
      </c>
    </row>
    <row r="5" spans="1:20" x14ac:dyDescent="0.2">
      <c r="A5" t="s">
        <v>43</v>
      </c>
      <c r="B5" t="s">
        <v>73</v>
      </c>
      <c r="C5">
        <v>66.666666666666657</v>
      </c>
      <c r="D5">
        <v>73.333333333333329</v>
      </c>
      <c r="E5">
        <v>76.666666666666671</v>
      </c>
      <c r="F5">
        <v>63.333333333333329</v>
      </c>
      <c r="G5">
        <v>70</v>
      </c>
      <c r="H5">
        <v>66.666666666666657</v>
      </c>
      <c r="I5">
        <v>66.666666666666657</v>
      </c>
      <c r="J5">
        <v>76.666666666666671</v>
      </c>
      <c r="K5">
        <v>83.333333333333343</v>
      </c>
      <c r="L5">
        <v>36</v>
      </c>
      <c r="M5">
        <v>72</v>
      </c>
      <c r="N5">
        <v>38</v>
      </c>
      <c r="O5">
        <v>36.666666666666664</v>
      </c>
      <c r="P5">
        <v>53.333333333333336</v>
      </c>
      <c r="Q5">
        <v>66.666666666666657</v>
      </c>
      <c r="R5">
        <v>26.666666666666668</v>
      </c>
      <c r="S5">
        <v>43.333333333333336</v>
      </c>
      <c r="T5">
        <v>60</v>
      </c>
    </row>
    <row r="6" spans="1:20" x14ac:dyDescent="0.2">
      <c r="A6" t="s">
        <v>80</v>
      </c>
      <c r="B6" t="s">
        <v>86</v>
      </c>
      <c r="C6">
        <v>66.666666666666657</v>
      </c>
      <c r="D6">
        <v>90</v>
      </c>
      <c r="E6">
        <v>63.333333333333329</v>
      </c>
      <c r="F6">
        <v>60</v>
      </c>
      <c r="G6">
        <v>83.333333333333343</v>
      </c>
      <c r="H6">
        <v>63.333333333333329</v>
      </c>
      <c r="I6">
        <v>66.666666666666657</v>
      </c>
      <c r="J6">
        <v>90</v>
      </c>
      <c r="K6">
        <v>66.666666666666657</v>
      </c>
      <c r="L6">
        <v>38</v>
      </c>
      <c r="M6">
        <v>74</v>
      </c>
      <c r="N6">
        <v>38</v>
      </c>
      <c r="O6">
        <v>76.666666666666671</v>
      </c>
      <c r="P6">
        <v>73.333333333333329</v>
      </c>
      <c r="Q6">
        <v>60</v>
      </c>
      <c r="R6">
        <v>63.333333333333329</v>
      </c>
      <c r="S6">
        <v>66.666666666666657</v>
      </c>
      <c r="T6">
        <v>53.333333333333336</v>
      </c>
    </row>
    <row r="7" spans="1:20" x14ac:dyDescent="0.2">
      <c r="A7" t="s">
        <v>33</v>
      </c>
      <c r="B7" t="s">
        <v>30</v>
      </c>
      <c r="C7">
        <v>43.333333333333336</v>
      </c>
      <c r="D7">
        <v>46.666666666666664</v>
      </c>
      <c r="E7">
        <v>37.5</v>
      </c>
      <c r="F7">
        <v>33.333333333333329</v>
      </c>
      <c r="G7">
        <v>36.666666666666664</v>
      </c>
      <c r="H7">
        <v>37.5</v>
      </c>
      <c r="I7">
        <v>46.666666666666664</v>
      </c>
      <c r="J7">
        <v>46.666666666666664</v>
      </c>
      <c r="K7">
        <v>37.5</v>
      </c>
      <c r="L7">
        <v>38</v>
      </c>
      <c r="M7">
        <v>46</v>
      </c>
      <c r="N7">
        <v>8</v>
      </c>
      <c r="O7">
        <v>53.333333333333336</v>
      </c>
      <c r="P7">
        <v>53.333333333333336</v>
      </c>
      <c r="Q7">
        <v>62.5</v>
      </c>
      <c r="R7">
        <v>46.666666666666664</v>
      </c>
      <c r="S7">
        <v>50</v>
      </c>
      <c r="T7">
        <v>62.5</v>
      </c>
    </row>
    <row r="8" spans="1:20" x14ac:dyDescent="0.2">
      <c r="A8" t="s">
        <v>78</v>
      </c>
      <c r="B8" t="s">
        <v>67</v>
      </c>
      <c r="C8">
        <v>59.259259259259252</v>
      </c>
      <c r="D8">
        <v>66.666666666666657</v>
      </c>
      <c r="E8">
        <v>71.428571428571431</v>
      </c>
      <c r="F8">
        <v>55.555555555555557</v>
      </c>
      <c r="G8">
        <v>63.333333333333329</v>
      </c>
      <c r="H8">
        <v>71.428571428571431</v>
      </c>
      <c r="I8">
        <v>59.259259259259252</v>
      </c>
      <c r="J8">
        <v>66.666666666666657</v>
      </c>
      <c r="K8">
        <v>71.428571428571431</v>
      </c>
      <c r="L8">
        <v>27</v>
      </c>
      <c r="M8">
        <v>34</v>
      </c>
      <c r="N8">
        <v>7</v>
      </c>
      <c r="O8">
        <v>48.148148148148145</v>
      </c>
      <c r="P8">
        <v>53.333333333333336</v>
      </c>
      <c r="Q8">
        <v>57.142857142857139</v>
      </c>
      <c r="R8">
        <v>33.333333333333329</v>
      </c>
      <c r="S8">
        <v>33.333333333333329</v>
      </c>
      <c r="T8">
        <v>28.571428571428569</v>
      </c>
    </row>
    <row r="9" spans="1:20" x14ac:dyDescent="0.2">
      <c r="A9" t="s">
        <v>65</v>
      </c>
      <c r="B9" t="s">
        <v>88</v>
      </c>
      <c r="C9">
        <v>48.148148148148145</v>
      </c>
      <c r="D9">
        <v>50</v>
      </c>
      <c r="E9">
        <v>42.307692307692307</v>
      </c>
      <c r="F9">
        <v>40.74074074074074</v>
      </c>
      <c r="G9">
        <v>43.333333333333336</v>
      </c>
      <c r="H9">
        <v>38.461538461538467</v>
      </c>
      <c r="I9">
        <v>51.851851851851848</v>
      </c>
      <c r="J9">
        <v>50</v>
      </c>
      <c r="K9">
        <v>42.307692307692307</v>
      </c>
      <c r="L9">
        <v>27</v>
      </c>
      <c r="M9">
        <v>52</v>
      </c>
      <c r="N9">
        <v>26</v>
      </c>
      <c r="O9">
        <v>44.444444444444443</v>
      </c>
      <c r="P9">
        <v>53.333333333333336</v>
      </c>
      <c r="Q9">
        <v>53.846153846153847</v>
      </c>
      <c r="R9">
        <v>18.518518518518519</v>
      </c>
      <c r="S9">
        <v>26.666666666666668</v>
      </c>
      <c r="T9">
        <v>34.615384615384613</v>
      </c>
    </row>
    <row r="10" spans="1:20" x14ac:dyDescent="0.2">
      <c r="A10" t="s">
        <v>99</v>
      </c>
      <c r="B10" t="s">
        <v>35</v>
      </c>
      <c r="C10">
        <v>46.666666666666664</v>
      </c>
      <c r="D10">
        <v>53.333333333333336</v>
      </c>
      <c r="E10">
        <v>63.333333333333329</v>
      </c>
      <c r="F10">
        <v>43.333333333333336</v>
      </c>
      <c r="G10">
        <v>50</v>
      </c>
      <c r="H10">
        <v>60</v>
      </c>
      <c r="I10">
        <v>50</v>
      </c>
      <c r="J10">
        <v>53.333333333333336</v>
      </c>
      <c r="K10">
        <v>66.666666666666657</v>
      </c>
      <c r="L10">
        <v>38</v>
      </c>
      <c r="M10">
        <v>74</v>
      </c>
      <c r="N10">
        <v>37</v>
      </c>
      <c r="O10">
        <v>46.666666666666664</v>
      </c>
      <c r="P10">
        <v>26.666666666666668</v>
      </c>
      <c r="Q10">
        <v>33.333333333333329</v>
      </c>
      <c r="R10">
        <v>43.333333333333336</v>
      </c>
      <c r="S10">
        <v>23.333333333333332</v>
      </c>
      <c r="T10">
        <v>33.333333333333329</v>
      </c>
    </row>
    <row r="11" spans="1:20" x14ac:dyDescent="0.2">
      <c r="A11" t="s">
        <v>75</v>
      </c>
      <c r="B11" t="s">
        <v>97</v>
      </c>
      <c r="C11">
        <v>62.5</v>
      </c>
      <c r="D11">
        <v>60</v>
      </c>
      <c r="E11">
        <v>56.666666666666664</v>
      </c>
      <c r="F11">
        <v>62.5</v>
      </c>
      <c r="G11">
        <v>60</v>
      </c>
      <c r="H11">
        <v>56.666666666666664</v>
      </c>
      <c r="I11">
        <v>62.5</v>
      </c>
      <c r="J11">
        <v>60</v>
      </c>
      <c r="K11">
        <v>56.666666666666664</v>
      </c>
      <c r="L11">
        <v>8</v>
      </c>
      <c r="M11">
        <v>46</v>
      </c>
      <c r="N11">
        <v>38</v>
      </c>
      <c r="O11">
        <v>50</v>
      </c>
      <c r="P11">
        <v>50</v>
      </c>
      <c r="Q11">
        <v>56.666666666666664</v>
      </c>
      <c r="R11">
        <v>37.5</v>
      </c>
      <c r="S11">
        <v>40</v>
      </c>
      <c r="T11">
        <v>50</v>
      </c>
    </row>
    <row r="12" spans="1:20" x14ac:dyDescent="0.2">
      <c r="A12" t="s">
        <v>51</v>
      </c>
      <c r="B12" t="s">
        <v>76</v>
      </c>
      <c r="C12">
        <v>63.333333333333329</v>
      </c>
      <c r="D12">
        <v>56.666666666666664</v>
      </c>
      <c r="E12">
        <v>46.666666666666664</v>
      </c>
      <c r="F12">
        <v>56.666666666666664</v>
      </c>
      <c r="G12">
        <v>50</v>
      </c>
      <c r="H12">
        <v>43.333333333333336</v>
      </c>
      <c r="I12">
        <v>66.666666666666657</v>
      </c>
      <c r="J12">
        <v>60</v>
      </c>
      <c r="K12">
        <v>53.333333333333336</v>
      </c>
      <c r="L12">
        <v>38</v>
      </c>
      <c r="M12">
        <v>76</v>
      </c>
      <c r="N12">
        <v>39</v>
      </c>
      <c r="O12">
        <v>40</v>
      </c>
      <c r="P12">
        <v>43.333333333333336</v>
      </c>
      <c r="Q12">
        <v>63.333333333333329</v>
      </c>
      <c r="R12">
        <v>26.666666666666668</v>
      </c>
      <c r="S12">
        <v>30</v>
      </c>
      <c r="T12">
        <v>40</v>
      </c>
    </row>
    <row r="13" spans="1:20" x14ac:dyDescent="0.2">
      <c r="A13" t="s">
        <v>74</v>
      </c>
      <c r="B13" t="s">
        <v>83</v>
      </c>
      <c r="C13">
        <v>46.666666666666664</v>
      </c>
      <c r="D13">
        <v>50</v>
      </c>
      <c r="E13">
        <v>56.666666666666664</v>
      </c>
      <c r="F13">
        <v>46.666666666666664</v>
      </c>
      <c r="G13">
        <v>46.666666666666664</v>
      </c>
      <c r="H13">
        <v>50</v>
      </c>
      <c r="I13">
        <v>50</v>
      </c>
      <c r="J13">
        <v>56.666666666666664</v>
      </c>
      <c r="K13">
        <v>60</v>
      </c>
      <c r="L13">
        <v>39</v>
      </c>
      <c r="M13">
        <v>75</v>
      </c>
      <c r="N13">
        <v>38</v>
      </c>
      <c r="O13">
        <v>46.666666666666664</v>
      </c>
      <c r="P13">
        <v>60</v>
      </c>
      <c r="Q13">
        <v>46.666666666666664</v>
      </c>
      <c r="R13">
        <v>40</v>
      </c>
      <c r="S13">
        <v>53.333333333333336</v>
      </c>
      <c r="T13">
        <v>43.333333333333336</v>
      </c>
    </row>
    <row r="14" spans="1:20" x14ac:dyDescent="0.2">
      <c r="A14" t="s">
        <v>96</v>
      </c>
      <c r="B14" t="s">
        <v>63</v>
      </c>
      <c r="C14">
        <v>60</v>
      </c>
      <c r="D14">
        <v>63.333333333333329</v>
      </c>
      <c r="E14">
        <v>63.333333333333329</v>
      </c>
      <c r="F14">
        <v>53.333333333333336</v>
      </c>
      <c r="G14">
        <v>53.333333333333336</v>
      </c>
      <c r="H14">
        <v>53.333333333333336</v>
      </c>
      <c r="I14">
        <v>66.666666666666657</v>
      </c>
      <c r="J14">
        <v>76.666666666666671</v>
      </c>
      <c r="K14">
        <v>73.333333333333329</v>
      </c>
      <c r="L14">
        <v>39</v>
      </c>
      <c r="M14">
        <v>72</v>
      </c>
      <c r="N14">
        <v>35</v>
      </c>
      <c r="O14">
        <v>46.666666666666664</v>
      </c>
      <c r="P14">
        <v>46.666666666666664</v>
      </c>
      <c r="Q14">
        <v>66.666666666666657</v>
      </c>
      <c r="R14">
        <v>36.666666666666664</v>
      </c>
      <c r="S14">
        <v>36.666666666666664</v>
      </c>
      <c r="T14">
        <v>53.333333333333336</v>
      </c>
    </row>
    <row r="15" spans="1:20" x14ac:dyDescent="0.2">
      <c r="A15" t="s">
        <v>84</v>
      </c>
      <c r="B15" t="s">
        <v>93</v>
      </c>
      <c r="C15">
        <v>60</v>
      </c>
      <c r="D15">
        <v>76.666666666666671</v>
      </c>
      <c r="E15">
        <v>70</v>
      </c>
      <c r="F15">
        <v>53.333333333333336</v>
      </c>
      <c r="G15">
        <v>70</v>
      </c>
      <c r="H15">
        <v>60</v>
      </c>
      <c r="I15">
        <v>63.333333333333329</v>
      </c>
      <c r="J15">
        <v>76.666666666666671</v>
      </c>
      <c r="K15">
        <v>70</v>
      </c>
      <c r="L15">
        <v>38</v>
      </c>
      <c r="M15">
        <v>74</v>
      </c>
      <c r="N15">
        <v>38</v>
      </c>
      <c r="O15">
        <v>70</v>
      </c>
      <c r="P15">
        <v>73.333333333333329</v>
      </c>
      <c r="Q15">
        <v>66.666666666666657</v>
      </c>
      <c r="R15">
        <v>63.333333333333329</v>
      </c>
      <c r="S15">
        <v>70</v>
      </c>
      <c r="T15">
        <v>56.666666666666664</v>
      </c>
    </row>
    <row r="16" spans="1:20" x14ac:dyDescent="0.2">
      <c r="A16" t="s">
        <v>95</v>
      </c>
      <c r="B16" t="s">
        <v>57</v>
      </c>
      <c r="C16">
        <v>50</v>
      </c>
      <c r="D16">
        <v>50</v>
      </c>
      <c r="E16">
        <v>46.666666666666664</v>
      </c>
      <c r="F16">
        <v>50</v>
      </c>
      <c r="G16">
        <v>46.666666666666664</v>
      </c>
      <c r="H16">
        <v>43.333333333333336</v>
      </c>
      <c r="I16">
        <v>62.5</v>
      </c>
      <c r="J16">
        <v>56.666666666666664</v>
      </c>
      <c r="K16">
        <v>50</v>
      </c>
      <c r="L16">
        <v>8</v>
      </c>
      <c r="M16">
        <v>47</v>
      </c>
      <c r="N16">
        <v>39</v>
      </c>
      <c r="O16">
        <v>75</v>
      </c>
      <c r="P16">
        <v>50</v>
      </c>
      <c r="Q16">
        <v>36.666666666666664</v>
      </c>
      <c r="R16">
        <v>50</v>
      </c>
      <c r="S16">
        <v>33.333333333333329</v>
      </c>
      <c r="T16">
        <v>26.666666666666668</v>
      </c>
    </row>
    <row r="17" spans="1:20" x14ac:dyDescent="0.2">
      <c r="A17" t="s">
        <v>45</v>
      </c>
      <c r="B17" t="s">
        <v>32</v>
      </c>
      <c r="C17">
        <v>53.333333333333336</v>
      </c>
      <c r="D17">
        <v>56.666666666666664</v>
      </c>
      <c r="E17">
        <v>63.333333333333329</v>
      </c>
      <c r="F17">
        <v>43.333333333333336</v>
      </c>
      <c r="G17">
        <v>53.333333333333336</v>
      </c>
      <c r="H17">
        <v>60</v>
      </c>
      <c r="I17">
        <v>60</v>
      </c>
      <c r="J17">
        <v>63.333333333333329</v>
      </c>
      <c r="K17">
        <v>66.666666666666657</v>
      </c>
      <c r="L17">
        <v>37</v>
      </c>
      <c r="M17">
        <v>74</v>
      </c>
      <c r="N17">
        <v>38</v>
      </c>
      <c r="O17">
        <v>56.666666666666664</v>
      </c>
      <c r="P17">
        <v>63.333333333333329</v>
      </c>
      <c r="Q17">
        <v>53.333333333333336</v>
      </c>
      <c r="R17">
        <v>36.666666666666664</v>
      </c>
      <c r="S17">
        <v>43.333333333333336</v>
      </c>
      <c r="T17">
        <v>33.333333333333329</v>
      </c>
    </row>
    <row r="18" spans="1:20" x14ac:dyDescent="0.2">
      <c r="A18" t="s">
        <v>66</v>
      </c>
      <c r="B18" t="s">
        <v>46</v>
      </c>
      <c r="C18">
        <v>56.666666666666664</v>
      </c>
      <c r="D18">
        <v>70</v>
      </c>
      <c r="E18">
        <v>77.777777777777786</v>
      </c>
      <c r="F18">
        <v>56.666666666666664</v>
      </c>
      <c r="G18">
        <v>70</v>
      </c>
      <c r="H18">
        <v>77.777777777777786</v>
      </c>
      <c r="I18">
        <v>60</v>
      </c>
      <c r="J18">
        <v>73.333333333333329</v>
      </c>
      <c r="K18">
        <v>88.888888888888886</v>
      </c>
      <c r="L18">
        <v>39</v>
      </c>
      <c r="M18">
        <v>48</v>
      </c>
      <c r="N18">
        <v>9</v>
      </c>
      <c r="O18">
        <v>66.666666666666657</v>
      </c>
      <c r="P18">
        <v>60</v>
      </c>
      <c r="Q18">
        <v>66.666666666666657</v>
      </c>
      <c r="R18">
        <v>53.333333333333336</v>
      </c>
      <c r="S18">
        <v>53.333333333333336</v>
      </c>
      <c r="T18">
        <v>66.666666666666657</v>
      </c>
    </row>
    <row r="19" spans="1:20" x14ac:dyDescent="0.2">
      <c r="A19" t="s">
        <v>58</v>
      </c>
      <c r="B19" t="s">
        <v>29</v>
      </c>
      <c r="C19">
        <v>63.333333333333329</v>
      </c>
      <c r="D19">
        <v>63.333333333333329</v>
      </c>
      <c r="E19">
        <v>56.666666666666664</v>
      </c>
      <c r="F19">
        <v>60</v>
      </c>
      <c r="G19">
        <v>60</v>
      </c>
      <c r="H19">
        <v>53.333333333333336</v>
      </c>
      <c r="I19">
        <v>66.666666666666657</v>
      </c>
      <c r="J19">
        <v>66.666666666666657</v>
      </c>
      <c r="K19">
        <v>60</v>
      </c>
      <c r="L19">
        <v>37</v>
      </c>
      <c r="M19">
        <v>75</v>
      </c>
      <c r="N19">
        <v>39</v>
      </c>
      <c r="O19">
        <v>56.666666666666664</v>
      </c>
      <c r="P19">
        <v>53.333333333333336</v>
      </c>
      <c r="Q19">
        <v>63.333333333333329</v>
      </c>
      <c r="R19">
        <v>53.333333333333336</v>
      </c>
      <c r="S19">
        <v>43.333333333333336</v>
      </c>
      <c r="T19">
        <v>46.666666666666664</v>
      </c>
    </row>
    <row r="20" spans="1:20" x14ac:dyDescent="0.2">
      <c r="A20" t="s">
        <v>27</v>
      </c>
      <c r="B20" t="s">
        <v>42</v>
      </c>
      <c r="C20">
        <v>60</v>
      </c>
      <c r="D20">
        <v>56.666666666666664</v>
      </c>
      <c r="E20">
        <v>64.705882352941174</v>
      </c>
      <c r="F20">
        <v>56.666666666666664</v>
      </c>
      <c r="G20">
        <v>53.333333333333336</v>
      </c>
      <c r="H20">
        <v>58.82352941176471</v>
      </c>
      <c r="I20">
        <v>60</v>
      </c>
      <c r="J20">
        <v>56.666666666666664</v>
      </c>
      <c r="K20">
        <v>64.705882352941174</v>
      </c>
      <c r="L20">
        <v>37</v>
      </c>
      <c r="M20">
        <v>53</v>
      </c>
      <c r="N20">
        <v>17</v>
      </c>
      <c r="O20">
        <v>63.333333333333329</v>
      </c>
      <c r="P20">
        <v>56.666666666666664</v>
      </c>
      <c r="Q20">
        <v>52.941176470588239</v>
      </c>
      <c r="R20">
        <v>46.666666666666664</v>
      </c>
      <c r="S20">
        <v>43.333333333333336</v>
      </c>
      <c r="T20">
        <v>47.058823529411761</v>
      </c>
    </row>
    <row r="21" spans="1:20" x14ac:dyDescent="0.2">
      <c r="A21" t="s">
        <v>64</v>
      </c>
      <c r="B21" t="s">
        <v>38</v>
      </c>
      <c r="C21">
        <v>56.666666666666664</v>
      </c>
      <c r="D21">
        <v>66.666666666666657</v>
      </c>
      <c r="E21">
        <v>68</v>
      </c>
      <c r="F21">
        <v>53.333333333333336</v>
      </c>
      <c r="G21">
        <v>63.333333333333329</v>
      </c>
      <c r="H21">
        <v>68</v>
      </c>
      <c r="I21">
        <v>70</v>
      </c>
      <c r="J21">
        <v>70</v>
      </c>
      <c r="K21">
        <v>72</v>
      </c>
      <c r="L21">
        <v>39</v>
      </c>
      <c r="M21">
        <v>63</v>
      </c>
      <c r="N21">
        <v>25</v>
      </c>
      <c r="O21">
        <v>50</v>
      </c>
      <c r="P21">
        <v>56.666666666666664</v>
      </c>
      <c r="Q21">
        <v>56.000000000000007</v>
      </c>
      <c r="R21">
        <v>43.333333333333336</v>
      </c>
      <c r="S21">
        <v>50</v>
      </c>
      <c r="T21">
        <v>48</v>
      </c>
    </row>
    <row r="22" spans="1:20" x14ac:dyDescent="0.2">
      <c r="A22" t="s">
        <v>72</v>
      </c>
      <c r="B22" t="s">
        <v>68</v>
      </c>
      <c r="C22">
        <v>60</v>
      </c>
      <c r="D22">
        <v>66.666666666666657</v>
      </c>
      <c r="E22">
        <v>63.333333333333329</v>
      </c>
      <c r="F22">
        <v>60</v>
      </c>
      <c r="G22">
        <v>66.666666666666657</v>
      </c>
      <c r="H22">
        <v>60</v>
      </c>
      <c r="I22">
        <v>60</v>
      </c>
      <c r="J22">
        <v>73.333333333333329</v>
      </c>
      <c r="K22">
        <v>73.333333333333329</v>
      </c>
      <c r="L22">
        <v>10</v>
      </c>
      <c r="M22">
        <v>46</v>
      </c>
      <c r="N22">
        <v>37</v>
      </c>
      <c r="O22">
        <v>70</v>
      </c>
      <c r="P22">
        <v>70</v>
      </c>
      <c r="Q22">
        <v>70</v>
      </c>
      <c r="R22">
        <v>60</v>
      </c>
      <c r="S22">
        <v>63.333333333333329</v>
      </c>
      <c r="T22">
        <v>63.333333333333329</v>
      </c>
    </row>
    <row r="23" spans="1:20" x14ac:dyDescent="0.2">
      <c r="A23" t="s">
        <v>90</v>
      </c>
      <c r="B23" t="s">
        <v>69</v>
      </c>
      <c r="C23">
        <v>53.333333333333336</v>
      </c>
      <c r="D23">
        <v>53.333333333333336</v>
      </c>
      <c r="E23">
        <v>60</v>
      </c>
      <c r="F23">
        <v>50</v>
      </c>
      <c r="G23">
        <v>53.333333333333336</v>
      </c>
      <c r="H23">
        <v>53.333333333333336</v>
      </c>
      <c r="I23">
        <v>60</v>
      </c>
      <c r="J23">
        <v>60</v>
      </c>
      <c r="K23">
        <v>60</v>
      </c>
      <c r="L23">
        <v>36</v>
      </c>
      <c r="M23">
        <v>73</v>
      </c>
      <c r="N23">
        <v>39</v>
      </c>
      <c r="O23">
        <v>60</v>
      </c>
      <c r="P23">
        <v>53.333333333333336</v>
      </c>
      <c r="Q23">
        <v>56.666666666666664</v>
      </c>
      <c r="R23">
        <v>43.333333333333336</v>
      </c>
      <c r="S23">
        <v>36.666666666666664</v>
      </c>
      <c r="T23">
        <v>46.666666666666664</v>
      </c>
    </row>
    <row r="24" spans="1:20" x14ac:dyDescent="0.2">
      <c r="A24" t="s">
        <v>53</v>
      </c>
      <c r="B24" t="s">
        <v>87</v>
      </c>
      <c r="C24">
        <v>56.666666666666664</v>
      </c>
      <c r="D24">
        <v>60</v>
      </c>
      <c r="E24">
        <v>56.666666666666664</v>
      </c>
      <c r="F24">
        <v>53.333333333333336</v>
      </c>
      <c r="G24">
        <v>56.666666666666664</v>
      </c>
      <c r="H24">
        <v>53.333333333333336</v>
      </c>
      <c r="I24">
        <v>60</v>
      </c>
      <c r="J24">
        <v>66.666666666666657</v>
      </c>
      <c r="K24">
        <v>66.666666666666657</v>
      </c>
      <c r="L24">
        <v>38</v>
      </c>
      <c r="M24">
        <v>74</v>
      </c>
      <c r="N24">
        <v>39</v>
      </c>
      <c r="O24">
        <v>60</v>
      </c>
      <c r="P24">
        <v>70</v>
      </c>
      <c r="Q24">
        <v>70</v>
      </c>
      <c r="R24">
        <v>56.666666666666664</v>
      </c>
      <c r="S24">
        <v>70</v>
      </c>
      <c r="T24">
        <v>60</v>
      </c>
    </row>
    <row r="25" spans="1:20" x14ac:dyDescent="0.2">
      <c r="A25" t="s">
        <v>102</v>
      </c>
      <c r="B25" t="s">
        <v>62</v>
      </c>
      <c r="C25">
        <v>50</v>
      </c>
      <c r="D25">
        <v>56.666666666666664</v>
      </c>
      <c r="E25">
        <v>66.666666666666657</v>
      </c>
      <c r="F25">
        <v>43.333333333333336</v>
      </c>
      <c r="G25">
        <v>46.666666666666664</v>
      </c>
      <c r="H25">
        <v>61.111111111111114</v>
      </c>
      <c r="I25">
        <v>56.666666666666664</v>
      </c>
      <c r="J25">
        <v>60</v>
      </c>
      <c r="K25">
        <v>66.666666666666657</v>
      </c>
      <c r="L25">
        <v>37</v>
      </c>
      <c r="M25">
        <v>53</v>
      </c>
      <c r="N25">
        <v>18</v>
      </c>
      <c r="O25">
        <v>50</v>
      </c>
      <c r="P25">
        <v>60</v>
      </c>
      <c r="Q25">
        <v>72.222222222222214</v>
      </c>
      <c r="R25">
        <v>40</v>
      </c>
      <c r="S25">
        <v>53.333333333333336</v>
      </c>
      <c r="T25">
        <v>66.666666666666657</v>
      </c>
    </row>
    <row r="26" spans="1:20" x14ac:dyDescent="0.2">
      <c r="A26" t="s">
        <v>71</v>
      </c>
      <c r="B26" t="s">
        <v>41</v>
      </c>
      <c r="C26">
        <v>50</v>
      </c>
      <c r="D26">
        <v>60</v>
      </c>
      <c r="E26">
        <v>61.111111111111114</v>
      </c>
      <c r="F26">
        <v>46.666666666666664</v>
      </c>
      <c r="G26">
        <v>60</v>
      </c>
      <c r="H26">
        <v>61.111111111111114</v>
      </c>
      <c r="I26">
        <v>50</v>
      </c>
      <c r="J26">
        <v>63.333333333333329</v>
      </c>
      <c r="K26">
        <v>66.666666666666657</v>
      </c>
      <c r="L26">
        <v>37</v>
      </c>
      <c r="M26">
        <v>53</v>
      </c>
      <c r="N26">
        <v>18</v>
      </c>
      <c r="O26">
        <v>56.666666666666664</v>
      </c>
      <c r="P26">
        <v>63.333333333333329</v>
      </c>
      <c r="Q26">
        <v>72.222222222222214</v>
      </c>
      <c r="R26">
        <v>46.666666666666664</v>
      </c>
      <c r="S26">
        <v>60</v>
      </c>
      <c r="T26">
        <v>66.666666666666657</v>
      </c>
    </row>
    <row r="27" spans="1:20" x14ac:dyDescent="0.2">
      <c r="A27" t="s">
        <v>103</v>
      </c>
      <c r="B27" t="s">
        <v>71</v>
      </c>
      <c r="C27">
        <v>50</v>
      </c>
      <c r="D27">
        <v>46.666666666666664</v>
      </c>
      <c r="E27">
        <v>53.333333333333336</v>
      </c>
      <c r="F27">
        <v>46.666666666666664</v>
      </c>
      <c r="G27">
        <v>43.333333333333336</v>
      </c>
      <c r="H27">
        <v>53.333333333333336</v>
      </c>
      <c r="I27">
        <v>56.666666666666664</v>
      </c>
      <c r="J27">
        <v>50</v>
      </c>
      <c r="K27">
        <v>56.666666666666664</v>
      </c>
      <c r="L27">
        <v>36</v>
      </c>
      <c r="M27">
        <v>71</v>
      </c>
      <c r="N27">
        <v>38</v>
      </c>
      <c r="O27">
        <v>46.666666666666664</v>
      </c>
      <c r="P27">
        <v>26.666666666666668</v>
      </c>
      <c r="Q27">
        <v>33.333333333333329</v>
      </c>
      <c r="R27">
        <v>40</v>
      </c>
      <c r="S27">
        <v>23.333333333333332</v>
      </c>
      <c r="T27">
        <v>30</v>
      </c>
    </row>
    <row r="28" spans="1:20" x14ac:dyDescent="0.2">
      <c r="A28" t="s">
        <v>28</v>
      </c>
      <c r="B28" t="s">
        <v>31</v>
      </c>
      <c r="C28">
        <v>55.555555555555557</v>
      </c>
      <c r="D28">
        <v>60</v>
      </c>
      <c r="E28">
        <v>53.333333333333336</v>
      </c>
      <c r="F28">
        <v>55.555555555555557</v>
      </c>
      <c r="G28">
        <v>56.666666666666664</v>
      </c>
      <c r="H28">
        <v>43.333333333333336</v>
      </c>
      <c r="I28">
        <v>55.555555555555557</v>
      </c>
      <c r="J28">
        <v>60</v>
      </c>
      <c r="K28">
        <v>53.333333333333336</v>
      </c>
      <c r="L28">
        <v>27</v>
      </c>
      <c r="M28">
        <v>61</v>
      </c>
      <c r="N28">
        <v>35</v>
      </c>
      <c r="O28">
        <v>55.555555555555557</v>
      </c>
      <c r="P28">
        <v>46.666666666666664</v>
      </c>
      <c r="Q28">
        <v>50</v>
      </c>
      <c r="R28">
        <v>48.148148148148145</v>
      </c>
      <c r="S28">
        <v>46.666666666666664</v>
      </c>
      <c r="T28">
        <v>36.666666666666664</v>
      </c>
    </row>
    <row r="29" spans="1:20" x14ac:dyDescent="0.2">
      <c r="A29" t="s">
        <v>89</v>
      </c>
      <c r="B29" t="s">
        <v>100</v>
      </c>
      <c r="C29">
        <v>63.333333333333329</v>
      </c>
      <c r="D29">
        <v>63.333333333333329</v>
      </c>
      <c r="E29">
        <v>66.666666666666657</v>
      </c>
      <c r="F29">
        <v>53.333333333333336</v>
      </c>
      <c r="G29">
        <v>50</v>
      </c>
      <c r="H29">
        <v>55.555555555555557</v>
      </c>
      <c r="I29">
        <v>70</v>
      </c>
      <c r="J29">
        <v>70</v>
      </c>
      <c r="K29">
        <v>66.666666666666657</v>
      </c>
      <c r="L29">
        <v>36</v>
      </c>
      <c r="M29">
        <v>63</v>
      </c>
      <c r="N29">
        <v>27</v>
      </c>
      <c r="O29">
        <v>76.666666666666671</v>
      </c>
      <c r="P29">
        <v>60</v>
      </c>
      <c r="Q29">
        <v>59.259259259259252</v>
      </c>
      <c r="R29">
        <v>46.666666666666664</v>
      </c>
      <c r="S29">
        <v>43.333333333333336</v>
      </c>
      <c r="T29">
        <v>44.444444444444443</v>
      </c>
    </row>
    <row r="30" spans="1:20" x14ac:dyDescent="0.2">
      <c r="A30" t="s">
        <v>47</v>
      </c>
      <c r="B30" t="s">
        <v>91</v>
      </c>
      <c r="C30">
        <v>63.333333333333329</v>
      </c>
      <c r="D30">
        <v>60</v>
      </c>
      <c r="E30">
        <v>43.333333333333336</v>
      </c>
      <c r="F30">
        <v>60</v>
      </c>
      <c r="G30">
        <v>56.666666666666664</v>
      </c>
      <c r="H30">
        <v>40</v>
      </c>
      <c r="I30">
        <v>63.333333333333329</v>
      </c>
      <c r="J30">
        <v>60</v>
      </c>
      <c r="K30">
        <v>46.666666666666664</v>
      </c>
      <c r="L30">
        <v>38</v>
      </c>
      <c r="M30">
        <v>71</v>
      </c>
      <c r="N30">
        <v>35</v>
      </c>
      <c r="O30">
        <v>73.333333333333329</v>
      </c>
      <c r="P30">
        <v>70</v>
      </c>
      <c r="Q30">
        <v>66.666666666666657</v>
      </c>
      <c r="R30">
        <v>60</v>
      </c>
      <c r="S30">
        <v>50</v>
      </c>
      <c r="T30">
        <v>40</v>
      </c>
    </row>
    <row r="31" spans="1:20" x14ac:dyDescent="0.2">
      <c r="A31" t="s">
        <v>94</v>
      </c>
      <c r="B31" t="s">
        <v>44</v>
      </c>
      <c r="C31">
        <v>76.666666666666671</v>
      </c>
      <c r="D31">
        <v>63.333333333333329</v>
      </c>
      <c r="E31">
        <v>63.333333333333329</v>
      </c>
      <c r="F31">
        <v>70</v>
      </c>
      <c r="G31">
        <v>56.666666666666664</v>
      </c>
      <c r="H31">
        <v>60</v>
      </c>
      <c r="I31">
        <v>80</v>
      </c>
      <c r="J31">
        <v>66.666666666666657</v>
      </c>
      <c r="K31">
        <v>63.333333333333329</v>
      </c>
      <c r="L31">
        <v>36</v>
      </c>
      <c r="M31">
        <v>66</v>
      </c>
      <c r="N31">
        <v>32</v>
      </c>
      <c r="O31">
        <v>63.333333333333329</v>
      </c>
      <c r="P31">
        <v>63.333333333333329</v>
      </c>
      <c r="Q31">
        <v>56.666666666666664</v>
      </c>
      <c r="R31">
        <v>56.666666666666664</v>
      </c>
      <c r="S31">
        <v>40</v>
      </c>
      <c r="T31">
        <v>33.333333333333329</v>
      </c>
    </row>
    <row r="32" spans="1:20" x14ac:dyDescent="0.2">
      <c r="A32" t="s">
        <v>92</v>
      </c>
      <c r="B32" t="s">
        <v>39</v>
      </c>
      <c r="C32">
        <v>70</v>
      </c>
      <c r="D32">
        <v>60</v>
      </c>
      <c r="E32">
        <v>60</v>
      </c>
      <c r="F32">
        <v>56.666666666666664</v>
      </c>
      <c r="G32">
        <v>43.333333333333336</v>
      </c>
      <c r="H32">
        <v>46.666666666666664</v>
      </c>
      <c r="I32">
        <v>73.333333333333329</v>
      </c>
      <c r="J32">
        <v>70</v>
      </c>
      <c r="K32">
        <v>66.666666666666657</v>
      </c>
      <c r="L32">
        <v>34</v>
      </c>
      <c r="M32">
        <v>63</v>
      </c>
      <c r="N32">
        <v>32</v>
      </c>
      <c r="O32">
        <v>53.333333333333336</v>
      </c>
      <c r="P32">
        <v>43.333333333333336</v>
      </c>
      <c r="Q32">
        <v>36.666666666666664</v>
      </c>
      <c r="R32">
        <v>46.666666666666664</v>
      </c>
      <c r="S32">
        <v>30</v>
      </c>
      <c r="T32">
        <v>23.333333333333332</v>
      </c>
    </row>
    <row r="33" spans="1:20" x14ac:dyDescent="0.2">
      <c r="A33" t="s">
        <v>85</v>
      </c>
      <c r="B33" t="s">
        <v>81</v>
      </c>
      <c r="C33">
        <v>70</v>
      </c>
      <c r="D33">
        <v>66.666666666666657</v>
      </c>
      <c r="E33">
        <v>37.5</v>
      </c>
      <c r="F33">
        <v>70</v>
      </c>
      <c r="G33">
        <v>66.666666666666657</v>
      </c>
      <c r="H33">
        <v>31.25</v>
      </c>
      <c r="I33">
        <v>73.333333333333329</v>
      </c>
      <c r="J33">
        <v>66.666666666666657</v>
      </c>
      <c r="K33">
        <v>37.5</v>
      </c>
      <c r="L33">
        <v>32</v>
      </c>
      <c r="M33">
        <v>47</v>
      </c>
      <c r="N33">
        <v>16</v>
      </c>
      <c r="O33">
        <v>60</v>
      </c>
      <c r="P33">
        <v>53.333333333333336</v>
      </c>
      <c r="Q33">
        <v>43.75</v>
      </c>
      <c r="R33">
        <v>43.333333333333336</v>
      </c>
      <c r="S33">
        <v>33.333333333333329</v>
      </c>
      <c r="T33">
        <v>18.75</v>
      </c>
    </row>
    <row r="34" spans="1:20" x14ac:dyDescent="0.2">
      <c r="A34" t="s">
        <v>70</v>
      </c>
      <c r="B34" t="s">
        <v>60</v>
      </c>
      <c r="C34">
        <v>55.172413793103445</v>
      </c>
      <c r="D34">
        <v>50</v>
      </c>
      <c r="E34">
        <v>56.666666666666664</v>
      </c>
      <c r="F34">
        <v>44.827586206896555</v>
      </c>
      <c r="G34">
        <v>33.333333333333329</v>
      </c>
      <c r="H34">
        <v>40</v>
      </c>
      <c r="I34">
        <v>58.620689655172406</v>
      </c>
      <c r="J34">
        <v>60</v>
      </c>
      <c r="K34">
        <v>66.666666666666657</v>
      </c>
      <c r="L34">
        <v>29</v>
      </c>
      <c r="M34">
        <v>58</v>
      </c>
      <c r="N34">
        <v>32</v>
      </c>
      <c r="O34">
        <v>51.724137931034484</v>
      </c>
      <c r="P34">
        <v>50</v>
      </c>
      <c r="Q34">
        <v>53.333333333333336</v>
      </c>
      <c r="R34">
        <v>37.931034482758619</v>
      </c>
      <c r="S34">
        <v>40</v>
      </c>
      <c r="T34">
        <v>40</v>
      </c>
    </row>
    <row r="35" spans="1:20" x14ac:dyDescent="0.2">
      <c r="A35" t="s">
        <v>54</v>
      </c>
      <c r="B35" t="s">
        <v>40</v>
      </c>
      <c r="C35">
        <v>73.333333333333329</v>
      </c>
      <c r="D35">
        <v>50</v>
      </c>
      <c r="E35">
        <v>46.666666666666664</v>
      </c>
      <c r="F35">
        <v>56.666666666666664</v>
      </c>
      <c r="G35">
        <v>40</v>
      </c>
      <c r="H35">
        <v>33.333333333333329</v>
      </c>
      <c r="I35">
        <v>73.333333333333329</v>
      </c>
      <c r="J35">
        <v>50</v>
      </c>
      <c r="K35">
        <v>50</v>
      </c>
      <c r="L35">
        <v>34</v>
      </c>
      <c r="M35">
        <v>65</v>
      </c>
      <c r="N35">
        <v>33</v>
      </c>
      <c r="O35">
        <v>40</v>
      </c>
      <c r="P35">
        <v>23.333333333333332</v>
      </c>
      <c r="Q35">
        <v>26.666666666666668</v>
      </c>
      <c r="R35">
        <v>30</v>
      </c>
      <c r="S35">
        <v>16.666666666666664</v>
      </c>
      <c r="T35">
        <v>26.666666666666668</v>
      </c>
    </row>
    <row r="36" spans="1:20" x14ac:dyDescent="0.2">
      <c r="A36" t="s">
        <v>101</v>
      </c>
      <c r="B36" t="s">
        <v>55</v>
      </c>
      <c r="C36">
        <v>53.333333333333336</v>
      </c>
      <c r="D36">
        <v>56.666666666666664</v>
      </c>
      <c r="E36">
        <v>70</v>
      </c>
      <c r="F36">
        <v>53.333333333333336</v>
      </c>
      <c r="G36">
        <v>56.666666666666664</v>
      </c>
      <c r="H36">
        <v>66.666666666666657</v>
      </c>
      <c r="I36">
        <v>56.666666666666664</v>
      </c>
      <c r="J36">
        <v>60</v>
      </c>
      <c r="K36">
        <v>73.333333333333329</v>
      </c>
      <c r="L36">
        <v>33</v>
      </c>
      <c r="M36">
        <v>62</v>
      </c>
      <c r="N36">
        <v>31</v>
      </c>
      <c r="O36">
        <v>33.333333333333329</v>
      </c>
      <c r="P36">
        <v>40</v>
      </c>
      <c r="Q36">
        <v>60</v>
      </c>
      <c r="R36">
        <v>20</v>
      </c>
      <c r="S36">
        <v>20</v>
      </c>
      <c r="T36">
        <v>43.333333333333336</v>
      </c>
    </row>
    <row r="37" spans="1:20" x14ac:dyDescent="0.2">
      <c r="A37" t="s">
        <v>77</v>
      </c>
      <c r="B37" t="s">
        <v>61</v>
      </c>
      <c r="C37">
        <v>71.428571428571431</v>
      </c>
      <c r="D37">
        <v>60</v>
      </c>
      <c r="E37">
        <v>66.666666666666657</v>
      </c>
      <c r="F37">
        <v>71.428571428571431</v>
      </c>
      <c r="G37">
        <v>50</v>
      </c>
      <c r="H37">
        <v>56.666666666666664</v>
      </c>
      <c r="I37">
        <v>71.428571428571431</v>
      </c>
      <c r="J37">
        <v>66.666666666666657</v>
      </c>
      <c r="K37">
        <v>73.333333333333329</v>
      </c>
      <c r="L37">
        <v>7</v>
      </c>
      <c r="M37">
        <v>39</v>
      </c>
      <c r="N37">
        <v>33</v>
      </c>
      <c r="O37">
        <v>57.142857142857139</v>
      </c>
      <c r="P37">
        <v>50</v>
      </c>
      <c r="Q37">
        <v>53.333333333333336</v>
      </c>
      <c r="R37">
        <v>42.857142857142854</v>
      </c>
      <c r="S37">
        <v>30</v>
      </c>
      <c r="T37">
        <v>23.333333333333332</v>
      </c>
    </row>
    <row r="38" spans="1:20" x14ac:dyDescent="0.2">
      <c r="A38" t="s">
        <v>98</v>
      </c>
      <c r="B38" t="s">
        <v>50</v>
      </c>
      <c r="C38">
        <v>63.333333333333329</v>
      </c>
      <c r="D38">
        <v>56.666666666666664</v>
      </c>
      <c r="E38">
        <v>60</v>
      </c>
      <c r="F38">
        <v>56.666666666666664</v>
      </c>
      <c r="G38">
        <v>53.333333333333336</v>
      </c>
      <c r="H38">
        <v>53.333333333333336</v>
      </c>
      <c r="I38">
        <v>66.666666666666657</v>
      </c>
      <c r="J38">
        <v>63.333333333333329</v>
      </c>
      <c r="K38">
        <v>63.333333333333329</v>
      </c>
      <c r="L38">
        <v>33</v>
      </c>
      <c r="M38">
        <v>63</v>
      </c>
      <c r="N38">
        <v>32</v>
      </c>
      <c r="O38">
        <v>56.666666666666664</v>
      </c>
      <c r="P38">
        <v>40</v>
      </c>
      <c r="Q38">
        <v>43.333333333333336</v>
      </c>
      <c r="R38">
        <v>36.666666666666664</v>
      </c>
      <c r="S38">
        <v>30</v>
      </c>
      <c r="T38">
        <v>30</v>
      </c>
    </row>
    <row r="39" spans="1:20" x14ac:dyDescent="0.2">
      <c r="A39" t="s">
        <v>82</v>
      </c>
      <c r="B39" t="s">
        <v>37</v>
      </c>
      <c r="C39">
        <v>54.166666666666664</v>
      </c>
      <c r="D39">
        <v>50</v>
      </c>
      <c r="E39">
        <v>53.333333333333336</v>
      </c>
      <c r="F39">
        <v>50</v>
      </c>
      <c r="G39">
        <v>43.333333333333336</v>
      </c>
      <c r="H39">
        <v>43.333333333333336</v>
      </c>
      <c r="I39">
        <v>54.166666666666664</v>
      </c>
      <c r="J39">
        <v>53.333333333333336</v>
      </c>
      <c r="K39">
        <v>60</v>
      </c>
      <c r="L39">
        <v>24</v>
      </c>
      <c r="M39">
        <v>55</v>
      </c>
      <c r="N39">
        <v>33</v>
      </c>
      <c r="O39">
        <v>33.333333333333329</v>
      </c>
      <c r="P39">
        <v>30</v>
      </c>
      <c r="Q39">
        <v>36.666666666666664</v>
      </c>
      <c r="R39">
        <v>29.166666666666668</v>
      </c>
      <c r="S39">
        <v>30</v>
      </c>
      <c r="T39">
        <v>26.666666666666668</v>
      </c>
    </row>
    <row r="40" spans="1:20" x14ac:dyDescent="0.2">
      <c r="A40" t="s">
        <v>36</v>
      </c>
      <c r="B40" t="s">
        <v>56</v>
      </c>
      <c r="C40">
        <v>60</v>
      </c>
      <c r="D40">
        <v>43.333333333333336</v>
      </c>
      <c r="E40">
        <v>44</v>
      </c>
      <c r="F40">
        <v>43.333333333333336</v>
      </c>
      <c r="G40">
        <v>36.666666666666664</v>
      </c>
      <c r="H40">
        <v>40</v>
      </c>
      <c r="I40">
        <v>70</v>
      </c>
      <c r="J40">
        <v>53.333333333333336</v>
      </c>
      <c r="K40">
        <v>52</v>
      </c>
      <c r="L40">
        <v>32</v>
      </c>
      <c r="M40">
        <v>55</v>
      </c>
      <c r="N40">
        <v>25</v>
      </c>
      <c r="O40">
        <v>56.666666666666664</v>
      </c>
      <c r="P40">
        <v>36.666666666666664</v>
      </c>
      <c r="Q40">
        <v>28.000000000000004</v>
      </c>
      <c r="R40">
        <v>46.666666666666664</v>
      </c>
      <c r="S40">
        <v>23.333333333333332</v>
      </c>
      <c r="T4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C2" sqref="C2:D40"/>
    </sheetView>
  </sheetViews>
  <sheetFormatPr baseColWidth="10" defaultColWidth="8.83203125" defaultRowHeight="15" x14ac:dyDescent="0.2"/>
  <cols>
    <col min="1" max="2" width="9.1640625" customWidth="1"/>
    <col min="3" max="4" width="12.1640625" customWidth="1"/>
    <col min="5" max="7" width="9.1640625" customWidth="1"/>
    <col min="14" max="16" width="9.1640625" customWidth="1"/>
  </cols>
  <sheetData>
    <row r="1" spans="1:16" x14ac:dyDescent="0.2">
      <c r="A1" t="s">
        <v>2</v>
      </c>
      <c r="B1" t="s">
        <v>4</v>
      </c>
      <c r="C1" t="s">
        <v>13</v>
      </c>
      <c r="D1" t="s">
        <v>17</v>
      </c>
      <c r="E1" t="s">
        <v>9</v>
      </c>
      <c r="F1" t="s">
        <v>26</v>
      </c>
      <c r="G1" t="s">
        <v>25</v>
      </c>
      <c r="N1">
        <v>0.45</v>
      </c>
      <c r="O1">
        <v>0.45</v>
      </c>
      <c r="P1">
        <v>0.1</v>
      </c>
    </row>
    <row r="2" spans="1:16" x14ac:dyDescent="0.2">
      <c r="A2" t="str">
        <f>Hoja1!A2:A3</f>
        <v>[Espanyol]</v>
      </c>
      <c r="B2" t="str">
        <f>Hoja1!B2:B3</f>
        <v>[Deportivo La Coruña]</v>
      </c>
      <c r="C2">
        <f>Hoja1!F2*Hoja2!$N$1+Hoja2!$O$1*Hoja1!G2+Hoja1!H2*Hoja2!$P$1</f>
        <v>52.333333333333336</v>
      </c>
      <c r="D2">
        <f>Hoja1!C2*Hoja2!$N$1+Hoja2!$O$1*Hoja1!D2+Hoja1!E2*Hoja2!$P$1</f>
        <v>56</v>
      </c>
      <c r="E2">
        <f>Hoja1!I2*Hoja2!$N$1+Hoja2!$O$1*Hoja1!J2+Hoja1!K2*Hoja2!$P$1</f>
        <v>59.666666666666664</v>
      </c>
      <c r="F2">
        <f>Hoja1!O2*Hoja2!$N$1+Hoja2!$O$1*Hoja1!P2+Hoja1!Q2*Hoja2!$P$1</f>
        <v>46.5</v>
      </c>
      <c r="G2">
        <f>Hoja1!R2*Hoja2!$N$1+Hoja2!$O$1*Hoja1!S2+Hoja1!T2*Hoja2!$P$1</f>
        <v>39.166666666666664</v>
      </c>
    </row>
    <row r="3" spans="1:16" x14ac:dyDescent="0.2">
      <c r="A3" t="str">
        <f>Hoja1!A3:A4</f>
        <v>[Real Madrid]</v>
      </c>
      <c r="B3" t="str">
        <f>Hoja1!B3:B4</f>
        <v>[Granada]</v>
      </c>
      <c r="C3">
        <f>Hoja1!F3*Hoja2!$N$1+Hoja2!$O$1*Hoja1!G3+Hoja1!H3*Hoja2!$P$1</f>
        <v>50.333333333333336</v>
      </c>
      <c r="D3">
        <f>Hoja1!C3*Hoja2!$N$1+Hoja2!$O$1*Hoja1!D3+Hoja1!E3*Hoja2!$P$1</f>
        <v>59.333333333333336</v>
      </c>
      <c r="E3">
        <f>Hoja1!I3*Hoja2!$N$1+Hoja2!$O$1*Hoja1!J3+Hoja1!K3*Hoja2!$P$1</f>
        <v>70.833333333333329</v>
      </c>
      <c r="F3">
        <f>Hoja1!O3*Hoja2!$N$1+Hoja2!$O$1*Hoja1!P3+Hoja1!Q3*Hoja2!$P$1</f>
        <v>66.5</v>
      </c>
      <c r="G3">
        <f>Hoja1!R3*Hoja2!$N$1+Hoja2!$O$1*Hoja1!S3+Hoja1!T3*Hoja2!$P$1</f>
        <v>57.666666666666664</v>
      </c>
    </row>
    <row r="4" spans="1:16" x14ac:dyDescent="0.2">
      <c r="A4" t="str">
        <f>Hoja1!A4:A5</f>
        <v>[Eibar]</v>
      </c>
      <c r="B4" t="str">
        <f>Hoja1!B4:B5</f>
        <v>[Atletico Madrid]</v>
      </c>
      <c r="C4">
        <f>Hoja1!F4*Hoja2!$N$1+Hoja2!$O$1*Hoja1!G4+Hoja1!H4*Hoja2!$P$1</f>
        <v>57.166666666666664</v>
      </c>
      <c r="D4">
        <f>Hoja1!C4*Hoja2!$N$1+Hoja2!$O$1*Hoja1!D4+Hoja1!E4*Hoja2!$P$1</f>
        <v>62.666666666666664</v>
      </c>
      <c r="E4">
        <f>Hoja1!I4*Hoja2!$N$1+Hoja2!$O$1*Hoja1!J4+Hoja1!K4*Hoja2!$P$1</f>
        <v>66.333333333333329</v>
      </c>
      <c r="F4">
        <f>Hoja1!O4*Hoja2!$N$1+Hoja2!$O$1*Hoja1!P4+Hoja1!Q4*Hoja2!$P$1</f>
        <v>43</v>
      </c>
      <c r="G4">
        <f>Hoja1!R4*Hoja2!$N$1+Hoja2!$O$1*Hoja1!S4+Hoja1!T4*Hoja2!$P$1</f>
        <v>27</v>
      </c>
    </row>
    <row r="5" spans="1:16" x14ac:dyDescent="0.2">
      <c r="A5" t="str">
        <f>Hoja1!A5:A6</f>
        <v>[Celta Vigo]</v>
      </c>
      <c r="B5" t="str">
        <f>Hoja1!B5:B6</f>
        <v>[Málaga]</v>
      </c>
      <c r="C5">
        <f>Hoja1!F5*Hoja2!$N$1+Hoja2!$O$1*Hoja1!G5+Hoja1!H5*Hoja2!$P$1</f>
        <v>66.666666666666671</v>
      </c>
      <c r="D5">
        <f>Hoja1!C5*Hoja2!$N$1+Hoja2!$O$1*Hoja1!D5+Hoja1!E5*Hoja2!$P$1</f>
        <v>70.666666666666671</v>
      </c>
      <c r="E5">
        <f>Hoja1!I5*Hoja2!$N$1+Hoja2!$O$1*Hoja1!J5+Hoja1!K5*Hoja2!$P$1</f>
        <v>72.833333333333329</v>
      </c>
      <c r="F5">
        <f>Hoja1!O5*Hoja2!$N$1+Hoja2!$O$1*Hoja1!P5+Hoja1!Q5*Hoja2!$P$1</f>
        <v>47.166666666666664</v>
      </c>
      <c r="G5">
        <f>Hoja1!R5*Hoja2!$N$1+Hoja2!$O$1*Hoja1!S5+Hoja1!T5*Hoja2!$P$1</f>
        <v>37.5</v>
      </c>
    </row>
    <row r="6" spans="1:16" x14ac:dyDescent="0.2">
      <c r="A6" t="str">
        <f>Hoja1!A6:A7</f>
        <v>[Real Sociedad]</v>
      </c>
      <c r="B6" t="str">
        <f>Hoja1!B6:B7</f>
        <v>[Sevilla FC]</v>
      </c>
      <c r="C6">
        <f>Hoja1!F6*Hoja2!$N$1+Hoja2!$O$1*Hoja1!G6+Hoja1!H6*Hoja2!$P$1</f>
        <v>70.833333333333329</v>
      </c>
      <c r="D6">
        <f>Hoja1!C6*Hoja2!$N$1+Hoja2!$O$1*Hoja1!D6+Hoja1!E6*Hoja2!$P$1</f>
        <v>76.833333333333329</v>
      </c>
      <c r="E6">
        <f>Hoja1!I6*Hoja2!$N$1+Hoja2!$O$1*Hoja1!J6+Hoja1!K6*Hoja2!$P$1</f>
        <v>77.166666666666671</v>
      </c>
      <c r="F6">
        <f>Hoja1!O6*Hoja2!$N$1+Hoja2!$O$1*Hoja1!P6+Hoja1!Q6*Hoja2!$P$1</f>
        <v>73.5</v>
      </c>
      <c r="G6">
        <f>Hoja1!R6*Hoja2!$N$1+Hoja2!$O$1*Hoja1!S6+Hoja1!T6*Hoja2!$P$1</f>
        <v>63.833333333333336</v>
      </c>
    </row>
    <row r="7" spans="1:16" x14ac:dyDescent="0.2">
      <c r="A7" t="str">
        <f>Hoja1!A7:A8</f>
        <v>[Athletic Bilbao]</v>
      </c>
      <c r="B7" t="str">
        <f>Hoja1!B7:B8</f>
        <v>[Alavés]</v>
      </c>
      <c r="C7">
        <f>Hoja1!F7*Hoja2!$N$1+Hoja2!$O$1*Hoja1!G7+Hoja1!H7*Hoja2!$P$1</f>
        <v>35.25</v>
      </c>
      <c r="D7">
        <f>Hoja1!C7*Hoja2!$N$1+Hoja2!$O$1*Hoja1!D7+Hoja1!E7*Hoja2!$P$1</f>
        <v>44.25</v>
      </c>
      <c r="E7">
        <f>Hoja1!I7*Hoja2!$N$1+Hoja2!$O$1*Hoja1!J7+Hoja1!K7*Hoja2!$P$1</f>
        <v>45.75</v>
      </c>
      <c r="F7">
        <f>Hoja1!O7*Hoja2!$N$1+Hoja2!$O$1*Hoja1!P7+Hoja1!Q7*Hoja2!$P$1</f>
        <v>54.25</v>
      </c>
      <c r="G7">
        <f>Hoja1!R7*Hoja2!$N$1+Hoja2!$O$1*Hoja1!S7+Hoja1!T7*Hoja2!$P$1</f>
        <v>49.75</v>
      </c>
    </row>
    <row r="8" spans="1:16" x14ac:dyDescent="0.2">
      <c r="A8" t="str">
        <f>Hoja1!A8:A9</f>
        <v>[Real Betis]</v>
      </c>
      <c r="B8" t="str">
        <f>Hoja1!B8:B9</f>
        <v>[Leganes]</v>
      </c>
      <c r="C8">
        <f>Hoja1!F8*Hoja2!$N$1+Hoja2!$O$1*Hoja1!G8+Hoja1!H8*Hoja2!$P$1</f>
        <v>60.642857142857146</v>
      </c>
      <c r="D8">
        <f>Hoja1!C8*Hoja2!$N$1+Hoja2!$O$1*Hoja1!D8+Hoja1!E8*Hoja2!$P$1</f>
        <v>63.809523809523803</v>
      </c>
      <c r="E8">
        <f>Hoja1!I8*Hoja2!$N$1+Hoja2!$O$1*Hoja1!J8+Hoja1!K8*Hoja2!$P$1</f>
        <v>63.809523809523803</v>
      </c>
      <c r="F8">
        <f>Hoja1!O8*Hoja2!$N$1+Hoja2!$O$1*Hoja1!P8+Hoja1!Q8*Hoja2!$P$1</f>
        <v>51.38095238095238</v>
      </c>
      <c r="G8">
        <f>Hoja1!R8*Hoja2!$N$1+Hoja2!$O$1*Hoja1!S8+Hoja1!T8*Hoja2!$P$1</f>
        <v>32.857142857142854</v>
      </c>
    </row>
    <row r="9" spans="1:16" x14ac:dyDescent="0.2">
      <c r="A9" t="str">
        <f>Hoja1!A9:A10</f>
        <v>[Las Palmas]</v>
      </c>
      <c r="B9" t="str">
        <f>Hoja1!B9:B10</f>
        <v>[Sporting Gijón]</v>
      </c>
      <c r="C9">
        <f>Hoja1!F9*Hoja2!$N$1+Hoja2!$O$1*Hoja1!G9+Hoja1!H9*Hoja2!$P$1</f>
        <v>41.679487179487175</v>
      </c>
      <c r="D9">
        <f>Hoja1!C9*Hoja2!$N$1+Hoja2!$O$1*Hoja1!D9+Hoja1!E9*Hoja2!$P$1</f>
        <v>48.397435897435898</v>
      </c>
      <c r="E9">
        <f>Hoja1!I9*Hoja2!$N$1+Hoja2!$O$1*Hoja1!J9+Hoja1!K9*Hoja2!$P$1</f>
        <v>50.064102564102562</v>
      </c>
      <c r="F9">
        <f>Hoja1!O9*Hoja2!$N$1+Hoja2!$O$1*Hoja1!P9+Hoja1!Q9*Hoja2!$P$1</f>
        <v>49.384615384615387</v>
      </c>
      <c r="G9">
        <f>Hoja1!R9*Hoja2!$N$1+Hoja2!$O$1*Hoja1!S9+Hoja1!T9*Hoja2!$P$1</f>
        <v>23.794871794871796</v>
      </c>
    </row>
    <row r="10" spans="1:16" x14ac:dyDescent="0.2">
      <c r="A10" t="str">
        <f>Hoja1!A10:A11</f>
        <v>[Villarreal]</v>
      </c>
      <c r="B10" t="str">
        <f>Hoja1!B10:B11</f>
        <v>[Barcelona]</v>
      </c>
      <c r="C10">
        <f>Hoja1!F10*Hoja2!$N$1+Hoja2!$O$1*Hoja1!G10+Hoja1!H10*Hoja2!$P$1</f>
        <v>48</v>
      </c>
      <c r="D10">
        <f>Hoja1!C10*Hoja2!$N$1+Hoja2!$O$1*Hoja1!D10+Hoja1!E10*Hoja2!$P$1</f>
        <v>51.333333333333336</v>
      </c>
      <c r="E10">
        <f>Hoja1!I10*Hoja2!$N$1+Hoja2!$O$1*Hoja1!J10+Hoja1!K10*Hoja2!$P$1</f>
        <v>53.166666666666664</v>
      </c>
      <c r="F10">
        <f>Hoja1!O10*Hoja2!$N$1+Hoja2!$O$1*Hoja1!P10+Hoja1!Q10*Hoja2!$P$1</f>
        <v>36.333333333333336</v>
      </c>
      <c r="G10">
        <f>Hoja1!R10*Hoja2!$N$1+Hoja2!$O$1*Hoja1!S10+Hoja1!T10*Hoja2!$P$1</f>
        <v>33.333333333333336</v>
      </c>
    </row>
    <row r="11" spans="1:16" x14ac:dyDescent="0.2">
      <c r="A11" t="str">
        <f>Hoja1!A11:A12</f>
        <v>[Osasuna]</v>
      </c>
      <c r="B11" t="str">
        <f>Hoja1!B11:B12</f>
        <v>[Valencia]</v>
      </c>
      <c r="C11">
        <f>Hoja1!F11*Hoja2!$N$1+Hoja2!$O$1*Hoja1!G11+Hoja1!H11*Hoja2!$P$1</f>
        <v>60.791666666666664</v>
      </c>
      <c r="D11">
        <f>Hoja1!C11*Hoja2!$N$1+Hoja2!$O$1*Hoja1!D11+Hoja1!E11*Hoja2!$P$1</f>
        <v>60.791666666666664</v>
      </c>
      <c r="E11">
        <f>Hoja1!I11*Hoja2!$N$1+Hoja2!$O$1*Hoja1!J11+Hoja1!K11*Hoja2!$P$1</f>
        <v>60.791666666666664</v>
      </c>
      <c r="F11">
        <f>Hoja1!O11*Hoja2!$N$1+Hoja2!$O$1*Hoja1!P11+Hoja1!Q11*Hoja2!$P$1</f>
        <v>50.666666666666664</v>
      </c>
      <c r="G11">
        <f>Hoja1!R11*Hoja2!$N$1+Hoja2!$O$1*Hoja1!S11+Hoja1!T11*Hoja2!$P$1</f>
        <v>39.875</v>
      </c>
    </row>
    <row r="12" spans="1:16" x14ac:dyDescent="0.2">
      <c r="A12" t="str">
        <f>Hoja1!A12:A13</f>
        <v>[Empoli]</v>
      </c>
      <c r="B12" t="str">
        <f>Hoja1!B12:B13</f>
        <v>[Palermo]</v>
      </c>
      <c r="C12">
        <f>Hoja1!F12*Hoja2!$N$1+Hoja2!$O$1*Hoja1!G12+Hoja1!H12*Hoja2!$P$1</f>
        <v>52.333333333333336</v>
      </c>
      <c r="D12">
        <f>Hoja1!C12*Hoja2!$N$1+Hoja2!$O$1*Hoja1!D12+Hoja1!E12*Hoja2!$P$1</f>
        <v>58.666666666666664</v>
      </c>
      <c r="E12">
        <f>Hoja1!I12*Hoja2!$N$1+Hoja2!$O$1*Hoja1!J12+Hoja1!K12*Hoja2!$P$1</f>
        <v>62.333333333333336</v>
      </c>
      <c r="F12">
        <f>Hoja1!O12*Hoja2!$N$1+Hoja2!$O$1*Hoja1!P12+Hoja1!Q12*Hoja2!$P$1</f>
        <v>43.833333333333336</v>
      </c>
      <c r="G12">
        <f>Hoja1!R12*Hoja2!$N$1+Hoja2!$O$1*Hoja1!S12+Hoja1!T12*Hoja2!$P$1</f>
        <v>29.5</v>
      </c>
    </row>
    <row r="13" spans="1:16" x14ac:dyDescent="0.2">
      <c r="A13" t="str">
        <f>Hoja1!A13:A14</f>
        <v>[Napoli]</v>
      </c>
      <c r="B13" t="str">
        <f>Hoja1!B13:B14</f>
        <v>[Sampdoria]</v>
      </c>
      <c r="C13">
        <f>Hoja1!F13*Hoja2!$N$1+Hoja2!$O$1*Hoja1!G13+Hoja1!H13*Hoja2!$P$1</f>
        <v>47</v>
      </c>
      <c r="D13">
        <f>Hoja1!C13*Hoja2!$N$1+Hoja2!$O$1*Hoja1!D13+Hoja1!E13*Hoja2!$P$1</f>
        <v>49.166666666666664</v>
      </c>
      <c r="E13">
        <f>Hoja1!I13*Hoja2!$N$1+Hoja2!$O$1*Hoja1!J13+Hoja1!K13*Hoja2!$P$1</f>
        <v>54</v>
      </c>
      <c r="F13">
        <f>Hoja1!O13*Hoja2!$N$1+Hoja2!$O$1*Hoja1!P13+Hoja1!Q13*Hoja2!$P$1</f>
        <v>52.666666666666664</v>
      </c>
      <c r="G13">
        <f>Hoja1!R13*Hoja2!$N$1+Hoja2!$O$1*Hoja1!S13+Hoja1!T13*Hoja2!$P$1</f>
        <v>46.333333333333336</v>
      </c>
    </row>
    <row r="14" spans="1:16" x14ac:dyDescent="0.2">
      <c r="A14" t="str">
        <f>Hoja1!A14:A15</f>
        <v>[Udinese]</v>
      </c>
      <c r="B14" t="str">
        <f>Hoja1!B14:B15</f>
        <v>[Internazionale]</v>
      </c>
      <c r="C14">
        <f>Hoja1!F14*Hoja2!$N$1+Hoja2!$O$1*Hoja1!G14+Hoja1!H14*Hoja2!$P$1</f>
        <v>53.333333333333336</v>
      </c>
      <c r="D14">
        <f>Hoja1!C14*Hoja2!$N$1+Hoja2!$O$1*Hoja1!D14+Hoja1!E14*Hoja2!$P$1</f>
        <v>61.833333333333336</v>
      </c>
      <c r="E14">
        <f>Hoja1!I14*Hoja2!$N$1+Hoja2!$O$1*Hoja1!J14+Hoja1!K14*Hoja2!$P$1</f>
        <v>71.833333333333329</v>
      </c>
      <c r="F14">
        <f>Hoja1!O14*Hoja2!$N$1+Hoja2!$O$1*Hoja1!P14+Hoja1!Q14*Hoja2!$P$1</f>
        <v>48.666666666666664</v>
      </c>
      <c r="G14">
        <f>Hoja1!R14*Hoja2!$N$1+Hoja2!$O$1*Hoja1!S14+Hoja1!T14*Hoja2!$P$1</f>
        <v>38.333333333333336</v>
      </c>
    </row>
    <row r="15" spans="1:16" x14ac:dyDescent="0.2">
      <c r="A15" t="str">
        <f>Hoja1!A15:A16</f>
        <v>[Sassuolo]</v>
      </c>
      <c r="B15" t="str">
        <f>Hoja1!B15:B16</f>
        <v>[Torino]</v>
      </c>
      <c r="C15">
        <f>Hoja1!F15*Hoja2!$N$1+Hoja2!$O$1*Hoja1!G15+Hoja1!H15*Hoja2!$P$1</f>
        <v>61.5</v>
      </c>
      <c r="D15">
        <f>Hoja1!C15*Hoja2!$N$1+Hoja2!$O$1*Hoja1!D15+Hoja1!E15*Hoja2!$P$1</f>
        <v>68.5</v>
      </c>
      <c r="E15">
        <f>Hoja1!I15*Hoja2!$N$1+Hoja2!$O$1*Hoja1!J15+Hoja1!K15*Hoja2!$P$1</f>
        <v>70</v>
      </c>
      <c r="F15">
        <f>Hoja1!O15*Hoja2!$N$1+Hoja2!$O$1*Hoja1!P15+Hoja1!Q15*Hoja2!$P$1</f>
        <v>71.166666666666671</v>
      </c>
      <c r="G15">
        <f>Hoja1!R15*Hoja2!$N$1+Hoja2!$O$1*Hoja1!S15+Hoja1!T15*Hoja2!$P$1</f>
        <v>65.666666666666671</v>
      </c>
    </row>
    <row r="16" spans="1:16" x14ac:dyDescent="0.2">
      <c r="A16" t="str">
        <f>Hoja1!A16:A17</f>
        <v>[US Pescara]</v>
      </c>
      <c r="B16" t="str">
        <f>Hoja1!B16:B17</f>
        <v>[Fiorentina]</v>
      </c>
      <c r="C16">
        <f>Hoja1!F16*Hoja2!$N$1+Hoja2!$O$1*Hoja1!G16+Hoja1!H16*Hoja2!$P$1</f>
        <v>47.833333333333336</v>
      </c>
      <c r="D16">
        <f>Hoja1!C16*Hoja2!$N$1+Hoja2!$O$1*Hoja1!D16+Hoja1!E16*Hoja2!$P$1</f>
        <v>49.666666666666664</v>
      </c>
      <c r="E16">
        <f>Hoja1!I16*Hoja2!$N$1+Hoja2!$O$1*Hoja1!J16+Hoja1!K16*Hoja2!$P$1</f>
        <v>58.625</v>
      </c>
      <c r="F16">
        <f>Hoja1!O16*Hoja2!$N$1+Hoja2!$O$1*Hoja1!P16+Hoja1!Q16*Hoja2!$P$1</f>
        <v>59.916666666666664</v>
      </c>
      <c r="G16">
        <f>Hoja1!R16*Hoja2!$N$1+Hoja2!$O$1*Hoja1!S16+Hoja1!T16*Hoja2!$P$1</f>
        <v>40.166666666666664</v>
      </c>
    </row>
    <row r="17" spans="1:7" x14ac:dyDescent="0.2">
      <c r="A17" t="str">
        <f>Hoja1!A17:A18</f>
        <v>[Chievo Verona]</v>
      </c>
      <c r="B17" t="str">
        <f>Hoja1!B17:B18</f>
        <v>[Atalanta]</v>
      </c>
      <c r="C17">
        <f>Hoja1!F17*Hoja2!$N$1+Hoja2!$O$1*Hoja1!G17+Hoja1!H17*Hoja2!$P$1</f>
        <v>49.5</v>
      </c>
      <c r="D17">
        <f>Hoja1!C17*Hoja2!$N$1+Hoja2!$O$1*Hoja1!D17+Hoja1!E17*Hoja2!$P$1</f>
        <v>55.833333333333336</v>
      </c>
      <c r="E17">
        <f>Hoja1!I17*Hoja2!$N$1+Hoja2!$O$1*Hoja1!J17+Hoja1!K17*Hoja2!$P$1</f>
        <v>62.166666666666664</v>
      </c>
      <c r="F17">
        <f>Hoja1!O17*Hoja2!$N$1+Hoja2!$O$1*Hoja1!P17+Hoja1!Q17*Hoja2!$P$1</f>
        <v>59.333333333333336</v>
      </c>
      <c r="G17">
        <f>Hoja1!R17*Hoja2!$N$1+Hoja2!$O$1*Hoja1!S17+Hoja1!T17*Hoja2!$P$1</f>
        <v>39.333333333333336</v>
      </c>
    </row>
    <row r="18" spans="1:7" x14ac:dyDescent="0.2">
      <c r="A18" t="str">
        <f>Hoja1!A18:A19</f>
        <v>[Lazio]</v>
      </c>
      <c r="B18" t="str">
        <f>Hoja1!B18:B19</f>
        <v>[Crotone]</v>
      </c>
      <c r="C18">
        <f>Hoja1!F18*Hoja2!$N$1+Hoja2!$O$1*Hoja1!G18+Hoja1!H18*Hoja2!$P$1</f>
        <v>64.777777777777771</v>
      </c>
      <c r="D18">
        <f>Hoja1!C18*Hoja2!$N$1+Hoja2!$O$1*Hoja1!D18+Hoja1!E18*Hoja2!$P$1</f>
        <v>64.777777777777771</v>
      </c>
      <c r="E18">
        <f>Hoja1!I18*Hoja2!$N$1+Hoja2!$O$1*Hoja1!J18+Hoja1!K18*Hoja2!$P$1</f>
        <v>68.888888888888886</v>
      </c>
      <c r="F18">
        <f>Hoja1!O18*Hoja2!$N$1+Hoja2!$O$1*Hoja1!P18+Hoja1!Q18*Hoja2!$P$1</f>
        <v>63.666666666666664</v>
      </c>
      <c r="G18">
        <f>Hoja1!R18*Hoja2!$N$1+Hoja2!$O$1*Hoja1!S18+Hoja1!T18*Hoja2!$P$1</f>
        <v>54.666666666666664</v>
      </c>
    </row>
    <row r="19" spans="1:7" x14ac:dyDescent="0.2">
      <c r="A19" t="str">
        <f>Hoja1!A19:A20</f>
        <v>[Genoa]</v>
      </c>
      <c r="B19" t="str">
        <f>Hoja1!B19:B20</f>
        <v>[AS Roma]</v>
      </c>
      <c r="C19">
        <f>Hoja1!F19*Hoja2!$N$1+Hoja2!$O$1*Hoja1!G19+Hoja1!H19*Hoja2!$P$1</f>
        <v>59.333333333333336</v>
      </c>
      <c r="D19">
        <f>Hoja1!C19*Hoja2!$N$1+Hoja2!$O$1*Hoja1!D19+Hoja1!E19*Hoja2!$P$1</f>
        <v>62.666666666666664</v>
      </c>
      <c r="E19">
        <f>Hoja1!I19*Hoja2!$N$1+Hoja2!$O$1*Hoja1!J19+Hoja1!K19*Hoja2!$P$1</f>
        <v>66</v>
      </c>
      <c r="F19">
        <f>Hoja1!O19*Hoja2!$N$1+Hoja2!$O$1*Hoja1!P19+Hoja1!Q19*Hoja2!$P$1</f>
        <v>55.833333333333336</v>
      </c>
      <c r="G19">
        <f>Hoja1!R19*Hoja2!$N$1+Hoja2!$O$1*Hoja1!S19+Hoja1!T19*Hoja2!$P$1</f>
        <v>48.166666666666664</v>
      </c>
    </row>
    <row r="20" spans="1:7" x14ac:dyDescent="0.2">
      <c r="A20" t="str">
        <f>Hoja1!A20:A21</f>
        <v>[AC Milan]</v>
      </c>
      <c r="B20" t="str">
        <f>Hoja1!B20:B21</f>
        <v>[Cagliari]</v>
      </c>
      <c r="C20">
        <f>Hoja1!F20*Hoja2!$N$1+Hoja2!$O$1*Hoja1!G20+Hoja1!H20*Hoja2!$P$1</f>
        <v>55.382352941176471</v>
      </c>
      <c r="D20">
        <f>Hoja1!C20*Hoja2!$N$1+Hoja2!$O$1*Hoja1!D20+Hoja1!E20*Hoja2!$P$1</f>
        <v>58.970588235294116</v>
      </c>
      <c r="E20">
        <f>Hoja1!I20*Hoja2!$N$1+Hoja2!$O$1*Hoja1!J20+Hoja1!K20*Hoja2!$P$1</f>
        <v>58.970588235294116</v>
      </c>
      <c r="F20">
        <f>Hoja1!O20*Hoja2!$N$1+Hoja2!$O$1*Hoja1!P20+Hoja1!Q20*Hoja2!$P$1</f>
        <v>59.294117647058826</v>
      </c>
      <c r="G20">
        <f>Hoja1!R20*Hoja2!$N$1+Hoja2!$O$1*Hoja1!S20+Hoja1!T20*Hoja2!$P$1</f>
        <v>45.205882352941174</v>
      </c>
    </row>
    <row r="21" spans="1:7" x14ac:dyDescent="0.2">
      <c r="A21" t="str">
        <f>Hoja1!A21:A22</f>
        <v>[Juventus]</v>
      </c>
      <c r="B21" t="str">
        <f>Hoja1!B21:B22</f>
        <v>[Bologna]</v>
      </c>
      <c r="C21">
        <f>Hoja1!F21*Hoja2!$N$1+Hoja2!$O$1*Hoja1!G21+Hoja1!H21*Hoja2!$P$1</f>
        <v>59.3</v>
      </c>
      <c r="D21">
        <f>Hoja1!C21*Hoja2!$N$1+Hoja2!$O$1*Hoja1!D21+Hoja1!E21*Hoja2!$P$1</f>
        <v>62.3</v>
      </c>
      <c r="E21">
        <f>Hoja1!I21*Hoja2!$N$1+Hoja2!$O$1*Hoja1!J21+Hoja1!K21*Hoja2!$P$1</f>
        <v>70.2</v>
      </c>
      <c r="F21">
        <f>Hoja1!O21*Hoja2!$N$1+Hoja2!$O$1*Hoja1!P21+Hoja1!Q21*Hoja2!$P$1</f>
        <v>53.6</v>
      </c>
      <c r="G21">
        <f>Hoja1!R21*Hoja2!$N$1+Hoja2!$O$1*Hoja1!S21+Hoja1!T21*Hoja2!$P$1</f>
        <v>46.8</v>
      </c>
    </row>
    <row r="22" spans="1:7" x14ac:dyDescent="0.2">
      <c r="A22" t="str">
        <f>Hoja1!A22:A23</f>
        <v>[Middlesbrough]</v>
      </c>
      <c r="B22" t="str">
        <f>Hoja1!B22:B23</f>
        <v>[Leicester City]</v>
      </c>
      <c r="C22">
        <f>Hoja1!F22*Hoja2!$N$1+Hoja2!$O$1*Hoja1!G22+Hoja1!H22*Hoja2!$P$1</f>
        <v>63</v>
      </c>
      <c r="D22">
        <f>Hoja1!C22*Hoja2!$N$1+Hoja2!$O$1*Hoja1!D22+Hoja1!E22*Hoja2!$P$1</f>
        <v>63.333333333333336</v>
      </c>
      <c r="E22">
        <f>Hoja1!I22*Hoja2!$N$1+Hoja2!$O$1*Hoja1!J22+Hoja1!K22*Hoja2!$P$1</f>
        <v>67.333333333333329</v>
      </c>
      <c r="F22">
        <f>Hoja1!O22*Hoja2!$N$1+Hoja2!$O$1*Hoja1!P22+Hoja1!Q22*Hoja2!$P$1</f>
        <v>70</v>
      </c>
      <c r="G22">
        <f>Hoja1!R22*Hoja2!$N$1+Hoja2!$O$1*Hoja1!S22+Hoja1!T22*Hoja2!$P$1</f>
        <v>61.833333333333336</v>
      </c>
    </row>
    <row r="23" spans="1:7" x14ac:dyDescent="0.2">
      <c r="A23" t="str">
        <f>Hoja1!A23:A24</f>
        <v>[Sunderland]</v>
      </c>
      <c r="B23" t="str">
        <f>Hoja1!B23:B24</f>
        <v>[Liverpool]</v>
      </c>
      <c r="C23">
        <f>Hoja1!F23*Hoja2!$N$1+Hoja2!$O$1*Hoja1!G23+Hoja1!H23*Hoja2!$P$1</f>
        <v>51.833333333333336</v>
      </c>
      <c r="D23">
        <f>Hoja1!C23*Hoja2!$N$1+Hoja2!$O$1*Hoja1!D23+Hoja1!E23*Hoja2!$P$1</f>
        <v>54</v>
      </c>
      <c r="E23">
        <f>Hoja1!I23*Hoja2!$N$1+Hoja2!$O$1*Hoja1!J23+Hoja1!K23*Hoja2!$P$1</f>
        <v>60</v>
      </c>
      <c r="F23">
        <f>Hoja1!O23*Hoja2!$N$1+Hoja2!$O$1*Hoja1!P23+Hoja1!Q23*Hoja2!$P$1</f>
        <v>56.666666666666664</v>
      </c>
      <c r="G23">
        <f>Hoja1!R23*Hoja2!$N$1+Hoja2!$O$1*Hoja1!S23+Hoja1!T23*Hoja2!$P$1</f>
        <v>40.666666666666664</v>
      </c>
    </row>
    <row r="24" spans="1:7" x14ac:dyDescent="0.2">
      <c r="A24" t="str">
        <f>Hoja1!A24:A25</f>
        <v>[Everton]</v>
      </c>
      <c r="B24" t="str">
        <f>Hoja1!B24:B25</f>
        <v>[Southampton]</v>
      </c>
      <c r="C24">
        <f>Hoja1!F24*Hoja2!$N$1+Hoja2!$O$1*Hoja1!G24+Hoja1!H24*Hoja2!$P$1</f>
        <v>54.833333333333336</v>
      </c>
      <c r="D24">
        <f>Hoja1!C24*Hoja2!$N$1+Hoja2!$O$1*Hoja1!D24+Hoja1!E24*Hoja2!$P$1</f>
        <v>58.166666666666664</v>
      </c>
      <c r="E24">
        <f>Hoja1!I24*Hoja2!$N$1+Hoja2!$O$1*Hoja1!J24+Hoja1!K24*Hoja2!$P$1</f>
        <v>63.666666666666664</v>
      </c>
      <c r="F24">
        <f>Hoja1!O24*Hoja2!$N$1+Hoja2!$O$1*Hoja1!P24+Hoja1!Q24*Hoja2!$P$1</f>
        <v>65.5</v>
      </c>
      <c r="G24">
        <f>Hoja1!R24*Hoja2!$N$1+Hoja2!$O$1*Hoja1!S24+Hoja1!T24*Hoja2!$P$1</f>
        <v>63</v>
      </c>
    </row>
    <row r="25" spans="1:7" x14ac:dyDescent="0.2">
      <c r="A25" t="str">
        <f>Hoja1!A25:A26</f>
        <v>[West Bromwich Albion]</v>
      </c>
      <c r="B25" t="str">
        <f>Hoja1!B25:B26</f>
        <v>[Hull City]</v>
      </c>
      <c r="C25">
        <f>Hoja1!F25*Hoja2!$N$1+Hoja2!$O$1*Hoja1!G25+Hoja1!H25*Hoja2!$P$1</f>
        <v>46.611111111111114</v>
      </c>
      <c r="D25">
        <f>Hoja1!C25*Hoja2!$N$1+Hoja2!$O$1*Hoja1!D25+Hoja1!E25*Hoja2!$P$1</f>
        <v>54.666666666666664</v>
      </c>
      <c r="E25">
        <f>Hoja1!I25*Hoja2!$N$1+Hoja2!$O$1*Hoja1!J25+Hoja1!K25*Hoja2!$P$1</f>
        <v>59.166666666666664</v>
      </c>
      <c r="F25">
        <f>Hoja1!O25*Hoja2!$N$1+Hoja2!$O$1*Hoja1!P25+Hoja1!Q25*Hoja2!$P$1</f>
        <v>56.722222222222221</v>
      </c>
      <c r="G25">
        <f>Hoja1!R25*Hoja2!$N$1+Hoja2!$O$1*Hoja1!S25+Hoja1!T25*Hoja2!$P$1</f>
        <v>48.666666666666664</v>
      </c>
    </row>
    <row r="26" spans="1:7" x14ac:dyDescent="0.2">
      <c r="A26" t="str">
        <f>Hoja1!A26:A27</f>
        <v>[Manchester United]</v>
      </c>
      <c r="B26" t="str">
        <f>Hoja1!B26:B27</f>
        <v>[Burnley]</v>
      </c>
      <c r="C26">
        <f>Hoja1!F26*Hoja2!$N$1+Hoja2!$O$1*Hoja1!G26+Hoja1!H26*Hoja2!$P$1</f>
        <v>54.111111111111114</v>
      </c>
      <c r="D26">
        <f>Hoja1!C26*Hoja2!$N$1+Hoja2!$O$1*Hoja1!D26+Hoja1!E26*Hoja2!$P$1</f>
        <v>55.611111111111114</v>
      </c>
      <c r="E26">
        <f>Hoja1!I26*Hoja2!$N$1+Hoja2!$O$1*Hoja1!J26+Hoja1!K26*Hoja2!$P$1</f>
        <v>57.666666666666664</v>
      </c>
      <c r="F26">
        <f>Hoja1!O26*Hoja2!$N$1+Hoja2!$O$1*Hoja1!P26+Hoja1!Q26*Hoja2!$P$1</f>
        <v>61.222222222222221</v>
      </c>
      <c r="G26">
        <f>Hoja1!R26*Hoja2!$N$1+Hoja2!$O$1*Hoja1!S26+Hoja1!T26*Hoja2!$P$1</f>
        <v>54.666666666666664</v>
      </c>
    </row>
    <row r="27" spans="1:7" x14ac:dyDescent="0.2">
      <c r="A27" t="str">
        <f>Hoja1!A27:A28</f>
        <v>[West Ham United]</v>
      </c>
      <c r="B27" t="str">
        <f>Hoja1!B27:B28</f>
        <v>[Manchester United]</v>
      </c>
      <c r="C27">
        <f>Hoja1!F27*Hoja2!$N$1+Hoja2!$O$1*Hoja1!G27+Hoja1!H27*Hoja2!$P$1</f>
        <v>45.833333333333336</v>
      </c>
      <c r="D27">
        <f>Hoja1!C27*Hoja2!$N$1+Hoja2!$O$1*Hoja1!D27+Hoja1!E27*Hoja2!$P$1</f>
        <v>48.833333333333336</v>
      </c>
      <c r="E27">
        <f>Hoja1!I27*Hoja2!$N$1+Hoja2!$O$1*Hoja1!J27+Hoja1!K27*Hoja2!$P$1</f>
        <v>53.666666666666664</v>
      </c>
      <c r="F27">
        <f>Hoja1!O27*Hoja2!$N$1+Hoja2!$O$1*Hoja1!P27+Hoja1!Q27*Hoja2!$P$1</f>
        <v>36.333333333333336</v>
      </c>
      <c r="G27">
        <f>Hoja1!R27*Hoja2!$N$1+Hoja2!$O$1*Hoja1!S27+Hoja1!T27*Hoja2!$P$1</f>
        <v>31.5</v>
      </c>
    </row>
    <row r="28" spans="1:7" x14ac:dyDescent="0.2">
      <c r="A28" t="str">
        <f>Hoja1!A28:A29</f>
        <v>[AFC Bournemouth]</v>
      </c>
      <c r="B28" t="str">
        <f>Hoja1!B28:B29</f>
        <v>[Arsenal]</v>
      </c>
      <c r="C28">
        <f>Hoja1!F28*Hoja2!$N$1+Hoja2!$O$1*Hoja1!G28+Hoja1!H28*Hoja2!$P$1</f>
        <v>54.833333333333336</v>
      </c>
      <c r="D28">
        <f>Hoja1!C28*Hoja2!$N$1+Hoja2!$O$1*Hoja1!D28+Hoja1!E28*Hoja2!$P$1</f>
        <v>57.333333333333336</v>
      </c>
      <c r="E28">
        <f>Hoja1!I28*Hoja2!$N$1+Hoja2!$O$1*Hoja1!J28+Hoja1!K28*Hoja2!$P$1</f>
        <v>57.333333333333336</v>
      </c>
      <c r="F28">
        <f>Hoja1!O28*Hoja2!$N$1+Hoja2!$O$1*Hoja1!P28+Hoja1!Q28*Hoja2!$P$1</f>
        <v>51</v>
      </c>
      <c r="G28">
        <f>Hoja1!R28*Hoja2!$N$1+Hoja2!$O$1*Hoja1!S28+Hoja1!T28*Hoja2!$P$1</f>
        <v>46.333333333333329</v>
      </c>
    </row>
    <row r="29" spans="1:7" x14ac:dyDescent="0.2">
      <c r="A29" t="str">
        <f>Hoja1!A29:A30</f>
        <v>[Stoke City]</v>
      </c>
      <c r="B29" t="str">
        <f>Hoja1!B29:B30</f>
        <v>[Watford]</v>
      </c>
      <c r="C29">
        <f>Hoja1!F29*Hoja2!$N$1+Hoja2!$O$1*Hoja1!G29+Hoja1!H29*Hoja2!$P$1</f>
        <v>52.055555555555557</v>
      </c>
      <c r="D29">
        <f>Hoja1!C29*Hoja2!$N$1+Hoja2!$O$1*Hoja1!D29+Hoja1!E29*Hoja2!$P$1</f>
        <v>63.666666666666664</v>
      </c>
      <c r="E29">
        <f>Hoja1!I29*Hoja2!$N$1+Hoja2!$O$1*Hoja1!J29+Hoja1!K29*Hoja2!$P$1</f>
        <v>69.666666666666671</v>
      </c>
      <c r="F29">
        <f>Hoja1!O29*Hoja2!$N$1+Hoja2!$O$1*Hoja1!P29+Hoja1!Q29*Hoja2!$P$1</f>
        <v>67.425925925925924</v>
      </c>
      <c r="G29">
        <f>Hoja1!R29*Hoja2!$N$1+Hoja2!$O$1*Hoja1!S29+Hoja1!T29*Hoja2!$P$1</f>
        <v>44.944444444444443</v>
      </c>
    </row>
    <row r="30" spans="1:7" x14ac:dyDescent="0.2">
      <c r="A30" t="str">
        <f>Hoja1!A30:A31</f>
        <v>[Crystal Palace]</v>
      </c>
      <c r="B30" t="str">
        <f>Hoja1!B30:B31</f>
        <v>[Swansea City]</v>
      </c>
      <c r="C30">
        <f>Hoja1!F30*Hoja2!$N$1+Hoja2!$O$1*Hoja1!G30+Hoja1!H30*Hoja2!$P$1</f>
        <v>56.5</v>
      </c>
      <c r="D30">
        <f>Hoja1!C30*Hoja2!$N$1+Hoja2!$O$1*Hoja1!D30+Hoja1!E30*Hoja2!$P$1</f>
        <v>59.833333333333336</v>
      </c>
      <c r="E30">
        <f>Hoja1!I30*Hoja2!$N$1+Hoja2!$O$1*Hoja1!J30+Hoja1!K30*Hoja2!$P$1</f>
        <v>60.166666666666664</v>
      </c>
      <c r="F30">
        <f>Hoja1!O30*Hoja2!$N$1+Hoja2!$O$1*Hoja1!P30+Hoja1!Q30*Hoja2!$P$1</f>
        <v>71.166666666666671</v>
      </c>
      <c r="G30">
        <f>Hoja1!R30*Hoja2!$N$1+Hoja2!$O$1*Hoja1!S30+Hoja1!T30*Hoja2!$P$1</f>
        <v>53.5</v>
      </c>
    </row>
    <row r="31" spans="1:7" x14ac:dyDescent="0.2">
      <c r="A31" t="str">
        <f>Hoja1!A31:A32</f>
        <v>[Tottenham Hotspur]</v>
      </c>
      <c r="B31" t="str">
        <f>Hoja1!B31:B32</f>
        <v>[Chelsea]</v>
      </c>
      <c r="C31">
        <f>Hoja1!F31*Hoja2!$N$1+Hoja2!$O$1*Hoja1!G31+Hoja1!H31*Hoja2!$P$1</f>
        <v>63</v>
      </c>
      <c r="D31">
        <f>Hoja1!C31*Hoja2!$N$1+Hoja2!$O$1*Hoja1!D31+Hoja1!E31*Hoja2!$P$1</f>
        <v>69.333333333333329</v>
      </c>
      <c r="E31">
        <f>Hoja1!I31*Hoja2!$N$1+Hoja2!$O$1*Hoja1!J31+Hoja1!K31*Hoja2!$P$1</f>
        <v>72.333333333333329</v>
      </c>
      <c r="F31">
        <f>Hoja1!O31*Hoja2!$N$1+Hoja2!$O$1*Hoja1!P31+Hoja1!Q31*Hoja2!$P$1</f>
        <v>62.666666666666664</v>
      </c>
      <c r="G31">
        <f>Hoja1!R31*Hoja2!$N$1+Hoja2!$O$1*Hoja1!S31+Hoja1!T31*Hoja2!$P$1</f>
        <v>46.833333333333336</v>
      </c>
    </row>
    <row r="32" spans="1:7" x14ac:dyDescent="0.2">
      <c r="A32" t="str">
        <f>Hoja1!A32:A33</f>
        <v>[TSG Hoffenheim]</v>
      </c>
      <c r="B32" t="str">
        <f>Hoja1!B32:B33</f>
        <v>[Borussia Dortmund]</v>
      </c>
      <c r="C32">
        <f>Hoja1!F32*Hoja2!$N$1+Hoja2!$O$1*Hoja1!G32+Hoja1!H32*Hoja2!$P$1</f>
        <v>49.666666666666664</v>
      </c>
      <c r="D32">
        <f>Hoja1!C32*Hoja2!$N$1+Hoja2!$O$1*Hoja1!D32+Hoja1!E32*Hoja2!$P$1</f>
        <v>64.5</v>
      </c>
      <c r="E32">
        <f>Hoja1!I32*Hoja2!$N$1+Hoja2!$O$1*Hoja1!J32+Hoja1!K32*Hoja2!$P$1</f>
        <v>71.166666666666671</v>
      </c>
      <c r="F32">
        <f>Hoja1!O32*Hoja2!$N$1+Hoja2!$O$1*Hoja1!P32+Hoja1!Q32*Hoja2!$P$1</f>
        <v>47.166666666666664</v>
      </c>
      <c r="G32">
        <f>Hoja1!R32*Hoja2!$N$1+Hoja2!$O$1*Hoja1!S32+Hoja1!T32*Hoja2!$P$1</f>
        <v>36.833333333333336</v>
      </c>
    </row>
    <row r="33" spans="1:7" x14ac:dyDescent="0.2">
      <c r="A33" t="str">
        <f>Hoja1!A33:A34</f>
        <v>[Schalke 04]</v>
      </c>
      <c r="B33" t="str">
        <f>Hoja1!B33:B34</f>
        <v>[SC Freiburg]</v>
      </c>
      <c r="C33">
        <f>Hoja1!F33*Hoja2!$N$1+Hoja2!$O$1*Hoja1!G33+Hoja1!H33*Hoja2!$P$1</f>
        <v>64.625</v>
      </c>
      <c r="D33">
        <f>Hoja1!C33*Hoja2!$N$1+Hoja2!$O$1*Hoja1!D33+Hoja1!E33*Hoja2!$P$1</f>
        <v>65.25</v>
      </c>
      <c r="E33">
        <f>Hoja1!I33*Hoja2!$N$1+Hoja2!$O$1*Hoja1!J33+Hoja1!K33*Hoja2!$P$1</f>
        <v>66.75</v>
      </c>
      <c r="F33">
        <f>Hoja1!O33*Hoja2!$N$1+Hoja2!$O$1*Hoja1!P33+Hoja1!Q33*Hoja2!$P$1</f>
        <v>55.375</v>
      </c>
      <c r="G33">
        <f>Hoja1!R33*Hoja2!$N$1+Hoja2!$O$1*Hoja1!S33+Hoja1!T33*Hoja2!$P$1</f>
        <v>36.375</v>
      </c>
    </row>
    <row r="34" spans="1:7" x14ac:dyDescent="0.2">
      <c r="A34" t="str">
        <f>Hoja1!A34:A35</f>
        <v>[Mainz]</v>
      </c>
      <c r="B34" t="str">
        <f>Hoja1!B34:B35</f>
        <v>[Hamburg SV]</v>
      </c>
      <c r="C34">
        <f>Hoja1!F34*Hoja2!$N$1+Hoja2!$O$1*Hoja1!G34+Hoja1!H34*Hoja2!$P$1</f>
        <v>39.172413793103452</v>
      </c>
      <c r="D34">
        <f>Hoja1!C34*Hoja2!$N$1+Hoja2!$O$1*Hoja1!D34+Hoja1!E34*Hoja2!$P$1</f>
        <v>52.994252873563219</v>
      </c>
      <c r="E34">
        <f>Hoja1!I34*Hoja2!$N$1+Hoja2!$O$1*Hoja1!J34+Hoja1!K34*Hoja2!$P$1</f>
        <v>60.045977011494251</v>
      </c>
      <c r="F34">
        <f>Hoja1!O34*Hoja2!$N$1+Hoja2!$O$1*Hoja1!P34+Hoja1!Q34*Hoja2!$P$1</f>
        <v>51.109195402298859</v>
      </c>
      <c r="G34">
        <f>Hoja1!R34*Hoja2!$N$1+Hoja2!$O$1*Hoja1!S34+Hoja1!T34*Hoja2!$P$1</f>
        <v>39.068965517241381</v>
      </c>
    </row>
    <row r="35" spans="1:7" x14ac:dyDescent="0.2">
      <c r="A35" t="str">
        <f>Hoja1!A35:A36</f>
        <v>[FC Augsburg]</v>
      </c>
      <c r="B35" t="str">
        <f>Hoja1!B35:B36</f>
        <v>[Borussia Monchengladbach]</v>
      </c>
      <c r="C35">
        <f>Hoja1!F35*Hoja2!$N$1+Hoja2!$O$1*Hoja1!G35+Hoja1!H35*Hoja2!$P$1</f>
        <v>46.833333333333336</v>
      </c>
      <c r="D35">
        <f>Hoja1!C35*Hoja2!$N$1+Hoja2!$O$1*Hoja1!D35+Hoja1!E35*Hoja2!$P$1</f>
        <v>60.166666666666664</v>
      </c>
      <c r="E35">
        <f>Hoja1!I35*Hoja2!$N$1+Hoja2!$O$1*Hoja1!J35+Hoja1!K35*Hoja2!$P$1</f>
        <v>60.5</v>
      </c>
      <c r="F35">
        <f>Hoja1!O35*Hoja2!$N$1+Hoja2!$O$1*Hoja1!P35+Hoja1!Q35*Hoja2!$P$1</f>
        <v>31.166666666666668</v>
      </c>
      <c r="G35">
        <f>Hoja1!R35*Hoja2!$N$1+Hoja2!$O$1*Hoja1!S35+Hoja1!T35*Hoja2!$P$1</f>
        <v>23.666666666666668</v>
      </c>
    </row>
    <row r="36" spans="1:7" x14ac:dyDescent="0.2">
      <c r="A36" t="str">
        <f>Hoja1!A36:A37</f>
        <v>[Werder Bremen]</v>
      </c>
      <c r="B36" t="str">
        <f>Hoja1!B36:B37</f>
        <v>[FC Cologne]</v>
      </c>
      <c r="C36">
        <f>Hoja1!F36*Hoja2!$N$1+Hoja2!$O$1*Hoja1!G36+Hoja1!H36*Hoja2!$P$1</f>
        <v>56.166666666666664</v>
      </c>
      <c r="D36">
        <f>Hoja1!C36*Hoja2!$N$1+Hoja2!$O$1*Hoja1!D36+Hoja1!E36*Hoja2!$P$1</f>
        <v>56.5</v>
      </c>
      <c r="E36">
        <f>Hoja1!I36*Hoja2!$N$1+Hoja2!$O$1*Hoja1!J36+Hoja1!K36*Hoja2!$P$1</f>
        <v>59.833333333333336</v>
      </c>
      <c r="F36">
        <f>Hoja1!O36*Hoja2!$N$1+Hoja2!$O$1*Hoja1!P36+Hoja1!Q36*Hoja2!$P$1</f>
        <v>39</v>
      </c>
      <c r="G36">
        <f>Hoja1!R36*Hoja2!$N$1+Hoja2!$O$1*Hoja1!S36+Hoja1!T36*Hoja2!$P$1</f>
        <v>22.333333333333336</v>
      </c>
    </row>
    <row r="37" spans="1:7" x14ac:dyDescent="0.2">
      <c r="A37" t="str">
        <f>Hoja1!A37:A38</f>
        <v>[RB Leipzig]</v>
      </c>
      <c r="B37" t="str">
        <f>Hoja1!B37:B38</f>
        <v>[Hertha Berlin]</v>
      </c>
      <c r="C37">
        <f>Hoja1!F37*Hoja2!$N$1+Hoja2!$O$1*Hoja1!G37+Hoja1!H37*Hoja2!$P$1</f>
        <v>60.30952380952381</v>
      </c>
      <c r="D37">
        <f>Hoja1!C37*Hoja2!$N$1+Hoja2!$O$1*Hoja1!D37+Hoja1!E37*Hoja2!$P$1</f>
        <v>65.80952380952381</v>
      </c>
      <c r="E37">
        <f>Hoja1!I37*Hoja2!$N$1+Hoja2!$O$1*Hoja1!J37+Hoja1!K37*Hoja2!$P$1</f>
        <v>69.476190476190467</v>
      </c>
      <c r="F37">
        <f>Hoja1!O37*Hoja2!$N$1+Hoja2!$O$1*Hoja1!P37+Hoja1!Q37*Hoja2!$P$1</f>
        <v>53.547619047619044</v>
      </c>
      <c r="G37">
        <f>Hoja1!R37*Hoja2!$N$1+Hoja2!$O$1*Hoja1!S37+Hoja1!T37*Hoja2!$P$1</f>
        <v>35.11904761904762</v>
      </c>
    </row>
    <row r="38" spans="1:7" x14ac:dyDescent="0.2">
      <c r="A38" t="str">
        <f>Hoja1!A38:A39</f>
        <v>[VfL Wolfsburg]</v>
      </c>
      <c r="B38" t="str">
        <f>Hoja1!B38:B39</f>
        <v>[Eintracht Frankfurt]</v>
      </c>
      <c r="C38">
        <f>Hoja1!F38*Hoja2!$N$1+Hoja2!$O$1*Hoja1!G38+Hoja1!H38*Hoja2!$P$1</f>
        <v>54.833333333333336</v>
      </c>
      <c r="D38">
        <f>Hoja1!C38*Hoja2!$N$1+Hoja2!$O$1*Hoja1!D38+Hoja1!E38*Hoja2!$P$1</f>
        <v>60</v>
      </c>
      <c r="E38">
        <f>Hoja1!I38*Hoja2!$N$1+Hoja2!$O$1*Hoja1!J38+Hoja1!K38*Hoja2!$P$1</f>
        <v>64.833333333333329</v>
      </c>
      <c r="F38">
        <f>Hoja1!O38*Hoja2!$N$1+Hoja2!$O$1*Hoja1!P38+Hoja1!Q38*Hoja2!$P$1</f>
        <v>47.833333333333336</v>
      </c>
      <c r="G38">
        <f>Hoja1!R38*Hoja2!$N$1+Hoja2!$O$1*Hoja1!S38+Hoja1!T38*Hoja2!$P$1</f>
        <v>33</v>
      </c>
    </row>
    <row r="39" spans="1:7" x14ac:dyDescent="0.2">
      <c r="A39" t="str">
        <f>Hoja1!A39:A40</f>
        <v>[SV Darmstadt 98]</v>
      </c>
      <c r="B39" t="str">
        <f>Hoja1!B39:B40</f>
        <v>[Bayern Munich]</v>
      </c>
      <c r="C39">
        <f>Hoja1!F39*Hoja2!$N$1+Hoja2!$O$1*Hoja1!G39+Hoja1!H39*Hoja2!$P$1</f>
        <v>46.333333333333336</v>
      </c>
      <c r="D39">
        <f>Hoja1!C39*Hoja2!$N$1+Hoja2!$O$1*Hoja1!D39+Hoja1!E39*Hoja2!$P$1</f>
        <v>52.208333333333336</v>
      </c>
      <c r="E39">
        <f>Hoja1!I39*Hoja2!$N$1+Hoja2!$O$1*Hoja1!J39+Hoja1!K39*Hoja2!$P$1</f>
        <v>54.375</v>
      </c>
      <c r="F39">
        <f>Hoja1!O39*Hoja2!$N$1+Hoja2!$O$1*Hoja1!P39+Hoja1!Q39*Hoja2!$P$1</f>
        <v>32.166666666666664</v>
      </c>
      <c r="G39">
        <f>Hoja1!R39*Hoja2!$N$1+Hoja2!$O$1*Hoja1!S39+Hoja1!T39*Hoja2!$P$1</f>
        <v>29.291666666666668</v>
      </c>
    </row>
    <row r="40" spans="1:7" x14ac:dyDescent="0.2">
      <c r="A40" t="str">
        <f>Hoja1!A40:A41</f>
        <v>[Bayer Leverkusen]</v>
      </c>
      <c r="B40" t="str">
        <f>Hoja1!B40:B41</f>
        <v>[FC Ingolstadt 04]</v>
      </c>
      <c r="C40">
        <f>Hoja1!F40*Hoja2!$N$1+Hoja2!$O$1*Hoja1!G40+Hoja1!H40*Hoja2!$P$1</f>
        <v>40</v>
      </c>
      <c r="D40">
        <f>Hoja1!C40*Hoja2!$N$1+Hoja2!$O$1*Hoja1!D40+Hoja1!E40*Hoja2!$P$1</f>
        <v>50.9</v>
      </c>
      <c r="E40">
        <f>Hoja1!I40*Hoja2!$N$1+Hoja2!$O$1*Hoja1!J40+Hoja1!K40*Hoja2!$P$1</f>
        <v>60.7</v>
      </c>
      <c r="F40">
        <f>Hoja1!O40*Hoja2!$N$1+Hoja2!$O$1*Hoja1!P40+Hoja1!Q40*Hoja2!$P$1</f>
        <v>44.8</v>
      </c>
      <c r="G40">
        <f>Hoja1!R40*Hoja2!$N$1+Hoja2!$O$1*Hoja1!S40+Hoja1!T40*Hoja2!$P$1</f>
        <v>33.5</v>
      </c>
    </row>
  </sheetData>
  <conditionalFormatting sqref="F2:G40">
    <cfRule type="cellIs" dxfId="5" priority="4" operator="lessThan">
      <formula>30</formula>
    </cfRule>
    <cfRule type="cellIs" dxfId="4" priority="3" operator="greaterThan">
      <formula>70</formula>
    </cfRule>
  </conditionalFormatting>
  <conditionalFormatting sqref="C2:D40">
    <cfRule type="cellIs" dxfId="2" priority="2" operator="greaterThan">
      <formula>60</formula>
    </cfRule>
    <cfRule type="cellIs" dxfId="1" priority="1" operator="greaterThan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Usuario de Microsoft Office</dc:creator>
  <cp:keywords/>
  <dc:description/>
  <cp:lastModifiedBy>Usuario de Microsoft Office</cp:lastModifiedBy>
  <dcterms:created xsi:type="dcterms:W3CDTF">2016-03-27T17:46:11Z</dcterms:created>
  <dcterms:modified xsi:type="dcterms:W3CDTF">2017-01-05T07:53:59Z</dcterms:modified>
  <cp:category/>
</cp:coreProperties>
</file>