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H26" i="2"/>
  <c r="G26" i="2"/>
  <c r="F26" i="2"/>
  <c r="E26" i="2"/>
  <c r="D26" i="2"/>
  <c r="B26" i="2"/>
  <c r="A26" i="2"/>
  <c r="H25" i="2"/>
  <c r="G25" i="2"/>
  <c r="F25" i="2"/>
  <c r="E25" i="2"/>
  <c r="D25" i="2"/>
  <c r="B25" i="2"/>
  <c r="A25" i="2"/>
  <c r="H24" i="2"/>
  <c r="G24" i="2"/>
  <c r="F24" i="2"/>
  <c r="E24" i="2"/>
  <c r="D24" i="2"/>
  <c r="B24" i="2"/>
  <c r="A24" i="2"/>
  <c r="H23" i="2"/>
  <c r="G23" i="2"/>
  <c r="F23" i="2"/>
  <c r="E23" i="2"/>
  <c r="D23" i="2"/>
  <c r="B23" i="2"/>
  <c r="A23" i="2"/>
  <c r="H22" i="2"/>
  <c r="G22" i="2"/>
  <c r="F22" i="2"/>
  <c r="E22" i="2"/>
  <c r="D22" i="2"/>
  <c r="B22" i="2"/>
  <c r="A22" i="2"/>
  <c r="H21" i="2"/>
  <c r="G21" i="2"/>
  <c r="F21" i="2"/>
  <c r="E21" i="2"/>
  <c r="D21" i="2"/>
  <c r="B21" i="2"/>
  <c r="A21" i="2"/>
  <c r="H20" i="2"/>
  <c r="G20" i="2"/>
  <c r="F20" i="2"/>
  <c r="E20" i="2"/>
  <c r="D20" i="2"/>
  <c r="B20" i="2"/>
  <c r="A20" i="2"/>
  <c r="H19" i="2"/>
  <c r="G19" i="2"/>
  <c r="F19" i="2"/>
  <c r="E19" i="2"/>
  <c r="D19" i="2"/>
  <c r="B19" i="2"/>
  <c r="A19" i="2"/>
  <c r="H18" i="2"/>
  <c r="G18" i="2"/>
  <c r="F18" i="2"/>
  <c r="E18" i="2"/>
  <c r="D18" i="2"/>
  <c r="B18" i="2"/>
  <c r="A18" i="2"/>
  <c r="H17" i="2"/>
  <c r="G17" i="2"/>
  <c r="F17" i="2"/>
  <c r="E17" i="2"/>
  <c r="D17" i="2"/>
  <c r="B17" i="2"/>
  <c r="A17" i="2"/>
  <c r="H16" i="2"/>
  <c r="G16" i="2"/>
  <c r="F16" i="2"/>
  <c r="E16" i="2"/>
  <c r="D16" i="2"/>
  <c r="B16" i="2"/>
  <c r="A16" i="2"/>
  <c r="H15" i="2"/>
  <c r="G15" i="2"/>
  <c r="F15" i="2"/>
  <c r="E15" i="2"/>
  <c r="D15" i="2"/>
  <c r="B15" i="2"/>
  <c r="A15" i="2"/>
  <c r="H14" i="2"/>
  <c r="G14" i="2"/>
  <c r="F14" i="2"/>
  <c r="E14" i="2"/>
  <c r="D14" i="2"/>
  <c r="B14" i="2"/>
  <c r="A14" i="2"/>
  <c r="H13" i="2"/>
  <c r="G13" i="2"/>
  <c r="F13" i="2"/>
  <c r="E13" i="2"/>
  <c r="D13" i="2"/>
  <c r="B13" i="2"/>
  <c r="A13" i="2"/>
  <c r="H12" i="2"/>
  <c r="G12" i="2"/>
  <c r="F12" i="2"/>
  <c r="E12" i="2"/>
  <c r="D12" i="2"/>
  <c r="B12" i="2"/>
  <c r="A12" i="2"/>
  <c r="H11" i="2"/>
  <c r="G11" i="2"/>
  <c r="F11" i="2"/>
  <c r="E11" i="2"/>
  <c r="D11" i="2"/>
  <c r="B11" i="2"/>
  <c r="A11" i="2"/>
  <c r="H10" i="2"/>
  <c r="G10" i="2"/>
  <c r="F10" i="2"/>
  <c r="E10" i="2"/>
  <c r="D10" i="2"/>
  <c r="B10" i="2"/>
  <c r="A10" i="2"/>
  <c r="H9" i="2"/>
  <c r="G9" i="2"/>
  <c r="F9" i="2"/>
  <c r="E9" i="2"/>
  <c r="D9" i="2"/>
  <c r="B9" i="2"/>
  <c r="A9" i="2"/>
  <c r="H8" i="2"/>
  <c r="G8" i="2"/>
  <c r="F8" i="2"/>
  <c r="E8" i="2"/>
  <c r="D8" i="2"/>
  <c r="B8" i="2"/>
  <c r="A8" i="2"/>
  <c r="H7" i="2"/>
  <c r="G7" i="2"/>
  <c r="F7" i="2"/>
  <c r="E7" i="2"/>
  <c r="D7" i="2"/>
  <c r="B7" i="2"/>
  <c r="A7" i="2"/>
  <c r="H6" i="2"/>
  <c r="G6" i="2"/>
  <c r="F6" i="2"/>
  <c r="E6" i="2"/>
  <c r="D6" i="2"/>
  <c r="B6" i="2"/>
  <c r="A6" i="2"/>
  <c r="H5" i="2"/>
  <c r="G5" i="2"/>
  <c r="F5" i="2"/>
  <c r="E5" i="2"/>
  <c r="D5" i="2"/>
  <c r="B5" i="2"/>
  <c r="A5" i="2"/>
  <c r="H4" i="2"/>
  <c r="G4" i="2"/>
  <c r="F4" i="2"/>
  <c r="E4" i="2"/>
  <c r="D4" i="2"/>
  <c r="B4" i="2"/>
  <c r="A4" i="2"/>
  <c r="H3" i="2"/>
  <c r="G3" i="2"/>
  <c r="F3" i="2"/>
  <c r="E3" i="2"/>
  <c r="D3" i="2"/>
  <c r="B3" i="2"/>
  <c r="A3" i="2"/>
  <c r="H2" i="2"/>
  <c r="G2" i="2"/>
  <c r="F2" i="2"/>
  <c r="E2" i="2"/>
  <c r="D2" i="2"/>
  <c r="B2" i="2"/>
  <c r="A2" i="2"/>
</calcChain>
</file>

<file path=xl/sharedStrings.xml><?xml version="1.0" encoding="utf-8"?>
<sst xmlns="http://schemas.openxmlformats.org/spreadsheetml/2006/main" count="77" uniqueCount="77">
  <si>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</si>
  <si>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</si>
  <si>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</si>
  <si>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</si>
  <si>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</si>
  <si>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</si>
  <si>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</si>
  <si>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</si>
  <si>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</si>
  <si>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</si>
  <si>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</si>
  <si>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</si>
  <si>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</si>
  <si>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</si>
  <si>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</si>
  <si>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</si>
  <si>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</si>
  <si>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</si>
  <si>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</si>
  <si>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</si>
  <si>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</si>
  <si>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</si>
  <si>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</si>
  <si>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</si>
  <si>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</si>
  <si>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</si>
  <si>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</si>
  <si>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</si>
  <si>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[AS Roma]</t>
  </si>
  <si>
    <t>[Arsenal]</t>
  </si>
  <si>
    <t>[Atalanta]</t>
  </si>
  <si>
    <t>[Athletic Bilbao]</t>
  </si>
  <si>
    <t>[Atletico Madrid]</t>
  </si>
  <si>
    <t>[Barcelona]</t>
  </si>
  <si>
    <t>[Bologna]</t>
  </si>
  <si>
    <t>[Carpi]</t>
  </si>
  <si>
    <t>[Celta Vigo]</t>
  </si>
  <si>
    <t>[Chievo Verona]</t>
  </si>
  <si>
    <t>[Crystal Palace]</t>
  </si>
  <si>
    <t>[Deportivo La Coruña]</t>
  </si>
  <si>
    <t>[Eibar]</t>
  </si>
  <si>
    <t>[Empoli]</t>
  </si>
  <si>
    <t>[Espanyol]</t>
  </si>
  <si>
    <t>[Everton]</t>
  </si>
  <si>
    <t>[Fiorentina]</t>
  </si>
  <si>
    <t>[Frosinone]</t>
  </si>
  <si>
    <t>[Genoa]</t>
  </si>
  <si>
    <t>[Getafe]</t>
  </si>
  <si>
    <t>[Granada]</t>
  </si>
  <si>
    <t>[Hellas Verona]</t>
  </si>
  <si>
    <t>[Internazionale]</t>
  </si>
  <si>
    <t>[Juventus]</t>
  </si>
  <si>
    <t>[Las Palmas]</t>
  </si>
  <si>
    <t>[Lazio]</t>
  </si>
  <si>
    <t>[Levante]</t>
  </si>
  <si>
    <t>[Liverpool]</t>
  </si>
  <si>
    <t>[Manchester City]</t>
  </si>
  <si>
    <t>[Manchester United]</t>
  </si>
  <si>
    <t>[Málaga]</t>
  </si>
  <si>
    <t>[Napoli]</t>
  </si>
  <si>
    <t>[Newcastle United]</t>
  </si>
  <si>
    <t>[Palermo]</t>
  </si>
  <si>
    <t>[Rayo Vallecano]</t>
  </si>
  <si>
    <t>[Real Betis]</t>
  </si>
  <si>
    <t>[Real Madrid]</t>
  </si>
  <si>
    <t>[Real Sociedad]</t>
  </si>
  <si>
    <t>[Sampdoria]</t>
  </si>
  <si>
    <t>[Sassuolo]</t>
  </si>
  <si>
    <t>[Sevilla FC]</t>
  </si>
  <si>
    <t>[Sporting Gijón]</t>
  </si>
  <si>
    <t>[Torino]</t>
  </si>
  <si>
    <t>[Udinese]</t>
  </si>
  <si>
    <t>[Valencia]</t>
  </si>
  <si>
    <t>[Villarreal]</t>
  </si>
  <si>
    <t>[Watford]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</si>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</sst>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C36" sqref="C36"/>
    </sheetView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42</v>
      </c>
      <c r="B2" t="s">
        <v>36</v>
      </c>
      <c r="C2">
        <v>56.666666666666664</v>
      </c>
      <c r="D2">
        <v>56.666666666666664</v>
      </c>
      <c r="E2">
        <v>66.666666666666657</v>
      </c>
      <c r="F2">
        <v>53.333333333333336</v>
      </c>
      <c r="G2">
        <v>53.333333333333336</v>
      </c>
      <c r="H2">
        <v>56.666666666666664</v>
      </c>
      <c r="I2">
        <v>60</v>
      </c>
      <c r="J2">
        <v>60</v>
      </c>
      <c r="K2">
        <v>66.666666666666657</v>
      </c>
      <c r="L2">
        <v>42</v>
      </c>
      <c r="M2">
        <v>84</v>
      </c>
      <c r="N2">
        <v>43</v>
      </c>
      <c r="O2">
        <v>53.333333333333336</v>
      </c>
      <c r="P2">
        <v>60</v>
      </c>
      <c r="Q2">
        <v>53.333333333333336</v>
      </c>
      <c r="R2">
        <v>46.666666666666664</v>
      </c>
      <c r="S2">
        <v>50</v>
      </c>
      <c r="T2">
        <v>30</v>
      </c>
    </row>
    <row r="3" spans="1:20" x14ac:dyDescent="0.2">
      <c r="A3" t="s">
        <v>63</v>
      </c>
      <c r="B3" t="s">
        <v>52</v>
      </c>
      <c r="C3">
        <v>69.565217391304344</v>
      </c>
      <c r="D3">
        <v>66.666666666666657</v>
      </c>
      <c r="E3">
        <v>56.25</v>
      </c>
      <c r="F3">
        <v>60.869565217391312</v>
      </c>
      <c r="G3">
        <v>63.333333333333329</v>
      </c>
      <c r="H3">
        <v>56.25</v>
      </c>
      <c r="I3">
        <v>78.260869565217391</v>
      </c>
      <c r="J3">
        <v>66.666666666666657</v>
      </c>
      <c r="K3">
        <v>56.25</v>
      </c>
      <c r="L3">
        <v>23</v>
      </c>
      <c r="M3">
        <v>39</v>
      </c>
      <c r="N3">
        <v>16</v>
      </c>
      <c r="O3">
        <v>56.521739130434781</v>
      </c>
      <c r="P3">
        <v>50</v>
      </c>
      <c r="Q3">
        <v>50</v>
      </c>
      <c r="R3">
        <v>43.478260869565219</v>
      </c>
      <c r="S3">
        <v>36.666666666666664</v>
      </c>
      <c r="T3">
        <v>37.5</v>
      </c>
    </row>
    <row r="4" spans="1:20" x14ac:dyDescent="0.2">
      <c r="A4" t="s">
        <v>39</v>
      </c>
      <c r="B4" t="s">
        <v>33</v>
      </c>
      <c r="C4">
        <v>56.666666666666664</v>
      </c>
      <c r="D4">
        <v>56.666666666666664</v>
      </c>
      <c r="E4">
        <v>56.666666666666664</v>
      </c>
      <c r="F4">
        <v>53.333333333333336</v>
      </c>
      <c r="G4">
        <v>53.333333333333336</v>
      </c>
      <c r="H4">
        <v>50</v>
      </c>
      <c r="I4">
        <v>60</v>
      </c>
      <c r="J4">
        <v>63.333333333333329</v>
      </c>
      <c r="K4">
        <v>63.333333333333329</v>
      </c>
      <c r="L4">
        <v>35</v>
      </c>
      <c r="M4">
        <v>75</v>
      </c>
      <c r="N4">
        <v>41</v>
      </c>
      <c r="O4">
        <v>56.666666666666664</v>
      </c>
      <c r="P4">
        <v>56.666666666666664</v>
      </c>
      <c r="Q4">
        <v>36.666666666666664</v>
      </c>
      <c r="R4">
        <v>50</v>
      </c>
      <c r="S4">
        <v>53.333333333333336</v>
      </c>
      <c r="T4">
        <v>33.333333333333329</v>
      </c>
    </row>
    <row r="5" spans="1:20" x14ac:dyDescent="0.2">
      <c r="A5" t="s">
        <v>31</v>
      </c>
      <c r="B5" t="s">
        <v>32</v>
      </c>
      <c r="C5">
        <v>46.666666666666664</v>
      </c>
      <c r="D5">
        <v>50</v>
      </c>
      <c r="E5">
        <v>56.666666666666664</v>
      </c>
      <c r="F5">
        <v>40</v>
      </c>
      <c r="G5">
        <v>36.666666666666664</v>
      </c>
      <c r="H5">
        <v>50</v>
      </c>
      <c r="I5">
        <v>50</v>
      </c>
      <c r="J5">
        <v>50</v>
      </c>
      <c r="K5">
        <v>60</v>
      </c>
      <c r="L5">
        <v>42</v>
      </c>
      <c r="M5">
        <v>84</v>
      </c>
      <c r="N5">
        <v>44</v>
      </c>
      <c r="O5">
        <v>56.666666666666664</v>
      </c>
      <c r="P5">
        <v>43.333333333333336</v>
      </c>
      <c r="Q5">
        <v>33.333333333333329</v>
      </c>
      <c r="R5">
        <v>43.333333333333336</v>
      </c>
      <c r="S5">
        <v>36.666666666666664</v>
      </c>
      <c r="T5">
        <v>30</v>
      </c>
    </row>
    <row r="6" spans="1:20" x14ac:dyDescent="0.2">
      <c r="A6" t="s">
        <v>58</v>
      </c>
      <c r="B6" t="s">
        <v>62</v>
      </c>
      <c r="C6">
        <v>50</v>
      </c>
      <c r="D6">
        <v>66.666666666666657</v>
      </c>
      <c r="E6">
        <v>63.333333333333329</v>
      </c>
      <c r="F6">
        <v>46.666666666666664</v>
      </c>
      <c r="G6">
        <v>60</v>
      </c>
      <c r="H6">
        <v>56.666666666666664</v>
      </c>
      <c r="I6">
        <v>53.333333333333336</v>
      </c>
      <c r="J6">
        <v>70</v>
      </c>
      <c r="K6">
        <v>66.666666666666657</v>
      </c>
      <c r="L6">
        <v>42</v>
      </c>
      <c r="M6">
        <v>83</v>
      </c>
      <c r="N6">
        <v>42</v>
      </c>
      <c r="O6">
        <v>43.333333333333336</v>
      </c>
      <c r="P6">
        <v>53.333333333333336</v>
      </c>
      <c r="Q6">
        <v>63.333333333333329</v>
      </c>
      <c r="R6">
        <v>30</v>
      </c>
      <c r="S6">
        <v>36.666666666666664</v>
      </c>
      <c r="T6">
        <v>50</v>
      </c>
    </row>
    <row r="7" spans="1:20" x14ac:dyDescent="0.2">
      <c r="A7" t="s">
        <v>69</v>
      </c>
      <c r="B7" t="s">
        <v>68</v>
      </c>
      <c r="C7">
        <v>62.5</v>
      </c>
      <c r="D7">
        <v>66.666666666666657</v>
      </c>
      <c r="E7">
        <v>46.666666666666664</v>
      </c>
      <c r="F7">
        <v>56.25</v>
      </c>
      <c r="G7">
        <v>63.333333333333329</v>
      </c>
      <c r="H7">
        <v>46.666666666666664</v>
      </c>
      <c r="I7">
        <v>68.75</v>
      </c>
      <c r="J7">
        <v>70</v>
      </c>
      <c r="K7">
        <v>50</v>
      </c>
      <c r="L7">
        <v>16</v>
      </c>
      <c r="M7">
        <v>57</v>
      </c>
      <c r="N7">
        <v>41</v>
      </c>
      <c r="O7">
        <v>37.5</v>
      </c>
      <c r="P7">
        <v>60</v>
      </c>
      <c r="Q7">
        <v>70</v>
      </c>
      <c r="R7">
        <v>31.25</v>
      </c>
      <c r="S7">
        <v>53.333333333333336</v>
      </c>
      <c r="T7">
        <v>53.333333333333336</v>
      </c>
    </row>
    <row r="8" spans="1:20" x14ac:dyDescent="0.2">
      <c r="A8" t="s">
        <v>72</v>
      </c>
      <c r="B8" t="s">
        <v>40</v>
      </c>
      <c r="C8">
        <v>63.333333333333329</v>
      </c>
      <c r="D8">
        <v>56.666666666666664</v>
      </c>
      <c r="E8">
        <v>73.333333333333329</v>
      </c>
      <c r="F8">
        <v>63.333333333333329</v>
      </c>
      <c r="G8">
        <v>56.666666666666664</v>
      </c>
      <c r="H8">
        <v>70</v>
      </c>
      <c r="I8">
        <v>66.666666666666657</v>
      </c>
      <c r="J8">
        <v>60</v>
      </c>
      <c r="K8">
        <v>73.333333333333329</v>
      </c>
      <c r="L8">
        <v>43</v>
      </c>
      <c r="M8">
        <v>76</v>
      </c>
      <c r="N8">
        <v>34</v>
      </c>
      <c r="O8">
        <v>56.666666666666664</v>
      </c>
      <c r="P8">
        <v>50</v>
      </c>
      <c r="Q8">
        <v>56.666666666666664</v>
      </c>
      <c r="R8">
        <v>46.666666666666664</v>
      </c>
      <c r="S8">
        <v>43.333333333333336</v>
      </c>
      <c r="T8">
        <v>50</v>
      </c>
    </row>
    <row r="9" spans="1:20" x14ac:dyDescent="0.2">
      <c r="A9" t="s">
        <v>64</v>
      </c>
      <c r="B9" t="s">
        <v>73</v>
      </c>
      <c r="C9">
        <v>80</v>
      </c>
      <c r="D9">
        <v>70</v>
      </c>
      <c r="E9">
        <v>60</v>
      </c>
      <c r="F9">
        <v>70</v>
      </c>
      <c r="G9">
        <v>60</v>
      </c>
      <c r="H9">
        <v>56.666666666666664</v>
      </c>
      <c r="I9">
        <v>83.333333333333343</v>
      </c>
      <c r="J9">
        <v>73.333333333333329</v>
      </c>
      <c r="K9">
        <v>63.333333333333329</v>
      </c>
      <c r="L9">
        <v>44</v>
      </c>
      <c r="M9">
        <v>86</v>
      </c>
      <c r="N9">
        <v>44</v>
      </c>
      <c r="O9">
        <v>70</v>
      </c>
      <c r="P9">
        <v>63.333333333333329</v>
      </c>
      <c r="Q9">
        <v>66.666666666666657</v>
      </c>
      <c r="R9">
        <v>63.333333333333329</v>
      </c>
      <c r="S9">
        <v>56.666666666666664</v>
      </c>
      <c r="T9">
        <v>53.333333333333336</v>
      </c>
    </row>
    <row r="10" spans="1:20" x14ac:dyDescent="0.2">
      <c r="A10" t="s">
        <v>65</v>
      </c>
      <c r="B10" t="s">
        <v>47</v>
      </c>
      <c r="C10">
        <v>53.333333333333336</v>
      </c>
      <c r="D10">
        <v>60</v>
      </c>
      <c r="E10">
        <v>70</v>
      </c>
      <c r="F10">
        <v>50</v>
      </c>
      <c r="G10">
        <v>56.666666666666664</v>
      </c>
      <c r="H10">
        <v>63.333333333333329</v>
      </c>
      <c r="I10">
        <v>56.666666666666664</v>
      </c>
      <c r="J10">
        <v>60</v>
      </c>
      <c r="K10">
        <v>73.333333333333329</v>
      </c>
      <c r="L10">
        <v>44</v>
      </c>
      <c r="M10">
        <v>85</v>
      </c>
      <c r="N10">
        <v>42</v>
      </c>
      <c r="O10">
        <v>70</v>
      </c>
      <c r="P10">
        <v>63.333333333333329</v>
      </c>
      <c r="Q10">
        <v>56.666666666666664</v>
      </c>
      <c r="R10">
        <v>60</v>
      </c>
      <c r="S10">
        <v>50</v>
      </c>
      <c r="T10">
        <v>46.666666666666664</v>
      </c>
    </row>
    <row r="11" spans="1:20" x14ac:dyDescent="0.2">
      <c r="A11" t="s">
        <v>48</v>
      </c>
      <c r="B11" t="s">
        <v>54</v>
      </c>
      <c r="C11">
        <v>53.333333333333336</v>
      </c>
      <c r="D11">
        <v>46.666666666666664</v>
      </c>
      <c r="E11">
        <v>56.666666666666664</v>
      </c>
      <c r="F11">
        <v>53.333333333333336</v>
      </c>
      <c r="G11">
        <v>46.666666666666664</v>
      </c>
      <c r="H11">
        <v>56.666666666666664</v>
      </c>
      <c r="I11">
        <v>60</v>
      </c>
      <c r="J11">
        <v>53.333333333333336</v>
      </c>
      <c r="K11">
        <v>60</v>
      </c>
      <c r="L11">
        <v>40</v>
      </c>
      <c r="M11">
        <v>81</v>
      </c>
      <c r="N11">
        <v>43</v>
      </c>
      <c r="O11">
        <v>43.333333333333336</v>
      </c>
      <c r="P11">
        <v>43.333333333333336</v>
      </c>
      <c r="Q11">
        <v>50</v>
      </c>
      <c r="R11">
        <v>36.666666666666664</v>
      </c>
      <c r="S11">
        <v>30</v>
      </c>
      <c r="T11">
        <v>36.666666666666664</v>
      </c>
    </row>
    <row r="12" spans="1:20" x14ac:dyDescent="0.2">
      <c r="A12" t="s">
        <v>59</v>
      </c>
      <c r="B12" t="s">
        <v>34</v>
      </c>
      <c r="C12">
        <v>63.333333333333329</v>
      </c>
      <c r="D12">
        <v>63.333333333333329</v>
      </c>
      <c r="E12">
        <v>61.53846153846154</v>
      </c>
      <c r="F12">
        <v>63.333333333333329</v>
      </c>
      <c r="G12">
        <v>63.333333333333329</v>
      </c>
      <c r="H12">
        <v>57.692307692307686</v>
      </c>
      <c r="I12">
        <v>66.666666666666657</v>
      </c>
      <c r="J12">
        <v>66.666666666666657</v>
      </c>
      <c r="K12">
        <v>65.384615384615387</v>
      </c>
      <c r="L12">
        <v>45</v>
      </c>
      <c r="M12">
        <v>71</v>
      </c>
      <c r="N12">
        <v>26</v>
      </c>
      <c r="O12">
        <v>50</v>
      </c>
      <c r="P12">
        <v>50</v>
      </c>
      <c r="Q12">
        <v>61.53846153846154</v>
      </c>
      <c r="R12">
        <v>36.666666666666664</v>
      </c>
      <c r="S12">
        <v>43.333333333333336</v>
      </c>
      <c r="T12">
        <v>46.153846153846153</v>
      </c>
    </row>
    <row r="13" spans="1:20" x14ac:dyDescent="0.2">
      <c r="A13" t="s">
        <v>67</v>
      </c>
      <c r="B13" t="s">
        <v>66</v>
      </c>
      <c r="C13">
        <v>50</v>
      </c>
      <c r="D13">
        <v>56.666666666666664</v>
      </c>
      <c r="E13">
        <v>60</v>
      </c>
      <c r="F13">
        <v>43.333333333333336</v>
      </c>
      <c r="G13">
        <v>46.666666666666664</v>
      </c>
      <c r="H13">
        <v>50</v>
      </c>
      <c r="I13">
        <v>53.333333333333336</v>
      </c>
      <c r="J13">
        <v>63.333333333333329</v>
      </c>
      <c r="K13">
        <v>63.333333333333329</v>
      </c>
      <c r="L13">
        <v>45</v>
      </c>
      <c r="M13">
        <v>89</v>
      </c>
      <c r="N13">
        <v>46</v>
      </c>
      <c r="O13">
        <v>66.666666666666657</v>
      </c>
      <c r="P13">
        <v>53.333333333333336</v>
      </c>
      <c r="Q13">
        <v>53.333333333333336</v>
      </c>
      <c r="R13">
        <v>60</v>
      </c>
      <c r="S13">
        <v>46.666666666666664</v>
      </c>
      <c r="T13">
        <v>50</v>
      </c>
    </row>
    <row r="14" spans="1:20" x14ac:dyDescent="0.2">
      <c r="A14" t="s">
        <v>61</v>
      </c>
      <c r="B14" t="s">
        <v>30</v>
      </c>
      <c r="C14">
        <v>63.333333333333329</v>
      </c>
      <c r="D14">
        <v>73.333333333333329</v>
      </c>
      <c r="E14">
        <v>66.666666666666657</v>
      </c>
      <c r="F14">
        <v>50</v>
      </c>
      <c r="G14">
        <v>63.333333333333329</v>
      </c>
      <c r="H14">
        <v>63.333333333333329</v>
      </c>
      <c r="I14">
        <v>66.666666666666657</v>
      </c>
      <c r="J14">
        <v>73.333333333333329</v>
      </c>
      <c r="K14">
        <v>66.666666666666657</v>
      </c>
      <c r="L14">
        <v>34</v>
      </c>
      <c r="M14">
        <v>78</v>
      </c>
      <c r="N14">
        <v>45</v>
      </c>
      <c r="O14">
        <v>63.333333333333329</v>
      </c>
      <c r="P14">
        <v>56.666666666666664</v>
      </c>
      <c r="Q14">
        <v>63.333333333333329</v>
      </c>
      <c r="R14">
        <v>56.666666666666664</v>
      </c>
      <c r="S14">
        <v>43.333333333333336</v>
      </c>
      <c r="T14">
        <v>53.333333333333336</v>
      </c>
    </row>
    <row r="15" spans="1:20" x14ac:dyDescent="0.2">
      <c r="A15" t="s">
        <v>51</v>
      </c>
      <c r="B15" t="s">
        <v>53</v>
      </c>
      <c r="C15">
        <v>56.666666666666664</v>
      </c>
      <c r="D15">
        <v>63.333333333333329</v>
      </c>
      <c r="E15">
        <v>56.666666666666664</v>
      </c>
      <c r="F15">
        <v>56.666666666666664</v>
      </c>
      <c r="G15">
        <v>56.666666666666664</v>
      </c>
      <c r="H15">
        <v>50</v>
      </c>
      <c r="I15">
        <v>66.666666666666657</v>
      </c>
      <c r="J15">
        <v>73.333333333333329</v>
      </c>
      <c r="K15">
        <v>56.666666666666664</v>
      </c>
      <c r="L15">
        <v>46</v>
      </c>
      <c r="M15">
        <v>90</v>
      </c>
      <c r="N15">
        <v>45</v>
      </c>
      <c r="O15">
        <v>56.666666666666664</v>
      </c>
      <c r="P15">
        <v>46.666666666666664</v>
      </c>
      <c r="Q15">
        <v>50</v>
      </c>
      <c r="R15">
        <v>50</v>
      </c>
      <c r="S15">
        <v>40</v>
      </c>
      <c r="T15">
        <v>43.333333333333336</v>
      </c>
    </row>
    <row r="16" spans="1:20" x14ac:dyDescent="0.2">
      <c r="A16" t="s">
        <v>46</v>
      </c>
      <c r="B16" t="s">
        <v>50</v>
      </c>
      <c r="C16">
        <v>73.333333333333329</v>
      </c>
      <c r="D16">
        <v>60</v>
      </c>
      <c r="E16">
        <v>66.666666666666657</v>
      </c>
      <c r="F16">
        <v>66.666666666666657</v>
      </c>
      <c r="G16">
        <v>53.333333333333336</v>
      </c>
      <c r="H16">
        <v>63.333333333333329</v>
      </c>
      <c r="I16">
        <v>76.666666666666671</v>
      </c>
      <c r="J16">
        <v>70</v>
      </c>
      <c r="K16">
        <v>73.333333333333329</v>
      </c>
      <c r="L16">
        <v>44</v>
      </c>
      <c r="M16">
        <v>86</v>
      </c>
      <c r="N16">
        <v>44</v>
      </c>
      <c r="O16">
        <v>63.333333333333329</v>
      </c>
      <c r="P16">
        <v>66.666666666666657</v>
      </c>
      <c r="Q16">
        <v>76.666666666666671</v>
      </c>
      <c r="R16">
        <v>63.333333333333329</v>
      </c>
      <c r="S16">
        <v>60</v>
      </c>
      <c r="T16">
        <v>63.333333333333329</v>
      </c>
    </row>
    <row r="17" spans="1:20" x14ac:dyDescent="0.2">
      <c r="A17" t="s">
        <v>41</v>
      </c>
      <c r="B17" t="s">
        <v>49</v>
      </c>
      <c r="C17">
        <v>70</v>
      </c>
      <c r="D17">
        <v>70</v>
      </c>
      <c r="E17">
        <v>66.666666666666657</v>
      </c>
      <c r="F17">
        <v>60</v>
      </c>
      <c r="G17">
        <v>66.666666666666657</v>
      </c>
      <c r="H17">
        <v>66.666666666666657</v>
      </c>
      <c r="I17">
        <v>76.666666666666671</v>
      </c>
      <c r="J17">
        <v>76.666666666666671</v>
      </c>
      <c r="K17">
        <v>70</v>
      </c>
      <c r="L17">
        <v>34</v>
      </c>
      <c r="M17">
        <v>79</v>
      </c>
      <c r="N17">
        <v>46</v>
      </c>
      <c r="O17">
        <v>63.333333333333329</v>
      </c>
      <c r="P17">
        <v>66.666666666666657</v>
      </c>
      <c r="Q17">
        <v>80</v>
      </c>
      <c r="R17">
        <v>50</v>
      </c>
      <c r="S17">
        <v>43.333333333333336</v>
      </c>
      <c r="T17">
        <v>63.333333333333329</v>
      </c>
    </row>
    <row r="18" spans="1:20" x14ac:dyDescent="0.2">
      <c r="A18" t="s">
        <v>37</v>
      </c>
      <c r="B18" t="s">
        <v>45</v>
      </c>
      <c r="C18">
        <v>63.333333333333329</v>
      </c>
      <c r="D18">
        <v>56.666666666666664</v>
      </c>
      <c r="E18">
        <v>56.25</v>
      </c>
      <c r="F18">
        <v>50</v>
      </c>
      <c r="G18">
        <v>40</v>
      </c>
      <c r="H18">
        <v>43.75</v>
      </c>
      <c r="I18">
        <v>66.666666666666657</v>
      </c>
      <c r="J18">
        <v>70</v>
      </c>
      <c r="K18">
        <v>75</v>
      </c>
      <c r="L18">
        <v>46</v>
      </c>
      <c r="M18">
        <v>62</v>
      </c>
      <c r="N18">
        <v>16</v>
      </c>
      <c r="O18">
        <v>60</v>
      </c>
      <c r="P18">
        <v>60</v>
      </c>
      <c r="Q18">
        <v>68.75</v>
      </c>
      <c r="R18">
        <v>40</v>
      </c>
      <c r="S18">
        <v>43.333333333333336</v>
      </c>
      <c r="T18">
        <v>62.5</v>
      </c>
    </row>
    <row r="19" spans="1:20" x14ac:dyDescent="0.2">
      <c r="A19" t="s">
        <v>71</v>
      </c>
      <c r="B19" t="s">
        <v>44</v>
      </c>
      <c r="C19">
        <v>63.333333333333329</v>
      </c>
      <c r="D19">
        <v>50</v>
      </c>
      <c r="E19">
        <v>60</v>
      </c>
      <c r="F19">
        <v>60</v>
      </c>
      <c r="G19">
        <v>43.333333333333336</v>
      </c>
      <c r="H19">
        <v>56.666666666666664</v>
      </c>
      <c r="I19">
        <v>70</v>
      </c>
      <c r="J19">
        <v>56.666666666666664</v>
      </c>
      <c r="K19">
        <v>70</v>
      </c>
      <c r="L19">
        <v>46</v>
      </c>
      <c r="M19">
        <v>89</v>
      </c>
      <c r="N19">
        <v>44</v>
      </c>
      <c r="O19">
        <v>53.333333333333336</v>
      </c>
      <c r="P19">
        <v>33.333333333333329</v>
      </c>
      <c r="Q19">
        <v>43.333333333333336</v>
      </c>
      <c r="R19">
        <v>36.666666666666664</v>
      </c>
      <c r="S19">
        <v>30</v>
      </c>
      <c r="T19">
        <v>43.333333333333336</v>
      </c>
    </row>
    <row r="20" spans="1:20" x14ac:dyDescent="0.2">
      <c r="A20" t="s">
        <v>28</v>
      </c>
      <c r="B20" t="s">
        <v>70</v>
      </c>
      <c r="C20">
        <v>60</v>
      </c>
      <c r="D20">
        <v>70</v>
      </c>
      <c r="E20">
        <v>60</v>
      </c>
      <c r="F20">
        <v>56.666666666666664</v>
      </c>
      <c r="G20">
        <v>63.333333333333329</v>
      </c>
      <c r="H20">
        <v>50</v>
      </c>
      <c r="I20">
        <v>63.333333333333329</v>
      </c>
      <c r="J20">
        <v>73.333333333333329</v>
      </c>
      <c r="K20">
        <v>60</v>
      </c>
      <c r="L20">
        <v>44</v>
      </c>
      <c r="M20">
        <v>87</v>
      </c>
      <c r="N20">
        <v>45</v>
      </c>
      <c r="O20">
        <v>66.666666666666657</v>
      </c>
      <c r="P20">
        <v>63.333333333333329</v>
      </c>
      <c r="Q20">
        <v>63.333333333333329</v>
      </c>
      <c r="R20">
        <v>53.333333333333336</v>
      </c>
      <c r="S20">
        <v>50</v>
      </c>
      <c r="T20">
        <v>53.333333333333336</v>
      </c>
    </row>
    <row r="21" spans="1:20" x14ac:dyDescent="0.2">
      <c r="A21" t="s">
        <v>27</v>
      </c>
      <c r="B21" t="s">
        <v>35</v>
      </c>
      <c r="C21">
        <v>63.333333333333329</v>
      </c>
      <c r="D21">
        <v>53.333333333333336</v>
      </c>
      <c r="E21">
        <v>43.75</v>
      </c>
      <c r="F21">
        <v>56.666666666666664</v>
      </c>
      <c r="G21">
        <v>46.666666666666664</v>
      </c>
      <c r="H21">
        <v>37.5</v>
      </c>
      <c r="I21">
        <v>66.666666666666657</v>
      </c>
      <c r="J21">
        <v>60</v>
      </c>
      <c r="K21">
        <v>56.25</v>
      </c>
      <c r="L21">
        <v>46</v>
      </c>
      <c r="M21">
        <v>62</v>
      </c>
      <c r="N21">
        <v>16</v>
      </c>
      <c r="O21">
        <v>66.666666666666657</v>
      </c>
      <c r="P21">
        <v>66.666666666666657</v>
      </c>
      <c r="Q21">
        <v>75</v>
      </c>
      <c r="R21">
        <v>50</v>
      </c>
      <c r="S21">
        <v>56.666666666666664</v>
      </c>
      <c r="T21">
        <v>75</v>
      </c>
    </row>
    <row r="22" spans="1:20" x14ac:dyDescent="0.2">
      <c r="A22" t="s">
        <v>60</v>
      </c>
      <c r="B22" t="s">
        <v>56</v>
      </c>
      <c r="C22">
        <v>70</v>
      </c>
      <c r="D22">
        <v>70</v>
      </c>
      <c r="E22">
        <v>56.666666666666664</v>
      </c>
      <c r="F22">
        <v>66.666666666666657</v>
      </c>
      <c r="G22">
        <v>66.666666666666657</v>
      </c>
      <c r="H22">
        <v>53.333333333333336</v>
      </c>
      <c r="I22">
        <v>73.333333333333329</v>
      </c>
      <c r="J22">
        <v>73.333333333333329</v>
      </c>
      <c r="K22">
        <v>60</v>
      </c>
      <c r="L22">
        <v>43</v>
      </c>
      <c r="M22">
        <v>86</v>
      </c>
      <c r="N22">
        <v>45</v>
      </c>
      <c r="O22">
        <v>56.666666666666664</v>
      </c>
      <c r="P22">
        <v>60</v>
      </c>
      <c r="Q22">
        <v>60</v>
      </c>
      <c r="R22">
        <v>36.666666666666664</v>
      </c>
      <c r="S22">
        <v>40</v>
      </c>
      <c r="T22">
        <v>53.333333333333336</v>
      </c>
    </row>
    <row r="23" spans="1:20" x14ac:dyDescent="0.2">
      <c r="A23" t="s">
        <v>76</v>
      </c>
      <c r="B23" t="s">
        <v>74</v>
      </c>
      <c r="C23">
        <v>70</v>
      </c>
      <c r="D23">
        <v>63.333333333333329</v>
      </c>
      <c r="E23">
        <v>60</v>
      </c>
      <c r="F23">
        <v>66.666666666666657</v>
      </c>
      <c r="G23">
        <v>56.666666666666664</v>
      </c>
      <c r="H23">
        <v>53.333333333333336</v>
      </c>
      <c r="I23">
        <v>73.333333333333329</v>
      </c>
      <c r="J23">
        <v>66.666666666666657</v>
      </c>
      <c r="K23">
        <v>60</v>
      </c>
      <c r="L23">
        <v>42</v>
      </c>
      <c r="M23">
        <v>57</v>
      </c>
      <c r="N23">
        <v>15</v>
      </c>
      <c r="O23">
        <v>70</v>
      </c>
      <c r="P23">
        <v>70</v>
      </c>
      <c r="Q23">
        <v>80</v>
      </c>
      <c r="R23">
        <v>63.333333333333329</v>
      </c>
      <c r="S23">
        <v>56.666666666666664</v>
      </c>
      <c r="T23">
        <v>60</v>
      </c>
    </row>
    <row r="24" spans="1:20" x14ac:dyDescent="0.2">
      <c r="A24" t="s">
        <v>57</v>
      </c>
      <c r="B24" t="s">
        <v>38</v>
      </c>
      <c r="C24">
        <v>46.666666666666664</v>
      </c>
      <c r="D24">
        <v>43.333333333333336</v>
      </c>
      <c r="E24">
        <v>63.333333333333329</v>
      </c>
      <c r="F24">
        <v>43.333333333333336</v>
      </c>
      <c r="G24">
        <v>43.333333333333336</v>
      </c>
      <c r="H24">
        <v>56.666666666666664</v>
      </c>
      <c r="I24">
        <v>50</v>
      </c>
      <c r="J24">
        <v>43.333333333333336</v>
      </c>
      <c r="K24">
        <v>66.666666666666657</v>
      </c>
      <c r="L24">
        <v>45</v>
      </c>
      <c r="M24">
        <v>85</v>
      </c>
      <c r="N24">
        <v>41</v>
      </c>
      <c r="O24">
        <v>40</v>
      </c>
      <c r="P24">
        <v>53.333333333333336</v>
      </c>
      <c r="Q24">
        <v>70</v>
      </c>
      <c r="R24">
        <v>30</v>
      </c>
      <c r="S24">
        <v>40</v>
      </c>
      <c r="T24">
        <v>60</v>
      </c>
    </row>
    <row r="25" spans="1:20" x14ac:dyDescent="0.2">
      <c r="A25" t="s">
        <v>55</v>
      </c>
      <c r="B25" t="s">
        <v>43</v>
      </c>
      <c r="C25">
        <v>46.666666666666664</v>
      </c>
      <c r="D25">
        <v>50</v>
      </c>
      <c r="E25">
        <v>63.333333333333329</v>
      </c>
      <c r="F25">
        <v>40</v>
      </c>
      <c r="G25">
        <v>46.666666666666664</v>
      </c>
      <c r="H25">
        <v>60</v>
      </c>
      <c r="I25">
        <v>60</v>
      </c>
      <c r="J25">
        <v>60</v>
      </c>
      <c r="K25">
        <v>66.666666666666657</v>
      </c>
      <c r="L25">
        <v>42</v>
      </c>
      <c r="M25">
        <v>82</v>
      </c>
      <c r="N25">
        <v>42</v>
      </c>
      <c r="O25">
        <v>63.333333333333329</v>
      </c>
      <c r="P25">
        <v>66.666666666666657</v>
      </c>
      <c r="Q25">
        <v>66.666666666666657</v>
      </c>
      <c r="R25">
        <v>56.666666666666664</v>
      </c>
      <c r="S25">
        <v>50</v>
      </c>
      <c r="T25">
        <v>46.666666666666664</v>
      </c>
    </row>
    <row r="26" spans="1:20" x14ac:dyDescent="0.2">
      <c r="A26" t="s">
        <v>29</v>
      </c>
      <c r="B26" t="s">
        <v>75</v>
      </c>
      <c r="C26">
        <v>60</v>
      </c>
      <c r="D26">
        <v>53.333333333333336</v>
      </c>
      <c r="E26">
        <v>50</v>
      </c>
      <c r="F26">
        <v>53.333333333333336</v>
      </c>
      <c r="G26">
        <v>53.333333333333336</v>
      </c>
      <c r="H26">
        <v>46.666666666666664</v>
      </c>
      <c r="I26">
        <v>66.666666666666657</v>
      </c>
      <c r="J26">
        <v>56.666666666666664</v>
      </c>
      <c r="K26">
        <v>53.333333333333336</v>
      </c>
      <c r="L26">
        <v>41</v>
      </c>
      <c r="M26">
        <v>82</v>
      </c>
      <c r="N26">
        <v>43</v>
      </c>
      <c r="O26">
        <v>80</v>
      </c>
      <c r="P26">
        <v>66.666666666666657</v>
      </c>
      <c r="Q26">
        <v>56.666666666666664</v>
      </c>
      <c r="R26">
        <v>66.666666666666657</v>
      </c>
      <c r="S26">
        <v>63.333333333333329</v>
      </c>
      <c r="T26">
        <v>53.333333333333336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3" width="9.1640625" customWidth="1"/>
    <col min="4" max="5" width="12.1640625" customWidth="1"/>
    <col min="6" max="8" width="9.1640625" customWidth="1"/>
    <col min="15" max="17" width="9.1640625" customWidth="1"/>
  </cols>
  <sheetData>
    <row r="1" spans="1:17" x14ac:dyDescent="0.2">
      <c r="A1" t="s">
        <v>2</v>
      </c>
      <c r="B1" t="s">
        <v>4</v>
      </c>
      <c r="D1" t="s">
        <v>13</v>
      </c>
      <c r="E1" t="s">
        <v>17</v>
      </c>
      <c r="F1" t="s">
        <v>9</v>
      </c>
      <c r="G1" t="s">
        <v>26</v>
      </c>
      <c r="H1" t="s">
        <v>25</v>
      </c>
      <c r="O1">
        <v>0.45</v>
      </c>
      <c r="P1">
        <v>0.45</v>
      </c>
      <c r="Q1">
        <v>0.1</v>
      </c>
    </row>
    <row r="2" spans="1:17" x14ac:dyDescent="0.2">
      <c r="A2" t="str">
        <f>Hoja1!A2:A3</f>
        <v>[Espanyol]</v>
      </c>
      <c r="B2" t="str">
        <f>Hoja1!B2:B3</f>
        <v>[Celta Vigo]</v>
      </c>
      <c r="C2" t="str">
        <f>CONCATENATE(A2," vs ",B2)</f>
        <v>[Espanyol] vs [Celta Vigo]</v>
      </c>
      <c r="D2">
        <f>Hoja1!F2*Hoja2!$O$1+Hoja2!$P$1*Hoja1!G2+Hoja1!H2*Hoja2!$Q$1</f>
        <v>53.666666666666664</v>
      </c>
      <c r="E2">
        <f>Hoja1!C2*Hoja2!$O$1+Hoja2!$P$1*Hoja1!D2+Hoja1!E2*Hoja2!$Q$1</f>
        <v>57.666666666666664</v>
      </c>
      <c r="F2">
        <f>Hoja1!I2*Hoja2!$O$1+Hoja2!$P$1*Hoja1!J2+Hoja1!K2*Hoja2!$Q$1</f>
        <v>60.666666666666664</v>
      </c>
      <c r="G2">
        <f>Hoja1!O2*Hoja2!$O$1+Hoja2!$P$1*Hoja1!P2+Hoja1!Q2*Hoja2!$Q$1</f>
        <v>56.333333333333336</v>
      </c>
      <c r="H2">
        <f>Hoja1!R2*Hoja2!$O$1+Hoja2!$P$1*Hoja1!S2+Hoja1!T2*Hoja2!$Q$1</f>
        <v>46.5</v>
      </c>
    </row>
    <row r="3" spans="1:17" x14ac:dyDescent="0.2">
      <c r="A3" t="str">
        <f>Hoja1!A3:A4</f>
        <v>[Real Betis]</v>
      </c>
      <c r="B3" t="str">
        <f>Hoja1!B3:B4</f>
        <v>[Las Palmas]</v>
      </c>
      <c r="C3" t="str">
        <f t="shared" ref="C3:C26" si="0">CONCATENATE(A3," vs ",B3)</f>
        <v>[Real Betis] vs [Las Palmas]</v>
      </c>
      <c r="D3">
        <f>Hoja1!F3*Hoja2!$O$1+Hoja2!$P$1*Hoja1!G3+Hoja1!H3*Hoja2!$Q$1</f>
        <v>61.516304347826093</v>
      </c>
      <c r="E3">
        <f>Hoja1!C3*Hoja2!$O$1+Hoja2!$P$1*Hoja1!D3+Hoja1!E3*Hoja2!$Q$1</f>
        <v>66.929347826086953</v>
      </c>
      <c r="F3">
        <f>Hoja1!I3*Hoja2!$O$1+Hoja2!$P$1*Hoja1!J3+Hoja1!K3*Hoja2!$Q$1</f>
        <v>70.842391304347828</v>
      </c>
      <c r="G3">
        <f>Hoja1!O3*Hoja2!$O$1+Hoja2!$P$1*Hoja1!P3+Hoja1!Q3*Hoja2!$Q$1</f>
        <v>52.934782608695656</v>
      </c>
      <c r="H3">
        <f>Hoja1!R3*Hoja2!$O$1+Hoja2!$P$1*Hoja1!S3+Hoja1!T3*Hoja2!$Q$1</f>
        <v>39.815217391304344</v>
      </c>
    </row>
    <row r="4" spans="1:17" x14ac:dyDescent="0.2">
      <c r="A4" t="str">
        <f>Hoja1!A4:A5</f>
        <v>[Deportivo La Coruña]</v>
      </c>
      <c r="B4" t="str">
        <f>Hoja1!B4:B5</f>
        <v>[Barcelona]</v>
      </c>
      <c r="C4" t="str">
        <f t="shared" si="0"/>
        <v>[Deportivo La Coruña] vs [Barcelona]</v>
      </c>
      <c r="D4">
        <f>Hoja1!F4*Hoja2!$O$1+Hoja2!$P$1*Hoja1!G4+Hoja1!H4*Hoja2!$Q$1</f>
        <v>53</v>
      </c>
      <c r="E4">
        <f>Hoja1!C4*Hoja2!$O$1+Hoja2!$P$1*Hoja1!D4+Hoja1!E4*Hoja2!$Q$1</f>
        <v>56.666666666666664</v>
      </c>
      <c r="F4">
        <f>Hoja1!I4*Hoja2!$O$1+Hoja2!$P$1*Hoja1!J4+Hoja1!K4*Hoja2!$Q$1</f>
        <v>61.833333333333336</v>
      </c>
      <c r="G4">
        <f>Hoja1!O4*Hoja2!$O$1+Hoja2!$P$1*Hoja1!P4+Hoja1!Q4*Hoja2!$Q$1</f>
        <v>54.666666666666664</v>
      </c>
      <c r="H4">
        <f>Hoja1!R4*Hoja2!$O$1+Hoja2!$P$1*Hoja1!S4+Hoja1!T4*Hoja2!$Q$1</f>
        <v>49.833333333333336</v>
      </c>
    </row>
    <row r="5" spans="1:17" x14ac:dyDescent="0.2">
      <c r="A5" t="str">
        <f>Hoja1!A5:A6</f>
        <v>[Athletic Bilbao]</v>
      </c>
      <c r="B5" t="str">
        <f>Hoja1!B5:B6</f>
        <v>[Atletico Madrid]</v>
      </c>
      <c r="C5" t="str">
        <f t="shared" si="0"/>
        <v>[Athletic Bilbao] vs [Atletico Madrid]</v>
      </c>
      <c r="D5">
        <f>Hoja1!F5*Hoja2!$O$1+Hoja2!$P$1*Hoja1!G5+Hoja1!H5*Hoja2!$Q$1</f>
        <v>39.5</v>
      </c>
      <c r="E5">
        <f>Hoja1!C5*Hoja2!$O$1+Hoja2!$P$1*Hoja1!D5+Hoja1!E5*Hoja2!$Q$1</f>
        <v>49.166666666666664</v>
      </c>
      <c r="F5">
        <f>Hoja1!I5*Hoja2!$O$1+Hoja2!$P$1*Hoja1!J5+Hoja1!K5*Hoja2!$Q$1</f>
        <v>51</v>
      </c>
      <c r="G5">
        <f>Hoja1!O5*Hoja2!$O$1+Hoja2!$P$1*Hoja1!P5+Hoja1!Q5*Hoja2!$Q$1</f>
        <v>48.333333333333336</v>
      </c>
      <c r="H5">
        <f>Hoja1!R5*Hoja2!$O$1+Hoja2!$P$1*Hoja1!S5+Hoja1!T5*Hoja2!$Q$1</f>
        <v>39</v>
      </c>
    </row>
    <row r="6" spans="1:17" x14ac:dyDescent="0.2">
      <c r="A6" t="str">
        <f>Hoja1!A6:A7</f>
        <v>[Málaga]</v>
      </c>
      <c r="B6" t="str">
        <f>Hoja1!B6:B7</f>
        <v>[Rayo Vallecano]</v>
      </c>
      <c r="C6" t="str">
        <f t="shared" si="0"/>
        <v>[Málaga] vs [Rayo Vallecano]</v>
      </c>
      <c r="D6">
        <f>Hoja1!F6*Hoja2!$O$1+Hoja2!$P$1*Hoja1!G6+Hoja1!H6*Hoja2!$Q$1</f>
        <v>53.666666666666664</v>
      </c>
      <c r="E6">
        <f>Hoja1!C6*Hoja2!$O$1+Hoja2!$P$1*Hoja1!D6+Hoja1!E6*Hoja2!$Q$1</f>
        <v>58.833333333333336</v>
      </c>
      <c r="F6">
        <f>Hoja1!I6*Hoja2!$O$1+Hoja2!$P$1*Hoja1!J6+Hoja1!K6*Hoja2!$Q$1</f>
        <v>62.166666666666664</v>
      </c>
      <c r="G6">
        <f>Hoja1!O6*Hoja2!$O$1+Hoja2!$P$1*Hoja1!P6+Hoja1!Q6*Hoja2!$Q$1</f>
        <v>49.833333333333336</v>
      </c>
      <c r="H6">
        <f>Hoja1!R6*Hoja2!$O$1+Hoja2!$P$1*Hoja1!S6+Hoja1!T6*Hoja2!$Q$1</f>
        <v>35</v>
      </c>
    </row>
    <row r="7" spans="1:17" x14ac:dyDescent="0.2">
      <c r="A7" t="str">
        <f>Hoja1!A7:A8</f>
        <v>[Sporting Gijón]</v>
      </c>
      <c r="B7" t="str">
        <f>Hoja1!B7:B8</f>
        <v>[Sevilla FC]</v>
      </c>
      <c r="C7" t="str">
        <f t="shared" si="0"/>
        <v>[Sporting Gijón] vs [Sevilla FC]</v>
      </c>
      <c r="D7">
        <f>Hoja1!F7*Hoja2!$O$1+Hoja2!$P$1*Hoja1!G7+Hoja1!H7*Hoja2!$Q$1</f>
        <v>58.479166666666664</v>
      </c>
      <c r="E7">
        <f>Hoja1!C7*Hoja2!$O$1+Hoja2!$P$1*Hoja1!D7+Hoja1!E7*Hoja2!$Q$1</f>
        <v>62.791666666666664</v>
      </c>
      <c r="F7">
        <f>Hoja1!I7*Hoja2!$O$1+Hoja2!$P$1*Hoja1!J7+Hoja1!K7*Hoja2!$Q$1</f>
        <v>67.4375</v>
      </c>
      <c r="G7">
        <f>Hoja1!O7*Hoja2!$O$1+Hoja2!$P$1*Hoja1!P7+Hoja1!Q7*Hoja2!$Q$1</f>
        <v>50.875</v>
      </c>
      <c r="H7">
        <f>Hoja1!R7*Hoja2!$O$1+Hoja2!$P$1*Hoja1!S7+Hoja1!T7*Hoja2!$Q$1</f>
        <v>43.395833333333336</v>
      </c>
    </row>
    <row r="8" spans="1:17" x14ac:dyDescent="0.2">
      <c r="A8" t="str">
        <f>Hoja1!A8:A9</f>
        <v>[Valencia]</v>
      </c>
      <c r="B8" t="str">
        <f>Hoja1!B8:B9</f>
        <v>[Eibar]</v>
      </c>
      <c r="C8" t="str">
        <f t="shared" si="0"/>
        <v>[Valencia] vs [Eibar]</v>
      </c>
      <c r="D8">
        <f>Hoja1!F8*Hoja2!$O$1+Hoja2!$P$1*Hoja1!G8+Hoja1!H8*Hoja2!$Q$1</f>
        <v>61</v>
      </c>
      <c r="E8">
        <f>Hoja1!C8*Hoja2!$O$1+Hoja2!$P$1*Hoja1!D8+Hoja1!E8*Hoja2!$Q$1</f>
        <v>61.333333333333336</v>
      </c>
      <c r="F8">
        <f>Hoja1!I8*Hoja2!$O$1+Hoja2!$P$1*Hoja1!J8+Hoja1!K8*Hoja2!$Q$1</f>
        <v>64.333333333333329</v>
      </c>
      <c r="G8">
        <f>Hoja1!O8*Hoja2!$O$1+Hoja2!$P$1*Hoja1!P8+Hoja1!Q8*Hoja2!$Q$1</f>
        <v>53.666666666666664</v>
      </c>
      <c r="H8">
        <f>Hoja1!R8*Hoja2!$O$1+Hoja2!$P$1*Hoja1!S8+Hoja1!T8*Hoja2!$Q$1</f>
        <v>45.5</v>
      </c>
    </row>
    <row r="9" spans="1:17" x14ac:dyDescent="0.2">
      <c r="A9" t="str">
        <f>Hoja1!A9:A10</f>
        <v>[Real Madrid]</v>
      </c>
      <c r="B9" t="str">
        <f>Hoja1!B9:B10</f>
        <v>[Villarreal]</v>
      </c>
      <c r="C9" t="str">
        <f t="shared" si="0"/>
        <v>[Real Madrid] vs [Villarreal]</v>
      </c>
      <c r="D9">
        <f>Hoja1!F9*Hoja2!$O$1+Hoja2!$P$1*Hoja1!G9+Hoja1!H9*Hoja2!$Q$1</f>
        <v>64.166666666666671</v>
      </c>
      <c r="E9">
        <f>Hoja1!C9*Hoja2!$O$1+Hoja2!$P$1*Hoja1!D9+Hoja1!E9*Hoja2!$Q$1</f>
        <v>73.5</v>
      </c>
      <c r="F9">
        <f>Hoja1!I9*Hoja2!$O$1+Hoja2!$P$1*Hoja1!J9+Hoja1!K9*Hoja2!$Q$1</f>
        <v>76.833333333333329</v>
      </c>
      <c r="G9">
        <f>Hoja1!O9*Hoja2!$O$1+Hoja2!$P$1*Hoja1!P9+Hoja1!Q9*Hoja2!$Q$1</f>
        <v>66.666666666666671</v>
      </c>
      <c r="H9">
        <f>Hoja1!R9*Hoja2!$O$1+Hoja2!$P$1*Hoja1!S9+Hoja1!T9*Hoja2!$Q$1</f>
        <v>59.333333333333336</v>
      </c>
    </row>
    <row r="10" spans="1:17" x14ac:dyDescent="0.2">
      <c r="A10" t="str">
        <f>Hoja1!A10:A11</f>
        <v>[Real Sociedad]</v>
      </c>
      <c r="B10" t="str">
        <f>Hoja1!B10:B11</f>
        <v>[Getafe]</v>
      </c>
      <c r="C10" t="str">
        <f t="shared" si="0"/>
        <v>[Real Sociedad] vs [Getafe]</v>
      </c>
      <c r="D10">
        <f>Hoja1!F10*Hoja2!$O$1+Hoja2!$P$1*Hoja1!G10+Hoja1!H10*Hoja2!$Q$1</f>
        <v>54.333333333333336</v>
      </c>
      <c r="E10">
        <f>Hoja1!C10*Hoja2!$O$1+Hoja2!$P$1*Hoja1!D10+Hoja1!E10*Hoja2!$Q$1</f>
        <v>58</v>
      </c>
      <c r="F10">
        <f>Hoja1!I10*Hoja2!$O$1+Hoja2!$P$1*Hoja1!J10+Hoja1!K10*Hoja2!$Q$1</f>
        <v>59.833333333333336</v>
      </c>
      <c r="G10">
        <f>Hoja1!O10*Hoja2!$O$1+Hoja2!$P$1*Hoja1!P10+Hoja1!Q10*Hoja2!$Q$1</f>
        <v>65.666666666666671</v>
      </c>
      <c r="H10">
        <f>Hoja1!R10*Hoja2!$O$1+Hoja2!$P$1*Hoja1!S10+Hoja1!T10*Hoja2!$Q$1</f>
        <v>54.166666666666664</v>
      </c>
    </row>
    <row r="11" spans="1:17" x14ac:dyDescent="0.2">
      <c r="A11" t="str">
        <f>Hoja1!A11:A12</f>
        <v>[Granada]</v>
      </c>
      <c r="B11" t="str">
        <f>Hoja1!B11:B12</f>
        <v>[Levante]</v>
      </c>
      <c r="C11" t="str">
        <f t="shared" si="0"/>
        <v>[Granada] vs [Levante]</v>
      </c>
      <c r="D11">
        <f>Hoja1!F11*Hoja2!$O$1+Hoja2!$P$1*Hoja1!G11+Hoja1!H11*Hoja2!$Q$1</f>
        <v>50.666666666666664</v>
      </c>
      <c r="E11">
        <f>Hoja1!C11*Hoja2!$O$1+Hoja2!$P$1*Hoja1!D11+Hoja1!E11*Hoja2!$Q$1</f>
        <v>50.666666666666664</v>
      </c>
      <c r="F11">
        <f>Hoja1!I11*Hoja2!$O$1+Hoja2!$P$1*Hoja1!J11+Hoja1!K11*Hoja2!$Q$1</f>
        <v>57</v>
      </c>
      <c r="G11">
        <f>Hoja1!O11*Hoja2!$O$1+Hoja2!$P$1*Hoja1!P11+Hoja1!Q11*Hoja2!$Q$1</f>
        <v>44</v>
      </c>
      <c r="H11">
        <f>Hoja1!R11*Hoja2!$O$1+Hoja2!$P$1*Hoja1!S11+Hoja1!T11*Hoja2!$Q$1</f>
        <v>33.666666666666664</v>
      </c>
    </row>
    <row r="12" spans="1:17" x14ac:dyDescent="0.2">
      <c r="A12" t="str">
        <f>Hoja1!A12:A13</f>
        <v>[Napoli]</v>
      </c>
      <c r="B12" t="str">
        <f>Hoja1!B12:B13</f>
        <v>[Bologna]</v>
      </c>
      <c r="C12" t="str">
        <f t="shared" si="0"/>
        <v>[Napoli] vs [Bologna]</v>
      </c>
      <c r="D12">
        <f>Hoja1!F12*Hoja2!$O$1+Hoja2!$P$1*Hoja1!G12+Hoja1!H12*Hoja2!$Q$1</f>
        <v>62.769230769230766</v>
      </c>
      <c r="E12">
        <f>Hoja1!C12*Hoja2!$O$1+Hoja2!$P$1*Hoja1!D12+Hoja1!E12*Hoja2!$Q$1</f>
        <v>63.153846153846153</v>
      </c>
      <c r="F12">
        <f>Hoja1!I12*Hoja2!$O$1+Hoja2!$P$1*Hoja1!J12+Hoja1!K12*Hoja2!$Q$1</f>
        <v>66.538461538461533</v>
      </c>
      <c r="G12">
        <f>Hoja1!O12*Hoja2!$O$1+Hoja2!$P$1*Hoja1!P12+Hoja1!Q12*Hoja2!$Q$1</f>
        <v>51.153846153846153</v>
      </c>
      <c r="H12">
        <f>Hoja1!R12*Hoja2!$O$1+Hoja2!$P$1*Hoja1!S12+Hoja1!T12*Hoja2!$Q$1</f>
        <v>40.615384615384613</v>
      </c>
    </row>
    <row r="13" spans="1:17" x14ac:dyDescent="0.2">
      <c r="A13" t="str">
        <f>Hoja1!A13:A14</f>
        <v>[Sassuolo]</v>
      </c>
      <c r="B13" t="str">
        <f>Hoja1!B13:B14</f>
        <v>[Sampdoria]</v>
      </c>
      <c r="C13" t="str">
        <f t="shared" si="0"/>
        <v>[Sassuolo] vs [Sampdoria]</v>
      </c>
      <c r="D13">
        <f>Hoja1!F13*Hoja2!$O$1+Hoja2!$P$1*Hoja1!G13+Hoja1!H13*Hoja2!$Q$1</f>
        <v>45.5</v>
      </c>
      <c r="E13">
        <f>Hoja1!C13*Hoja2!$O$1+Hoja2!$P$1*Hoja1!D13+Hoja1!E13*Hoja2!$Q$1</f>
        <v>54</v>
      </c>
      <c r="F13">
        <f>Hoja1!I13*Hoja2!$O$1+Hoja2!$P$1*Hoja1!J13+Hoja1!K13*Hoja2!$Q$1</f>
        <v>58.833333333333336</v>
      </c>
      <c r="G13">
        <f>Hoja1!O13*Hoja2!$O$1+Hoja2!$P$1*Hoja1!P13+Hoja1!Q13*Hoja2!$Q$1</f>
        <v>59.333333333333336</v>
      </c>
      <c r="H13">
        <f>Hoja1!R13*Hoja2!$O$1+Hoja2!$P$1*Hoja1!S13+Hoja1!T13*Hoja2!$Q$1</f>
        <v>53</v>
      </c>
    </row>
    <row r="14" spans="1:17" x14ac:dyDescent="0.2">
      <c r="A14" t="str">
        <f>Hoja1!A14:A15</f>
        <v>[Palermo]</v>
      </c>
      <c r="B14" t="str">
        <f>Hoja1!B14:B15</f>
        <v>[Atalanta]</v>
      </c>
      <c r="C14" t="str">
        <f t="shared" si="0"/>
        <v>[Palermo] vs [Atalanta]</v>
      </c>
      <c r="D14">
        <f>Hoja1!F14*Hoja2!$O$1+Hoja2!$P$1*Hoja1!G14+Hoja1!H14*Hoja2!$Q$1</f>
        <v>57.333333333333336</v>
      </c>
      <c r="E14">
        <f>Hoja1!C14*Hoja2!$O$1+Hoja2!$P$1*Hoja1!D14+Hoja1!E14*Hoja2!$Q$1</f>
        <v>68.166666666666671</v>
      </c>
      <c r="F14">
        <f>Hoja1!I14*Hoja2!$O$1+Hoja2!$P$1*Hoja1!J14+Hoja1!K14*Hoja2!$Q$1</f>
        <v>69.666666666666671</v>
      </c>
      <c r="G14">
        <f>Hoja1!O14*Hoja2!$O$1+Hoja2!$P$1*Hoja1!P14+Hoja1!Q14*Hoja2!$Q$1</f>
        <v>60.333333333333336</v>
      </c>
      <c r="H14">
        <f>Hoja1!R14*Hoja2!$O$1+Hoja2!$P$1*Hoja1!S14+Hoja1!T14*Hoja2!$Q$1</f>
        <v>50.333333333333336</v>
      </c>
    </row>
    <row r="15" spans="1:17" x14ac:dyDescent="0.2">
      <c r="A15" t="str">
        <f>Hoja1!A15:A16</f>
        <v>[Juventus]</v>
      </c>
      <c r="B15" t="str">
        <f>Hoja1!B15:B16</f>
        <v>[Lazio]</v>
      </c>
      <c r="C15" t="str">
        <f t="shared" si="0"/>
        <v>[Juventus] vs [Lazio]</v>
      </c>
      <c r="D15">
        <f>Hoja1!F15*Hoja2!$O$1+Hoja2!$P$1*Hoja1!G15+Hoja1!H15*Hoja2!$Q$1</f>
        <v>56</v>
      </c>
      <c r="E15">
        <f>Hoja1!C15*Hoja2!$O$1+Hoja2!$P$1*Hoja1!D15+Hoja1!E15*Hoja2!$Q$1</f>
        <v>59.666666666666664</v>
      </c>
      <c r="F15">
        <f>Hoja1!I15*Hoja2!$O$1+Hoja2!$P$1*Hoja1!J15+Hoja1!K15*Hoja2!$Q$1</f>
        <v>68.666666666666671</v>
      </c>
      <c r="G15">
        <f>Hoja1!O15*Hoja2!$O$1+Hoja2!$P$1*Hoja1!P15+Hoja1!Q15*Hoja2!$Q$1</f>
        <v>51.5</v>
      </c>
      <c r="H15">
        <f>Hoja1!R15*Hoja2!$O$1+Hoja2!$P$1*Hoja1!S15+Hoja1!T15*Hoja2!$Q$1</f>
        <v>44.833333333333336</v>
      </c>
    </row>
    <row r="16" spans="1:17" x14ac:dyDescent="0.2">
      <c r="A16" t="str">
        <f>Hoja1!A16:A17</f>
        <v>[Genoa]</v>
      </c>
      <c r="B16" t="str">
        <f>Hoja1!B16:B17</f>
        <v>[Internazionale]</v>
      </c>
      <c r="C16" t="str">
        <f t="shared" si="0"/>
        <v>[Genoa] vs [Internazionale]</v>
      </c>
      <c r="D16">
        <f>Hoja1!F16*Hoja2!$O$1+Hoja2!$P$1*Hoja1!G16+Hoja1!H16*Hoja2!$Q$1</f>
        <v>60.333333333333336</v>
      </c>
      <c r="E16">
        <f>Hoja1!C16*Hoja2!$O$1+Hoja2!$P$1*Hoja1!D16+Hoja1!E16*Hoja2!$Q$1</f>
        <v>66.666666666666671</v>
      </c>
      <c r="F16">
        <f>Hoja1!I16*Hoja2!$O$1+Hoja2!$P$1*Hoja1!J16+Hoja1!K16*Hoja2!$Q$1</f>
        <v>73.333333333333329</v>
      </c>
      <c r="G16">
        <f>Hoja1!O16*Hoja2!$O$1+Hoja2!$P$1*Hoja1!P16+Hoja1!Q16*Hoja2!$Q$1</f>
        <v>66.166666666666671</v>
      </c>
      <c r="H16">
        <f>Hoja1!R16*Hoja2!$O$1+Hoja2!$P$1*Hoja1!S16+Hoja1!T16*Hoja2!$Q$1</f>
        <v>61.833333333333336</v>
      </c>
    </row>
    <row r="17" spans="1:8" x14ac:dyDescent="0.2">
      <c r="A17" t="str">
        <f>Hoja1!A17:A18</f>
        <v>[Empoli]</v>
      </c>
      <c r="B17" t="str">
        <f>Hoja1!B17:B18</f>
        <v>[Hellas Verona]</v>
      </c>
      <c r="C17" t="str">
        <f t="shared" si="0"/>
        <v>[Empoli] vs [Hellas Verona]</v>
      </c>
      <c r="D17">
        <f>Hoja1!F17*Hoja2!$O$1+Hoja2!$P$1*Hoja1!G17+Hoja1!H17*Hoja2!$Q$1</f>
        <v>63.666666666666664</v>
      </c>
      <c r="E17">
        <f>Hoja1!C17*Hoja2!$O$1+Hoja2!$P$1*Hoja1!D17+Hoja1!E17*Hoja2!$Q$1</f>
        <v>69.666666666666671</v>
      </c>
      <c r="F17">
        <f>Hoja1!I17*Hoja2!$O$1+Hoja2!$P$1*Hoja1!J17+Hoja1!K17*Hoja2!$Q$1</f>
        <v>76</v>
      </c>
      <c r="G17">
        <f>Hoja1!O17*Hoja2!$O$1+Hoja2!$P$1*Hoja1!P17+Hoja1!Q17*Hoja2!$Q$1</f>
        <v>66.5</v>
      </c>
      <c r="H17">
        <f>Hoja1!R17*Hoja2!$O$1+Hoja2!$P$1*Hoja1!S17+Hoja1!T17*Hoja2!$Q$1</f>
        <v>48.333333333333336</v>
      </c>
    </row>
    <row r="18" spans="1:8" x14ac:dyDescent="0.2">
      <c r="A18" t="str">
        <f>Hoja1!A18:A19</f>
        <v>[Chievo Verona]</v>
      </c>
      <c r="B18" t="str">
        <f>Hoja1!B18:B19</f>
        <v>[Frosinone]</v>
      </c>
      <c r="C18" t="str">
        <f t="shared" si="0"/>
        <v>[Chievo Verona] vs [Frosinone]</v>
      </c>
      <c r="D18">
        <f>Hoja1!F18*Hoja2!$O$1+Hoja2!$P$1*Hoja1!G18+Hoja1!H18*Hoja2!$Q$1</f>
        <v>44.875</v>
      </c>
      <c r="E18">
        <f>Hoja1!C18*Hoja2!$O$1+Hoja2!$P$1*Hoja1!D18+Hoja1!E18*Hoja2!$Q$1</f>
        <v>59.625</v>
      </c>
      <c r="F18">
        <f>Hoja1!I18*Hoja2!$O$1+Hoja2!$P$1*Hoja1!J18+Hoja1!K18*Hoja2!$Q$1</f>
        <v>69</v>
      </c>
      <c r="G18">
        <f>Hoja1!O18*Hoja2!$O$1+Hoja2!$P$1*Hoja1!P18+Hoja1!Q18*Hoja2!$Q$1</f>
        <v>60.875</v>
      </c>
      <c r="H18">
        <f>Hoja1!R18*Hoja2!$O$1+Hoja2!$P$1*Hoja1!S18+Hoja1!T18*Hoja2!$Q$1</f>
        <v>43.75</v>
      </c>
    </row>
    <row r="19" spans="1:8" x14ac:dyDescent="0.2">
      <c r="A19" t="str">
        <f>Hoja1!A19:A20</f>
        <v>[Udinese]</v>
      </c>
      <c r="B19" t="str">
        <f>Hoja1!B19:B20</f>
        <v>[Fiorentina]</v>
      </c>
      <c r="C19" t="str">
        <f t="shared" si="0"/>
        <v>[Udinese] vs [Fiorentina]</v>
      </c>
      <c r="D19">
        <f>Hoja1!F19*Hoja2!$O$1+Hoja2!$P$1*Hoja1!G19+Hoja1!H19*Hoja2!$Q$1</f>
        <v>52.166666666666664</v>
      </c>
      <c r="E19">
        <f>Hoja1!C19*Hoja2!$O$1+Hoja2!$P$1*Hoja1!D19+Hoja1!E19*Hoja2!$Q$1</f>
        <v>57</v>
      </c>
      <c r="F19">
        <f>Hoja1!I19*Hoja2!$O$1+Hoja2!$P$1*Hoja1!J19+Hoja1!K19*Hoja2!$Q$1</f>
        <v>64</v>
      </c>
      <c r="G19">
        <f>Hoja1!O19*Hoja2!$O$1+Hoja2!$P$1*Hoja1!P19+Hoja1!Q19*Hoja2!$Q$1</f>
        <v>43.333333333333336</v>
      </c>
      <c r="H19">
        <f>Hoja1!R19*Hoja2!$O$1+Hoja2!$P$1*Hoja1!S19+Hoja1!T19*Hoja2!$Q$1</f>
        <v>34.333333333333336</v>
      </c>
    </row>
    <row r="20" spans="1:8" x14ac:dyDescent="0.2">
      <c r="A20" t="str">
        <f>Hoja1!A20:A21</f>
        <v>[AS Roma]</v>
      </c>
      <c r="B20" t="str">
        <f>Hoja1!B20:B21</f>
        <v>[Torino]</v>
      </c>
      <c r="C20" t="str">
        <f t="shared" si="0"/>
        <v>[AS Roma] vs [Torino]</v>
      </c>
      <c r="D20">
        <f>Hoja1!F20*Hoja2!$O$1+Hoja2!$P$1*Hoja1!G20+Hoja1!H20*Hoja2!$Q$1</f>
        <v>59</v>
      </c>
      <c r="E20">
        <f>Hoja1!C20*Hoja2!$O$1+Hoja2!$P$1*Hoja1!D20+Hoja1!E20*Hoja2!$Q$1</f>
        <v>64.5</v>
      </c>
      <c r="F20">
        <f>Hoja1!I20*Hoja2!$O$1+Hoja2!$P$1*Hoja1!J20+Hoja1!K20*Hoja2!$Q$1</f>
        <v>67.5</v>
      </c>
      <c r="G20">
        <f>Hoja1!O20*Hoja2!$O$1+Hoja2!$P$1*Hoja1!P20+Hoja1!Q20*Hoja2!$Q$1</f>
        <v>64.833333333333329</v>
      </c>
      <c r="H20">
        <f>Hoja1!R20*Hoja2!$O$1+Hoja2!$P$1*Hoja1!S20+Hoja1!T20*Hoja2!$Q$1</f>
        <v>51.833333333333336</v>
      </c>
    </row>
    <row r="21" spans="1:8" x14ac:dyDescent="0.2">
      <c r="A21" t="str">
        <f>Hoja1!A21:A22</f>
        <v>[AC Milan]</v>
      </c>
      <c r="B21" t="str">
        <f>Hoja1!B21:B22</f>
        <v>[Carpi]</v>
      </c>
      <c r="C21" t="str">
        <f t="shared" si="0"/>
        <v>[AC Milan] vs [Carpi]</v>
      </c>
      <c r="D21">
        <f>Hoja1!F21*Hoja2!$O$1+Hoja2!$P$1*Hoja1!G21+Hoja1!H21*Hoja2!$Q$1</f>
        <v>50.25</v>
      </c>
      <c r="E21">
        <f>Hoja1!C21*Hoja2!$O$1+Hoja2!$P$1*Hoja1!D21+Hoja1!E21*Hoja2!$Q$1</f>
        <v>56.875</v>
      </c>
      <c r="F21">
        <f>Hoja1!I21*Hoja2!$O$1+Hoja2!$P$1*Hoja1!J21+Hoja1!K21*Hoja2!$Q$1</f>
        <v>62.625</v>
      </c>
      <c r="G21">
        <f>Hoja1!O21*Hoja2!$O$1+Hoja2!$P$1*Hoja1!P21+Hoja1!Q21*Hoja2!$Q$1</f>
        <v>67.5</v>
      </c>
      <c r="H21">
        <f>Hoja1!R21*Hoja2!$O$1+Hoja2!$P$1*Hoja1!S21+Hoja1!T21*Hoja2!$Q$1</f>
        <v>55.5</v>
      </c>
    </row>
    <row r="22" spans="1:8" x14ac:dyDescent="0.2">
      <c r="A22" t="str">
        <f>Hoja1!A22:A23</f>
        <v>[Newcastle United]</v>
      </c>
      <c r="B22" t="str">
        <f>Hoja1!B22:B23</f>
        <v>[Manchester City]</v>
      </c>
      <c r="C22" t="str">
        <f t="shared" si="0"/>
        <v>[Newcastle United] vs [Manchester City]</v>
      </c>
      <c r="D22">
        <f>Hoja1!F22*Hoja2!$O$1+Hoja2!$P$1*Hoja1!G22+Hoja1!H22*Hoja2!$Q$1</f>
        <v>65.333333333333329</v>
      </c>
      <c r="E22">
        <f>Hoja1!C22*Hoja2!$O$1+Hoja2!$P$1*Hoja1!D22+Hoja1!E22*Hoja2!$Q$1</f>
        <v>68.666666666666671</v>
      </c>
      <c r="F22">
        <f>Hoja1!I22*Hoja2!$O$1+Hoja2!$P$1*Hoja1!J22+Hoja1!K22*Hoja2!$Q$1</f>
        <v>72</v>
      </c>
      <c r="G22">
        <f>Hoja1!O22*Hoja2!$O$1+Hoja2!$P$1*Hoja1!P22+Hoja1!Q22*Hoja2!$Q$1</f>
        <v>58.5</v>
      </c>
      <c r="H22">
        <f>Hoja1!R22*Hoja2!$O$1+Hoja2!$P$1*Hoja1!S22+Hoja1!T22*Hoja2!$Q$1</f>
        <v>39.833333333333336</v>
      </c>
    </row>
    <row r="23" spans="1:8" x14ac:dyDescent="0.2">
      <c r="A23" t="str">
        <f>Hoja1!A23:A24</f>
        <v>[West Ham United]</v>
      </c>
      <c r="B23" t="str">
        <f>Hoja1!B23:B24</f>
        <v>[Watford]</v>
      </c>
      <c r="C23" t="str">
        <f t="shared" si="0"/>
        <v>[West Ham United] vs [Watford]</v>
      </c>
      <c r="D23">
        <f>Hoja1!F23*Hoja2!$O$1+Hoja2!$P$1*Hoja1!G23+Hoja1!H23*Hoja2!$Q$1</f>
        <v>60.833333333333336</v>
      </c>
      <c r="E23">
        <f>Hoja1!C23*Hoja2!$O$1+Hoja2!$P$1*Hoja1!D23+Hoja1!E23*Hoja2!$Q$1</f>
        <v>66</v>
      </c>
      <c r="F23">
        <f>Hoja1!I23*Hoja2!$O$1+Hoja2!$P$1*Hoja1!J23+Hoja1!K23*Hoja2!$Q$1</f>
        <v>69</v>
      </c>
      <c r="G23">
        <f>Hoja1!O23*Hoja2!$O$1+Hoja2!$P$1*Hoja1!P23+Hoja1!Q23*Hoja2!$Q$1</f>
        <v>71</v>
      </c>
      <c r="H23">
        <f>Hoja1!R23*Hoja2!$O$1+Hoja2!$P$1*Hoja1!S23+Hoja1!T23*Hoja2!$Q$1</f>
        <v>60</v>
      </c>
    </row>
    <row r="24" spans="1:8" x14ac:dyDescent="0.2">
      <c r="A24" t="str">
        <f>Hoja1!A24:A25</f>
        <v>[Manchester United]</v>
      </c>
      <c r="B24" t="str">
        <f>Hoja1!B24:B25</f>
        <v>[Crystal Palace]</v>
      </c>
      <c r="C24" t="str">
        <f t="shared" si="0"/>
        <v>[Manchester United] vs [Crystal Palace]</v>
      </c>
      <c r="D24">
        <f>Hoja1!F24*Hoja2!$O$1+Hoja2!$P$1*Hoja1!G24+Hoja1!H24*Hoja2!$Q$1</f>
        <v>44.666666666666664</v>
      </c>
      <c r="E24">
        <f>Hoja1!C24*Hoja2!$O$1+Hoja2!$P$1*Hoja1!D24+Hoja1!E24*Hoja2!$Q$1</f>
        <v>46.833333333333336</v>
      </c>
      <c r="F24">
        <f>Hoja1!I24*Hoja2!$O$1+Hoja2!$P$1*Hoja1!J24+Hoja1!K24*Hoja2!$Q$1</f>
        <v>48.666666666666664</v>
      </c>
      <c r="G24">
        <f>Hoja1!O24*Hoja2!$O$1+Hoja2!$P$1*Hoja1!P24+Hoja1!Q24*Hoja2!$Q$1</f>
        <v>49</v>
      </c>
      <c r="H24">
        <f>Hoja1!R24*Hoja2!$O$1+Hoja2!$P$1*Hoja1!S24+Hoja1!T24*Hoja2!$Q$1</f>
        <v>37.5</v>
      </c>
    </row>
    <row r="25" spans="1:8" x14ac:dyDescent="0.2">
      <c r="A25" t="str">
        <f>Hoja1!A25:A26</f>
        <v>[Liverpool]</v>
      </c>
      <c r="B25" t="str">
        <f>Hoja1!B25:B26</f>
        <v>[Everton]</v>
      </c>
      <c r="C25" t="str">
        <f t="shared" si="0"/>
        <v>[Liverpool] vs [Everton]</v>
      </c>
      <c r="D25">
        <f>Hoja1!F25*Hoja2!$O$1+Hoja2!$P$1*Hoja1!G25+Hoja1!H25*Hoja2!$Q$1</f>
        <v>45</v>
      </c>
      <c r="E25">
        <f>Hoja1!C25*Hoja2!$O$1+Hoja2!$P$1*Hoja1!D25+Hoja1!E25*Hoja2!$Q$1</f>
        <v>49.833333333333336</v>
      </c>
      <c r="F25">
        <f>Hoja1!I25*Hoja2!$O$1+Hoja2!$P$1*Hoja1!J25+Hoja1!K25*Hoja2!$Q$1</f>
        <v>60.666666666666664</v>
      </c>
      <c r="G25">
        <f>Hoja1!O25*Hoja2!$O$1+Hoja2!$P$1*Hoja1!P25+Hoja1!Q25*Hoja2!$Q$1</f>
        <v>65.166666666666671</v>
      </c>
      <c r="H25">
        <f>Hoja1!R25*Hoja2!$O$1+Hoja2!$P$1*Hoja1!S25+Hoja1!T25*Hoja2!$Q$1</f>
        <v>52.666666666666664</v>
      </c>
    </row>
    <row r="26" spans="1:8" x14ac:dyDescent="0.2">
      <c r="A26" t="str">
        <f>Hoja1!A26:A26</f>
        <v>[Arsenal]</v>
      </c>
      <c r="B26" t="str">
        <f>Hoja1!B26:B26</f>
        <v>[West Bromwich Albion]</v>
      </c>
      <c r="C26" t="str">
        <f t="shared" si="0"/>
        <v>[Arsenal] vs [West Bromwich Albion]</v>
      </c>
      <c r="D26">
        <f>Hoja1!F26*Hoja2!$O$1+Hoja2!$P$1*Hoja1!G26+Hoja1!H26*Hoja2!$Q$1</f>
        <v>52.666666666666664</v>
      </c>
      <c r="E26">
        <f>Hoja1!C26*Hoja2!$O$1+Hoja2!$P$1*Hoja1!D26+Hoja1!E26*Hoja2!$Q$1</f>
        <v>56</v>
      </c>
      <c r="F26">
        <f>Hoja1!I26*Hoja2!$O$1+Hoja2!$P$1*Hoja1!J26+Hoja1!K26*Hoja2!$Q$1</f>
        <v>60.833333333333336</v>
      </c>
      <c r="G26">
        <f>Hoja1!O26*Hoja2!$O$1+Hoja2!$P$1*Hoja1!P26+Hoja1!Q26*Hoja2!$Q$1</f>
        <v>71.666666666666671</v>
      </c>
      <c r="H26">
        <f>Hoja1!R26*Hoja2!$O$1+Hoja2!$P$1*Hoja1!S26+Hoja1!T26*Hoja2!$Q$1</f>
        <v>63.833333333333336</v>
      </c>
    </row>
  </sheetData>
  <conditionalFormatting sqref="G2:H26">
    <cfRule type="cellIs" dxfId="3" priority="3" operator="greaterThan">
      <formula>70</formula>
    </cfRule>
    <cfRule type="cellIs" dxfId="2" priority="4" operator="lessThan">
      <formula>30</formula>
    </cfRule>
  </conditionalFormatting>
  <conditionalFormatting sqref="D2:E26">
    <cfRule type="cellIs" dxfId="1" priority="1" operator="greaterThanOrEqual">
      <formula>70</formula>
    </cfRule>
    <cfRule type="cellIs" dxfId="0" priority="2" operator="greaterThanOrEqual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2016-04-17T21:00:36Z</dcterms:modified>
  <cp:category/>
</cp:coreProperties>
</file>