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G74" i="1" l="1"/>
  <c r="G3" i="1"/>
  <c r="G9" i="1"/>
  <c r="G10" i="1"/>
  <c r="G11" i="1"/>
  <c r="G12" i="1"/>
  <c r="G14" i="1"/>
  <c r="G16" i="1"/>
  <c r="G17" i="1"/>
  <c r="G19" i="1"/>
  <c r="G20" i="1"/>
  <c r="G21" i="1"/>
  <c r="G22" i="1"/>
  <c r="G23" i="1"/>
  <c r="G24" i="1"/>
  <c r="G26" i="1"/>
  <c r="G27" i="1"/>
  <c r="G28" i="1"/>
  <c r="G30" i="1"/>
  <c r="G31" i="1"/>
  <c r="G33" i="1"/>
  <c r="G34" i="1"/>
  <c r="G35" i="1"/>
  <c r="G36" i="1"/>
  <c r="G37" i="1"/>
  <c r="G39" i="1"/>
  <c r="G40" i="1"/>
  <c r="G42" i="1"/>
  <c r="G44" i="1"/>
  <c r="G46" i="1"/>
  <c r="G48" i="1"/>
  <c r="G50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8" i="1"/>
  <c r="E3" i="1"/>
  <c r="E64" i="1" l="1"/>
  <c r="E61" i="1"/>
  <c r="F61" i="1" s="1"/>
  <c r="E50" i="1"/>
  <c r="E38" i="1"/>
  <c r="F38" i="1" s="1"/>
  <c r="E44" i="1"/>
  <c r="E42" i="1"/>
  <c r="E69" i="1" l="1"/>
  <c r="F69" i="1" s="1"/>
  <c r="E67" i="1"/>
  <c r="E63" i="1"/>
  <c r="E60" i="1"/>
  <c r="E54" i="1"/>
  <c r="E51" i="1"/>
  <c r="E49" i="1"/>
  <c r="E47" i="1"/>
  <c r="E45" i="1"/>
  <c r="F45" i="1" s="1"/>
  <c r="E43" i="1"/>
  <c r="F43" i="1" s="1"/>
  <c r="E41" i="1"/>
  <c r="E37" i="1"/>
  <c r="E36" i="1"/>
  <c r="E32" i="1"/>
  <c r="F32" i="1" s="1"/>
  <c r="E29" i="1"/>
  <c r="E27" i="1"/>
  <c r="E25" i="1"/>
  <c r="F25" i="1" s="1"/>
  <c r="E20" i="1"/>
  <c r="E18" i="1"/>
  <c r="E17" i="1"/>
  <c r="E15" i="1"/>
  <c r="F15" i="1" s="1"/>
  <c r="E13" i="1"/>
  <c r="E9" i="1"/>
  <c r="E8" i="1"/>
  <c r="E7" i="1"/>
  <c r="F7" i="1" s="1"/>
  <c r="E6" i="1"/>
  <c r="F6" i="1" s="1"/>
  <c r="E5" i="1"/>
  <c r="E4" i="1"/>
  <c r="E2" i="1"/>
  <c r="F2" i="1" s="1"/>
  <c r="F67" i="1" l="1"/>
  <c r="F13" i="1"/>
  <c r="F51" i="1"/>
  <c r="F5" i="1"/>
  <c r="F18" i="1"/>
  <c r="F29" i="1"/>
  <c r="F41" i="1"/>
  <c r="F49" i="1"/>
  <c r="F63" i="1"/>
  <c r="F4" i="1"/>
  <c r="F8" i="1"/>
  <c r="F47" i="1"/>
  <c r="F74" i="1" l="1"/>
  <c r="H74" i="1" s="1"/>
</calcChain>
</file>

<file path=xl/sharedStrings.xml><?xml version="1.0" encoding="utf-8"?>
<sst xmlns="http://schemas.openxmlformats.org/spreadsheetml/2006/main" count="118" uniqueCount="62">
  <si>
    <t>Fecha</t>
  </si>
  <si>
    <t>Ingreso</t>
  </si>
  <si>
    <t>Egreso</t>
  </si>
  <si>
    <t>Horas</t>
  </si>
  <si>
    <t>Desarrollo</t>
  </si>
  <si>
    <t>Proyecto Cédulas</t>
  </si>
  <si>
    <t>Nueva Opcion de Pago con cheques en ACARA para Concecionarios</t>
  </si>
  <si>
    <t>Mantenimiento</t>
  </si>
  <si>
    <t xml:space="preserve">Facturacíon de CPA Pendientes Emision de Notas de Credito y Debito para pasaje de Saldos del Ente 20 a 25. </t>
  </si>
  <si>
    <t>Seguimiento de Pedidos y Modulo de facturación Rendición "0" por cantidad de Productos Rechazados por falta sa Saldo</t>
  </si>
  <si>
    <t>Programación de Aplicación para Descargar Consumo de Cédulas Unicas desde WebService de DNRPA</t>
  </si>
  <si>
    <t xml:space="preserve"> </t>
  </si>
  <si>
    <t>Total Horas</t>
  </si>
  <si>
    <t>Facturaciíon de CPÄ Pendientes Emision de Notas de Credito y Debito para pasaje de Saldos del Ente 20 a 25.</t>
  </si>
  <si>
    <t xml:space="preserve"> Inicialización de Numeradores para Año 2015</t>
  </si>
  <si>
    <t xml:space="preserve">Cambio en Tabla  Entes de "Orden de Cheques".  </t>
  </si>
  <si>
    <t>Revición de logica de DNVentas - WebService para Servicio de Actualizacion de Facturacion de Suministros</t>
  </si>
  <si>
    <t xml:space="preserve">Por Problemas. Chats con Towebs por cambios en configuración. </t>
  </si>
  <si>
    <t>Cambio de Elementos ACE Y CPM A Nuevos Cedulas Unicas en pedidos pendientes según Listado de Troqueladoras</t>
  </si>
  <si>
    <t xml:space="preserve">Nueva Opcion de Pago con cheques en ACARA para Concecionarios. </t>
  </si>
  <si>
    <t>Logica para Excluir de los Productos Elementos 13</t>
  </si>
  <si>
    <t xml:space="preserve">Pasaje de Pedidos Pendientes de Stock de ACE a CUA,  </t>
  </si>
  <si>
    <t xml:space="preserve">Alta de Clientes en Web. </t>
  </si>
  <si>
    <t xml:space="preserve">Condiciones de Venta, Ajuste de Lógica, </t>
  </si>
  <si>
    <t xml:space="preserve">Ajustes en Facturación Sura, Control de Fechas, </t>
  </si>
  <si>
    <t>Envio de Mails SURA</t>
  </si>
  <si>
    <t xml:space="preserve">Envío de Mail SIOMAA, Ajustes en planilla de Fcaturación SIOMAA,  </t>
  </si>
  <si>
    <t>Ajuste de Logica en Impresión de Totals de Facturación SURA</t>
  </si>
  <si>
    <t xml:space="preserve">Logica para Agrupar Pedidos de los Elementos 13, </t>
  </si>
  <si>
    <t>Nuevos Conroles en Facturación SURA y SIOMAA para Controlar Usuario Conectados</t>
  </si>
  <si>
    <t xml:space="preserve">Implementación de Formularios 13 en la Selección de Productos para Opción Pedidos con Cheque en ACARA. </t>
  </si>
  <si>
    <t xml:space="preserve">Nuevo Store en Base de Datos para tener en cuenta a las Fabricas Terminales </t>
  </si>
  <si>
    <t xml:space="preserve">con respecto a Prod "APA" en cuanto a precio y Zona del país. </t>
  </si>
  <si>
    <t>Nueva Logica en Paginas Web.</t>
  </si>
  <si>
    <t xml:space="preserve">Ajustes de Logica en Consulta de Rendiciones Form 13 por Cambios en Tabla Entes Pedidos </t>
  </si>
  <si>
    <t xml:space="preserve">Relacionados con Cheque en ACARA. </t>
  </si>
  <si>
    <t xml:space="preserve">Nuevos Stores en Base de Datos para Rendiciones Excluyendo nuevos Datos. </t>
  </si>
  <si>
    <t>Nuevo Campo en Tabla EntesPedidos en SQL</t>
  </si>
  <si>
    <t xml:space="preserve">Se Continuó con el Desarrollo de Controles para SIOMMA y SURA relacionados con Usuarios Conectados. </t>
  </si>
  <si>
    <t>Cambio de Logica en Job Actualizacón Local+Internet</t>
  </si>
  <si>
    <t xml:space="preserve">Programación de Facturación Individual de Pedidos en Forma Automática de Pedidos Con cheque en ACARA. </t>
  </si>
  <si>
    <t>Mantenimiento: Ajuste de Stores Procedures Relacionados con Totales de Distrib. Ente 13</t>
  </si>
  <si>
    <t>Mantenimiento: Seguimiento de Remitos RI-2010-1466 y 1467 pod diferencia de Stock 360 Unidades Prod. 12</t>
  </si>
  <si>
    <t xml:space="preserve">Nuevo Estado para Pedidos conm Cheque en ACARA. </t>
  </si>
  <si>
    <t>Job. Para Actualizacioón Automatica de Estados</t>
  </si>
  <si>
    <t xml:space="preserve">Cambio de Logica en Login de Usuarios en Internet para determinar si visiualiza o no la opciòn de compra para formularios y aduana. </t>
  </si>
  <si>
    <t xml:space="preserve">Cambio de Logica en wacafac. Login para direccionar a opciones de "CONSULTA" </t>
  </si>
  <si>
    <t xml:space="preserve">para permitir el ingreso a Usuarios de Ventas durante la facturaciòn automàtica. </t>
  </si>
  <si>
    <t xml:space="preserve">Nuevo Ente "Rio Gallegos " "G" para asociar a form 13 (v3A y V3) para la venta de </t>
  </si>
  <si>
    <t xml:space="preserve">formularios por web en opciòn de Chaques en ACARA. </t>
  </si>
  <si>
    <t>Cambio de Logica en Store Procedure Asociado al Item anterior.</t>
  </si>
  <si>
    <t xml:space="preserve">Control de Duplicados. </t>
  </si>
  <si>
    <t xml:space="preserve">Logica para Descargar Archivo de Informaciòn de Suministros de Cedulas Solo para Consumo. </t>
  </si>
  <si>
    <t>Pruebas y Control de Cedulas con Base de Ventas</t>
  </si>
  <si>
    <t xml:space="preserve">Nuevo Job Para Importar Bancos a Web para actualizar Datos. </t>
  </si>
  <si>
    <t xml:space="preserve">Cambio de Logica en Reporte de Impresòn de Facturas para considerar Cod. De Barras </t>
  </si>
  <si>
    <t xml:space="preserve">instalados en Entorno Windows 7. </t>
  </si>
  <si>
    <t>Rev. De Logica de Flete</t>
  </si>
  <si>
    <t xml:space="preserve">Ajustes Finales en Stores Relacionados con Pedidos de Cheque en ACARA. </t>
  </si>
  <si>
    <t>Se Finalizó logica de Conrol de Usuarios Conecatos para Facturación</t>
  </si>
  <si>
    <t>HM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</si>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</sst>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34" workbookViewId="0">
      <selection activeCell="I48" sqref="I48"/>
    </sheetView>
  </sheetViews>
  <sheetFormatPr baseColWidth="10" defaultRowHeight="15" x14ac:dyDescent="0.25"/>
  <cols>
    <col min="1" max="1" width="3" bestFit="1" customWidth="1"/>
    <col min="2" max="2" width="10.140625" bestFit="1" customWidth="1"/>
    <col min="3" max="3" width="7.7109375" bestFit="1" customWidth="1"/>
    <col min="4" max="4" width="11.28515625" bestFit="1" customWidth="1"/>
    <col min="5" max="5" width="6.140625" bestFit="1" customWidth="1"/>
    <col min="6" max="6" width="6.5703125" bestFit="1" customWidth="1"/>
    <col min="7" max="7" width="6.5703125" customWidth="1"/>
    <col min="8" max="8" width="13.140625" bestFit="1" customWidth="1"/>
    <col min="9" max="9" width="113.85546875" bestFit="1" customWidth="1"/>
  </cols>
  <sheetData>
    <row r="1" spans="1:9" x14ac:dyDescent="0.25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61</v>
      </c>
      <c r="G1" s="2" t="s">
        <v>60</v>
      </c>
      <c r="H1" s="2"/>
      <c r="I1" s="2"/>
    </row>
    <row r="2" spans="1:9" x14ac:dyDescent="0.25">
      <c r="A2" s="1">
        <v>1</v>
      </c>
      <c r="B2" s="4">
        <v>42005</v>
      </c>
      <c r="C2" s="5">
        <v>0.58333333333333337</v>
      </c>
      <c r="D2" s="5">
        <v>0.70833333333333337</v>
      </c>
      <c r="E2" s="5">
        <f t="shared" ref="E2:E9" si="0">D2-C2</f>
        <v>0.125</v>
      </c>
      <c r="F2" s="1">
        <f>HOUR(E2)</f>
        <v>3</v>
      </c>
      <c r="G2" s="1">
        <v>0</v>
      </c>
      <c r="H2" s="1" t="s">
        <v>4</v>
      </c>
      <c r="I2" s="1" t="s">
        <v>13</v>
      </c>
    </row>
    <row r="3" spans="1:9" x14ac:dyDescent="0.25">
      <c r="A3" s="1"/>
      <c r="B3" s="4"/>
      <c r="C3" s="5">
        <v>0.70833333333333337</v>
      </c>
      <c r="D3" s="5">
        <v>0.75</v>
      </c>
      <c r="E3" s="5">
        <f t="shared" si="0"/>
        <v>4.166666666666663E-2</v>
      </c>
      <c r="F3" s="1">
        <v>0</v>
      </c>
      <c r="G3" s="1">
        <f t="shared" ref="G3:G66" si="1">HOUR(E3)</f>
        <v>1</v>
      </c>
      <c r="H3" s="1" t="s">
        <v>7</v>
      </c>
      <c r="I3" s="1" t="s">
        <v>14</v>
      </c>
    </row>
    <row r="4" spans="1:9" x14ac:dyDescent="0.25">
      <c r="A4" s="1">
        <v>2</v>
      </c>
      <c r="B4" s="4">
        <v>42006</v>
      </c>
      <c r="C4" s="5">
        <v>0.60416666666666663</v>
      </c>
      <c r="D4" s="5">
        <v>0.77083333333333337</v>
      </c>
      <c r="E4" s="5">
        <f t="shared" si="0"/>
        <v>0.16666666666666674</v>
      </c>
      <c r="F4" s="1">
        <f>HOUR(E4)</f>
        <v>4</v>
      </c>
      <c r="G4" s="1">
        <v>0</v>
      </c>
      <c r="H4" s="1" t="s">
        <v>4</v>
      </c>
      <c r="I4" s="1" t="s">
        <v>5</v>
      </c>
    </row>
    <row r="5" spans="1:9" x14ac:dyDescent="0.25">
      <c r="A5" s="1">
        <v>3</v>
      </c>
      <c r="B5" s="4">
        <v>42007</v>
      </c>
      <c r="C5" s="5">
        <v>0.58333333333333337</v>
      </c>
      <c r="D5" s="5">
        <v>0.66666666666666663</v>
      </c>
      <c r="E5" s="5">
        <f t="shared" si="0"/>
        <v>8.3333333333333259E-2</v>
      </c>
      <c r="F5" s="1">
        <f>HOUR(E5)</f>
        <v>2</v>
      </c>
      <c r="G5" s="1">
        <v>0</v>
      </c>
      <c r="H5" s="1" t="s">
        <v>4</v>
      </c>
      <c r="I5" s="1" t="s">
        <v>6</v>
      </c>
    </row>
    <row r="6" spans="1:9" x14ac:dyDescent="0.25">
      <c r="A6" s="1">
        <v>4</v>
      </c>
      <c r="B6" s="4">
        <v>42008</v>
      </c>
      <c r="C6" s="5">
        <v>0.58333333333333337</v>
      </c>
      <c r="D6" s="5">
        <v>0.66666666666666663</v>
      </c>
      <c r="E6" s="5">
        <f t="shared" si="0"/>
        <v>8.3333333333333259E-2</v>
      </c>
      <c r="F6" s="1">
        <f>HOUR(E6)</f>
        <v>2</v>
      </c>
      <c r="G6" s="1">
        <v>0</v>
      </c>
      <c r="H6" s="1" t="s">
        <v>4</v>
      </c>
      <c r="I6" s="1" t="s">
        <v>6</v>
      </c>
    </row>
    <row r="7" spans="1:9" x14ac:dyDescent="0.25">
      <c r="A7" s="1">
        <v>5</v>
      </c>
      <c r="B7" s="4">
        <v>42009</v>
      </c>
      <c r="C7" s="5">
        <v>0.39583333333333331</v>
      </c>
      <c r="D7" s="5">
        <v>0.5625</v>
      </c>
      <c r="E7" s="5">
        <f t="shared" si="0"/>
        <v>0.16666666666666669</v>
      </c>
      <c r="F7" s="1">
        <f>HOUR(E7)</f>
        <v>4</v>
      </c>
      <c r="G7" s="1">
        <v>0</v>
      </c>
      <c r="H7" s="1" t="s">
        <v>4</v>
      </c>
      <c r="I7" s="1" t="s">
        <v>6</v>
      </c>
    </row>
    <row r="8" spans="1:9" x14ac:dyDescent="0.25">
      <c r="A8" s="1">
        <v>6</v>
      </c>
      <c r="B8" s="4">
        <v>42009</v>
      </c>
      <c r="C8" s="5">
        <v>0.60416666666666663</v>
      </c>
      <c r="D8" s="5">
        <v>0.72916666666666663</v>
      </c>
      <c r="E8" s="5">
        <f t="shared" si="0"/>
        <v>0.125</v>
      </c>
      <c r="F8" s="1">
        <f>HOUR(E8)</f>
        <v>3</v>
      </c>
      <c r="G8" s="1">
        <v>0</v>
      </c>
      <c r="H8" s="1" t="s">
        <v>4</v>
      </c>
      <c r="I8" s="1" t="s">
        <v>6</v>
      </c>
    </row>
    <row r="9" spans="1:9" x14ac:dyDescent="0.25">
      <c r="A9" s="1">
        <v>7</v>
      </c>
      <c r="B9" s="4">
        <v>42010</v>
      </c>
      <c r="C9" s="5">
        <v>0.41666666666666669</v>
      </c>
      <c r="D9" s="5">
        <v>0.625</v>
      </c>
      <c r="E9" s="5">
        <f t="shared" si="0"/>
        <v>0.20833333333333331</v>
      </c>
      <c r="F9" s="1">
        <v>0</v>
      </c>
      <c r="G9" s="1">
        <f t="shared" si="1"/>
        <v>5</v>
      </c>
      <c r="H9" s="1" t="s">
        <v>7</v>
      </c>
      <c r="I9" s="1" t="s">
        <v>15</v>
      </c>
    </row>
    <row r="10" spans="1:9" x14ac:dyDescent="0.25">
      <c r="A10" s="1"/>
      <c r="B10" s="4"/>
      <c r="C10" s="5"/>
      <c r="D10" s="5"/>
      <c r="E10" s="5"/>
      <c r="F10" s="1"/>
      <c r="G10" s="1">
        <f t="shared" si="1"/>
        <v>0</v>
      </c>
      <c r="H10" s="1"/>
      <c r="I10" s="1" t="s">
        <v>16</v>
      </c>
    </row>
    <row r="11" spans="1:9" x14ac:dyDescent="0.25">
      <c r="A11" s="1"/>
      <c r="B11" s="4"/>
      <c r="C11" s="5"/>
      <c r="D11" s="5"/>
      <c r="E11" s="5"/>
      <c r="F11" s="1"/>
      <c r="G11" s="1">
        <f t="shared" si="1"/>
        <v>0</v>
      </c>
      <c r="H11" s="1"/>
      <c r="I11" s="1" t="s">
        <v>17</v>
      </c>
    </row>
    <row r="12" spans="1:9" x14ac:dyDescent="0.25">
      <c r="A12" s="1"/>
      <c r="B12" s="4"/>
      <c r="C12" s="5"/>
      <c r="D12" s="5"/>
      <c r="E12" s="5"/>
      <c r="F12" s="1"/>
      <c r="G12" s="1">
        <f t="shared" si="1"/>
        <v>0</v>
      </c>
      <c r="H12" s="1"/>
      <c r="I12" s="1" t="s">
        <v>18</v>
      </c>
    </row>
    <row r="13" spans="1:9" x14ac:dyDescent="0.25">
      <c r="A13" s="1">
        <v>8</v>
      </c>
      <c r="B13" s="4">
        <v>42010</v>
      </c>
      <c r="C13" s="5">
        <v>0.66666666666666663</v>
      </c>
      <c r="D13" s="5">
        <v>0.83333333333333337</v>
      </c>
      <c r="E13" s="5">
        <f>D13-C13</f>
        <v>0.16666666666666674</v>
      </c>
      <c r="F13" s="1">
        <f>HOUR(E13)</f>
        <v>4</v>
      </c>
      <c r="G13" s="1">
        <v>0</v>
      </c>
      <c r="H13" s="1" t="s">
        <v>4</v>
      </c>
      <c r="I13" s="1" t="s">
        <v>19</v>
      </c>
    </row>
    <row r="14" spans="1:9" x14ac:dyDescent="0.25">
      <c r="A14" s="1"/>
      <c r="B14" s="4"/>
      <c r="C14" s="5"/>
      <c r="D14" s="5"/>
      <c r="E14" s="5"/>
      <c r="F14" s="1"/>
      <c r="G14" s="1">
        <f t="shared" si="1"/>
        <v>0</v>
      </c>
      <c r="H14" s="1"/>
      <c r="I14" s="1" t="s">
        <v>20</v>
      </c>
    </row>
    <row r="15" spans="1:9" x14ac:dyDescent="0.25">
      <c r="A15" s="1">
        <v>9</v>
      </c>
      <c r="B15" s="4">
        <v>42011</v>
      </c>
      <c r="C15" s="5">
        <v>0.375</v>
      </c>
      <c r="D15" s="5">
        <v>0.54166666666666663</v>
      </c>
      <c r="E15" s="5">
        <f>D15-C15</f>
        <v>0.16666666666666663</v>
      </c>
      <c r="F15" s="1">
        <f>HOUR(E15)</f>
        <v>4</v>
      </c>
      <c r="G15" s="1">
        <v>0</v>
      </c>
      <c r="H15" s="1" t="s">
        <v>4</v>
      </c>
      <c r="I15" s="1" t="s">
        <v>19</v>
      </c>
    </row>
    <row r="16" spans="1:9" x14ac:dyDescent="0.25">
      <c r="A16" s="1"/>
      <c r="B16" s="4"/>
      <c r="C16" s="5"/>
      <c r="D16" s="5"/>
      <c r="E16" s="5"/>
      <c r="F16" s="1"/>
      <c r="G16" s="1">
        <f t="shared" si="1"/>
        <v>0</v>
      </c>
      <c r="H16" s="1"/>
      <c r="I16" s="1" t="s">
        <v>20</v>
      </c>
    </row>
    <row r="17" spans="1:9" x14ac:dyDescent="0.25">
      <c r="A17" s="1">
        <v>10</v>
      </c>
      <c r="B17" s="4">
        <v>42011</v>
      </c>
      <c r="C17" s="5">
        <v>0.625</v>
      </c>
      <c r="D17" s="5">
        <v>0.79166666666666663</v>
      </c>
      <c r="E17" s="5">
        <f>D17-C17</f>
        <v>0.16666666666666663</v>
      </c>
      <c r="F17" s="1">
        <v>0</v>
      </c>
      <c r="G17" s="1">
        <f t="shared" si="1"/>
        <v>4</v>
      </c>
      <c r="H17" s="1" t="s">
        <v>7</v>
      </c>
      <c r="I17" s="1" t="s">
        <v>8</v>
      </c>
    </row>
    <row r="18" spans="1:9" x14ac:dyDescent="0.25">
      <c r="A18" s="1">
        <v>11</v>
      </c>
      <c r="B18" s="4">
        <v>42013</v>
      </c>
      <c r="C18" s="5">
        <v>0.58333333333333337</v>
      </c>
      <c r="D18" s="5">
        <v>0.75</v>
      </c>
      <c r="E18" s="5">
        <f>D18-C18</f>
        <v>0.16666666666666663</v>
      </c>
      <c r="F18" s="1">
        <f>HOUR(E18)</f>
        <v>4</v>
      </c>
      <c r="G18" s="1">
        <v>0</v>
      </c>
      <c r="H18" s="1" t="s">
        <v>4</v>
      </c>
      <c r="I18" s="1" t="s">
        <v>19</v>
      </c>
    </row>
    <row r="19" spans="1:9" x14ac:dyDescent="0.25">
      <c r="A19" s="1"/>
      <c r="B19" s="4"/>
      <c r="C19" s="5"/>
      <c r="D19" s="5"/>
      <c r="E19" s="5"/>
      <c r="F19" s="1"/>
      <c r="G19" s="1">
        <f t="shared" si="1"/>
        <v>0</v>
      </c>
      <c r="H19" s="1"/>
      <c r="I19" s="1" t="s">
        <v>20</v>
      </c>
    </row>
    <row r="20" spans="1:9" x14ac:dyDescent="0.25">
      <c r="A20" s="1">
        <v>12</v>
      </c>
      <c r="B20" s="4">
        <v>42016</v>
      </c>
      <c r="C20" s="5">
        <v>0.375</v>
      </c>
      <c r="D20" s="5">
        <v>0.54166666666666663</v>
      </c>
      <c r="E20" s="5">
        <f>D20-C20</f>
        <v>0.16666666666666663</v>
      </c>
      <c r="F20" s="1">
        <v>0</v>
      </c>
      <c r="G20" s="1">
        <f t="shared" si="1"/>
        <v>4</v>
      </c>
      <c r="H20" s="1" t="s">
        <v>7</v>
      </c>
      <c r="I20" s="1" t="s">
        <v>21</v>
      </c>
    </row>
    <row r="21" spans="1:9" x14ac:dyDescent="0.25">
      <c r="A21" s="1"/>
      <c r="B21" s="4"/>
      <c r="C21" s="5"/>
      <c r="D21" s="5"/>
      <c r="E21" s="5"/>
      <c r="F21" s="1"/>
      <c r="G21" s="1">
        <f t="shared" si="1"/>
        <v>0</v>
      </c>
      <c r="H21" s="1"/>
      <c r="I21" s="1" t="s">
        <v>22</v>
      </c>
    </row>
    <row r="22" spans="1:9" x14ac:dyDescent="0.25">
      <c r="A22" s="1"/>
      <c r="B22" s="4"/>
      <c r="C22" s="5"/>
      <c r="D22" s="5"/>
      <c r="E22" s="5"/>
      <c r="F22" s="1"/>
      <c r="G22" s="1">
        <f t="shared" si="1"/>
        <v>0</v>
      </c>
      <c r="H22" s="1"/>
      <c r="I22" s="1" t="s">
        <v>23</v>
      </c>
    </row>
    <row r="23" spans="1:9" x14ac:dyDescent="0.25">
      <c r="A23" s="1"/>
      <c r="B23" s="4"/>
      <c r="C23" s="5"/>
      <c r="D23" s="5"/>
      <c r="E23" s="5"/>
      <c r="F23" s="1"/>
      <c r="G23" s="1">
        <f t="shared" si="1"/>
        <v>0</v>
      </c>
      <c r="H23" s="1"/>
      <c r="I23" s="1" t="s">
        <v>24</v>
      </c>
    </row>
    <row r="24" spans="1:9" x14ac:dyDescent="0.25">
      <c r="A24" s="1"/>
      <c r="B24" s="4"/>
      <c r="C24" s="5"/>
      <c r="D24" s="5"/>
      <c r="E24" s="5"/>
      <c r="F24" s="1"/>
      <c r="G24" s="1">
        <f t="shared" si="1"/>
        <v>0</v>
      </c>
      <c r="H24" s="1"/>
      <c r="I24" s="1" t="s">
        <v>25</v>
      </c>
    </row>
    <row r="25" spans="1:9" x14ac:dyDescent="0.25">
      <c r="A25" s="1">
        <v>13</v>
      </c>
      <c r="B25" s="4">
        <v>42016</v>
      </c>
      <c r="C25" s="5">
        <v>0.625</v>
      </c>
      <c r="D25" s="5">
        <v>0.70833333333333337</v>
      </c>
      <c r="E25" s="5">
        <f>D25-C25</f>
        <v>8.333333333333337E-2</v>
      </c>
      <c r="F25" s="1">
        <f>HOUR(E25)</f>
        <v>2</v>
      </c>
      <c r="G25" s="1">
        <v>0</v>
      </c>
      <c r="H25" s="1" t="s">
        <v>4</v>
      </c>
      <c r="I25" s="1" t="s">
        <v>19</v>
      </c>
    </row>
    <row r="26" spans="1:9" x14ac:dyDescent="0.25">
      <c r="A26" s="1"/>
      <c r="B26" s="4"/>
      <c r="C26" s="5"/>
      <c r="D26" s="5"/>
      <c r="E26" s="5"/>
      <c r="F26" s="1"/>
      <c r="G26" s="1">
        <f t="shared" si="1"/>
        <v>0</v>
      </c>
      <c r="H26" s="1"/>
      <c r="I26" s="1" t="s">
        <v>20</v>
      </c>
    </row>
    <row r="27" spans="1:9" x14ac:dyDescent="0.25">
      <c r="A27" s="1">
        <v>14</v>
      </c>
      <c r="B27" s="4">
        <v>42017</v>
      </c>
      <c r="C27" s="5">
        <v>0.375</v>
      </c>
      <c r="D27" s="5">
        <v>0.5</v>
      </c>
      <c r="E27" s="5">
        <f>D27-C27</f>
        <v>0.125</v>
      </c>
      <c r="F27" s="1">
        <v>0</v>
      </c>
      <c r="G27" s="1">
        <f t="shared" si="1"/>
        <v>3</v>
      </c>
      <c r="H27" s="1" t="s">
        <v>7</v>
      </c>
      <c r="I27" s="1" t="s">
        <v>26</v>
      </c>
    </row>
    <row r="28" spans="1:9" x14ac:dyDescent="0.25">
      <c r="A28" s="1"/>
      <c r="B28" s="4"/>
      <c r="C28" s="5"/>
      <c r="D28" s="5"/>
      <c r="E28" s="5"/>
      <c r="F28" s="1"/>
      <c r="G28" s="1">
        <f t="shared" si="1"/>
        <v>0</v>
      </c>
      <c r="H28" s="1"/>
      <c r="I28" s="1" t="s">
        <v>27</v>
      </c>
    </row>
    <row r="29" spans="1:9" x14ac:dyDescent="0.25">
      <c r="A29" s="1">
        <v>15</v>
      </c>
      <c r="B29" s="4">
        <v>42017</v>
      </c>
      <c r="C29" s="5">
        <v>0.58333333333333337</v>
      </c>
      <c r="D29" s="5">
        <v>0.75</v>
      </c>
      <c r="E29" s="5">
        <f>D29-C29</f>
        <v>0.16666666666666663</v>
      </c>
      <c r="F29" s="1">
        <f>HOUR(E29)</f>
        <v>4</v>
      </c>
      <c r="G29" s="1">
        <v>0</v>
      </c>
      <c r="H29" s="1" t="s">
        <v>4</v>
      </c>
      <c r="I29" s="1" t="s">
        <v>19</v>
      </c>
    </row>
    <row r="30" spans="1:9" x14ac:dyDescent="0.25">
      <c r="A30" s="1"/>
      <c r="B30" s="4"/>
      <c r="C30" s="5"/>
      <c r="D30" s="5"/>
      <c r="E30" s="5"/>
      <c r="F30" s="1"/>
      <c r="G30" s="1">
        <f t="shared" si="1"/>
        <v>0</v>
      </c>
      <c r="H30" s="1"/>
      <c r="I30" s="1" t="s">
        <v>28</v>
      </c>
    </row>
    <row r="31" spans="1:9" x14ac:dyDescent="0.25">
      <c r="A31" s="1"/>
      <c r="B31" s="4"/>
      <c r="C31" s="5"/>
      <c r="D31" s="5"/>
      <c r="E31" s="5"/>
      <c r="F31" s="1"/>
      <c r="G31" s="1">
        <f t="shared" si="1"/>
        <v>0</v>
      </c>
      <c r="H31" s="1"/>
      <c r="I31" s="1" t="s">
        <v>29</v>
      </c>
    </row>
    <row r="32" spans="1:9" x14ac:dyDescent="0.25">
      <c r="A32" s="1">
        <v>16</v>
      </c>
      <c r="B32" s="4">
        <v>42018</v>
      </c>
      <c r="C32" s="5">
        <v>0.375</v>
      </c>
      <c r="D32" s="5">
        <v>0.625</v>
      </c>
      <c r="E32" s="5">
        <f>D32-C32</f>
        <v>0.25</v>
      </c>
      <c r="F32" s="1">
        <f>HOUR(E32)</f>
        <v>6</v>
      </c>
      <c r="G32" s="1">
        <v>0</v>
      </c>
      <c r="H32" s="1" t="s">
        <v>4</v>
      </c>
      <c r="I32" s="1" t="s">
        <v>30</v>
      </c>
    </row>
    <row r="33" spans="1:9" x14ac:dyDescent="0.25">
      <c r="A33" s="1"/>
      <c r="B33" s="4"/>
      <c r="C33" s="5"/>
      <c r="D33" s="5"/>
      <c r="E33" s="5"/>
      <c r="F33" s="1"/>
      <c r="G33" s="1">
        <f t="shared" si="1"/>
        <v>0</v>
      </c>
      <c r="H33" s="1"/>
      <c r="I33" s="1" t="s">
        <v>31</v>
      </c>
    </row>
    <row r="34" spans="1:9" x14ac:dyDescent="0.25">
      <c r="A34" s="1"/>
      <c r="B34" s="4"/>
      <c r="C34" s="5"/>
      <c r="D34" s="5"/>
      <c r="E34" s="5"/>
      <c r="F34" s="1"/>
      <c r="G34" s="1">
        <f t="shared" si="1"/>
        <v>0</v>
      </c>
      <c r="H34" s="1"/>
      <c r="I34" s="1" t="s">
        <v>32</v>
      </c>
    </row>
    <row r="35" spans="1:9" x14ac:dyDescent="0.25">
      <c r="A35" s="1"/>
      <c r="B35" s="4"/>
      <c r="C35" s="5"/>
      <c r="D35" s="5"/>
      <c r="E35" s="5"/>
      <c r="F35" s="1"/>
      <c r="G35" s="1">
        <f t="shared" si="1"/>
        <v>0</v>
      </c>
      <c r="H35" s="1"/>
      <c r="I35" s="1" t="s">
        <v>33</v>
      </c>
    </row>
    <row r="36" spans="1:9" x14ac:dyDescent="0.25">
      <c r="A36" s="1">
        <v>17</v>
      </c>
      <c r="B36" s="4">
        <v>42018</v>
      </c>
      <c r="C36" s="5">
        <v>0.66666666666666663</v>
      </c>
      <c r="D36" s="5">
        <v>0.75</v>
      </c>
      <c r="E36" s="5">
        <f>D36-C36</f>
        <v>8.333333333333337E-2</v>
      </c>
      <c r="F36" s="1">
        <v>0</v>
      </c>
      <c r="G36" s="1">
        <f t="shared" si="1"/>
        <v>2</v>
      </c>
      <c r="H36" s="1" t="s">
        <v>7</v>
      </c>
      <c r="I36" s="1" t="s">
        <v>9</v>
      </c>
    </row>
    <row r="37" spans="1:9" x14ac:dyDescent="0.25">
      <c r="A37" s="1">
        <v>18</v>
      </c>
      <c r="B37" s="4">
        <v>42019</v>
      </c>
      <c r="C37" s="5">
        <v>0.375</v>
      </c>
      <c r="D37" s="5">
        <v>0.41666666666666669</v>
      </c>
      <c r="E37" s="5">
        <f>D37-C37</f>
        <v>4.1666666666666685E-2</v>
      </c>
      <c r="F37" s="1">
        <v>0</v>
      </c>
      <c r="G37" s="1">
        <f t="shared" si="1"/>
        <v>1</v>
      </c>
      <c r="H37" s="1" t="s">
        <v>7</v>
      </c>
      <c r="I37" s="1" t="s">
        <v>34</v>
      </c>
    </row>
    <row r="38" spans="1:9" x14ac:dyDescent="0.25">
      <c r="A38" s="1"/>
      <c r="B38" s="4"/>
      <c r="C38" s="5">
        <v>0.41666666666666669</v>
      </c>
      <c r="D38" s="5">
        <v>0.58333333333333337</v>
      </c>
      <c r="E38" s="5">
        <f>D38-C38</f>
        <v>0.16666666666666669</v>
      </c>
      <c r="F38" s="1">
        <f>HOUR(E38)</f>
        <v>4</v>
      </c>
      <c r="G38" s="1">
        <v>0</v>
      </c>
      <c r="H38" s="1" t="s">
        <v>4</v>
      </c>
      <c r="I38" s="1" t="s">
        <v>35</v>
      </c>
    </row>
    <row r="39" spans="1:9" x14ac:dyDescent="0.25">
      <c r="A39" s="1"/>
      <c r="B39" s="4"/>
      <c r="C39" s="5"/>
      <c r="D39" s="5"/>
      <c r="E39" s="5"/>
      <c r="F39" s="1"/>
      <c r="G39" s="1">
        <f t="shared" si="1"/>
        <v>0</v>
      </c>
      <c r="H39" s="1" t="s">
        <v>4</v>
      </c>
      <c r="I39" s="1" t="s">
        <v>36</v>
      </c>
    </row>
    <row r="40" spans="1:9" x14ac:dyDescent="0.25">
      <c r="A40" s="1"/>
      <c r="B40" s="4"/>
      <c r="C40" s="5"/>
      <c r="D40" s="5"/>
      <c r="E40" s="5"/>
      <c r="F40" s="1"/>
      <c r="G40" s="1">
        <f t="shared" si="1"/>
        <v>0</v>
      </c>
      <c r="H40" s="1" t="s">
        <v>4</v>
      </c>
      <c r="I40" s="1" t="s">
        <v>37</v>
      </c>
    </row>
    <row r="41" spans="1:9" x14ac:dyDescent="0.25">
      <c r="A41" s="1">
        <v>19</v>
      </c>
      <c r="B41" s="4">
        <v>42020</v>
      </c>
      <c r="C41" s="5">
        <v>0.58333333333333337</v>
      </c>
      <c r="D41" s="5">
        <v>0.70833333333333337</v>
      </c>
      <c r="E41" s="5">
        <f>D41-C41</f>
        <v>0.125</v>
      </c>
      <c r="F41" s="1">
        <f>HOUR(E41)</f>
        <v>3</v>
      </c>
      <c r="G41" s="1">
        <v>0</v>
      </c>
      <c r="H41" s="1" t="s">
        <v>4</v>
      </c>
      <c r="I41" s="1" t="s">
        <v>38</v>
      </c>
    </row>
    <row r="42" spans="1:9" x14ac:dyDescent="0.25">
      <c r="A42" s="1"/>
      <c r="B42" s="4"/>
      <c r="C42" s="5">
        <v>0.70833333333333337</v>
      </c>
      <c r="D42" s="5">
        <v>0.75</v>
      </c>
      <c r="E42" s="5">
        <f>D42-C42</f>
        <v>4.166666666666663E-2</v>
      </c>
      <c r="F42" s="1">
        <v>0</v>
      </c>
      <c r="G42" s="1">
        <f t="shared" si="1"/>
        <v>1</v>
      </c>
      <c r="H42" s="1" t="s">
        <v>7</v>
      </c>
      <c r="I42" s="1" t="s">
        <v>39</v>
      </c>
    </row>
    <row r="43" spans="1:9" x14ac:dyDescent="0.25">
      <c r="A43" s="1">
        <v>20</v>
      </c>
      <c r="B43" s="4">
        <v>42023</v>
      </c>
      <c r="C43" s="5">
        <v>0.375</v>
      </c>
      <c r="D43" s="5">
        <v>0.54166666666666663</v>
      </c>
      <c r="E43" s="5">
        <f>D43-C43</f>
        <v>0.16666666666666663</v>
      </c>
      <c r="F43" s="1">
        <f>HOUR(E43)</f>
        <v>4</v>
      </c>
      <c r="G43" s="1">
        <v>0</v>
      </c>
      <c r="H43" s="1" t="s">
        <v>4</v>
      </c>
      <c r="I43" s="1" t="s">
        <v>40</v>
      </c>
    </row>
    <row r="44" spans="1:9" x14ac:dyDescent="0.25">
      <c r="A44" s="1"/>
      <c r="B44" s="4"/>
      <c r="C44" s="5">
        <v>0.54166666666666663</v>
      </c>
      <c r="D44" s="5">
        <v>0.58333333333333337</v>
      </c>
      <c r="E44" s="5">
        <f>D44-C44</f>
        <v>4.1666666666666741E-2</v>
      </c>
      <c r="F44" s="1"/>
      <c r="G44" s="1">
        <f t="shared" si="1"/>
        <v>1</v>
      </c>
      <c r="H44" s="1" t="s">
        <v>7</v>
      </c>
      <c r="I44" s="1" t="s">
        <v>41</v>
      </c>
    </row>
    <row r="45" spans="1:9" x14ac:dyDescent="0.25">
      <c r="A45" s="1">
        <v>21</v>
      </c>
      <c r="B45" s="4">
        <v>42024</v>
      </c>
      <c r="C45" s="5">
        <v>0.41666666666666669</v>
      </c>
      <c r="D45" s="5">
        <v>0.625</v>
      </c>
      <c r="E45" s="5">
        <f>D45-C45</f>
        <v>0.20833333333333331</v>
      </c>
      <c r="F45" s="1">
        <f>HOUR(E45)</f>
        <v>5</v>
      </c>
      <c r="G45" s="1">
        <v>0</v>
      </c>
      <c r="H45" s="1" t="s">
        <v>4</v>
      </c>
      <c r="I45" s="1" t="s">
        <v>40</v>
      </c>
    </row>
    <row r="46" spans="1:9" x14ac:dyDescent="0.25">
      <c r="A46" s="1"/>
      <c r="B46" s="4"/>
      <c r="C46" s="5"/>
      <c r="D46" s="5"/>
      <c r="E46" s="5"/>
      <c r="F46" s="1"/>
      <c r="G46" s="1">
        <f t="shared" si="1"/>
        <v>0</v>
      </c>
      <c r="H46" s="1"/>
      <c r="I46" s="1" t="s">
        <v>10</v>
      </c>
    </row>
    <row r="47" spans="1:9" x14ac:dyDescent="0.25">
      <c r="A47" s="1">
        <v>22</v>
      </c>
      <c r="B47" s="4">
        <v>42025</v>
      </c>
      <c r="C47" s="5">
        <v>0.375</v>
      </c>
      <c r="D47" s="5">
        <v>0.58333333333333337</v>
      </c>
      <c r="E47" s="5">
        <f>D47-C47</f>
        <v>0.20833333333333337</v>
      </c>
      <c r="F47" s="1">
        <f>HOUR(E47)</f>
        <v>5</v>
      </c>
      <c r="G47" s="1">
        <v>0</v>
      </c>
      <c r="H47" s="1" t="s">
        <v>4</v>
      </c>
      <c r="I47" s="1" t="s">
        <v>40</v>
      </c>
    </row>
    <row r="48" spans="1:9" x14ac:dyDescent="0.25">
      <c r="A48" s="1"/>
      <c r="B48" s="4"/>
      <c r="C48" s="5"/>
      <c r="D48" s="5"/>
      <c r="E48" s="5"/>
      <c r="F48" s="1"/>
      <c r="G48" s="1">
        <f t="shared" si="1"/>
        <v>0</v>
      </c>
      <c r="H48" s="1"/>
      <c r="I48" s="1" t="s">
        <v>10</v>
      </c>
    </row>
    <row r="49" spans="1:9" x14ac:dyDescent="0.25">
      <c r="A49" s="1">
        <v>23</v>
      </c>
      <c r="B49" s="4">
        <v>42026</v>
      </c>
      <c r="C49" s="5">
        <v>0.39583333333333331</v>
      </c>
      <c r="D49" s="5">
        <v>0.60416666666666663</v>
      </c>
      <c r="E49" s="5">
        <f>D49-C49</f>
        <v>0.20833333333333331</v>
      </c>
      <c r="F49" s="1">
        <f>HOUR(E49)</f>
        <v>5</v>
      </c>
      <c r="G49" s="1">
        <v>0</v>
      </c>
      <c r="H49" s="1" t="s">
        <v>4</v>
      </c>
      <c r="I49" s="1" t="s">
        <v>40</v>
      </c>
    </row>
    <row r="50" spans="1:9" x14ac:dyDescent="0.25">
      <c r="A50" s="1"/>
      <c r="B50" s="4"/>
      <c r="C50" s="5">
        <v>0.60416666666666663</v>
      </c>
      <c r="D50" s="5">
        <v>0.64583333333333337</v>
      </c>
      <c r="E50" s="5">
        <f>D50-C50</f>
        <v>4.1666666666666741E-2</v>
      </c>
      <c r="F50" s="1">
        <v>0</v>
      </c>
      <c r="G50" s="1">
        <f t="shared" si="1"/>
        <v>1</v>
      </c>
      <c r="H50" s="1" t="s">
        <v>7</v>
      </c>
      <c r="I50" s="1" t="s">
        <v>42</v>
      </c>
    </row>
    <row r="51" spans="1:9" x14ac:dyDescent="0.25">
      <c r="A51" s="1">
        <v>23</v>
      </c>
      <c r="B51" s="4">
        <v>42027</v>
      </c>
      <c r="C51" s="5">
        <v>0.375</v>
      </c>
      <c r="D51" s="5">
        <v>0.58333333333333337</v>
      </c>
      <c r="E51" s="5">
        <f>D51-C51</f>
        <v>0.20833333333333337</v>
      </c>
      <c r="F51" s="1">
        <f>HOUR(E51)</f>
        <v>5</v>
      </c>
      <c r="G51" s="1">
        <v>0</v>
      </c>
      <c r="H51" s="1" t="s">
        <v>4</v>
      </c>
      <c r="I51" s="1" t="s">
        <v>40</v>
      </c>
    </row>
    <row r="52" spans="1:9" x14ac:dyDescent="0.25">
      <c r="A52" s="1"/>
      <c r="B52" s="4"/>
      <c r="C52" s="5"/>
      <c r="D52" s="5"/>
      <c r="E52" s="5"/>
      <c r="F52" s="1"/>
      <c r="G52" s="1">
        <f t="shared" si="1"/>
        <v>0</v>
      </c>
      <c r="H52" s="1"/>
      <c r="I52" s="1" t="s">
        <v>43</v>
      </c>
    </row>
    <row r="53" spans="1:9" x14ac:dyDescent="0.25">
      <c r="A53" s="1"/>
      <c r="B53" s="4"/>
      <c r="C53" s="5"/>
      <c r="D53" s="5"/>
      <c r="E53" s="5"/>
      <c r="F53" s="1"/>
      <c r="G53" s="1">
        <f t="shared" si="1"/>
        <v>0</v>
      </c>
      <c r="H53" s="1"/>
      <c r="I53" s="1" t="s">
        <v>44</v>
      </c>
    </row>
    <row r="54" spans="1:9" x14ac:dyDescent="0.25">
      <c r="A54" s="1">
        <v>24</v>
      </c>
      <c r="B54" s="4">
        <v>42030</v>
      </c>
      <c r="C54" s="5">
        <v>0.41666666666666669</v>
      </c>
      <c r="D54" s="5">
        <v>0.625</v>
      </c>
      <c r="E54" s="5">
        <f>D54-C54</f>
        <v>0.20833333333333331</v>
      </c>
      <c r="F54" s="1">
        <v>0</v>
      </c>
      <c r="G54" s="1">
        <f t="shared" si="1"/>
        <v>5</v>
      </c>
      <c r="H54" s="1" t="s">
        <v>7</v>
      </c>
      <c r="I54" s="1" t="s">
        <v>45</v>
      </c>
    </row>
    <row r="55" spans="1:9" x14ac:dyDescent="0.25">
      <c r="A55" s="1"/>
      <c r="B55" s="4"/>
      <c r="C55" s="5"/>
      <c r="D55" s="5"/>
      <c r="E55" s="5"/>
      <c r="F55" s="1"/>
      <c r="G55" s="1">
        <f t="shared" si="1"/>
        <v>0</v>
      </c>
      <c r="H55" s="1"/>
      <c r="I55" s="1" t="s">
        <v>46</v>
      </c>
    </row>
    <row r="56" spans="1:9" x14ac:dyDescent="0.25">
      <c r="A56" s="1"/>
      <c r="B56" s="4"/>
      <c r="C56" s="5"/>
      <c r="D56" s="5"/>
      <c r="E56" s="5"/>
      <c r="F56" s="1"/>
      <c r="G56" s="1">
        <f t="shared" si="1"/>
        <v>0</v>
      </c>
      <c r="H56" s="1"/>
      <c r="I56" s="1" t="s">
        <v>47</v>
      </c>
    </row>
    <row r="57" spans="1:9" x14ac:dyDescent="0.25">
      <c r="A57" s="1"/>
      <c r="B57" s="4"/>
      <c r="C57" s="5"/>
      <c r="D57" s="5"/>
      <c r="E57" s="5"/>
      <c r="F57" s="1"/>
      <c r="G57" s="1">
        <f t="shared" si="1"/>
        <v>0</v>
      </c>
      <c r="H57" s="1"/>
      <c r="I57" s="1" t="s">
        <v>48</v>
      </c>
    </row>
    <row r="58" spans="1:9" x14ac:dyDescent="0.25">
      <c r="A58" s="1"/>
      <c r="B58" s="4"/>
      <c r="C58" s="5"/>
      <c r="D58" s="5"/>
      <c r="E58" s="5"/>
      <c r="F58" s="1"/>
      <c r="G58" s="1">
        <f t="shared" si="1"/>
        <v>0</v>
      </c>
      <c r="H58" s="1"/>
      <c r="I58" s="1" t="s">
        <v>49</v>
      </c>
    </row>
    <row r="59" spans="1:9" x14ac:dyDescent="0.25">
      <c r="A59" s="1"/>
      <c r="B59" s="4"/>
      <c r="C59" s="5"/>
      <c r="D59" s="5"/>
      <c r="E59" s="5"/>
      <c r="F59" s="1"/>
      <c r="G59" s="1">
        <f t="shared" si="1"/>
        <v>0</v>
      </c>
      <c r="H59" s="1"/>
      <c r="I59" s="1" t="s">
        <v>50</v>
      </c>
    </row>
    <row r="60" spans="1:9" x14ac:dyDescent="0.25">
      <c r="A60" s="1">
        <v>23</v>
      </c>
      <c r="B60" s="4">
        <v>42031</v>
      </c>
      <c r="C60" s="5">
        <v>0.39583333333333331</v>
      </c>
      <c r="D60" s="5">
        <v>0.4375</v>
      </c>
      <c r="E60" s="5">
        <f>D60-C60</f>
        <v>4.1666666666666685E-2</v>
      </c>
      <c r="F60" s="1">
        <v>0</v>
      </c>
      <c r="G60" s="1">
        <f t="shared" si="1"/>
        <v>1</v>
      </c>
      <c r="H60" s="1" t="s">
        <v>7</v>
      </c>
      <c r="I60" s="1" t="s">
        <v>51</v>
      </c>
    </row>
    <row r="61" spans="1:9" x14ac:dyDescent="0.25">
      <c r="A61" s="1"/>
      <c r="B61" s="4"/>
      <c r="C61" s="5">
        <v>0.4375</v>
      </c>
      <c r="D61" s="5">
        <v>0.64583333333333337</v>
      </c>
      <c r="E61" s="5">
        <f>D61-C61</f>
        <v>0.20833333333333337</v>
      </c>
      <c r="F61" s="1">
        <f>HOUR(E61)</f>
        <v>5</v>
      </c>
      <c r="G61" s="1">
        <v>0</v>
      </c>
      <c r="H61" s="1" t="s">
        <v>4</v>
      </c>
      <c r="I61" s="1" t="s">
        <v>52</v>
      </c>
    </row>
    <row r="62" spans="1:9" x14ac:dyDescent="0.25">
      <c r="A62" s="1"/>
      <c r="B62" s="4"/>
      <c r="C62" s="5"/>
      <c r="D62" s="5"/>
      <c r="E62" s="5"/>
      <c r="F62" s="1"/>
      <c r="G62" s="1">
        <f t="shared" si="1"/>
        <v>0</v>
      </c>
      <c r="H62" s="1"/>
      <c r="I62" s="1" t="s">
        <v>53</v>
      </c>
    </row>
    <row r="63" spans="1:9" x14ac:dyDescent="0.25">
      <c r="A63" s="1">
        <v>24</v>
      </c>
      <c r="B63" s="4">
        <v>42032</v>
      </c>
      <c r="C63" s="5">
        <v>0.41666666666666669</v>
      </c>
      <c r="D63" s="5">
        <v>0.58333333333333337</v>
      </c>
      <c r="E63" s="5">
        <f>D63-C63</f>
        <v>0.16666666666666669</v>
      </c>
      <c r="F63" s="1">
        <f>HOUR(E63)</f>
        <v>4</v>
      </c>
      <c r="G63" s="1">
        <v>0</v>
      </c>
      <c r="H63" s="1" t="s">
        <v>4</v>
      </c>
      <c r="I63" s="1" t="s">
        <v>54</v>
      </c>
    </row>
    <row r="64" spans="1:9" x14ac:dyDescent="0.25">
      <c r="A64" s="1"/>
      <c r="B64" s="4"/>
      <c r="C64" s="5">
        <v>0.58333333333333337</v>
      </c>
      <c r="D64" s="5">
        <v>0.66666666666666663</v>
      </c>
      <c r="E64" s="5">
        <f>D64-C64</f>
        <v>8.3333333333333259E-2</v>
      </c>
      <c r="F64" s="1">
        <v>0</v>
      </c>
      <c r="G64" s="1">
        <f t="shared" si="1"/>
        <v>2</v>
      </c>
      <c r="H64" s="1" t="s">
        <v>7</v>
      </c>
      <c r="I64" s="1" t="s">
        <v>55</v>
      </c>
    </row>
    <row r="65" spans="1:9" x14ac:dyDescent="0.25">
      <c r="A65" s="1"/>
      <c r="B65" s="4"/>
      <c r="C65" s="5"/>
      <c r="D65" s="5"/>
      <c r="E65" s="5"/>
      <c r="F65" s="1"/>
      <c r="G65" s="1">
        <f t="shared" si="1"/>
        <v>0</v>
      </c>
      <c r="H65" s="1" t="s">
        <v>7</v>
      </c>
      <c r="I65" s="1" t="s">
        <v>56</v>
      </c>
    </row>
    <row r="66" spans="1:9" x14ac:dyDescent="0.25">
      <c r="A66" s="1"/>
      <c r="B66" s="4"/>
      <c r="C66" s="5"/>
      <c r="D66" s="5"/>
      <c r="E66" s="5"/>
      <c r="F66" s="1"/>
      <c r="G66" s="1">
        <f t="shared" si="1"/>
        <v>0</v>
      </c>
      <c r="H66" s="1" t="s">
        <v>7</v>
      </c>
      <c r="I66" s="1" t="s">
        <v>57</v>
      </c>
    </row>
    <row r="67" spans="1:9" x14ac:dyDescent="0.25">
      <c r="A67" s="1">
        <v>23</v>
      </c>
      <c r="B67" s="4">
        <v>42033</v>
      </c>
      <c r="C67" s="5">
        <v>0.58333333333333337</v>
      </c>
      <c r="D67" s="5">
        <v>0.75</v>
      </c>
      <c r="E67" s="5">
        <f>D67-C67</f>
        <v>0.16666666666666663</v>
      </c>
      <c r="F67" s="1">
        <f>HOUR(E67)</f>
        <v>4</v>
      </c>
      <c r="G67" s="1">
        <v>0</v>
      </c>
      <c r="H67" s="1" t="s">
        <v>4</v>
      </c>
      <c r="I67" s="1" t="s">
        <v>58</v>
      </c>
    </row>
    <row r="68" spans="1:9" x14ac:dyDescent="0.25">
      <c r="A68" s="1"/>
      <c r="B68" s="4"/>
      <c r="C68" s="5"/>
      <c r="D68" s="5"/>
      <c r="E68" s="5"/>
      <c r="F68" s="1"/>
      <c r="G68" s="1">
        <f>HOUR(E68)</f>
        <v>0</v>
      </c>
      <c r="H68" s="1"/>
      <c r="I68" s="1" t="s">
        <v>59</v>
      </c>
    </row>
    <row r="69" spans="1:9" x14ac:dyDescent="0.25">
      <c r="A69" s="1">
        <v>24</v>
      </c>
      <c r="B69" s="4">
        <v>42034</v>
      </c>
      <c r="C69" s="5">
        <v>0.375</v>
      </c>
      <c r="D69" s="5">
        <v>0.54166666666666663</v>
      </c>
      <c r="E69" s="5">
        <f>D69-C69</f>
        <v>0.16666666666666663</v>
      </c>
      <c r="F69" s="1">
        <f>HOUR(E69)</f>
        <v>4</v>
      </c>
      <c r="G69" s="1">
        <v>0</v>
      </c>
      <c r="H69" s="1" t="s">
        <v>4</v>
      </c>
      <c r="I69" s="1" t="s">
        <v>10</v>
      </c>
    </row>
    <row r="70" spans="1:9" x14ac:dyDescent="0.25">
      <c r="A70" s="1"/>
      <c r="B70" s="4"/>
      <c r="C70" s="5"/>
      <c r="D70" s="5"/>
      <c r="E70" s="5"/>
      <c r="F70" s="1">
        <v>0</v>
      </c>
      <c r="G70" s="1"/>
      <c r="H70" s="1"/>
      <c r="I70" s="1"/>
    </row>
    <row r="71" spans="1:9" x14ac:dyDescent="0.25">
      <c r="A71" s="1"/>
      <c r="B71" s="1"/>
      <c r="C71" s="5"/>
      <c r="D71" s="5"/>
      <c r="E71" s="5"/>
      <c r="F71" s="1">
        <v>0</v>
      </c>
      <c r="G71" s="1"/>
      <c r="H71" s="1"/>
      <c r="I71" s="1"/>
    </row>
    <row r="72" spans="1:9" x14ac:dyDescent="0.25">
      <c r="A72" s="1" t="s">
        <v>11</v>
      </c>
      <c r="B72" s="1"/>
      <c r="C72" s="5" t="s">
        <v>11</v>
      </c>
      <c r="D72" s="5" t="s">
        <v>11</v>
      </c>
      <c r="E72" s="5"/>
      <c r="F72" s="1">
        <v>0</v>
      </c>
      <c r="G72" s="1"/>
      <c r="H72" s="1"/>
      <c r="I72" s="1"/>
    </row>
    <row r="73" spans="1:9" x14ac:dyDescent="0.25">
      <c r="A73" s="1"/>
      <c r="B73" s="1"/>
      <c r="C73" s="6"/>
      <c r="D73" s="6"/>
      <c r="E73" s="7"/>
      <c r="F73" s="7"/>
      <c r="G73" s="7"/>
      <c r="H73" s="7"/>
      <c r="I73" s="7"/>
    </row>
    <row r="74" spans="1:9" x14ac:dyDescent="0.25">
      <c r="A74" s="1"/>
      <c r="B74" s="1"/>
      <c r="C74" s="8"/>
      <c r="D74" s="8" t="s">
        <v>12</v>
      </c>
      <c r="E74" s="10"/>
      <c r="F74" s="10">
        <f>SUM(F2:F72)</f>
        <v>90</v>
      </c>
      <c r="G74" s="10">
        <f>SUM(G2:G72)</f>
        <v>31</v>
      </c>
      <c r="H74" s="10">
        <f>F74+G74</f>
        <v>121</v>
      </c>
      <c r="I74" s="9"/>
    </row>
    <row r="75" spans="1:9" x14ac:dyDescent="0.25">
      <c r="A75" s="1"/>
      <c r="B75" s="1"/>
      <c r="C75" s="5"/>
      <c r="D75" s="5"/>
      <c r="E75" s="11"/>
      <c r="F75" s="1"/>
      <c r="G75" s="1"/>
      <c r="H75" s="1"/>
      <c r="I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2015-02-10T12:27:44Z</dcterms:created>
  <dcterms:modified xsi:type="dcterms:W3CDTF">2015-03-05T02:37:04Z</dcterms:modified>
</cp:coreProperties>
</file>