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8915" windowHeight="8505" activeTab="2"/>
  </bookViews>
  <sheets>
    <sheet name="tatana" sheetId="1" r:id="rId1"/>
    <sheet name="Hoja2" sheetId="2" r:id="rId2"/>
    <sheet name="DJ - Enero 2012" sheetId="4" r:id="rId3"/>
    <sheet name="Hoja3" sheetId="3" r:id="rId4"/>
  </sheets>
  <calcPr calcId="114210"/>
</workbook>
</file>

<file path=xl/calcChain.xml><?xml version="1.0" encoding="utf-8"?>
<calcChain xmlns="http://schemas.openxmlformats.org/spreadsheetml/2006/main">
  <c r="N54" i="4"/>
  <c r="N52"/>
  <c r="M51"/>
  <c r="M45"/>
  <c r="M44"/>
  <c r="I48"/>
  <c r="I44"/>
  <c r="I45"/>
  <c r="I46"/>
  <c r="I47"/>
  <c r="I49"/>
  <c r="I50"/>
  <c r="I51"/>
  <c r="J44"/>
  <c r="J45"/>
  <c r="J46"/>
  <c r="J51"/>
  <c r="K44"/>
  <c r="K45"/>
  <c r="K46"/>
  <c r="K47"/>
  <c r="K51"/>
  <c r="L44"/>
  <c r="L51"/>
  <c r="F64"/>
  <c r="F185" i="2"/>
  <c r="K148"/>
  <c r="I148"/>
  <c r="J148"/>
  <c r="H148"/>
  <c r="E21" i="3"/>
  <c r="E19"/>
  <c r="E18"/>
  <c r="E14"/>
  <c r="E10"/>
  <c r="E8"/>
  <c r="D11" i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1"/>
  <c r="N51" i="4"/>
</calcChain>
</file>

<file path=xl/sharedStrings.xml><?xml version="1.0" encoding="utf-8"?>
<sst xmlns="http://schemas.openxmlformats.org/spreadsheetml/2006/main" count="344" uniqueCount="36">
  <si>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</si>
  <si>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</si>
  <si>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</si>
  <si>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</si>
  <si>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</si>
  <si>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</si>
  <si>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</si>
  <si>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</si>
  <si>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Septiermbre</t>
  </si>
  <si>
    <t>Octubre</t>
  </si>
  <si>
    <t>Noviembre</t>
  </si>
  <si>
    <t>Diciembre</t>
  </si>
  <si>
    <t>FECHA</t>
  </si>
  <si>
    <t>NUMERO</t>
  </si>
  <si>
    <t>VALOR</t>
  </si>
  <si>
    <t>ACARA</t>
  </si>
  <si>
    <t>PALERMO</t>
  </si>
  <si>
    <t>ANULADA</t>
  </si>
  <si>
    <t>LPA</t>
  </si>
  <si>
    <t>DESIMEX</t>
  </si>
  <si>
    <t>Trovador</t>
  </si>
  <si>
    <t>BALLESTER</t>
  </si>
  <si>
    <t>FAC</t>
  </si>
  <si>
    <t>IMPORTE</t>
  </si>
  <si>
    <t>CLIENTE</t>
  </si>
  <si>
    <t xml:space="preserve"> </t>
  </si>
  <si>
    <t>NYF</t>
  </si>
  <si>
    <t>DJ-01-13</t>
  </si>
  <si>
    <t>Fecha</t>
  </si>
  <si>
    <t>Factura</t>
  </si>
  <si>
    <t>Importe</t>
  </si>
  <si>
    <t>Cliente</t>
  </si>
  <si>
    <t>DJ</t>
  </si>
  <si>
    <t>Importe Total DJ</t>
  </si>
  <si>
    <t>Facturas</t>
  </si>
  <si>
    <t>Ballester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</si>
</sst>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4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  <font>
      <b/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0" fontId="2" fillId="2" borderId="3" xfId="2" applyFont="1" applyFill="1" applyBorder="1"/>
    <xf numFmtId="0" fontId="2" fillId="2" borderId="4" xfId="2" applyFont="1" applyFill="1" applyBorder="1"/>
    <xf numFmtId="0" fontId="2" fillId="2" borderId="5" xfId="2" applyFont="1" applyFill="1" applyBorder="1"/>
    <xf numFmtId="0" fontId="1" fillId="0" borderId="1" xfId="2" applyBorder="1"/>
    <xf numFmtId="0" fontId="4" fillId="3" borderId="5" xfId="2" applyFont="1" applyFill="1" applyBorder="1"/>
    <xf numFmtId="0" fontId="2" fillId="3" borderId="5" xfId="2" applyFont="1" applyFill="1" applyBorder="1"/>
    <xf numFmtId="0" fontId="0" fillId="3" borderId="0" xfId="0" applyFill="1"/>
    <xf numFmtId="2" fontId="3" fillId="3" borderId="5" xfId="2" applyNumberFormat="1" applyFont="1" applyFill="1" applyBorder="1"/>
    <xf numFmtId="0" fontId="4" fillId="3" borderId="6" xfId="2" applyFont="1" applyFill="1" applyBorder="1"/>
    <xf numFmtId="2" fontId="4" fillId="3" borderId="5" xfId="2" applyNumberFormat="1" applyFont="1" applyFill="1" applyBorder="1"/>
    <xf numFmtId="0" fontId="0" fillId="0" borderId="5" xfId="0" applyBorder="1"/>
    <xf numFmtId="2" fontId="0" fillId="0" borderId="5" xfId="0" applyNumberFormat="1" applyBorder="1"/>
    <xf numFmtId="0" fontId="2" fillId="4" borderId="1" xfId="2" applyFont="1" applyFill="1" applyBorder="1"/>
    <xf numFmtId="0" fontId="5" fillId="4" borderId="2" xfId="2" applyFont="1" applyFill="1" applyBorder="1"/>
    <xf numFmtId="0" fontId="6" fillId="0" borderId="5" xfId="0" applyFont="1" applyBorder="1"/>
    <xf numFmtId="14" fontId="6" fillId="5" borderId="5" xfId="0" applyNumberFormat="1" applyFont="1" applyFill="1" applyBorder="1"/>
    <xf numFmtId="14" fontId="6" fillId="0" borderId="5" xfId="0" applyNumberFormat="1" applyFont="1" applyBorder="1"/>
    <xf numFmtId="0" fontId="6" fillId="0" borderId="7" xfId="0" applyFont="1" applyBorder="1"/>
    <xf numFmtId="0" fontId="6" fillId="0" borderId="5" xfId="0" applyFont="1" applyFill="1" applyBorder="1"/>
    <xf numFmtId="14" fontId="6" fillId="0" borderId="0" xfId="0" applyNumberFormat="1" applyFont="1" applyBorder="1"/>
    <xf numFmtId="0" fontId="6" fillId="0" borderId="8" xfId="0" applyFont="1" applyFill="1" applyBorder="1"/>
    <xf numFmtId="0" fontId="7" fillId="0" borderId="5" xfId="0" applyFont="1" applyBorder="1"/>
    <xf numFmtId="14" fontId="7" fillId="6" borderId="5" xfId="0" applyNumberFormat="1" applyFont="1" applyFill="1" applyBorder="1"/>
    <xf numFmtId="0" fontId="7" fillId="0" borderId="0" xfId="0" applyFont="1"/>
    <xf numFmtId="0" fontId="7" fillId="6" borderId="5" xfId="0" applyFont="1" applyFill="1" applyBorder="1"/>
    <xf numFmtId="0" fontId="8" fillId="0" borderId="5" xfId="0" applyFont="1" applyBorder="1"/>
    <xf numFmtId="14" fontId="7" fillId="6" borderId="0" xfId="0" applyNumberFormat="1" applyFont="1" applyFill="1"/>
    <xf numFmtId="0" fontId="7" fillId="0" borderId="7" xfId="0" applyFont="1" applyFill="1" applyBorder="1"/>
    <xf numFmtId="14" fontId="7" fillId="5" borderId="5" xfId="0" applyNumberFormat="1" applyFont="1" applyFill="1" applyBorder="1"/>
    <xf numFmtId="0" fontId="7" fillId="5" borderId="5" xfId="0" applyFont="1" applyFill="1" applyBorder="1"/>
    <xf numFmtId="14" fontId="7" fillId="5" borderId="0" xfId="0" applyNumberFormat="1" applyFont="1" applyFill="1"/>
    <xf numFmtId="14" fontId="7" fillId="0" borderId="5" xfId="0" applyNumberFormat="1" applyFont="1" applyBorder="1"/>
    <xf numFmtId="14" fontId="7" fillId="7" borderId="5" xfId="0" applyNumberFormat="1" applyFont="1" applyFill="1" applyBorder="1"/>
    <xf numFmtId="0" fontId="7" fillId="7" borderId="5" xfId="0" applyFont="1" applyFill="1" applyBorder="1"/>
    <xf numFmtId="14" fontId="7" fillId="7" borderId="0" xfId="0" applyNumberFormat="1" applyFont="1" applyFill="1"/>
    <xf numFmtId="0" fontId="7" fillId="7" borderId="7" xfId="0" applyFont="1" applyFill="1" applyBorder="1"/>
    <xf numFmtId="14" fontId="7" fillId="8" borderId="5" xfId="0" applyNumberFormat="1" applyFont="1" applyFill="1" applyBorder="1"/>
    <xf numFmtId="0" fontId="7" fillId="8" borderId="5" xfId="0" applyFont="1" applyFill="1" applyBorder="1"/>
    <xf numFmtId="0" fontId="0" fillId="9" borderId="0" xfId="0" applyFill="1"/>
    <xf numFmtId="0" fontId="7" fillId="0" borderId="7" xfId="0" applyFont="1" applyFill="1" applyBorder="1"/>
    <xf numFmtId="1" fontId="10" fillId="0" borderId="8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8" xfId="0" applyFont="1" applyFill="1" applyBorder="1"/>
  </cellXfs>
  <cellStyles count="3">
    <cellStyle name="Millares 2" xfId="1"/>
    <cellStyle name="Normal" xfId="0" builtinId="0"/>
    <cellStyle name="Normal 2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sqref="A1:A24"/>
    </sheetView>
  </sheetViews>
  <sheetFormatPr baseColWidth="10" defaultRowHeight="15"/>
  <cols>
    <col min="2" max="2" width="11.42578125" style="9"/>
  </cols>
  <sheetData>
    <row r="1" spans="1:4">
      <c r="A1" s="1" t="s">
        <v>0</v>
      </c>
      <c r="B1" s="10">
        <v>3750.5</v>
      </c>
      <c r="C1" s="13">
        <f>SUM(B1*0.95)</f>
        <v>3562.9749999999999</v>
      </c>
    </row>
    <row r="2" spans="1:4">
      <c r="A2" s="1" t="s">
        <v>1</v>
      </c>
      <c r="B2" s="10">
        <v>3659</v>
      </c>
      <c r="C2" s="13">
        <f t="shared" ref="C2:C25" si="0">SUM(B2*0.95)</f>
        <v>3476.0499999999997</v>
      </c>
    </row>
    <row r="3" spans="1:4">
      <c r="A3" s="1" t="s">
        <v>2</v>
      </c>
      <c r="B3" s="10">
        <v>3221.5</v>
      </c>
      <c r="C3" s="13">
        <f t="shared" si="0"/>
        <v>3060.4249999999997</v>
      </c>
    </row>
    <row r="4" spans="1:4">
      <c r="A4" s="5" t="s">
        <v>3</v>
      </c>
      <c r="B4" s="11">
        <v>4281</v>
      </c>
      <c r="C4" s="13">
        <f t="shared" si="0"/>
        <v>4066.95</v>
      </c>
    </row>
    <row r="5" spans="1:4" ht="15.75" thickBot="1">
      <c r="A5" s="2" t="s">
        <v>4</v>
      </c>
      <c r="B5" s="10">
        <v>4684</v>
      </c>
      <c r="C5" s="13">
        <f t="shared" si="0"/>
        <v>4449.8</v>
      </c>
    </row>
    <row r="6" spans="1:4">
      <c r="A6" s="4" t="s">
        <v>5</v>
      </c>
      <c r="B6" s="10">
        <v>4192</v>
      </c>
      <c r="C6" s="13">
        <f t="shared" si="0"/>
        <v>3982.3999999999996</v>
      </c>
    </row>
    <row r="7" spans="1:4">
      <c r="A7" s="3" t="s">
        <v>6</v>
      </c>
      <c r="B7" s="10">
        <v>3199</v>
      </c>
      <c r="C7" s="13">
        <f t="shared" si="0"/>
        <v>3039.0499999999997</v>
      </c>
    </row>
    <row r="8" spans="1:4">
      <c r="A8" s="1" t="s">
        <v>7</v>
      </c>
      <c r="B8" s="10">
        <v>4773</v>
      </c>
      <c r="C8" s="13">
        <f t="shared" si="0"/>
        <v>4534.3499999999995</v>
      </c>
    </row>
    <row r="9" spans="1:4">
      <c r="A9" s="1" t="s">
        <v>8</v>
      </c>
      <c r="B9" s="10">
        <v>5007.6000000000004</v>
      </c>
      <c r="C9" s="13">
        <f t="shared" si="0"/>
        <v>4757.22</v>
      </c>
    </row>
    <row r="10" spans="1:4">
      <c r="A10" s="1" t="s">
        <v>9</v>
      </c>
      <c r="B10" s="10">
        <v>4509.3</v>
      </c>
      <c r="C10" s="13">
        <f t="shared" si="0"/>
        <v>4283.835</v>
      </c>
    </row>
    <row r="11" spans="1:4">
      <c r="A11" s="1" t="s">
        <v>10</v>
      </c>
      <c r="B11" s="10">
        <v>4595.1000000000004</v>
      </c>
      <c r="C11" s="13">
        <f t="shared" si="0"/>
        <v>4365.3450000000003</v>
      </c>
      <c r="D11" s="14">
        <f>SUM(B5:B16)/12*0.95</f>
        <v>4070.3066666666659</v>
      </c>
    </row>
    <row r="12" spans="1:4">
      <c r="A12" s="1" t="s">
        <v>11</v>
      </c>
      <c r="B12" s="10">
        <v>3371.1</v>
      </c>
      <c r="C12" s="13">
        <f t="shared" si="0"/>
        <v>3202.5449999999996</v>
      </c>
    </row>
    <row r="13" spans="1:4">
      <c r="A13" s="1" t="s">
        <v>0</v>
      </c>
      <c r="B13" s="12">
        <v>4977.6000000000004</v>
      </c>
      <c r="C13" s="13">
        <f t="shared" si="0"/>
        <v>4728.72</v>
      </c>
    </row>
    <row r="14" spans="1:4">
      <c r="A14" s="1" t="s">
        <v>1</v>
      </c>
      <c r="B14" s="7">
        <v>3789</v>
      </c>
      <c r="C14" s="13">
        <f t="shared" si="0"/>
        <v>3599.5499999999997</v>
      </c>
    </row>
    <row r="15" spans="1:4">
      <c r="A15" s="1" t="s">
        <v>2</v>
      </c>
      <c r="B15" s="12">
        <v>5228.7</v>
      </c>
      <c r="C15" s="13">
        <f t="shared" si="0"/>
        <v>4967.2649999999994</v>
      </c>
    </row>
    <row r="16" spans="1:4">
      <c r="A16" s="15" t="s">
        <v>3</v>
      </c>
      <c r="B16" s="12">
        <v>3088</v>
      </c>
      <c r="C16" s="13">
        <f t="shared" si="0"/>
        <v>2933.6</v>
      </c>
    </row>
    <row r="17" spans="1:3" ht="15.75" thickBot="1">
      <c r="A17" s="16" t="s">
        <v>4</v>
      </c>
      <c r="B17" s="10">
        <v>0</v>
      </c>
      <c r="C17" s="13">
        <f t="shared" si="0"/>
        <v>0</v>
      </c>
    </row>
    <row r="18" spans="1:3">
      <c r="A18" s="4" t="s">
        <v>5</v>
      </c>
      <c r="B18" s="10">
        <v>0</v>
      </c>
      <c r="C18" s="13">
        <f t="shared" si="0"/>
        <v>0</v>
      </c>
    </row>
    <row r="19" spans="1:3">
      <c r="A19" s="3" t="s">
        <v>6</v>
      </c>
      <c r="B19" s="10">
        <v>0</v>
      </c>
      <c r="C19" s="13">
        <f t="shared" si="0"/>
        <v>0</v>
      </c>
    </row>
    <row r="20" spans="1:3">
      <c r="A20" s="1" t="s">
        <v>7</v>
      </c>
      <c r="B20" s="10">
        <v>0</v>
      </c>
      <c r="C20" s="13">
        <f t="shared" si="0"/>
        <v>0</v>
      </c>
    </row>
    <row r="21" spans="1:3">
      <c r="A21" s="1" t="s">
        <v>8</v>
      </c>
      <c r="B21" s="10">
        <v>0</v>
      </c>
      <c r="C21" s="13">
        <f t="shared" si="0"/>
        <v>0</v>
      </c>
    </row>
    <row r="22" spans="1:3">
      <c r="A22" s="1" t="s">
        <v>9</v>
      </c>
      <c r="B22" s="10">
        <v>0</v>
      </c>
      <c r="C22" s="13">
        <f t="shared" si="0"/>
        <v>0</v>
      </c>
    </row>
    <row r="23" spans="1:3">
      <c r="A23" s="1" t="s">
        <v>10</v>
      </c>
      <c r="B23" s="10">
        <v>0</v>
      </c>
      <c r="C23" s="13">
        <f t="shared" si="0"/>
        <v>0</v>
      </c>
    </row>
    <row r="24" spans="1:3">
      <c r="A24" s="1" t="s">
        <v>11</v>
      </c>
      <c r="B24" s="10">
        <v>0</v>
      </c>
      <c r="C24" s="13">
        <f t="shared" si="0"/>
        <v>0</v>
      </c>
    </row>
    <row r="25" spans="1:3">
      <c r="A25" s="6"/>
      <c r="B25" s="8">
        <v>17083.3</v>
      </c>
      <c r="C25" s="13">
        <f t="shared" si="0"/>
        <v>16229.134999999998</v>
      </c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7"/>
  <sheetViews>
    <sheetView topLeftCell="A98" workbookViewId="0">
      <selection activeCell="A118" sqref="A118:A122"/>
    </sheetView>
  </sheetViews>
  <sheetFormatPr baseColWidth="10" defaultRowHeight="15"/>
  <cols>
    <col min="1" max="1" width="18" style="26" customWidth="1"/>
    <col min="2" max="2" width="11.5703125" style="26" bestFit="1" customWidth="1"/>
    <col min="3" max="3" width="16.7109375" style="26" customWidth="1"/>
    <col min="4" max="4" width="20" style="26" customWidth="1"/>
    <col min="5" max="5" width="16.7109375" style="26" customWidth="1"/>
  </cols>
  <sheetData>
    <row r="1" spans="1:6">
      <c r="A1" s="24" t="s">
        <v>12</v>
      </c>
      <c r="B1" s="24" t="s">
        <v>13</v>
      </c>
      <c r="C1" s="24" t="s">
        <v>14</v>
      </c>
      <c r="D1" s="24"/>
      <c r="E1" s="24" t="s">
        <v>14</v>
      </c>
      <c r="F1" s="42" t="s">
        <v>27</v>
      </c>
    </row>
    <row r="2" spans="1:6">
      <c r="A2" s="25">
        <v>40183</v>
      </c>
      <c r="B2" s="26">
        <v>305</v>
      </c>
      <c r="C2" s="24">
        <v>3200</v>
      </c>
      <c r="D2" s="24" t="s">
        <v>15</v>
      </c>
      <c r="E2" s="24">
        <v>3200</v>
      </c>
    </row>
    <row r="3" spans="1:6">
      <c r="A3" s="25">
        <v>40186</v>
      </c>
      <c r="B3" s="24">
        <v>306</v>
      </c>
      <c r="C3" s="24">
        <v>540</v>
      </c>
      <c r="D3" s="24" t="s">
        <v>19</v>
      </c>
      <c r="E3" s="24">
        <v>540</v>
      </c>
    </row>
    <row r="4" spans="1:6">
      <c r="A4" s="25">
        <v>40186</v>
      </c>
      <c r="B4" s="26">
        <v>307</v>
      </c>
      <c r="C4" s="24">
        <v>820</v>
      </c>
      <c r="D4" s="24" t="s">
        <v>16</v>
      </c>
      <c r="E4" s="24">
        <v>820</v>
      </c>
    </row>
    <row r="5" spans="1:6">
      <c r="A5" s="27" t="s">
        <v>17</v>
      </c>
      <c r="B5" s="24">
        <v>308</v>
      </c>
      <c r="D5" s="24"/>
    </row>
    <row r="6" spans="1:6">
      <c r="A6" s="25">
        <v>40198</v>
      </c>
      <c r="B6" s="26">
        <v>309</v>
      </c>
      <c r="C6" s="24">
        <v>3080</v>
      </c>
      <c r="D6" s="24" t="s">
        <v>15</v>
      </c>
      <c r="E6" s="24">
        <v>3080</v>
      </c>
    </row>
    <row r="7" spans="1:6">
      <c r="A7" s="25">
        <v>40207</v>
      </c>
      <c r="B7" s="24">
        <v>310</v>
      </c>
      <c r="C7" s="24">
        <v>3600</v>
      </c>
      <c r="D7" s="24" t="s">
        <v>15</v>
      </c>
      <c r="E7" s="24">
        <v>3600</v>
      </c>
    </row>
    <row r="8" spans="1:6">
      <c r="A8" s="25">
        <v>40213</v>
      </c>
      <c r="B8" s="26">
        <v>311</v>
      </c>
      <c r="C8" s="24">
        <v>540</v>
      </c>
      <c r="D8" s="24" t="s">
        <v>19</v>
      </c>
      <c r="E8" s="24">
        <v>540</v>
      </c>
    </row>
    <row r="9" spans="1:6">
      <c r="A9" s="25">
        <v>40186</v>
      </c>
      <c r="B9" s="24">
        <v>312</v>
      </c>
      <c r="C9" s="24">
        <v>1020</v>
      </c>
      <c r="D9" s="24" t="s">
        <v>18</v>
      </c>
      <c r="E9" s="24">
        <v>1020</v>
      </c>
    </row>
    <row r="10" spans="1:6">
      <c r="A10" s="25">
        <v>40219</v>
      </c>
      <c r="B10" s="26">
        <v>313</v>
      </c>
      <c r="C10" s="24">
        <v>820</v>
      </c>
      <c r="D10" s="24" t="s">
        <v>16</v>
      </c>
      <c r="E10" s="24">
        <v>820</v>
      </c>
    </row>
    <row r="11" spans="1:6">
      <c r="A11" s="25">
        <v>40225</v>
      </c>
      <c r="B11" s="24">
        <v>314</v>
      </c>
      <c r="C11" s="24">
        <v>4400</v>
      </c>
      <c r="D11" s="24" t="s">
        <v>15</v>
      </c>
      <c r="E11" s="24">
        <v>4400</v>
      </c>
    </row>
    <row r="12" spans="1:6">
      <c r="A12" s="25">
        <v>40235</v>
      </c>
      <c r="B12" s="26">
        <v>315</v>
      </c>
      <c r="C12" s="24">
        <v>3600</v>
      </c>
      <c r="D12" s="24" t="s">
        <v>15</v>
      </c>
      <c r="E12" s="24">
        <v>3600</v>
      </c>
    </row>
    <row r="13" spans="1:6">
      <c r="A13" s="25">
        <v>40239</v>
      </c>
      <c r="B13" s="24">
        <v>316</v>
      </c>
      <c r="C13" s="24">
        <v>540</v>
      </c>
      <c r="D13" s="24" t="s">
        <v>19</v>
      </c>
      <c r="E13" s="24">
        <v>540</v>
      </c>
    </row>
    <row r="14" spans="1:6">
      <c r="A14" s="25">
        <v>40242</v>
      </c>
      <c r="B14" s="26">
        <v>317</v>
      </c>
      <c r="C14" s="24">
        <v>820</v>
      </c>
      <c r="D14" s="24" t="s">
        <v>16</v>
      </c>
      <c r="E14" s="24">
        <v>820</v>
      </c>
    </row>
    <row r="15" spans="1:6">
      <c r="A15" s="25">
        <v>40254</v>
      </c>
      <c r="B15" s="24">
        <v>318</v>
      </c>
      <c r="C15" s="24">
        <v>3520</v>
      </c>
      <c r="D15" s="24" t="s">
        <v>15</v>
      </c>
      <c r="E15" s="24">
        <v>3520</v>
      </c>
    </row>
    <row r="16" spans="1:6">
      <c r="A16" s="25">
        <v>40268</v>
      </c>
      <c r="B16" s="26">
        <v>319</v>
      </c>
      <c r="C16" s="24">
        <v>3600</v>
      </c>
      <c r="D16" s="24" t="s">
        <v>15</v>
      </c>
      <c r="E16" s="24">
        <v>3600</v>
      </c>
    </row>
    <row r="17" spans="1:5">
      <c r="A17" s="25">
        <v>40276</v>
      </c>
      <c r="B17" s="24">
        <v>320</v>
      </c>
      <c r="C17" s="24">
        <v>540</v>
      </c>
      <c r="D17" s="24" t="s">
        <v>19</v>
      </c>
      <c r="E17" s="24">
        <v>540</v>
      </c>
    </row>
    <row r="18" spans="1:5">
      <c r="A18" s="25">
        <v>40276</v>
      </c>
      <c r="B18" s="26">
        <v>321</v>
      </c>
      <c r="C18" s="28">
        <v>4160</v>
      </c>
      <c r="D18" s="28" t="s">
        <v>16</v>
      </c>
      <c r="E18" s="28">
        <v>4160</v>
      </c>
    </row>
    <row r="19" spans="1:5">
      <c r="A19" s="25">
        <v>40276</v>
      </c>
      <c r="B19" s="24">
        <v>322</v>
      </c>
      <c r="C19" s="24">
        <v>820</v>
      </c>
      <c r="D19" s="24" t="s">
        <v>16</v>
      </c>
      <c r="E19" s="24">
        <v>820</v>
      </c>
    </row>
    <row r="20" spans="1:5">
      <c r="A20" s="27" t="s">
        <v>17</v>
      </c>
      <c r="B20" s="26">
        <v>323</v>
      </c>
      <c r="C20" s="24"/>
      <c r="D20" s="24"/>
      <c r="E20" s="24"/>
    </row>
    <row r="21" spans="1:5">
      <c r="A21" s="25">
        <v>40284</v>
      </c>
      <c r="B21" s="24">
        <v>324</v>
      </c>
      <c r="C21" s="24">
        <v>4480</v>
      </c>
      <c r="D21" s="24" t="s">
        <v>15</v>
      </c>
      <c r="E21" s="24">
        <v>4480</v>
      </c>
    </row>
    <row r="22" spans="1:5">
      <c r="A22" s="25">
        <v>40297</v>
      </c>
      <c r="B22" s="26">
        <v>325</v>
      </c>
      <c r="C22" s="24">
        <v>4160</v>
      </c>
      <c r="D22" s="24" t="s">
        <v>19</v>
      </c>
      <c r="E22" s="24">
        <v>4160</v>
      </c>
    </row>
    <row r="23" spans="1:5">
      <c r="A23" s="25">
        <v>40298</v>
      </c>
      <c r="B23" s="24">
        <v>326</v>
      </c>
      <c r="C23" s="24">
        <v>3600</v>
      </c>
      <c r="D23" s="24" t="s">
        <v>15</v>
      </c>
      <c r="E23" s="24">
        <v>3600</v>
      </c>
    </row>
    <row r="24" spans="1:5">
      <c r="A24" s="25">
        <v>40305</v>
      </c>
      <c r="B24" s="26">
        <v>327</v>
      </c>
      <c r="C24" s="24">
        <v>540</v>
      </c>
      <c r="D24" s="24" t="s">
        <v>19</v>
      </c>
      <c r="E24" s="24">
        <v>540</v>
      </c>
    </row>
    <row r="25" spans="1:5">
      <c r="A25" s="25">
        <v>40308</v>
      </c>
      <c r="B25" s="24">
        <v>328</v>
      </c>
      <c r="C25" s="24">
        <v>820</v>
      </c>
      <c r="D25" s="24" t="s">
        <v>16</v>
      </c>
      <c r="E25" s="24">
        <v>820</v>
      </c>
    </row>
    <row r="26" spans="1:5">
      <c r="A26" s="25">
        <v>40315</v>
      </c>
      <c r="B26" s="24">
        <v>329</v>
      </c>
      <c r="C26" s="24">
        <v>4640</v>
      </c>
      <c r="D26" s="24" t="s">
        <v>15</v>
      </c>
      <c r="E26" s="24">
        <v>4640</v>
      </c>
    </row>
    <row r="27" spans="1:5">
      <c r="A27" s="25">
        <v>40329</v>
      </c>
      <c r="B27" s="24">
        <v>330</v>
      </c>
      <c r="C27" s="24">
        <v>3600</v>
      </c>
      <c r="D27" s="24" t="s">
        <v>15</v>
      </c>
      <c r="E27" s="24">
        <v>3600</v>
      </c>
    </row>
    <row r="28" spans="1:5">
      <c r="A28" s="25">
        <v>40340</v>
      </c>
      <c r="B28" s="24">
        <v>331</v>
      </c>
      <c r="C28" s="24">
        <v>900</v>
      </c>
      <c r="D28" s="24" t="s">
        <v>20</v>
      </c>
      <c r="E28" s="24">
        <v>900</v>
      </c>
    </row>
    <row r="29" spans="1:5">
      <c r="A29" s="25">
        <v>40340</v>
      </c>
      <c r="B29" s="24">
        <v>332</v>
      </c>
      <c r="C29" s="24">
        <v>820</v>
      </c>
      <c r="D29" s="24" t="s">
        <v>16</v>
      </c>
      <c r="E29" s="24">
        <v>820</v>
      </c>
    </row>
    <row r="30" spans="1:5">
      <c r="A30" s="25">
        <v>40340</v>
      </c>
      <c r="B30" s="24">
        <v>333</v>
      </c>
      <c r="C30" s="24">
        <v>540</v>
      </c>
      <c r="D30" s="24" t="s">
        <v>19</v>
      </c>
      <c r="E30" s="24">
        <v>540</v>
      </c>
    </row>
    <row r="31" spans="1:5">
      <c r="A31" s="25">
        <v>40347</v>
      </c>
      <c r="B31" s="24">
        <v>334</v>
      </c>
      <c r="C31" s="24">
        <v>4400</v>
      </c>
      <c r="D31" s="24" t="s">
        <v>15</v>
      </c>
      <c r="E31" s="24">
        <v>4400</v>
      </c>
    </row>
    <row r="32" spans="1:5">
      <c r="A32" s="25">
        <v>40364</v>
      </c>
      <c r="B32" s="24">
        <v>335</v>
      </c>
      <c r="C32" s="24">
        <v>3600</v>
      </c>
      <c r="D32" s="24" t="s">
        <v>15</v>
      </c>
      <c r="E32" s="24">
        <v>3600</v>
      </c>
    </row>
    <row r="33" spans="1:5">
      <c r="A33" s="27" t="s">
        <v>17</v>
      </c>
      <c r="B33" s="24">
        <v>336</v>
      </c>
      <c r="C33" s="24"/>
      <c r="D33" s="24"/>
      <c r="E33" s="24"/>
    </row>
    <row r="34" spans="1:5">
      <c r="A34" s="27" t="s">
        <v>17</v>
      </c>
      <c r="B34" s="24">
        <v>337</v>
      </c>
      <c r="C34" s="24"/>
      <c r="D34" s="24"/>
      <c r="E34" s="24"/>
    </row>
    <row r="35" spans="1:5">
      <c r="A35" s="25">
        <v>40378</v>
      </c>
      <c r="B35" s="24">
        <v>338</v>
      </c>
      <c r="C35" s="24">
        <v>4160</v>
      </c>
      <c r="D35" s="24" t="s">
        <v>15</v>
      </c>
      <c r="E35" s="24">
        <v>4160</v>
      </c>
    </row>
    <row r="36" spans="1:5">
      <c r="A36" s="25">
        <v>40393</v>
      </c>
      <c r="B36" s="24">
        <v>339</v>
      </c>
      <c r="C36" s="24">
        <v>3600</v>
      </c>
      <c r="D36" s="24" t="s">
        <v>15</v>
      </c>
      <c r="E36" s="24">
        <v>3600</v>
      </c>
    </row>
    <row r="37" spans="1:5">
      <c r="A37" s="29">
        <v>40407</v>
      </c>
      <c r="B37" s="24">
        <v>340</v>
      </c>
      <c r="C37" s="30">
        <v>820</v>
      </c>
      <c r="D37" s="30" t="s">
        <v>16</v>
      </c>
      <c r="E37" s="30">
        <v>820</v>
      </c>
    </row>
    <row r="38" spans="1:5">
      <c r="A38" s="29">
        <v>40407</v>
      </c>
      <c r="B38" s="24">
        <v>341</v>
      </c>
      <c r="C38" s="24">
        <v>540</v>
      </c>
      <c r="D38" s="24" t="s">
        <v>19</v>
      </c>
      <c r="E38" s="24">
        <v>540</v>
      </c>
    </row>
    <row r="39" spans="1:5">
      <c r="A39" s="25">
        <v>40413</v>
      </c>
      <c r="B39" s="24">
        <v>342</v>
      </c>
      <c r="C39" s="24">
        <v>2560</v>
      </c>
      <c r="D39" s="24" t="s">
        <v>15</v>
      </c>
      <c r="E39" s="24">
        <v>2560</v>
      </c>
    </row>
    <row r="40" spans="1:5">
      <c r="A40" s="25">
        <v>40421</v>
      </c>
      <c r="B40" s="24">
        <v>343</v>
      </c>
      <c r="C40" s="24">
        <v>3600</v>
      </c>
      <c r="D40" s="24" t="s">
        <v>15</v>
      </c>
      <c r="E40" s="24">
        <v>3600</v>
      </c>
    </row>
    <row r="41" spans="1:5">
      <c r="A41" s="25" t="s">
        <v>17</v>
      </c>
      <c r="B41" s="24">
        <v>344</v>
      </c>
      <c r="C41" s="24"/>
      <c r="D41" s="24"/>
      <c r="E41" s="24"/>
    </row>
    <row r="42" spans="1:5">
      <c r="A42" s="25">
        <v>40423</v>
      </c>
      <c r="B42" s="24">
        <v>345</v>
      </c>
      <c r="C42" s="24">
        <v>900</v>
      </c>
      <c r="D42" s="24" t="s">
        <v>20</v>
      </c>
      <c r="E42" s="24">
        <v>900</v>
      </c>
    </row>
    <row r="43" spans="1:5">
      <c r="A43" s="25">
        <v>40436</v>
      </c>
      <c r="B43" s="24">
        <v>346</v>
      </c>
      <c r="C43" s="24">
        <v>4640</v>
      </c>
      <c r="D43" s="24" t="s">
        <v>15</v>
      </c>
      <c r="E43" s="24">
        <v>4640</v>
      </c>
    </row>
    <row r="44" spans="1:5">
      <c r="A44" s="25">
        <v>40437</v>
      </c>
      <c r="B44" s="24">
        <v>347</v>
      </c>
      <c r="C44" s="24">
        <v>650</v>
      </c>
      <c r="D44" s="24" t="s">
        <v>19</v>
      </c>
      <c r="E44" s="24">
        <v>650</v>
      </c>
    </row>
    <row r="45" spans="1:5">
      <c r="A45" s="25">
        <v>40443</v>
      </c>
      <c r="B45" s="24">
        <v>348</v>
      </c>
      <c r="C45" s="24">
        <v>930</v>
      </c>
      <c r="D45" s="24" t="s">
        <v>16</v>
      </c>
      <c r="E45" s="24">
        <v>930</v>
      </c>
    </row>
    <row r="46" spans="1:5">
      <c r="A46" s="25">
        <v>40443</v>
      </c>
      <c r="B46" s="24">
        <v>349</v>
      </c>
      <c r="C46" s="24">
        <v>3600</v>
      </c>
      <c r="D46" s="24" t="s">
        <v>15</v>
      </c>
      <c r="E46" s="24">
        <v>3600</v>
      </c>
    </row>
    <row r="47" spans="1:5">
      <c r="A47" s="25">
        <v>40466</v>
      </c>
      <c r="B47" s="24">
        <v>350</v>
      </c>
      <c r="C47" s="24">
        <v>4640</v>
      </c>
      <c r="D47" s="24" t="s">
        <v>15</v>
      </c>
      <c r="E47" s="24">
        <v>4640</v>
      </c>
    </row>
    <row r="48" spans="1:5">
      <c r="A48" s="29">
        <v>40466</v>
      </c>
      <c r="B48" s="24">
        <v>351</v>
      </c>
      <c r="C48" s="30">
        <v>930</v>
      </c>
      <c r="D48" s="30" t="s">
        <v>16</v>
      </c>
      <c r="E48" s="30">
        <v>930</v>
      </c>
    </row>
    <row r="49" spans="1:5">
      <c r="A49" s="25">
        <v>40471</v>
      </c>
      <c r="B49" s="24">
        <v>352</v>
      </c>
      <c r="C49" s="24">
        <v>650</v>
      </c>
      <c r="D49" s="24" t="s">
        <v>19</v>
      </c>
      <c r="E49" s="24">
        <v>650</v>
      </c>
    </row>
    <row r="50" spans="1:5">
      <c r="A50" s="25">
        <v>40483</v>
      </c>
      <c r="B50" s="24">
        <v>353</v>
      </c>
      <c r="C50" s="24">
        <v>3600</v>
      </c>
      <c r="D50" s="24" t="s">
        <v>15</v>
      </c>
      <c r="E50" s="24">
        <v>3600</v>
      </c>
    </row>
    <row r="51" spans="1:5">
      <c r="A51" s="25">
        <v>40486</v>
      </c>
      <c r="B51" s="24">
        <v>354</v>
      </c>
      <c r="C51" s="24">
        <v>650</v>
      </c>
      <c r="D51" s="24" t="s">
        <v>19</v>
      </c>
      <c r="E51" s="24">
        <v>650</v>
      </c>
    </row>
    <row r="52" spans="1:5">
      <c r="A52" s="25">
        <v>40499</v>
      </c>
      <c r="B52" s="24">
        <v>355</v>
      </c>
      <c r="C52" s="24">
        <v>3840</v>
      </c>
      <c r="D52" s="24" t="s">
        <v>15</v>
      </c>
      <c r="E52" s="24">
        <v>3840</v>
      </c>
    </row>
    <row r="53" spans="1:5">
      <c r="A53" s="25">
        <v>40499</v>
      </c>
      <c r="B53" s="24">
        <v>356</v>
      </c>
      <c r="C53" s="24">
        <v>930</v>
      </c>
      <c r="D53" s="24" t="s">
        <v>16</v>
      </c>
      <c r="E53" s="24">
        <v>930</v>
      </c>
    </row>
    <row r="54" spans="1:5">
      <c r="A54" s="25" t="s">
        <v>17</v>
      </c>
      <c r="B54" s="24">
        <v>357</v>
      </c>
      <c r="C54" s="24"/>
      <c r="D54" s="24"/>
      <c r="E54" s="24"/>
    </row>
    <row r="55" spans="1:5">
      <c r="A55" s="25">
        <v>40512</v>
      </c>
      <c r="B55" s="24">
        <v>358</v>
      </c>
      <c r="C55" s="24">
        <v>3600</v>
      </c>
      <c r="D55" s="24" t="s">
        <v>15</v>
      </c>
      <c r="E55" s="24">
        <v>3600</v>
      </c>
    </row>
    <row r="56" spans="1:5">
      <c r="A56" s="25">
        <v>40518</v>
      </c>
      <c r="B56" s="24">
        <v>359</v>
      </c>
      <c r="C56" s="24">
        <v>650</v>
      </c>
      <c r="D56" s="24" t="s">
        <v>19</v>
      </c>
      <c r="E56" s="24">
        <v>650</v>
      </c>
    </row>
    <row r="57" spans="1:5">
      <c r="A57" s="25">
        <v>40529</v>
      </c>
      <c r="B57" s="24">
        <v>360</v>
      </c>
      <c r="C57" s="24">
        <v>4320</v>
      </c>
      <c r="D57" s="24" t="s">
        <v>15</v>
      </c>
      <c r="E57" s="24">
        <v>4320</v>
      </c>
    </row>
    <row r="58" spans="1:5">
      <c r="A58" s="25">
        <v>40532</v>
      </c>
      <c r="B58" s="24">
        <v>361</v>
      </c>
      <c r="C58" s="24">
        <v>930</v>
      </c>
      <c r="D58" s="24" t="s">
        <v>16</v>
      </c>
      <c r="E58" s="24">
        <v>930</v>
      </c>
    </row>
    <row r="59" spans="1:5">
      <c r="A59" s="27" t="s">
        <v>17</v>
      </c>
      <c r="B59" s="24">
        <v>362</v>
      </c>
      <c r="C59" s="24"/>
      <c r="D59" s="24"/>
      <c r="E59" s="24"/>
    </row>
    <row r="60" spans="1:5">
      <c r="A60" s="31">
        <v>40546</v>
      </c>
      <c r="B60" s="24">
        <v>363</v>
      </c>
      <c r="C60" s="24">
        <v>3600</v>
      </c>
      <c r="D60" s="24" t="s">
        <v>15</v>
      </c>
      <c r="E60" s="24">
        <v>3600</v>
      </c>
    </row>
    <row r="61" spans="1:5">
      <c r="A61" s="31">
        <v>40549</v>
      </c>
      <c r="B61" s="24">
        <v>364</v>
      </c>
      <c r="C61" s="24">
        <v>930</v>
      </c>
      <c r="D61" s="24" t="s">
        <v>16</v>
      </c>
      <c r="E61" s="24">
        <v>930</v>
      </c>
    </row>
    <row r="62" spans="1:5">
      <c r="A62" s="31">
        <v>40549</v>
      </c>
      <c r="B62" s="24">
        <v>365</v>
      </c>
      <c r="C62" s="24">
        <v>650</v>
      </c>
      <c r="D62" s="24" t="s">
        <v>19</v>
      </c>
      <c r="E62" s="24">
        <v>650</v>
      </c>
    </row>
    <row r="63" spans="1:5">
      <c r="A63" s="32" t="s">
        <v>17</v>
      </c>
      <c r="B63" s="24">
        <v>366</v>
      </c>
      <c r="C63" s="24"/>
      <c r="D63" s="24"/>
      <c r="E63" s="24"/>
    </row>
    <row r="64" spans="1:5">
      <c r="A64" s="31">
        <v>40560</v>
      </c>
      <c r="B64" s="24">
        <v>367</v>
      </c>
      <c r="C64" s="24">
        <v>3840</v>
      </c>
      <c r="D64" s="24" t="s">
        <v>15</v>
      </c>
      <c r="E64" s="24">
        <v>3840</v>
      </c>
    </row>
    <row r="65" spans="1:5">
      <c r="A65" s="32" t="s">
        <v>17</v>
      </c>
      <c r="B65" s="24">
        <v>368</v>
      </c>
      <c r="C65" s="24"/>
      <c r="D65" s="24"/>
      <c r="E65" s="24"/>
    </row>
    <row r="66" spans="1:5">
      <c r="A66" s="31">
        <v>40574</v>
      </c>
      <c r="B66" s="24">
        <v>369</v>
      </c>
      <c r="C66" s="24">
        <v>4500</v>
      </c>
      <c r="D66" s="24" t="s">
        <v>15</v>
      </c>
      <c r="E66" s="24">
        <v>4500</v>
      </c>
    </row>
    <row r="67" spans="1:5">
      <c r="A67" s="31">
        <v>40576</v>
      </c>
      <c r="B67" s="24">
        <v>370</v>
      </c>
      <c r="C67" s="24">
        <v>650</v>
      </c>
      <c r="D67" s="24" t="s">
        <v>19</v>
      </c>
      <c r="E67" s="24">
        <v>650</v>
      </c>
    </row>
    <row r="68" spans="1:5">
      <c r="A68" s="32" t="s">
        <v>17</v>
      </c>
      <c r="B68" s="24">
        <v>371</v>
      </c>
      <c r="C68" s="24"/>
      <c r="D68" s="24"/>
      <c r="E68" s="24"/>
    </row>
    <row r="69" spans="1:5">
      <c r="A69" s="31">
        <v>40558</v>
      </c>
      <c r="B69" s="24">
        <v>372</v>
      </c>
      <c r="C69" s="24">
        <v>6000</v>
      </c>
      <c r="D69" s="24" t="s">
        <v>15</v>
      </c>
      <c r="E69" s="24">
        <v>6000</v>
      </c>
    </row>
    <row r="70" spans="1:5">
      <c r="A70" s="31">
        <v>40571</v>
      </c>
      <c r="B70" s="24">
        <v>373</v>
      </c>
      <c r="C70" s="24">
        <v>1000</v>
      </c>
      <c r="D70" s="24" t="s">
        <v>18</v>
      </c>
      <c r="E70" s="24">
        <v>1000</v>
      </c>
    </row>
    <row r="71" spans="1:5">
      <c r="A71" s="31">
        <v>40589</v>
      </c>
      <c r="B71" s="24">
        <v>374</v>
      </c>
      <c r="C71" s="24">
        <v>930</v>
      </c>
      <c r="D71" s="24" t="s">
        <v>16</v>
      </c>
      <c r="E71" s="24">
        <v>930</v>
      </c>
    </row>
    <row r="72" spans="1:5">
      <c r="A72" s="31">
        <v>40602</v>
      </c>
      <c r="B72" s="24">
        <v>375</v>
      </c>
      <c r="C72" s="24">
        <v>4500</v>
      </c>
      <c r="D72" s="24" t="s">
        <v>15</v>
      </c>
      <c r="E72" s="24">
        <v>4500</v>
      </c>
    </row>
    <row r="73" spans="1:5">
      <c r="A73" s="33">
        <v>40604</v>
      </c>
      <c r="B73" s="24">
        <v>376</v>
      </c>
      <c r="C73" s="30">
        <v>650</v>
      </c>
      <c r="D73" s="30" t="s">
        <v>19</v>
      </c>
      <c r="E73" s="30">
        <v>650</v>
      </c>
    </row>
    <row r="74" spans="1:5">
      <c r="A74" s="31">
        <v>40605</v>
      </c>
      <c r="B74" s="24">
        <v>377</v>
      </c>
      <c r="C74" s="24">
        <v>1820</v>
      </c>
      <c r="D74" s="24" t="s">
        <v>21</v>
      </c>
      <c r="E74" s="24">
        <v>1820</v>
      </c>
    </row>
    <row r="75" spans="1:5">
      <c r="A75" s="31">
        <v>40606</v>
      </c>
      <c r="B75" s="24">
        <v>378</v>
      </c>
      <c r="C75" s="24">
        <v>200</v>
      </c>
      <c r="D75" s="24" t="s">
        <v>20</v>
      </c>
      <c r="E75" s="24">
        <v>200</v>
      </c>
    </row>
    <row r="76" spans="1:5">
      <c r="A76" s="31">
        <v>40613</v>
      </c>
      <c r="B76" s="24">
        <v>379</v>
      </c>
      <c r="C76" s="24">
        <v>930</v>
      </c>
      <c r="D76" s="24" t="s">
        <v>16</v>
      </c>
      <c r="E76" s="24">
        <v>930</v>
      </c>
    </row>
    <row r="77" spans="1:5">
      <c r="A77" s="31">
        <v>40617</v>
      </c>
      <c r="B77" s="24">
        <v>380</v>
      </c>
      <c r="C77" s="24">
        <v>5800</v>
      </c>
      <c r="D77" s="24" t="s">
        <v>15</v>
      </c>
      <c r="E77" s="24">
        <v>5800</v>
      </c>
    </row>
    <row r="78" spans="1:5">
      <c r="A78" s="31">
        <v>40633</v>
      </c>
      <c r="B78" s="24">
        <v>381</v>
      </c>
      <c r="C78" s="24">
        <v>4500</v>
      </c>
      <c r="D78" s="24" t="s">
        <v>15</v>
      </c>
      <c r="E78" s="24">
        <v>4500</v>
      </c>
    </row>
    <row r="79" spans="1:5">
      <c r="A79" s="31">
        <v>40593</v>
      </c>
      <c r="B79" s="24">
        <v>382</v>
      </c>
      <c r="C79" s="24">
        <v>1500</v>
      </c>
      <c r="D79" s="24" t="s">
        <v>18</v>
      </c>
      <c r="E79" s="24">
        <v>1500</v>
      </c>
    </row>
    <row r="80" spans="1:5">
      <c r="A80" s="31">
        <v>40638</v>
      </c>
      <c r="B80" s="24">
        <v>383</v>
      </c>
      <c r="C80" s="24">
        <v>650</v>
      </c>
      <c r="D80" s="24" t="s">
        <v>19</v>
      </c>
      <c r="E80" s="24">
        <v>650</v>
      </c>
    </row>
    <row r="81" spans="1:5">
      <c r="A81" s="32" t="s">
        <v>17</v>
      </c>
      <c r="B81" s="24">
        <v>384</v>
      </c>
      <c r="C81" s="24"/>
      <c r="D81" s="24"/>
      <c r="E81" s="24"/>
    </row>
    <row r="82" spans="1:5">
      <c r="A82" s="31">
        <v>40638</v>
      </c>
      <c r="B82" s="24">
        <v>385</v>
      </c>
      <c r="C82" s="24">
        <v>930</v>
      </c>
      <c r="D82" s="24" t="s">
        <v>16</v>
      </c>
      <c r="E82" s="24">
        <v>930</v>
      </c>
    </row>
    <row r="83" spans="1:5">
      <c r="A83" s="31">
        <v>40640</v>
      </c>
      <c r="B83" s="24">
        <v>386</v>
      </c>
      <c r="C83" s="24">
        <v>2000</v>
      </c>
      <c r="D83" s="24" t="s">
        <v>21</v>
      </c>
      <c r="E83" s="24">
        <v>2000</v>
      </c>
    </row>
    <row r="84" spans="1:5">
      <c r="A84" s="31">
        <v>40651</v>
      </c>
      <c r="B84" s="24">
        <v>387</v>
      </c>
      <c r="C84" s="24">
        <v>6500</v>
      </c>
      <c r="D84" s="24" t="s">
        <v>15</v>
      </c>
      <c r="E84" s="24">
        <v>6500</v>
      </c>
    </row>
    <row r="85" spans="1:5">
      <c r="A85" s="31">
        <v>40665</v>
      </c>
      <c r="B85" s="24">
        <v>388</v>
      </c>
      <c r="C85" s="24">
        <v>4500</v>
      </c>
      <c r="D85" s="24" t="s">
        <v>15</v>
      </c>
      <c r="E85" s="24">
        <v>4500</v>
      </c>
    </row>
    <row r="86" spans="1:5">
      <c r="A86" s="31">
        <v>40667</v>
      </c>
      <c r="B86" s="24">
        <v>389</v>
      </c>
      <c r="C86" s="24">
        <v>950</v>
      </c>
      <c r="D86" s="24" t="s">
        <v>19</v>
      </c>
      <c r="E86" s="24">
        <v>950</v>
      </c>
    </row>
    <row r="87" spans="1:5">
      <c r="A87" s="31">
        <v>40680</v>
      </c>
      <c r="B87" s="24">
        <v>390</v>
      </c>
      <c r="C87" s="24">
        <v>5800</v>
      </c>
      <c r="D87" s="24" t="s">
        <v>15</v>
      </c>
      <c r="E87" s="24">
        <v>5800</v>
      </c>
    </row>
    <row r="88" spans="1:5">
      <c r="A88" s="32" t="s">
        <v>17</v>
      </c>
      <c r="B88" s="24">
        <v>391</v>
      </c>
      <c r="C88" s="24"/>
      <c r="D88" s="24"/>
      <c r="E88" s="24"/>
    </row>
    <row r="89" spans="1:5">
      <c r="A89" s="31">
        <v>40686</v>
      </c>
      <c r="B89" s="24">
        <v>392</v>
      </c>
      <c r="C89" s="24">
        <v>730</v>
      </c>
      <c r="D89" s="24" t="s">
        <v>19</v>
      </c>
      <c r="E89" s="24">
        <v>730</v>
      </c>
    </row>
    <row r="90" spans="1:5">
      <c r="A90" s="31">
        <v>40694</v>
      </c>
      <c r="B90" s="24">
        <v>393</v>
      </c>
      <c r="C90" s="24">
        <v>4500</v>
      </c>
      <c r="D90" s="24" t="s">
        <v>15</v>
      </c>
      <c r="E90" s="24">
        <v>4500</v>
      </c>
    </row>
    <row r="91" spans="1:5">
      <c r="A91" s="31">
        <v>40695</v>
      </c>
      <c r="B91" s="24">
        <v>394</v>
      </c>
      <c r="C91" s="24">
        <v>650</v>
      </c>
      <c r="D91" s="24" t="s">
        <v>19</v>
      </c>
      <c r="E91" s="24">
        <v>650</v>
      </c>
    </row>
    <row r="92" spans="1:5">
      <c r="A92" s="33">
        <v>40697</v>
      </c>
      <c r="B92" s="24">
        <v>395</v>
      </c>
      <c r="C92" s="30">
        <v>930</v>
      </c>
      <c r="D92" s="30" t="s">
        <v>16</v>
      </c>
      <c r="E92" s="30">
        <v>930</v>
      </c>
    </row>
    <row r="93" spans="1:5">
      <c r="A93" s="31">
        <v>40710</v>
      </c>
      <c r="B93" s="24">
        <v>396</v>
      </c>
      <c r="C93" s="28">
        <v>6000</v>
      </c>
      <c r="D93" s="24" t="s">
        <v>15</v>
      </c>
      <c r="E93" s="28">
        <v>6000</v>
      </c>
    </row>
    <row r="94" spans="1:5">
      <c r="A94" s="31">
        <v>40724</v>
      </c>
      <c r="B94" s="24">
        <v>397</v>
      </c>
      <c r="C94" s="24">
        <v>4500</v>
      </c>
      <c r="D94" s="24" t="s">
        <v>15</v>
      </c>
      <c r="E94" s="24">
        <v>4500</v>
      </c>
    </row>
    <row r="95" spans="1:5">
      <c r="A95" s="31">
        <v>40730</v>
      </c>
      <c r="B95" s="24">
        <v>398</v>
      </c>
      <c r="C95" s="24">
        <v>750</v>
      </c>
      <c r="D95" s="24" t="s">
        <v>19</v>
      </c>
      <c r="E95" s="24">
        <v>750</v>
      </c>
    </row>
    <row r="96" spans="1:5">
      <c r="A96" s="31">
        <v>40730</v>
      </c>
      <c r="B96" s="24">
        <v>399</v>
      </c>
      <c r="C96" s="24">
        <v>980</v>
      </c>
      <c r="D96" s="24" t="s">
        <v>16</v>
      </c>
      <c r="E96" s="24">
        <v>980</v>
      </c>
    </row>
    <row r="97" spans="1:5">
      <c r="A97" s="31">
        <v>40739</v>
      </c>
      <c r="B97" s="24">
        <v>400</v>
      </c>
      <c r="C97" s="28">
        <v>7000</v>
      </c>
      <c r="D97" s="24" t="s">
        <v>15</v>
      </c>
      <c r="E97" s="28">
        <v>7000</v>
      </c>
    </row>
    <row r="98" spans="1:5">
      <c r="A98" s="31">
        <v>40756</v>
      </c>
      <c r="B98" s="24">
        <v>401</v>
      </c>
      <c r="C98" s="24">
        <v>4500</v>
      </c>
      <c r="D98" s="24" t="s">
        <v>15</v>
      </c>
      <c r="E98" s="24">
        <v>4500</v>
      </c>
    </row>
    <row r="99" spans="1:5">
      <c r="A99" s="32" t="s">
        <v>17</v>
      </c>
      <c r="B99" s="24">
        <v>402</v>
      </c>
      <c r="C99" s="24"/>
      <c r="D99" s="24"/>
      <c r="E99" s="24"/>
    </row>
    <row r="100" spans="1:5">
      <c r="A100" s="32" t="s">
        <v>17</v>
      </c>
      <c r="B100" s="24">
        <v>403</v>
      </c>
      <c r="C100" s="24"/>
      <c r="D100" s="24"/>
      <c r="E100" s="24"/>
    </row>
    <row r="101" spans="1:5">
      <c r="A101" s="32" t="s">
        <v>17</v>
      </c>
      <c r="B101" s="24">
        <v>404</v>
      </c>
      <c r="C101" s="24"/>
      <c r="D101" s="24"/>
      <c r="E101" s="24"/>
    </row>
    <row r="102" spans="1:5">
      <c r="A102" s="31">
        <v>40778</v>
      </c>
      <c r="B102" s="24">
        <v>405</v>
      </c>
      <c r="C102" s="28">
        <v>7000</v>
      </c>
      <c r="D102" s="24" t="s">
        <v>15</v>
      </c>
      <c r="E102" s="28">
        <v>7000</v>
      </c>
    </row>
    <row r="103" spans="1:5">
      <c r="A103" s="31">
        <v>40786</v>
      </c>
      <c r="B103" s="24">
        <v>406</v>
      </c>
      <c r="C103" s="24">
        <v>450</v>
      </c>
      <c r="D103" s="24" t="s">
        <v>15</v>
      </c>
      <c r="E103" s="24">
        <v>450</v>
      </c>
    </row>
    <row r="104" spans="1:5">
      <c r="A104" s="31">
        <v>40793</v>
      </c>
      <c r="B104" s="24">
        <v>407</v>
      </c>
      <c r="C104" s="24">
        <v>750</v>
      </c>
      <c r="D104" s="24" t="s">
        <v>19</v>
      </c>
      <c r="E104" s="24">
        <v>4000</v>
      </c>
    </row>
    <row r="105" spans="1:5">
      <c r="A105" s="31">
        <v>40794</v>
      </c>
      <c r="B105" s="24">
        <v>408</v>
      </c>
      <c r="C105" s="24">
        <v>920</v>
      </c>
      <c r="D105" s="24" t="s">
        <v>16</v>
      </c>
      <c r="E105" s="24" t="s">
        <v>25</v>
      </c>
    </row>
    <row r="106" spans="1:5">
      <c r="A106" s="31">
        <v>40805</v>
      </c>
      <c r="B106" s="24">
        <v>409</v>
      </c>
      <c r="C106" s="28">
        <v>6800</v>
      </c>
      <c r="D106" s="24" t="s">
        <v>15</v>
      </c>
      <c r="E106" s="28" t="s">
        <v>25</v>
      </c>
    </row>
    <row r="107" spans="1:5">
      <c r="A107" s="31">
        <v>40816</v>
      </c>
      <c r="B107" s="24">
        <v>410</v>
      </c>
      <c r="C107" s="24">
        <v>1900</v>
      </c>
      <c r="D107" s="24" t="s">
        <v>21</v>
      </c>
      <c r="E107" s="24" t="s">
        <v>25</v>
      </c>
    </row>
    <row r="108" spans="1:5">
      <c r="A108" s="31">
        <v>40816</v>
      </c>
      <c r="B108" s="24">
        <v>411</v>
      </c>
      <c r="C108" s="24">
        <v>4500</v>
      </c>
      <c r="D108" s="24" t="s">
        <v>15</v>
      </c>
      <c r="E108" s="24" t="s">
        <v>25</v>
      </c>
    </row>
    <row r="109" spans="1:5">
      <c r="A109" s="31">
        <v>40822</v>
      </c>
      <c r="B109" s="24">
        <v>412</v>
      </c>
      <c r="C109" s="24">
        <v>750</v>
      </c>
      <c r="D109" s="24" t="s">
        <v>19</v>
      </c>
      <c r="E109" s="24" t="s">
        <v>25</v>
      </c>
    </row>
    <row r="110" spans="1:5">
      <c r="A110" s="31">
        <v>40833</v>
      </c>
      <c r="B110" s="24">
        <v>413</v>
      </c>
      <c r="C110" s="28">
        <v>6000</v>
      </c>
      <c r="D110" s="24" t="s">
        <v>15</v>
      </c>
      <c r="E110" s="28">
        <v>4000</v>
      </c>
    </row>
    <row r="111" spans="1:5">
      <c r="A111" s="31">
        <v>40836</v>
      </c>
      <c r="B111" s="24">
        <v>414</v>
      </c>
      <c r="C111" s="24">
        <v>980</v>
      </c>
      <c r="D111" s="24" t="s">
        <v>16</v>
      </c>
      <c r="E111" s="24" t="s">
        <v>25</v>
      </c>
    </row>
    <row r="112" spans="1:5">
      <c r="A112" s="31">
        <v>40847</v>
      </c>
      <c r="B112" s="24">
        <v>415</v>
      </c>
      <c r="C112" s="24">
        <v>3500</v>
      </c>
      <c r="D112" s="24" t="s">
        <v>21</v>
      </c>
      <c r="E112" s="24" t="s">
        <v>25</v>
      </c>
    </row>
    <row r="113" spans="1:6">
      <c r="A113" s="31">
        <v>40847</v>
      </c>
      <c r="B113" s="24">
        <v>416</v>
      </c>
      <c r="C113" s="24">
        <v>4500</v>
      </c>
      <c r="D113" s="24" t="s">
        <v>15</v>
      </c>
      <c r="E113" s="24" t="s">
        <v>25</v>
      </c>
    </row>
    <row r="114" spans="1:6">
      <c r="A114" s="33">
        <v>40855</v>
      </c>
      <c r="B114" s="24">
        <v>417</v>
      </c>
      <c r="C114" s="24">
        <v>750</v>
      </c>
      <c r="D114" s="24" t="s">
        <v>19</v>
      </c>
      <c r="E114" s="24">
        <v>4000</v>
      </c>
    </row>
    <row r="115" spans="1:6">
      <c r="A115" s="31">
        <v>40861</v>
      </c>
      <c r="B115" s="24">
        <v>418</v>
      </c>
      <c r="C115" s="24">
        <v>980</v>
      </c>
      <c r="D115" s="24" t="s">
        <v>16</v>
      </c>
      <c r="E115" s="24" t="s">
        <v>25</v>
      </c>
    </row>
    <row r="116" spans="1:6">
      <c r="A116" s="31">
        <v>40863</v>
      </c>
      <c r="B116" s="24">
        <v>419</v>
      </c>
      <c r="C116" s="28">
        <v>6000</v>
      </c>
      <c r="D116" s="24" t="s">
        <v>15</v>
      </c>
      <c r="E116" s="28" t="s">
        <v>25</v>
      </c>
    </row>
    <row r="117" spans="1:6">
      <c r="A117" s="32" t="s">
        <v>17</v>
      </c>
      <c r="B117" s="24">
        <v>420</v>
      </c>
      <c r="C117" s="24"/>
      <c r="D117" s="24"/>
      <c r="E117" s="24" t="s">
        <v>25</v>
      </c>
    </row>
    <row r="118" spans="1:6">
      <c r="A118" s="31">
        <v>40877</v>
      </c>
      <c r="B118" s="24">
        <v>421</v>
      </c>
      <c r="C118" s="24">
        <v>4500</v>
      </c>
      <c r="D118" s="24" t="s">
        <v>15</v>
      </c>
      <c r="E118" s="24" t="s">
        <v>25</v>
      </c>
    </row>
    <row r="119" spans="1:6">
      <c r="A119" s="31">
        <v>40883</v>
      </c>
      <c r="B119" s="24">
        <v>422</v>
      </c>
      <c r="C119" s="24">
        <v>750</v>
      </c>
      <c r="D119" s="24" t="s">
        <v>19</v>
      </c>
      <c r="E119" s="24">
        <v>4000</v>
      </c>
    </row>
    <row r="120" spans="1:6">
      <c r="A120" s="31">
        <v>40883</v>
      </c>
      <c r="B120" s="24">
        <v>423</v>
      </c>
      <c r="C120" s="24">
        <v>980</v>
      </c>
      <c r="D120" s="24" t="s">
        <v>16</v>
      </c>
      <c r="E120" s="24" t="s">
        <v>25</v>
      </c>
    </row>
    <row r="121" spans="1:6">
      <c r="A121" s="31">
        <v>40893</v>
      </c>
      <c r="B121" s="24">
        <v>424</v>
      </c>
      <c r="C121" s="28">
        <v>6000</v>
      </c>
      <c r="D121" s="24" t="s">
        <v>15</v>
      </c>
      <c r="E121" s="28" t="s">
        <v>25</v>
      </c>
    </row>
    <row r="122" spans="1:6">
      <c r="A122" s="31">
        <v>40900</v>
      </c>
      <c r="B122" s="24">
        <v>425</v>
      </c>
      <c r="C122" s="24">
        <v>4500</v>
      </c>
      <c r="D122" s="24" t="s">
        <v>15</v>
      </c>
      <c r="E122" s="24" t="s">
        <v>25</v>
      </c>
    </row>
    <row r="123" spans="1:6">
      <c r="A123" s="35">
        <v>40554</v>
      </c>
      <c r="B123" s="36">
        <v>426</v>
      </c>
      <c r="C123" s="36">
        <v>850</v>
      </c>
      <c r="D123" s="36" t="s">
        <v>19</v>
      </c>
      <c r="E123" s="36">
        <v>850</v>
      </c>
      <c r="F123" s="36">
        <v>850</v>
      </c>
    </row>
    <row r="124" spans="1:6">
      <c r="A124" s="37">
        <v>40556</v>
      </c>
      <c r="B124" s="36">
        <v>427</v>
      </c>
      <c r="C124" s="38">
        <v>1080</v>
      </c>
      <c r="D124" s="38" t="s">
        <v>16</v>
      </c>
      <c r="E124" s="38">
        <v>1080</v>
      </c>
      <c r="F124" s="38">
        <v>1080</v>
      </c>
    </row>
    <row r="125" spans="1:6">
      <c r="A125" s="35">
        <v>40560</v>
      </c>
      <c r="B125" s="36">
        <v>428</v>
      </c>
      <c r="C125" s="36">
        <v>5600</v>
      </c>
      <c r="D125" s="36" t="s">
        <v>15</v>
      </c>
      <c r="E125" s="36">
        <v>5600</v>
      </c>
      <c r="F125" s="36">
        <v>5600</v>
      </c>
    </row>
    <row r="126" spans="1:6">
      <c r="A126" s="35" t="s">
        <v>17</v>
      </c>
      <c r="B126" s="36">
        <v>429</v>
      </c>
      <c r="C126" s="36"/>
      <c r="D126" s="36"/>
      <c r="E126" s="36"/>
      <c r="F126" s="36"/>
    </row>
    <row r="127" spans="1:6">
      <c r="A127" s="35">
        <v>40939</v>
      </c>
      <c r="B127" s="36">
        <v>430</v>
      </c>
      <c r="C127" s="36">
        <v>5400</v>
      </c>
      <c r="D127" s="36" t="s">
        <v>15</v>
      </c>
      <c r="E127" s="36">
        <v>5400</v>
      </c>
      <c r="F127" s="36">
        <v>5400</v>
      </c>
    </row>
    <row r="128" spans="1:6">
      <c r="A128" s="35">
        <v>40939</v>
      </c>
      <c r="B128" s="36">
        <v>431</v>
      </c>
      <c r="C128" s="36">
        <v>250</v>
      </c>
      <c r="D128" s="36" t="s">
        <v>21</v>
      </c>
      <c r="E128" s="36">
        <v>250</v>
      </c>
      <c r="F128" s="36">
        <v>250</v>
      </c>
    </row>
    <row r="129" spans="1:10">
      <c r="A129" s="36" t="s">
        <v>17</v>
      </c>
      <c r="B129" s="36">
        <v>432</v>
      </c>
      <c r="C129" s="36"/>
      <c r="D129" s="36"/>
      <c r="E129" s="36"/>
      <c r="F129" s="36"/>
    </row>
    <row r="130" spans="1:10">
      <c r="A130" s="35">
        <v>40941</v>
      </c>
      <c r="B130" s="36">
        <v>433</v>
      </c>
      <c r="C130" s="36">
        <v>400</v>
      </c>
      <c r="D130" s="36" t="s">
        <v>20</v>
      </c>
      <c r="E130" s="36">
        <v>400</v>
      </c>
      <c r="F130" s="36">
        <v>400</v>
      </c>
    </row>
    <row r="131" spans="1:10">
      <c r="A131" s="35">
        <v>40947</v>
      </c>
      <c r="B131" s="36">
        <v>434</v>
      </c>
      <c r="C131" s="36">
        <v>850</v>
      </c>
      <c r="D131" s="36" t="s">
        <v>19</v>
      </c>
      <c r="E131" s="36">
        <v>850</v>
      </c>
      <c r="F131" s="36">
        <v>850</v>
      </c>
    </row>
    <row r="132" spans="1:10">
      <c r="A132" s="35">
        <v>40947</v>
      </c>
      <c r="B132" s="36">
        <v>435</v>
      </c>
      <c r="C132" s="36">
        <v>1080</v>
      </c>
      <c r="D132" s="36" t="s">
        <v>16</v>
      </c>
      <c r="E132" s="36">
        <v>1080</v>
      </c>
      <c r="F132" s="36">
        <v>1080</v>
      </c>
    </row>
    <row r="133" spans="1:10">
      <c r="A133" s="35">
        <v>40954</v>
      </c>
      <c r="B133" s="36">
        <v>436</v>
      </c>
      <c r="C133" s="36">
        <v>10400</v>
      </c>
      <c r="D133" s="36" t="s">
        <v>15</v>
      </c>
      <c r="E133" s="36">
        <v>10400</v>
      </c>
      <c r="F133" s="36">
        <v>10400</v>
      </c>
    </row>
    <row r="134" spans="1:10">
      <c r="A134" s="35">
        <v>40968</v>
      </c>
      <c r="B134" s="36">
        <v>437</v>
      </c>
      <c r="C134" s="36">
        <v>5400</v>
      </c>
      <c r="D134" s="36" t="s">
        <v>15</v>
      </c>
      <c r="E134" s="36">
        <v>5400</v>
      </c>
      <c r="F134" s="36">
        <v>5400</v>
      </c>
    </row>
    <row r="135" spans="1:10">
      <c r="A135" s="35">
        <v>40970</v>
      </c>
      <c r="B135" s="36">
        <v>438</v>
      </c>
      <c r="C135" s="36">
        <v>850</v>
      </c>
      <c r="D135" s="36" t="s">
        <v>19</v>
      </c>
      <c r="E135" s="36">
        <v>850</v>
      </c>
      <c r="F135" s="36">
        <v>850</v>
      </c>
    </row>
    <row r="136" spans="1:10">
      <c r="A136" s="35">
        <v>40977</v>
      </c>
      <c r="B136" s="36">
        <v>439</v>
      </c>
      <c r="C136" s="36">
        <v>1080</v>
      </c>
      <c r="D136" s="36" t="s">
        <v>16</v>
      </c>
      <c r="E136" s="36">
        <v>1080</v>
      </c>
      <c r="F136" s="36">
        <v>1080</v>
      </c>
    </row>
    <row r="137" spans="1:10">
      <c r="A137" s="35">
        <v>40983</v>
      </c>
      <c r="B137" s="36">
        <v>440</v>
      </c>
      <c r="C137" s="36">
        <v>10400</v>
      </c>
      <c r="D137" s="36" t="s">
        <v>15</v>
      </c>
      <c r="E137" s="36">
        <v>10400</v>
      </c>
      <c r="F137" s="36">
        <v>10400</v>
      </c>
    </row>
    <row r="138" spans="1:10">
      <c r="A138" s="35">
        <v>40998</v>
      </c>
      <c r="B138" s="36">
        <v>441</v>
      </c>
      <c r="C138" s="36">
        <v>5400</v>
      </c>
      <c r="D138" s="36" t="s">
        <v>15</v>
      </c>
      <c r="E138" s="36">
        <v>5400</v>
      </c>
      <c r="F138" s="36">
        <v>5400</v>
      </c>
    </row>
    <row r="139" spans="1:10">
      <c r="A139" s="35">
        <v>41008</v>
      </c>
      <c r="B139" s="36">
        <v>442</v>
      </c>
      <c r="C139" s="36">
        <v>1080</v>
      </c>
      <c r="D139" s="36" t="s">
        <v>16</v>
      </c>
      <c r="E139" s="36">
        <v>1080</v>
      </c>
      <c r="F139" s="36">
        <v>1080</v>
      </c>
    </row>
    <row r="140" spans="1:10">
      <c r="A140" s="35">
        <v>41028</v>
      </c>
      <c r="B140" s="36">
        <v>443</v>
      </c>
      <c r="C140" s="36">
        <v>850</v>
      </c>
      <c r="D140" s="36" t="s">
        <v>19</v>
      </c>
      <c r="E140" s="36">
        <v>850</v>
      </c>
      <c r="F140" s="36">
        <v>850</v>
      </c>
    </row>
    <row r="141" spans="1:10">
      <c r="A141" s="35">
        <v>41016</v>
      </c>
      <c r="B141" s="36">
        <v>444</v>
      </c>
      <c r="C141" s="36">
        <v>9360</v>
      </c>
      <c r="D141" s="36" t="s">
        <v>15</v>
      </c>
      <c r="E141" s="36">
        <v>9360</v>
      </c>
      <c r="F141" s="36">
        <v>9360</v>
      </c>
    </row>
    <row r="142" spans="1:10">
      <c r="A142" s="35">
        <v>41022</v>
      </c>
      <c r="B142" s="36">
        <v>445</v>
      </c>
      <c r="C142" s="36">
        <v>300</v>
      </c>
      <c r="D142" s="36" t="s">
        <v>21</v>
      </c>
      <c r="E142" s="36">
        <v>300</v>
      </c>
      <c r="F142" s="36">
        <v>300</v>
      </c>
    </row>
    <row r="143" spans="1:10">
      <c r="A143" s="39">
        <v>41031</v>
      </c>
      <c r="B143" s="40">
        <v>446</v>
      </c>
      <c r="C143" s="40">
        <v>5400</v>
      </c>
      <c r="D143" s="40" t="s">
        <v>15</v>
      </c>
      <c r="E143" s="40">
        <v>5400</v>
      </c>
      <c r="F143" s="40">
        <v>5400</v>
      </c>
      <c r="H143" t="s">
        <v>15</v>
      </c>
      <c r="I143" t="s">
        <v>16</v>
      </c>
      <c r="J143" t="s">
        <v>19</v>
      </c>
    </row>
    <row r="144" spans="1:10">
      <c r="A144" s="39">
        <v>41033</v>
      </c>
      <c r="B144" s="40">
        <v>447</v>
      </c>
      <c r="C144" s="40">
        <v>1080</v>
      </c>
      <c r="D144" s="40" t="s">
        <v>16</v>
      </c>
      <c r="E144" s="40">
        <v>1080</v>
      </c>
      <c r="F144" s="40">
        <v>1080</v>
      </c>
      <c r="H144">
        <v>5400</v>
      </c>
      <c r="I144">
        <v>1080</v>
      </c>
      <c r="J144">
        <v>850</v>
      </c>
    </row>
    <row r="145" spans="1:11">
      <c r="A145" s="39">
        <v>41033</v>
      </c>
      <c r="B145" s="40">
        <v>448</v>
      </c>
      <c r="C145" s="40">
        <v>850</v>
      </c>
      <c r="D145" s="40" t="s">
        <v>19</v>
      </c>
      <c r="E145" s="40">
        <v>850</v>
      </c>
      <c r="F145" s="40">
        <v>850</v>
      </c>
      <c r="H145">
        <v>5400</v>
      </c>
      <c r="I145">
        <v>1080</v>
      </c>
      <c r="J145">
        <v>850</v>
      </c>
    </row>
    <row r="146" spans="1:11">
      <c r="A146" s="39">
        <v>41044</v>
      </c>
      <c r="B146" s="40">
        <v>449</v>
      </c>
      <c r="C146" s="40">
        <v>8320</v>
      </c>
      <c r="D146" s="40" t="s">
        <v>15</v>
      </c>
      <c r="E146" s="40">
        <v>0</v>
      </c>
      <c r="F146" s="40">
        <v>0</v>
      </c>
      <c r="H146">
        <v>5400</v>
      </c>
      <c r="I146">
        <v>1080</v>
      </c>
      <c r="J146">
        <v>850</v>
      </c>
    </row>
    <row r="147" spans="1:11">
      <c r="A147" s="39">
        <v>41060</v>
      </c>
      <c r="B147" s="40">
        <v>450</v>
      </c>
      <c r="C147" s="40">
        <v>5400</v>
      </c>
      <c r="D147" s="40" t="s">
        <v>15</v>
      </c>
      <c r="E147" s="40">
        <v>5400</v>
      </c>
      <c r="F147" s="40">
        <v>5400</v>
      </c>
      <c r="H147">
        <v>5400</v>
      </c>
      <c r="I147">
        <v>1080</v>
      </c>
      <c r="J147">
        <v>1572</v>
      </c>
    </row>
    <row r="148" spans="1:11">
      <c r="A148" s="39">
        <v>41065</v>
      </c>
      <c r="B148" s="40">
        <v>451</v>
      </c>
      <c r="C148" s="40">
        <v>850</v>
      </c>
      <c r="D148" s="40" t="s">
        <v>19</v>
      </c>
      <c r="E148" s="40">
        <v>850</v>
      </c>
      <c r="F148" s="40">
        <v>850</v>
      </c>
      <c r="H148">
        <f>SUM(H144:H147)</f>
        <v>21600</v>
      </c>
      <c r="I148">
        <f>SUM(I144:I147)</f>
        <v>4320</v>
      </c>
      <c r="J148">
        <f>SUM(J144:J147)</f>
        <v>4122</v>
      </c>
      <c r="K148">
        <f>SUM(H148:J148)</f>
        <v>30042</v>
      </c>
    </row>
    <row r="149" spans="1:11">
      <c r="A149" s="39">
        <v>41065</v>
      </c>
      <c r="B149" s="40">
        <v>452</v>
      </c>
      <c r="C149" s="40">
        <v>1080</v>
      </c>
      <c r="D149" s="40" t="s">
        <v>16</v>
      </c>
      <c r="E149" s="40">
        <v>1080</v>
      </c>
      <c r="F149" s="40">
        <v>1080</v>
      </c>
    </row>
    <row r="150" spans="1:11">
      <c r="A150" s="40" t="s">
        <v>17</v>
      </c>
      <c r="B150" s="40">
        <v>453</v>
      </c>
      <c r="C150" s="40"/>
      <c r="D150" s="40"/>
      <c r="E150" s="40"/>
      <c r="F150" s="40"/>
    </row>
    <row r="151" spans="1:11">
      <c r="A151" s="40" t="s">
        <v>17</v>
      </c>
      <c r="B151" s="40">
        <v>454</v>
      </c>
      <c r="C151" s="40"/>
      <c r="D151" s="40"/>
      <c r="E151" s="40"/>
      <c r="F151" s="40"/>
    </row>
    <row r="152" spans="1:11">
      <c r="A152" s="39">
        <v>41075</v>
      </c>
      <c r="B152" s="40">
        <v>455</v>
      </c>
      <c r="C152" s="40"/>
      <c r="D152" s="40" t="s">
        <v>15</v>
      </c>
      <c r="E152" s="40"/>
      <c r="F152" s="40"/>
    </row>
    <row r="153" spans="1:11">
      <c r="A153" s="39">
        <v>41089</v>
      </c>
      <c r="B153" s="40">
        <v>456</v>
      </c>
      <c r="C153" s="40">
        <v>5400</v>
      </c>
      <c r="D153" s="40" t="s">
        <v>15</v>
      </c>
      <c r="E153" s="40">
        <v>5400</v>
      </c>
      <c r="F153" s="40">
        <v>5400</v>
      </c>
    </row>
    <row r="154" spans="1:11">
      <c r="A154" s="39">
        <v>41092</v>
      </c>
      <c r="B154" s="40">
        <v>457</v>
      </c>
      <c r="C154" s="40">
        <v>850</v>
      </c>
      <c r="D154" s="40" t="s">
        <v>19</v>
      </c>
      <c r="E154" s="40">
        <v>850</v>
      </c>
      <c r="F154" s="40">
        <v>850</v>
      </c>
    </row>
    <row r="155" spans="1:11">
      <c r="A155" s="40" t="s">
        <v>17</v>
      </c>
      <c r="B155" s="40">
        <v>458</v>
      </c>
      <c r="C155" s="40"/>
      <c r="D155" s="40"/>
      <c r="E155" s="40"/>
      <c r="F155" s="40"/>
    </row>
    <row r="156" spans="1:11">
      <c r="A156" s="39">
        <v>41092</v>
      </c>
      <c r="B156" s="40">
        <v>459</v>
      </c>
      <c r="C156" s="40">
        <v>1080</v>
      </c>
      <c r="D156" s="40" t="s">
        <v>16</v>
      </c>
      <c r="E156" s="40">
        <v>1080</v>
      </c>
      <c r="F156" s="40">
        <v>1080</v>
      </c>
    </row>
    <row r="157" spans="1:11">
      <c r="A157" s="39">
        <v>41106</v>
      </c>
      <c r="B157" s="40">
        <v>460</v>
      </c>
      <c r="C157" s="40">
        <v>8580</v>
      </c>
      <c r="D157" s="40" t="s">
        <v>15</v>
      </c>
      <c r="E157" s="40">
        <v>0</v>
      </c>
      <c r="F157" s="40">
        <v>0</v>
      </c>
    </row>
    <row r="158" spans="1:11">
      <c r="A158" s="39">
        <v>41122</v>
      </c>
      <c r="B158" s="40">
        <v>461</v>
      </c>
      <c r="C158" s="40">
        <v>5400</v>
      </c>
      <c r="D158" s="40" t="s">
        <v>15</v>
      </c>
      <c r="E158" s="40">
        <v>5400</v>
      </c>
      <c r="F158" s="40">
        <v>5400</v>
      </c>
    </row>
    <row r="159" spans="1:11">
      <c r="A159" s="39">
        <v>41134</v>
      </c>
      <c r="B159" s="40">
        <v>462</v>
      </c>
      <c r="C159" s="40">
        <v>1572</v>
      </c>
      <c r="D159" s="40" t="s">
        <v>19</v>
      </c>
      <c r="E159" s="40">
        <v>1572</v>
      </c>
      <c r="F159" s="40">
        <v>1572</v>
      </c>
    </row>
    <row r="160" spans="1:11">
      <c r="A160" s="39">
        <v>41134</v>
      </c>
      <c r="B160" s="40">
        <v>463</v>
      </c>
      <c r="C160" s="40">
        <v>1080</v>
      </c>
      <c r="D160" s="40" t="s">
        <v>16</v>
      </c>
      <c r="E160" s="40">
        <v>1080</v>
      </c>
      <c r="F160" s="40">
        <v>1080</v>
      </c>
    </row>
    <row r="161" spans="1:9">
      <c r="A161" s="39">
        <v>41136</v>
      </c>
      <c r="B161" s="40">
        <v>464</v>
      </c>
      <c r="C161" s="40">
        <v>6240</v>
      </c>
      <c r="D161" s="40" t="s">
        <v>15</v>
      </c>
      <c r="E161" s="40">
        <v>0</v>
      </c>
      <c r="F161" s="40">
        <v>0</v>
      </c>
    </row>
    <row r="162" spans="1:9">
      <c r="A162" s="40" t="s">
        <v>17</v>
      </c>
      <c r="B162" s="40">
        <v>465</v>
      </c>
      <c r="C162" s="40" t="s">
        <v>25</v>
      </c>
      <c r="D162" s="40" t="s">
        <v>25</v>
      </c>
      <c r="E162" s="40" t="s">
        <v>25</v>
      </c>
      <c r="F162" s="40" t="s">
        <v>25</v>
      </c>
      <c r="I162" s="41"/>
    </row>
    <row r="163" spans="1:9">
      <c r="A163" s="39">
        <v>41152</v>
      </c>
      <c r="B163" s="40">
        <v>466</v>
      </c>
      <c r="C163" s="40">
        <v>5400</v>
      </c>
      <c r="D163" s="40" t="s">
        <v>15</v>
      </c>
      <c r="E163" s="40">
        <v>5400</v>
      </c>
      <c r="F163" s="40">
        <v>5400</v>
      </c>
    </row>
    <row r="164" spans="1:9">
      <c r="A164" s="34">
        <v>41155</v>
      </c>
      <c r="B164" s="24">
        <v>467</v>
      </c>
      <c r="C164" s="24">
        <v>940</v>
      </c>
      <c r="D164" s="24" t="s">
        <v>19</v>
      </c>
      <c r="E164" s="24">
        <v>940</v>
      </c>
      <c r="F164" s="24">
        <v>940</v>
      </c>
    </row>
    <row r="165" spans="1:9">
      <c r="A165" s="34">
        <v>41156</v>
      </c>
      <c r="B165" s="24">
        <v>468</v>
      </c>
      <c r="C165" s="24">
        <v>1180</v>
      </c>
      <c r="D165" s="24" t="s">
        <v>16</v>
      </c>
      <c r="E165" s="24">
        <v>1180</v>
      </c>
      <c r="F165" s="24">
        <v>1180</v>
      </c>
    </row>
    <row r="166" spans="1:9">
      <c r="A166" s="24" t="s">
        <v>17</v>
      </c>
      <c r="B166" s="24">
        <v>469</v>
      </c>
      <c r="C166" s="24"/>
      <c r="D166" s="24"/>
      <c r="E166" s="24"/>
      <c r="F166" s="24"/>
    </row>
    <row r="167" spans="1:9">
      <c r="A167" s="34">
        <v>41166</v>
      </c>
      <c r="B167" s="24">
        <v>470</v>
      </c>
      <c r="C167" s="24">
        <v>7800</v>
      </c>
      <c r="D167" s="24" t="s">
        <v>15</v>
      </c>
      <c r="E167" s="24">
        <v>7800</v>
      </c>
      <c r="F167" s="24">
        <v>780</v>
      </c>
    </row>
    <row r="168" spans="1:9">
      <c r="A168" s="24" t="s">
        <v>17</v>
      </c>
      <c r="B168" s="24">
        <v>471</v>
      </c>
      <c r="C168" s="24"/>
      <c r="D168" s="24"/>
      <c r="E168" s="24"/>
      <c r="F168" s="24"/>
    </row>
    <row r="169" spans="1:9">
      <c r="A169" s="34">
        <v>41180</v>
      </c>
      <c r="B169" s="24">
        <v>472</v>
      </c>
      <c r="C169" s="24">
        <v>5400</v>
      </c>
      <c r="D169" s="24" t="s">
        <v>15</v>
      </c>
      <c r="E169" s="24">
        <v>5400</v>
      </c>
      <c r="F169" s="24">
        <v>5400</v>
      </c>
    </row>
    <row r="170" spans="1:9">
      <c r="A170" s="34">
        <v>41197</v>
      </c>
      <c r="B170" s="24">
        <v>473</v>
      </c>
      <c r="C170" s="24">
        <v>8450</v>
      </c>
      <c r="D170" s="24" t="s">
        <v>15</v>
      </c>
      <c r="E170" s="24">
        <v>8450</v>
      </c>
      <c r="F170" s="24">
        <v>8450</v>
      </c>
    </row>
    <row r="171" spans="1:9">
      <c r="A171" s="34">
        <v>41213</v>
      </c>
      <c r="B171" s="24">
        <v>474</v>
      </c>
      <c r="C171" s="24">
        <v>5400</v>
      </c>
      <c r="D171" s="24" t="s">
        <v>15</v>
      </c>
      <c r="E171" s="24">
        <v>5400</v>
      </c>
      <c r="F171" s="24">
        <v>5400</v>
      </c>
    </row>
    <row r="172" spans="1:9">
      <c r="A172" s="24" t="s">
        <v>17</v>
      </c>
      <c r="B172" s="24">
        <v>475</v>
      </c>
      <c r="C172" s="24"/>
      <c r="D172" s="24"/>
      <c r="E172" s="24"/>
      <c r="F172" s="24"/>
    </row>
    <row r="173" spans="1:9">
      <c r="A173" s="34">
        <v>41214</v>
      </c>
      <c r="B173" s="24">
        <v>476</v>
      </c>
      <c r="C173" s="24">
        <v>1180</v>
      </c>
      <c r="D173" s="24" t="s">
        <v>16</v>
      </c>
      <c r="E173" s="24">
        <v>1180</v>
      </c>
      <c r="F173" s="24">
        <v>1180</v>
      </c>
    </row>
    <row r="174" spans="1:9">
      <c r="A174" s="34">
        <v>41220</v>
      </c>
      <c r="B174" s="24">
        <v>477</v>
      </c>
      <c r="C174" s="24">
        <v>5800</v>
      </c>
      <c r="D174" s="24" t="s">
        <v>19</v>
      </c>
      <c r="E174" s="24">
        <v>5800</v>
      </c>
      <c r="F174" s="24">
        <v>580</v>
      </c>
    </row>
    <row r="175" spans="1:9">
      <c r="A175" s="34">
        <v>41220</v>
      </c>
      <c r="B175" s="24">
        <v>478</v>
      </c>
      <c r="C175" s="24">
        <v>5800</v>
      </c>
      <c r="D175" s="24" t="s">
        <v>16</v>
      </c>
      <c r="E175" s="24">
        <v>5800</v>
      </c>
      <c r="F175" s="24">
        <v>580</v>
      </c>
    </row>
    <row r="176" spans="1:9">
      <c r="A176" s="34">
        <v>41220</v>
      </c>
      <c r="B176" s="24">
        <v>479</v>
      </c>
      <c r="C176" s="24">
        <v>6800</v>
      </c>
      <c r="D176" s="24" t="s">
        <v>26</v>
      </c>
      <c r="E176" s="24">
        <v>6800</v>
      </c>
      <c r="F176" s="24">
        <v>680</v>
      </c>
    </row>
    <row r="177" spans="1:6">
      <c r="A177" s="34">
        <v>41232</v>
      </c>
      <c r="B177" s="24">
        <v>480</v>
      </c>
      <c r="C177" s="24">
        <v>9360</v>
      </c>
      <c r="D177" s="24" t="s">
        <v>15</v>
      </c>
      <c r="E177" s="24">
        <v>9360</v>
      </c>
      <c r="F177" s="24">
        <v>930</v>
      </c>
    </row>
    <row r="178" spans="1:6">
      <c r="A178" s="34">
        <v>41241</v>
      </c>
      <c r="B178" s="24">
        <v>481</v>
      </c>
      <c r="C178" s="24">
        <v>5400</v>
      </c>
      <c r="D178" s="24" t="s">
        <v>15</v>
      </c>
      <c r="E178" s="24">
        <v>5400</v>
      </c>
      <c r="F178" s="24">
        <v>5400</v>
      </c>
    </row>
    <row r="179" spans="1:6">
      <c r="A179" s="34">
        <v>41248</v>
      </c>
      <c r="B179" s="24">
        <v>482</v>
      </c>
      <c r="C179" s="24">
        <v>980</v>
      </c>
      <c r="D179" s="24" t="s">
        <v>19</v>
      </c>
      <c r="E179" s="24">
        <v>980</v>
      </c>
      <c r="F179" s="24">
        <v>980</v>
      </c>
    </row>
    <row r="180" spans="1:6">
      <c r="A180" s="34">
        <v>41248</v>
      </c>
      <c r="B180" s="24">
        <v>483</v>
      </c>
      <c r="C180" s="24">
        <v>1180</v>
      </c>
      <c r="D180" s="24" t="s">
        <v>16</v>
      </c>
      <c r="E180" s="24">
        <v>1180</v>
      </c>
      <c r="F180" s="24">
        <v>1180</v>
      </c>
    </row>
    <row r="181" spans="1:6">
      <c r="A181" s="34">
        <v>41258</v>
      </c>
      <c r="B181" s="24">
        <v>484</v>
      </c>
      <c r="C181" s="24">
        <v>600</v>
      </c>
      <c r="D181" s="24" t="s">
        <v>21</v>
      </c>
      <c r="E181" s="24">
        <v>600</v>
      </c>
      <c r="F181" s="24">
        <v>0</v>
      </c>
    </row>
    <row r="182" spans="1:6">
      <c r="A182" s="34">
        <v>41258</v>
      </c>
      <c r="B182" s="24">
        <v>485</v>
      </c>
      <c r="C182" s="24">
        <v>1950</v>
      </c>
      <c r="D182" s="24" t="s">
        <v>21</v>
      </c>
      <c r="E182" s="24">
        <v>1950</v>
      </c>
      <c r="F182" s="24">
        <v>0</v>
      </c>
    </row>
    <row r="183" spans="1:6">
      <c r="A183" s="24" t="s">
        <v>17</v>
      </c>
      <c r="B183" s="24">
        <v>486</v>
      </c>
      <c r="C183" s="24"/>
      <c r="D183" s="24"/>
      <c r="E183" s="24"/>
      <c r="F183" s="24"/>
    </row>
    <row r="184" spans="1:6">
      <c r="A184" s="34">
        <v>41261</v>
      </c>
      <c r="B184" s="24">
        <v>487</v>
      </c>
      <c r="C184" s="24">
        <v>10660</v>
      </c>
      <c r="D184" s="24" t="s">
        <v>15</v>
      </c>
      <c r="E184" s="24">
        <v>10660</v>
      </c>
      <c r="F184" s="24">
        <v>10660</v>
      </c>
    </row>
    <row r="185" spans="1:6">
      <c r="A185" s="34">
        <v>41276</v>
      </c>
      <c r="B185" s="24">
        <v>488</v>
      </c>
      <c r="C185" s="24">
        <v>5400</v>
      </c>
      <c r="D185" s="24" t="s">
        <v>15</v>
      </c>
      <c r="E185" s="24">
        <v>5400</v>
      </c>
      <c r="F185">
        <f>SUM(F123:F184)</f>
        <v>140392</v>
      </c>
    </row>
    <row r="186" spans="1:6">
      <c r="A186" s="34">
        <v>41281</v>
      </c>
      <c r="B186" s="24">
        <v>489</v>
      </c>
      <c r="C186" s="24">
        <v>1180</v>
      </c>
      <c r="D186" s="24" t="s">
        <v>16</v>
      </c>
      <c r="E186" s="24">
        <v>1180</v>
      </c>
    </row>
    <row r="187" spans="1:6">
      <c r="A187" s="34">
        <v>41281</v>
      </c>
      <c r="B187" s="24">
        <v>490</v>
      </c>
      <c r="C187" s="24">
        <v>980</v>
      </c>
      <c r="D187" s="24" t="s">
        <v>19</v>
      </c>
      <c r="E187" s="24">
        <v>980</v>
      </c>
    </row>
    <row r="188" spans="1:6">
      <c r="A188" s="34">
        <v>41281</v>
      </c>
      <c r="B188" s="24">
        <v>491</v>
      </c>
      <c r="C188" s="24">
        <v>6800</v>
      </c>
      <c r="D188" s="24" t="s">
        <v>26</v>
      </c>
      <c r="E188" s="24">
        <v>680</v>
      </c>
    </row>
    <row r="189" spans="1:6">
      <c r="A189" s="34">
        <v>41281</v>
      </c>
      <c r="B189" s="24">
        <v>492</v>
      </c>
      <c r="C189" s="24">
        <v>5800</v>
      </c>
      <c r="D189" s="24" t="s">
        <v>19</v>
      </c>
      <c r="E189" s="24">
        <v>580</v>
      </c>
    </row>
    <row r="190" spans="1:6">
      <c r="A190" s="34">
        <v>41281</v>
      </c>
      <c r="B190" s="24">
        <v>493</v>
      </c>
      <c r="C190" s="24">
        <v>5800</v>
      </c>
      <c r="D190" s="24" t="s">
        <v>16</v>
      </c>
      <c r="E190" s="24">
        <v>580</v>
      </c>
    </row>
    <row r="191" spans="1:6">
      <c r="A191" s="34">
        <v>41291</v>
      </c>
      <c r="B191" s="24">
        <v>494</v>
      </c>
      <c r="C191" s="24">
        <v>8840</v>
      </c>
      <c r="D191" s="24" t="s">
        <v>15</v>
      </c>
      <c r="E191" s="24">
        <v>8840</v>
      </c>
    </row>
    <row r="192" spans="1:6">
      <c r="A192" s="34">
        <v>41302</v>
      </c>
      <c r="B192" s="24">
        <v>495</v>
      </c>
      <c r="C192" s="24">
        <v>5400</v>
      </c>
      <c r="D192" s="24" t="s">
        <v>15</v>
      </c>
      <c r="E192" s="24">
        <v>5400</v>
      </c>
    </row>
    <row r="193" spans="1:5">
      <c r="A193" s="24"/>
      <c r="B193" s="24">
        <v>496</v>
      </c>
      <c r="C193" s="24"/>
      <c r="D193" s="24"/>
      <c r="E193" s="24"/>
    </row>
    <row r="194" spans="1:5">
      <c r="A194" s="24"/>
      <c r="B194" s="24">
        <v>497</v>
      </c>
      <c r="C194" s="24"/>
      <c r="D194" s="24"/>
      <c r="E194" s="24"/>
    </row>
    <row r="195" spans="1:5">
      <c r="A195" s="24"/>
      <c r="B195" s="24">
        <v>498</v>
      </c>
      <c r="C195" s="24"/>
      <c r="D195" s="24"/>
      <c r="E195" s="24"/>
    </row>
    <row r="196" spans="1:5">
      <c r="A196" s="24"/>
      <c r="B196" s="24">
        <v>499</v>
      </c>
      <c r="C196" s="24"/>
      <c r="D196" s="24"/>
      <c r="E196" s="24"/>
    </row>
    <row r="197" spans="1:5">
      <c r="A197" s="24"/>
      <c r="B197" s="24">
        <v>500</v>
      </c>
      <c r="C197" s="24"/>
      <c r="D197" s="24"/>
      <c r="E197" s="24"/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5"/>
  <sheetViews>
    <sheetView tabSelected="1" topLeftCell="C37" workbookViewId="0">
      <selection activeCell="C51" sqref="C51"/>
    </sheetView>
  </sheetViews>
  <sheetFormatPr baseColWidth="10" defaultRowHeight="15"/>
  <cols>
    <col min="9" max="11" width="17.140625" bestFit="1" customWidth="1"/>
    <col min="12" max="12" width="12" bestFit="1" customWidth="1"/>
    <col min="13" max="13" width="12" customWidth="1"/>
  </cols>
  <sheetData>
    <row r="1" spans="1:6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6">
      <c r="A2" s="35">
        <v>40554</v>
      </c>
      <c r="B2" s="36">
        <v>426</v>
      </c>
      <c r="C2" s="36">
        <v>850</v>
      </c>
      <c r="D2" s="36" t="s">
        <v>19</v>
      </c>
      <c r="E2" s="36">
        <v>850</v>
      </c>
      <c r="F2" s="36">
        <v>850</v>
      </c>
    </row>
    <row r="3" spans="1:6">
      <c r="A3" s="37">
        <v>40556</v>
      </c>
      <c r="B3" s="36">
        <v>427</v>
      </c>
      <c r="C3" s="38">
        <v>1080</v>
      </c>
      <c r="D3" s="38" t="s">
        <v>16</v>
      </c>
      <c r="E3" s="38">
        <v>1080</v>
      </c>
      <c r="F3" s="38">
        <v>1080</v>
      </c>
    </row>
    <row r="4" spans="1:6">
      <c r="A4" s="35">
        <v>40560</v>
      </c>
      <c r="B4" s="36">
        <v>428</v>
      </c>
      <c r="C4" s="36">
        <v>5600</v>
      </c>
      <c r="D4" s="36" t="s">
        <v>15</v>
      </c>
      <c r="E4" s="36">
        <v>5600</v>
      </c>
      <c r="F4" s="36">
        <v>5600</v>
      </c>
    </row>
    <row r="5" spans="1:6">
      <c r="A5" s="35" t="s">
        <v>17</v>
      </c>
      <c r="B5" s="36">
        <v>429</v>
      </c>
      <c r="C5" s="36"/>
      <c r="D5" s="36"/>
      <c r="E5" s="36"/>
      <c r="F5" s="36"/>
    </row>
    <row r="6" spans="1:6">
      <c r="A6" s="35">
        <v>40939</v>
      </c>
      <c r="B6" s="36">
        <v>430</v>
      </c>
      <c r="C6" s="36">
        <v>5400</v>
      </c>
      <c r="D6" s="36" t="s">
        <v>15</v>
      </c>
      <c r="E6" s="36">
        <v>5400</v>
      </c>
      <c r="F6" s="36">
        <v>5400</v>
      </c>
    </row>
    <row r="7" spans="1:6">
      <c r="A7" s="35">
        <v>40939</v>
      </c>
      <c r="B7" s="36">
        <v>431</v>
      </c>
      <c r="C7" s="36">
        <v>250</v>
      </c>
      <c r="D7" s="36" t="s">
        <v>21</v>
      </c>
      <c r="E7" s="36">
        <v>250</v>
      </c>
      <c r="F7" s="36">
        <v>250</v>
      </c>
    </row>
    <row r="8" spans="1:6">
      <c r="A8" s="36" t="s">
        <v>17</v>
      </c>
      <c r="B8" s="36">
        <v>432</v>
      </c>
      <c r="C8" s="36"/>
      <c r="D8" s="36"/>
      <c r="E8" s="36"/>
      <c r="F8" s="36"/>
    </row>
    <row r="9" spans="1:6">
      <c r="A9" s="35">
        <v>40941</v>
      </c>
      <c r="B9" s="36">
        <v>433</v>
      </c>
      <c r="C9" s="36">
        <v>400</v>
      </c>
      <c r="D9" s="36" t="s">
        <v>20</v>
      </c>
      <c r="E9" s="36">
        <v>400</v>
      </c>
      <c r="F9" s="36">
        <v>400</v>
      </c>
    </row>
    <row r="10" spans="1:6">
      <c r="A10" s="35">
        <v>40947</v>
      </c>
      <c r="B10" s="36">
        <v>434</v>
      </c>
      <c r="C10" s="36">
        <v>850</v>
      </c>
      <c r="D10" s="36" t="s">
        <v>19</v>
      </c>
      <c r="E10" s="36">
        <v>850</v>
      </c>
      <c r="F10" s="36">
        <v>850</v>
      </c>
    </row>
    <row r="11" spans="1:6">
      <c r="A11" s="35">
        <v>40947</v>
      </c>
      <c r="B11" s="36">
        <v>435</v>
      </c>
      <c r="C11" s="36">
        <v>1080</v>
      </c>
      <c r="D11" s="36" t="s">
        <v>16</v>
      </c>
      <c r="E11" s="36">
        <v>1080</v>
      </c>
      <c r="F11" s="36">
        <v>1080</v>
      </c>
    </row>
    <row r="12" spans="1:6">
      <c r="A12" s="35">
        <v>40954</v>
      </c>
      <c r="B12" s="36">
        <v>436</v>
      </c>
      <c r="C12" s="36">
        <v>10400</v>
      </c>
      <c r="D12" s="36" t="s">
        <v>15</v>
      </c>
      <c r="E12" s="36">
        <v>10400</v>
      </c>
      <c r="F12" s="36">
        <v>10400</v>
      </c>
    </row>
    <row r="13" spans="1:6">
      <c r="A13" s="35">
        <v>40968</v>
      </c>
      <c r="B13" s="36">
        <v>437</v>
      </c>
      <c r="C13" s="36">
        <v>5400</v>
      </c>
      <c r="D13" s="36" t="s">
        <v>15</v>
      </c>
      <c r="E13" s="36">
        <v>5400</v>
      </c>
      <c r="F13" s="36">
        <v>5400</v>
      </c>
    </row>
    <row r="14" spans="1:6">
      <c r="A14" s="35">
        <v>40970</v>
      </c>
      <c r="B14" s="36">
        <v>438</v>
      </c>
      <c r="C14" s="36">
        <v>850</v>
      </c>
      <c r="D14" s="36" t="s">
        <v>19</v>
      </c>
      <c r="E14" s="36">
        <v>850</v>
      </c>
      <c r="F14" s="36">
        <v>850</v>
      </c>
    </row>
    <row r="15" spans="1:6">
      <c r="A15" s="35">
        <v>40977</v>
      </c>
      <c r="B15" s="36">
        <v>439</v>
      </c>
      <c r="C15" s="36">
        <v>1080</v>
      </c>
      <c r="D15" s="36" t="s">
        <v>16</v>
      </c>
      <c r="E15" s="36">
        <v>1080</v>
      </c>
      <c r="F15" s="36">
        <v>1080</v>
      </c>
    </row>
    <row r="16" spans="1:6">
      <c r="A16" s="35">
        <v>40983</v>
      </c>
      <c r="B16" s="36">
        <v>440</v>
      </c>
      <c r="C16" s="36">
        <v>10400</v>
      </c>
      <c r="D16" s="36" t="s">
        <v>15</v>
      </c>
      <c r="E16" s="36">
        <v>10400</v>
      </c>
      <c r="F16" s="36">
        <v>10400</v>
      </c>
    </row>
    <row r="17" spans="1:6">
      <c r="A17" s="35">
        <v>40998</v>
      </c>
      <c r="B17" s="36">
        <v>441</v>
      </c>
      <c r="C17" s="36">
        <v>5400</v>
      </c>
      <c r="D17" s="36" t="s">
        <v>15</v>
      </c>
      <c r="E17" s="36">
        <v>5400</v>
      </c>
      <c r="F17" s="36">
        <v>5400</v>
      </c>
    </row>
    <row r="18" spans="1:6">
      <c r="A18" s="35">
        <v>41008</v>
      </c>
      <c r="B18" s="36">
        <v>442</v>
      </c>
      <c r="C18" s="36">
        <v>1080</v>
      </c>
      <c r="D18" s="36" t="s">
        <v>16</v>
      </c>
      <c r="E18" s="36">
        <v>1080</v>
      </c>
      <c r="F18" s="36">
        <v>1080</v>
      </c>
    </row>
    <row r="19" spans="1:6">
      <c r="A19" s="35">
        <v>41028</v>
      </c>
      <c r="B19" s="36">
        <v>443</v>
      </c>
      <c r="C19" s="36">
        <v>850</v>
      </c>
      <c r="D19" s="36" t="s">
        <v>19</v>
      </c>
      <c r="E19" s="36">
        <v>850</v>
      </c>
      <c r="F19" s="36">
        <v>850</v>
      </c>
    </row>
    <row r="20" spans="1:6">
      <c r="A20" s="35">
        <v>41016</v>
      </c>
      <c r="B20" s="36">
        <v>444</v>
      </c>
      <c r="C20" s="36">
        <v>9360</v>
      </c>
      <c r="D20" s="36" t="s">
        <v>15</v>
      </c>
      <c r="E20" s="36">
        <v>9360</v>
      </c>
      <c r="F20" s="36">
        <v>9360</v>
      </c>
    </row>
    <row r="21" spans="1:6">
      <c r="A21" s="35">
        <v>41022</v>
      </c>
      <c r="B21" s="36">
        <v>445</v>
      </c>
      <c r="C21" s="36">
        <v>300</v>
      </c>
      <c r="D21" s="36" t="s">
        <v>21</v>
      </c>
      <c r="E21" s="36">
        <v>300</v>
      </c>
      <c r="F21" s="36">
        <v>300</v>
      </c>
    </row>
    <row r="22" spans="1:6">
      <c r="A22" s="39">
        <v>41031</v>
      </c>
      <c r="B22" s="40">
        <v>446</v>
      </c>
      <c r="C22" s="40">
        <v>5400</v>
      </c>
      <c r="D22" s="40" t="s">
        <v>15</v>
      </c>
      <c r="E22" s="40">
        <v>5400</v>
      </c>
      <c r="F22" s="40">
        <v>5400</v>
      </c>
    </row>
    <row r="23" spans="1:6">
      <c r="A23" s="39">
        <v>41033</v>
      </c>
      <c r="B23" s="40">
        <v>447</v>
      </c>
      <c r="C23" s="40">
        <v>1080</v>
      </c>
      <c r="D23" s="40" t="s">
        <v>16</v>
      </c>
      <c r="E23" s="40">
        <v>1080</v>
      </c>
      <c r="F23" s="40">
        <v>1080</v>
      </c>
    </row>
    <row r="24" spans="1:6">
      <c r="A24" s="39">
        <v>41033</v>
      </c>
      <c r="B24" s="40">
        <v>448</v>
      </c>
      <c r="C24" s="40">
        <v>850</v>
      </c>
      <c r="D24" s="40" t="s">
        <v>19</v>
      </c>
      <c r="E24" s="40">
        <v>850</v>
      </c>
      <c r="F24" s="40">
        <v>850</v>
      </c>
    </row>
    <row r="25" spans="1:6">
      <c r="A25" s="39">
        <v>41044</v>
      </c>
      <c r="B25" s="40">
        <v>449</v>
      </c>
      <c r="C25" s="40">
        <v>8320</v>
      </c>
      <c r="D25" s="40" t="s">
        <v>15</v>
      </c>
      <c r="E25" s="40">
        <v>0</v>
      </c>
      <c r="F25" s="40">
        <v>0</v>
      </c>
    </row>
    <row r="26" spans="1:6">
      <c r="A26" s="39">
        <v>41060</v>
      </c>
      <c r="B26" s="40">
        <v>450</v>
      </c>
      <c r="C26" s="40">
        <v>5400</v>
      </c>
      <c r="D26" s="40" t="s">
        <v>15</v>
      </c>
      <c r="E26" s="40">
        <v>5400</v>
      </c>
      <c r="F26" s="40">
        <v>5400</v>
      </c>
    </row>
    <row r="27" spans="1:6">
      <c r="A27" s="39">
        <v>41065</v>
      </c>
      <c r="B27" s="40">
        <v>451</v>
      </c>
      <c r="C27" s="40">
        <v>850</v>
      </c>
      <c r="D27" s="40" t="s">
        <v>19</v>
      </c>
      <c r="E27" s="40">
        <v>850</v>
      </c>
      <c r="F27" s="40">
        <v>850</v>
      </c>
    </row>
    <row r="28" spans="1:6">
      <c r="A28" s="39">
        <v>41065</v>
      </c>
      <c r="B28" s="40">
        <v>452</v>
      </c>
      <c r="C28" s="40">
        <v>1080</v>
      </c>
      <c r="D28" s="40" t="s">
        <v>16</v>
      </c>
      <c r="E28" s="40">
        <v>1080</v>
      </c>
      <c r="F28" s="40">
        <v>1080</v>
      </c>
    </row>
    <row r="29" spans="1:6">
      <c r="A29" s="40" t="s">
        <v>17</v>
      </c>
      <c r="B29" s="40">
        <v>453</v>
      </c>
      <c r="C29" s="40"/>
      <c r="D29" s="40"/>
      <c r="E29" s="40"/>
      <c r="F29" s="40"/>
    </row>
    <row r="30" spans="1:6">
      <c r="A30" s="40" t="s">
        <v>17</v>
      </c>
      <c r="B30" s="40">
        <v>454</v>
      </c>
      <c r="C30" s="40"/>
      <c r="D30" s="40"/>
      <c r="E30" s="40"/>
      <c r="F30" s="40"/>
    </row>
    <row r="31" spans="1:6">
      <c r="A31" s="39">
        <v>41075</v>
      </c>
      <c r="B31" s="40">
        <v>455</v>
      </c>
      <c r="C31" s="40"/>
      <c r="D31" s="40" t="s">
        <v>15</v>
      </c>
      <c r="E31" s="40"/>
      <c r="F31" s="40"/>
    </row>
    <row r="32" spans="1:6">
      <c r="A32" s="39">
        <v>41089</v>
      </c>
      <c r="B32" s="40">
        <v>456</v>
      </c>
      <c r="C32" s="40">
        <v>5400</v>
      </c>
      <c r="D32" s="40" t="s">
        <v>15</v>
      </c>
      <c r="E32" s="40">
        <v>5400</v>
      </c>
      <c r="F32" s="40">
        <v>5400</v>
      </c>
    </row>
    <row r="33" spans="1:13">
      <c r="A33" s="39">
        <v>41092</v>
      </c>
      <c r="B33" s="40">
        <v>457</v>
      </c>
      <c r="C33" s="40">
        <v>850</v>
      </c>
      <c r="D33" s="40" t="s">
        <v>19</v>
      </c>
      <c r="E33" s="40">
        <v>850</v>
      </c>
      <c r="F33" s="40">
        <v>850</v>
      </c>
    </row>
    <row r="34" spans="1:13">
      <c r="A34" s="40" t="s">
        <v>17</v>
      </c>
      <c r="B34" s="40">
        <v>458</v>
      </c>
      <c r="C34" s="40"/>
      <c r="D34" s="40"/>
      <c r="E34" s="40"/>
      <c r="F34" s="40"/>
    </row>
    <row r="35" spans="1:13">
      <c r="A35" s="39">
        <v>41092</v>
      </c>
      <c r="B35" s="40">
        <v>459</v>
      </c>
      <c r="C35" s="40">
        <v>1080</v>
      </c>
      <c r="D35" s="40" t="s">
        <v>16</v>
      </c>
      <c r="E35" s="40">
        <v>1080</v>
      </c>
      <c r="F35" s="40">
        <v>1080</v>
      </c>
    </row>
    <row r="36" spans="1:13">
      <c r="A36" s="39">
        <v>41106</v>
      </c>
      <c r="B36" s="40">
        <v>460</v>
      </c>
      <c r="C36" s="40">
        <v>8580</v>
      </c>
      <c r="D36" s="40" t="s">
        <v>15</v>
      </c>
      <c r="E36" s="40">
        <v>0</v>
      </c>
      <c r="F36" s="40">
        <v>0</v>
      </c>
    </row>
    <row r="37" spans="1:13">
      <c r="A37" s="39">
        <v>41122</v>
      </c>
      <c r="B37" s="40">
        <v>461</v>
      </c>
      <c r="C37" s="40">
        <v>5400</v>
      </c>
      <c r="D37" s="40" t="s">
        <v>15</v>
      </c>
      <c r="E37" s="40">
        <v>5400</v>
      </c>
      <c r="F37" s="40">
        <v>5400</v>
      </c>
    </row>
    <row r="38" spans="1:13">
      <c r="A38" s="39">
        <v>41134</v>
      </c>
      <c r="B38" s="40">
        <v>462</v>
      </c>
      <c r="C38" s="40">
        <v>1572</v>
      </c>
      <c r="D38" s="40" t="s">
        <v>19</v>
      </c>
      <c r="E38" s="40">
        <v>1572</v>
      </c>
      <c r="F38" s="40">
        <v>1572</v>
      </c>
    </row>
    <row r="39" spans="1:13">
      <c r="A39" s="39">
        <v>41134</v>
      </c>
      <c r="B39" s="40">
        <v>463</v>
      </c>
      <c r="C39" s="40">
        <v>1080</v>
      </c>
      <c r="D39" s="40" t="s">
        <v>16</v>
      </c>
      <c r="E39" s="40">
        <v>1080</v>
      </c>
      <c r="F39" s="40">
        <v>1080</v>
      </c>
    </row>
    <row r="40" spans="1:13">
      <c r="A40" s="39">
        <v>41136</v>
      </c>
      <c r="B40" s="40">
        <v>464</v>
      </c>
      <c r="C40" s="40">
        <v>6240</v>
      </c>
      <c r="D40" s="40" t="s">
        <v>15</v>
      </c>
      <c r="E40" s="40">
        <v>0</v>
      </c>
      <c r="F40" s="40">
        <v>0</v>
      </c>
    </row>
    <row r="41" spans="1:13">
      <c r="A41" s="40" t="s">
        <v>17</v>
      </c>
      <c r="B41" s="40">
        <v>465</v>
      </c>
      <c r="C41" s="40" t="s">
        <v>25</v>
      </c>
      <c r="D41" s="40" t="s">
        <v>25</v>
      </c>
      <c r="E41" s="40" t="s">
        <v>25</v>
      </c>
      <c r="F41" s="40" t="s">
        <v>25</v>
      </c>
    </row>
    <row r="42" spans="1:13">
      <c r="A42" s="39">
        <v>41152</v>
      </c>
      <c r="B42" s="40">
        <v>466</v>
      </c>
      <c r="C42" s="40">
        <v>5400</v>
      </c>
      <c r="D42" s="40" t="s">
        <v>15</v>
      </c>
      <c r="E42" s="40">
        <v>5400</v>
      </c>
      <c r="F42" s="40">
        <v>5400</v>
      </c>
      <c r="I42" s="43">
        <v>30527834291</v>
      </c>
      <c r="J42" s="44">
        <v>30680782233</v>
      </c>
      <c r="K42" s="44">
        <v>30678557486</v>
      </c>
      <c r="L42" s="45">
        <v>30537903526</v>
      </c>
      <c r="M42" s="46"/>
    </row>
    <row r="43" spans="1:13">
      <c r="A43" s="34">
        <v>41155</v>
      </c>
      <c r="B43" s="24">
        <v>467</v>
      </c>
      <c r="C43" s="24">
        <v>940</v>
      </c>
      <c r="D43" s="24" t="s">
        <v>19</v>
      </c>
      <c r="E43" s="24">
        <v>940</v>
      </c>
      <c r="F43" s="24">
        <v>940</v>
      </c>
      <c r="I43" t="s">
        <v>15</v>
      </c>
      <c r="J43" t="s">
        <v>19</v>
      </c>
      <c r="K43" t="s">
        <v>16</v>
      </c>
      <c r="L43" t="s">
        <v>26</v>
      </c>
      <c r="M43" t="s">
        <v>35</v>
      </c>
    </row>
    <row r="44" spans="1:13">
      <c r="A44" s="34">
        <v>41156</v>
      </c>
      <c r="B44" s="24">
        <v>468</v>
      </c>
      <c r="C44" s="24">
        <v>1180</v>
      </c>
      <c r="D44" s="24" t="s">
        <v>16</v>
      </c>
      <c r="E44" s="24">
        <v>1180</v>
      </c>
      <c r="F44" s="24">
        <v>1180</v>
      </c>
      <c r="I44">
        <f>F46</f>
        <v>780</v>
      </c>
      <c r="J44">
        <f>F43</f>
        <v>940</v>
      </c>
      <c r="K44">
        <f>F44</f>
        <v>1180</v>
      </c>
      <c r="L44">
        <f>F55</f>
        <v>680</v>
      </c>
      <c r="M44">
        <f>F60</f>
        <v>600</v>
      </c>
    </row>
    <row r="45" spans="1:13">
      <c r="A45" s="24" t="s">
        <v>17</v>
      </c>
      <c r="B45" s="24">
        <v>469</v>
      </c>
      <c r="C45" s="24"/>
      <c r="D45" s="24"/>
      <c r="E45" s="24"/>
      <c r="F45" s="24"/>
      <c r="I45">
        <f>F48</f>
        <v>5400</v>
      </c>
      <c r="J45">
        <f>F53</f>
        <v>580</v>
      </c>
      <c r="K45">
        <f>F52</f>
        <v>1180</v>
      </c>
      <c r="M45">
        <f>F61</f>
        <v>950</v>
      </c>
    </row>
    <row r="46" spans="1:13">
      <c r="A46" s="34">
        <v>41166</v>
      </c>
      <c r="B46" s="24">
        <v>470</v>
      </c>
      <c r="C46" s="24">
        <v>7800</v>
      </c>
      <c r="D46" s="24" t="s">
        <v>15</v>
      </c>
      <c r="E46" s="24">
        <v>7800</v>
      </c>
      <c r="F46" s="24">
        <v>780</v>
      </c>
      <c r="I46">
        <f>F49</f>
        <v>8450</v>
      </c>
      <c r="J46">
        <f>F58</f>
        <v>980</v>
      </c>
      <c r="K46">
        <f>F54</f>
        <v>580</v>
      </c>
    </row>
    <row r="47" spans="1:13">
      <c r="A47" s="24" t="s">
        <v>17</v>
      </c>
      <c r="B47" s="24">
        <v>471</v>
      </c>
      <c r="C47" s="24"/>
      <c r="D47" s="24"/>
      <c r="E47" s="24"/>
      <c r="F47" s="24"/>
      <c r="I47">
        <f>F50</f>
        <v>5400</v>
      </c>
      <c r="K47">
        <f>F59</f>
        <v>1180</v>
      </c>
    </row>
    <row r="48" spans="1:13">
      <c r="A48" s="34">
        <v>41180</v>
      </c>
      <c r="B48" s="24">
        <v>472</v>
      </c>
      <c r="C48" s="24">
        <v>5400</v>
      </c>
      <c r="D48" s="24" t="s">
        <v>15</v>
      </c>
      <c r="E48" s="24">
        <v>5400</v>
      </c>
      <c r="F48" s="24">
        <v>5400</v>
      </c>
      <c r="I48">
        <f>F56</f>
        <v>930</v>
      </c>
    </row>
    <row r="49" spans="1:14">
      <c r="A49" s="34">
        <v>41197</v>
      </c>
      <c r="B49" s="24">
        <v>473</v>
      </c>
      <c r="C49" s="24">
        <v>8450</v>
      </c>
      <c r="D49" s="24" t="s">
        <v>15</v>
      </c>
      <c r="E49" s="24">
        <v>8450</v>
      </c>
      <c r="F49" s="24">
        <v>8450</v>
      </c>
      <c r="I49">
        <f>F57</f>
        <v>5400</v>
      </c>
    </row>
    <row r="50" spans="1:14">
      <c r="A50" s="34">
        <v>41213</v>
      </c>
      <c r="B50" s="24">
        <v>474</v>
      </c>
      <c r="C50" s="24">
        <v>5400</v>
      </c>
      <c r="D50" s="24" t="s">
        <v>15</v>
      </c>
      <c r="E50" s="24">
        <v>5400</v>
      </c>
      <c r="F50" s="24">
        <v>5400</v>
      </c>
      <c r="I50">
        <f>F63</f>
        <v>10660</v>
      </c>
    </row>
    <row r="51" spans="1:14">
      <c r="A51" s="24" t="s">
        <v>17</v>
      </c>
      <c r="B51" s="24">
        <v>475</v>
      </c>
      <c r="C51" s="24"/>
      <c r="D51" s="24"/>
      <c r="E51" s="24"/>
      <c r="F51" s="24"/>
      <c r="I51">
        <f>SUM(I44:I50)</f>
        <v>37020</v>
      </c>
      <c r="J51">
        <f>SUM(J44:J50)</f>
        <v>2500</v>
      </c>
      <c r="K51">
        <f>SUM(K44:K50)</f>
        <v>4120</v>
      </c>
      <c r="L51">
        <f>SUM(L44:L50)</f>
        <v>680</v>
      </c>
      <c r="M51">
        <f>SUM(M44:M50)</f>
        <v>1550</v>
      </c>
      <c r="N51">
        <f>SUM(I51:M51)</f>
        <v>45870</v>
      </c>
    </row>
    <row r="52" spans="1:14">
      <c r="A52" s="34">
        <v>41214</v>
      </c>
      <c r="B52" s="24">
        <v>476</v>
      </c>
      <c r="C52" s="24">
        <v>1180</v>
      </c>
      <c r="D52" s="24" t="s">
        <v>16</v>
      </c>
      <c r="E52" s="24">
        <v>1180</v>
      </c>
      <c r="F52" s="24">
        <v>1180</v>
      </c>
      <c r="H52" t="s">
        <v>34</v>
      </c>
      <c r="I52">
        <v>7</v>
      </c>
      <c r="J52">
        <v>3</v>
      </c>
      <c r="K52">
        <v>4</v>
      </c>
      <c r="L52">
        <v>1</v>
      </c>
      <c r="M52">
        <v>2</v>
      </c>
      <c r="N52">
        <f>SUM(I52:M52)</f>
        <v>17</v>
      </c>
    </row>
    <row r="53" spans="1:14">
      <c r="A53" s="34">
        <v>41220</v>
      </c>
      <c r="B53" s="24">
        <v>477</v>
      </c>
      <c r="C53" s="24">
        <v>5800</v>
      </c>
      <c r="D53" s="24" t="s">
        <v>19</v>
      </c>
      <c r="E53" s="24">
        <v>5800</v>
      </c>
      <c r="F53" s="24">
        <v>580</v>
      </c>
    </row>
    <row r="54" spans="1:14">
      <c r="A54" s="34">
        <v>41220</v>
      </c>
      <c r="B54" s="24">
        <v>478</v>
      </c>
      <c r="C54" s="24">
        <v>5800</v>
      </c>
      <c r="D54" s="24" t="s">
        <v>16</v>
      </c>
      <c r="E54" s="24">
        <v>5800</v>
      </c>
      <c r="F54" s="24">
        <v>580</v>
      </c>
      <c r="N54">
        <f>N51/4</f>
        <v>11467.5</v>
      </c>
    </row>
    <row r="55" spans="1:14">
      <c r="A55" s="34">
        <v>41220</v>
      </c>
      <c r="B55" s="24">
        <v>479</v>
      </c>
      <c r="C55" s="24">
        <v>6800</v>
      </c>
      <c r="D55" s="24" t="s">
        <v>26</v>
      </c>
      <c r="E55" s="24">
        <v>6800</v>
      </c>
      <c r="F55" s="24">
        <v>680</v>
      </c>
    </row>
    <row r="56" spans="1:14">
      <c r="A56" s="34">
        <v>41232</v>
      </c>
      <c r="B56" s="24">
        <v>480</v>
      </c>
      <c r="C56" s="24">
        <v>9360</v>
      </c>
      <c r="D56" s="24" t="s">
        <v>15</v>
      </c>
      <c r="E56" s="24">
        <v>9360</v>
      </c>
      <c r="F56" s="24">
        <v>930</v>
      </c>
    </row>
    <row r="57" spans="1:14">
      <c r="A57" s="34">
        <v>41241</v>
      </c>
      <c r="B57" s="24">
        <v>481</v>
      </c>
      <c r="C57" s="24">
        <v>5400</v>
      </c>
      <c r="D57" s="24" t="s">
        <v>15</v>
      </c>
      <c r="E57" s="24">
        <v>5400</v>
      </c>
      <c r="F57" s="24">
        <v>5400</v>
      </c>
    </row>
    <row r="58" spans="1:14">
      <c r="A58" s="34">
        <v>41248</v>
      </c>
      <c r="B58" s="24">
        <v>482</v>
      </c>
      <c r="C58" s="24">
        <v>980</v>
      </c>
      <c r="D58" s="24" t="s">
        <v>19</v>
      </c>
      <c r="E58" s="24">
        <v>980</v>
      </c>
      <c r="F58" s="24">
        <v>980</v>
      </c>
    </row>
    <row r="59" spans="1:14">
      <c r="A59" s="34">
        <v>41248</v>
      </c>
      <c r="B59" s="24">
        <v>483</v>
      </c>
      <c r="C59" s="24">
        <v>1180</v>
      </c>
      <c r="D59" s="24" t="s">
        <v>16</v>
      </c>
      <c r="E59" s="24">
        <v>1180</v>
      </c>
      <c r="F59" s="24">
        <v>1180</v>
      </c>
    </row>
    <row r="60" spans="1:14">
      <c r="A60" s="34">
        <v>41258</v>
      </c>
      <c r="B60" s="24">
        <v>484</v>
      </c>
      <c r="C60" s="24">
        <v>600</v>
      </c>
      <c r="D60" s="24" t="s">
        <v>21</v>
      </c>
      <c r="E60" s="24">
        <v>600</v>
      </c>
      <c r="F60" s="24">
        <v>600</v>
      </c>
    </row>
    <row r="61" spans="1:14">
      <c r="A61" s="34">
        <v>41258</v>
      </c>
      <c r="B61" s="24">
        <v>485</v>
      </c>
      <c r="C61" s="24">
        <v>1950</v>
      </c>
      <c r="D61" s="24" t="s">
        <v>21</v>
      </c>
      <c r="E61" s="24">
        <v>1950</v>
      </c>
      <c r="F61" s="24">
        <v>950</v>
      </c>
    </row>
    <row r="62" spans="1:14">
      <c r="A62" s="24" t="s">
        <v>17</v>
      </c>
      <c r="B62" s="24">
        <v>486</v>
      </c>
      <c r="C62" s="24"/>
      <c r="D62" s="24"/>
      <c r="E62" s="24"/>
      <c r="F62" s="24"/>
    </row>
    <row r="63" spans="1:14">
      <c r="A63" s="34">
        <v>41261</v>
      </c>
      <c r="B63" s="24">
        <v>487</v>
      </c>
      <c r="C63" s="24">
        <v>10660</v>
      </c>
      <c r="D63" s="24" t="s">
        <v>15</v>
      </c>
      <c r="E63" s="24">
        <v>10660</v>
      </c>
      <c r="F63" s="24">
        <v>10660</v>
      </c>
    </row>
    <row r="64" spans="1:14">
      <c r="F64">
        <f>SUM(F2:F63)</f>
        <v>141942</v>
      </c>
    </row>
    <row r="65" spans="7:7">
      <c r="G65" t="s">
        <v>33</v>
      </c>
    </row>
  </sheetData>
  <phoneticPr fontId="9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F10" sqref="F10"/>
    </sheetView>
  </sheetViews>
  <sheetFormatPr baseColWidth="10" defaultRowHeight="15"/>
  <cols>
    <col min="1" max="1" width="14.7109375" bestFit="1" customWidth="1"/>
    <col min="2" max="2" width="5.5703125" bestFit="1" customWidth="1"/>
    <col min="3" max="3" width="8.42578125" bestFit="1" customWidth="1"/>
    <col min="4" max="4" width="13.140625" bestFit="1" customWidth="1"/>
    <col min="6" max="6" width="17.140625" bestFit="1" customWidth="1"/>
  </cols>
  <sheetData>
    <row r="1" spans="1:6" ht="18.75">
      <c r="A1" s="18" t="s">
        <v>12</v>
      </c>
      <c r="B1" s="17" t="s">
        <v>22</v>
      </c>
      <c r="C1" s="17" t="s">
        <v>23</v>
      </c>
      <c r="D1" s="17" t="s">
        <v>24</v>
      </c>
    </row>
    <row r="2" spans="1:6" ht="18.75">
      <c r="A2" s="18">
        <v>40560</v>
      </c>
      <c r="B2" s="17">
        <v>428</v>
      </c>
      <c r="C2" s="17">
        <v>5600</v>
      </c>
      <c r="D2" s="17" t="s">
        <v>15</v>
      </c>
    </row>
    <row r="3" spans="1:6" ht="18.75">
      <c r="A3" s="22">
        <v>40939</v>
      </c>
      <c r="B3" s="17">
        <v>430</v>
      </c>
      <c r="C3" s="20">
        <v>5400</v>
      </c>
      <c r="D3" s="20" t="s">
        <v>15</v>
      </c>
    </row>
    <row r="4" spans="1:6" ht="18.75">
      <c r="A4" s="19">
        <v>40954</v>
      </c>
      <c r="B4" s="17">
        <v>436</v>
      </c>
      <c r="C4" s="17">
        <v>10400</v>
      </c>
      <c r="D4" s="17" t="s">
        <v>15</v>
      </c>
    </row>
    <row r="5" spans="1:6" ht="18.75">
      <c r="A5" s="19">
        <v>40968</v>
      </c>
      <c r="B5" s="17">
        <v>437</v>
      </c>
      <c r="C5" s="17">
        <v>5400</v>
      </c>
      <c r="D5" s="17" t="s">
        <v>15</v>
      </c>
    </row>
    <row r="6" spans="1:6" ht="18.75">
      <c r="A6" s="19">
        <v>40983</v>
      </c>
      <c r="B6" s="17">
        <v>440</v>
      </c>
      <c r="C6" s="17">
        <v>10400</v>
      </c>
      <c r="D6" s="17" t="s">
        <v>15</v>
      </c>
    </row>
    <row r="7" spans="1:6" ht="18.75">
      <c r="A7" s="19">
        <v>40998</v>
      </c>
      <c r="B7" s="17">
        <v>441</v>
      </c>
      <c r="C7" s="17">
        <v>5400</v>
      </c>
      <c r="D7" s="17" t="s">
        <v>15</v>
      </c>
    </row>
    <row r="8" spans="1:6" ht="18.75">
      <c r="A8" s="19">
        <v>41016</v>
      </c>
      <c r="B8" s="17">
        <v>444</v>
      </c>
      <c r="C8" s="17">
        <v>9360</v>
      </c>
      <c r="D8" s="17" t="s">
        <v>15</v>
      </c>
      <c r="E8">
        <f>SUM(C2:C8)</f>
        <v>51960</v>
      </c>
      <c r="F8" s="23">
        <v>30527834291</v>
      </c>
    </row>
    <row r="9" spans="1:6" ht="18.75">
      <c r="A9" s="19">
        <v>40939</v>
      </c>
      <c r="B9" s="17">
        <v>431</v>
      </c>
      <c r="C9" s="17">
        <v>250</v>
      </c>
      <c r="D9" s="17" t="s">
        <v>21</v>
      </c>
    </row>
    <row r="10" spans="1:6" ht="18.75">
      <c r="A10" s="19">
        <v>41022</v>
      </c>
      <c r="B10" s="17">
        <v>445</v>
      </c>
      <c r="C10" s="17">
        <v>300</v>
      </c>
      <c r="D10" s="17" t="s">
        <v>21</v>
      </c>
      <c r="E10">
        <f>SUM(C9:C10)</f>
        <v>550</v>
      </c>
      <c r="F10" s="23">
        <v>30527351169</v>
      </c>
    </row>
    <row r="11" spans="1:6" ht="18.75">
      <c r="A11" s="18">
        <v>40554</v>
      </c>
      <c r="B11" s="17">
        <v>426</v>
      </c>
      <c r="C11" s="17">
        <v>850</v>
      </c>
      <c r="D11" s="17" t="s">
        <v>19</v>
      </c>
    </row>
    <row r="12" spans="1:6" ht="18.75">
      <c r="A12" s="19">
        <v>40947</v>
      </c>
      <c r="B12" s="17">
        <v>434</v>
      </c>
      <c r="C12" s="17">
        <v>850</v>
      </c>
      <c r="D12" s="17" t="s">
        <v>19</v>
      </c>
    </row>
    <row r="13" spans="1:6" ht="18.75">
      <c r="A13" s="19">
        <v>40970</v>
      </c>
      <c r="B13" s="17">
        <v>438</v>
      </c>
      <c r="C13" s="17">
        <v>850</v>
      </c>
      <c r="D13" s="17" t="s">
        <v>19</v>
      </c>
    </row>
    <row r="14" spans="1:6" ht="18.75">
      <c r="A14" s="19">
        <v>41028</v>
      </c>
      <c r="B14" s="17">
        <v>443</v>
      </c>
      <c r="C14" s="17">
        <v>850</v>
      </c>
      <c r="D14" s="17" t="s">
        <v>19</v>
      </c>
      <c r="E14">
        <f>SUM(C11:C14)</f>
        <v>3400</v>
      </c>
      <c r="F14" s="23">
        <v>30680782233</v>
      </c>
    </row>
    <row r="15" spans="1:6" ht="18.75">
      <c r="A15" s="18">
        <v>40556</v>
      </c>
      <c r="B15" s="17">
        <v>427</v>
      </c>
      <c r="C15" s="21">
        <v>1080</v>
      </c>
      <c r="D15" s="21" t="s">
        <v>16</v>
      </c>
    </row>
    <row r="16" spans="1:6" ht="18.75">
      <c r="A16" s="19">
        <v>40947</v>
      </c>
      <c r="B16" s="17">
        <v>435</v>
      </c>
      <c r="C16" s="17">
        <v>1080</v>
      </c>
      <c r="D16" s="17" t="s">
        <v>16</v>
      </c>
    </row>
    <row r="17" spans="1:6" ht="18.75">
      <c r="A17" s="19">
        <v>40977</v>
      </c>
      <c r="B17" s="17">
        <v>439</v>
      </c>
      <c r="C17" s="17">
        <v>1080</v>
      </c>
      <c r="D17" s="17" t="s">
        <v>16</v>
      </c>
    </row>
    <row r="18" spans="1:6" ht="18.75">
      <c r="A18" s="19">
        <v>41008</v>
      </c>
      <c r="B18" s="17">
        <v>442</v>
      </c>
      <c r="C18" s="17">
        <v>1080</v>
      </c>
      <c r="D18" s="17" t="s">
        <v>16</v>
      </c>
      <c r="E18">
        <f>SUM(C15:C18)</f>
        <v>4320</v>
      </c>
      <c r="F18" s="23">
        <v>30678557486</v>
      </c>
    </row>
    <row r="19" spans="1:6" ht="18.75">
      <c r="A19" s="19">
        <v>40941</v>
      </c>
      <c r="B19" s="17">
        <v>433</v>
      </c>
      <c r="C19" s="17">
        <v>400</v>
      </c>
      <c r="D19" s="17" t="s">
        <v>20</v>
      </c>
      <c r="E19">
        <f>SUM(C19)</f>
        <v>400</v>
      </c>
      <c r="F19" s="23">
        <v>30527738624</v>
      </c>
    </row>
    <row r="20" spans="1:6" ht="18.75">
      <c r="A20" s="19" t="s">
        <v>17</v>
      </c>
      <c r="B20" s="17">
        <v>429</v>
      </c>
      <c r="C20" s="17"/>
      <c r="D20" s="17"/>
    </row>
    <row r="21" spans="1:6" ht="18.75">
      <c r="A21" s="17" t="s">
        <v>17</v>
      </c>
      <c r="B21" s="17">
        <v>432</v>
      </c>
      <c r="C21" s="17"/>
      <c r="D21" s="17"/>
      <c r="E21">
        <f>SUM(E8:E20)</f>
        <v>60630</v>
      </c>
    </row>
    <row r="22" spans="1:6" ht="18.75">
      <c r="A22" s="19"/>
      <c r="B22" s="17"/>
      <c r="C22" s="17"/>
      <c r="D22" s="17"/>
    </row>
    <row r="23" spans="1:6" ht="18.75">
      <c r="A23" s="19"/>
      <c r="B23" s="17"/>
      <c r="C23" s="17"/>
      <c r="D23" s="17"/>
    </row>
    <row r="24" spans="1:6" ht="18.75">
      <c r="A24" s="19"/>
      <c r="B24" s="17"/>
      <c r="C24" s="17"/>
      <c r="D24" s="17"/>
    </row>
    <row r="25" spans="1:6" ht="18.75">
      <c r="A25" s="17"/>
      <c r="B25" s="17"/>
      <c r="C25" s="17"/>
      <c r="D25" s="17"/>
    </row>
  </sheetData>
  <phoneticPr fontId="9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tatana</vt:lpstr>
      <vt:lpstr>Hoja2</vt:lpstr>
      <vt:lpstr>DJ - Enero 2012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Alejandro</cp:lastModifiedBy>
  <cp:lastPrinted>2013-02-05T01:43:59Z</cp:lastPrinted>
  <dcterms:created xsi:type="dcterms:W3CDTF">2012-06-02T17:28:57Z</dcterms:created>
  <dcterms:modified xsi:type="dcterms:W3CDTF">2013-02-05T02:49:39Z</dcterms:modified>
</cp:coreProperties>
</file>