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8735" windowHeight="11955"/>
  </bookViews>
  <sheets>
    <sheet name="Hoja1" sheetId="1" r:id="rId1"/>
    <sheet name="Hoja2" sheetId="2" r:id="rId2"/>
    <sheet name="Hoja3" sheetId="3" r:id="rId3"/>
  </sheets>
  <calcPr calcId="124519"/>
</workbook>
</file>

<file path=xl/calcChain.xml><?xml version="1.0" encoding="utf-8"?>
<calcChain xmlns="http://schemas.openxmlformats.org/spreadsheetml/2006/main">
  <c r="G35" i="1"/>
  <c r="E32"/>
  <c r="F32" s="1"/>
  <c r="E31"/>
  <c r="F31" s="1"/>
  <c r="G30"/>
  <c r="F30"/>
  <c r="E30"/>
  <c r="E29"/>
  <c r="F29" s="1"/>
  <c r="E28"/>
  <c r="F28" s="1"/>
  <c r="G27"/>
  <c r="E27"/>
  <c r="F27" s="1"/>
  <c r="E26"/>
  <c r="G26" s="1"/>
  <c r="E25"/>
  <c r="F25" s="1"/>
  <c r="E24"/>
  <c r="F24" s="1"/>
  <c r="G23"/>
  <c r="E23"/>
  <c r="F23" s="1"/>
  <c r="E22"/>
  <c r="F22" s="1"/>
  <c r="E21"/>
  <c r="F21" s="1"/>
  <c r="E20"/>
  <c r="F20" s="1"/>
  <c r="E19"/>
  <c r="F19" s="1"/>
  <c r="G18"/>
  <c r="E18"/>
  <c r="F18" s="1"/>
  <c r="E17"/>
  <c r="F17" s="1"/>
  <c r="E16"/>
  <c r="F16" s="1"/>
  <c r="E15"/>
  <c r="F15" s="1"/>
  <c r="G14"/>
  <c r="F14"/>
  <c r="E14"/>
  <c r="E13"/>
  <c r="F13" s="1"/>
  <c r="E12"/>
  <c r="F12" s="1"/>
  <c r="G11"/>
  <c r="E11"/>
  <c r="F11" s="1"/>
  <c r="E10"/>
  <c r="G10" s="1"/>
  <c r="E9"/>
  <c r="F9" s="1"/>
  <c r="E8"/>
  <c r="F8" s="1"/>
  <c r="E7"/>
  <c r="F7" s="1"/>
  <c r="E6"/>
  <c r="F6" s="1"/>
  <c r="E5"/>
  <c r="F5" s="1"/>
  <c r="E4"/>
  <c r="F4" s="1"/>
  <c r="E3"/>
  <c r="F3" s="1"/>
  <c r="G2"/>
  <c r="F2"/>
  <c r="E2"/>
  <c r="G7" l="1"/>
  <c r="F10"/>
  <c r="F26"/>
  <c r="F37" s="1"/>
  <c r="G6"/>
  <c r="G15"/>
  <c r="G22"/>
  <c r="G31"/>
  <c r="G3"/>
  <c r="G19"/>
  <c r="G4"/>
  <c r="G37" s="1"/>
  <c r="G8"/>
  <c r="G12"/>
  <c r="G16"/>
  <c r="G20"/>
  <c r="G24"/>
  <c r="G28"/>
  <c r="G32"/>
  <c r="G5"/>
  <c r="G9"/>
  <c r="G13"/>
  <c r="G17"/>
  <c r="G21"/>
  <c r="G25"/>
  <c r="G29"/>
</calcChain>
</file>

<file path=xl/sharedStrings.xml><?xml version="1.0" encoding="utf-8"?>
<sst xmlns="http://schemas.openxmlformats.org/spreadsheetml/2006/main" count="50" uniqueCount="26">
  <si>
    <t>Fecha</t>
  </si>
  <si>
    <t>Ingreso</t>
  </si>
  <si>
    <t>Egreso</t>
  </si>
  <si>
    <t>Horas</t>
  </si>
  <si>
    <t>Minutos</t>
  </si>
  <si>
    <t>Desarrollo</t>
  </si>
  <si>
    <t>Nueva Opción Para Solicitar Cambio de Datos del Usuario en Pagina WEB. Programación de Stores Procedures Relacionados</t>
  </si>
  <si>
    <t>Relevamiento y Analisis de factibilidad de Proyecto "Análisis de Costos"</t>
  </si>
  <si>
    <t>Cambio de Datos de Usuario. Modificación de Tabla Material para el Usuario. Nuevos Stores Procedure (Anexo I) y incorporacion de observaciones a los datos</t>
  </si>
  <si>
    <t>Nueva Función para Totalizar Candidad de Elementos Solicitados en los Pedidos Vs. Stocks - Idem Pedidos Pendientes, Reportes x Impresora de Pendientes y Totales</t>
  </si>
  <si>
    <t>Nueva Funcion de Consulta y Reportes de Elementos Soclitados Sin Stock Vs. Stock de Elementos</t>
  </si>
  <si>
    <t>Desarrollo y Mantenimiento</t>
  </si>
  <si>
    <t>Nueva Función de Evalualcion de Grupos de Facturación por Problemas con Grupo de Form 13 Unico. Nueva Función de Impresión de Pedidos Que detecter según el Estado el formato de Salida (PDF o HTML). Reprocesos de Cuentas Corrientes en Internet</t>
  </si>
  <si>
    <t>Cambio de Logica en Control de Entes 21 y 2 Facturados en Proceso de Factuarción Automática para evitar o no el Control por falta de Ingreso de Pedidos en dichos entes (Feriados Bancarios/Paro Bancario)</t>
  </si>
  <si>
    <t>Logica de Seguridad y Asignación a Perfiles de Nuevas Opciones de Totales de Elementos Solicitados Sin Stock. Pedidos/Productos Pendientes de Facturación (Sin Stock). Envío de mail de Facturación SIOMAA</t>
  </si>
  <si>
    <t>Nueva Función de Impresión de Pedidos Que detecter según el Estado el formato de Salida (PDF o HTML).Nuevo Reporte para Calcular Totales de Unidades solicitadas de Cada elemento Antes de Facturar para Controlar Con Stocks</t>
  </si>
  <si>
    <t>Nuevo Reporte para Calcular Totales de Unidades solicitadas de Cada elemento Antes de Facturar para Controlar Con Stocks</t>
  </si>
  <si>
    <t xml:space="preserve">Nuevo Reporte para Calcular Totales de Unidades solicitadas de Cada elemento Antes de Facturar para Controlar Con Stocks. </t>
  </si>
  <si>
    <t>Nuevo Reporte para Calcular Totales de Unidades solicitadas de Cada elemento Antes de Facturar para Controlar Con Stocks. Diseño de Reporte. Configuración de Permisos de Acceso (Security)</t>
  </si>
  <si>
    <t>Nuevo Reporte para Calcular Totales de Unidades solicitadas de Cada elemento Antes de Facturar para Controlar Con Stocks. Diseño de Reporte. Pruebas Finales y Control con Pproceso de Facturación Automática del día.</t>
  </si>
  <si>
    <t>Mantenimiento</t>
  </si>
  <si>
    <t>Recodificación de Funciones Asociadas a Reporte de Stocks x Entes, y rediseño de Opciòn</t>
  </si>
  <si>
    <t>Nuevo Formulario de Totales de Stock por Entes. Nuevos Stores en Base de Datos</t>
  </si>
  <si>
    <t>Nueva Función de Aletras para Sitio Web por problemas con Nuevas Versiones del Explorador</t>
  </si>
  <si>
    <t xml:space="preserve"> </t>
  </si>
  <si>
    <t>Total Horas</t>
  </si>
</sst>
</file>

<file path=xl/styles.xml><?xml version="1.0" encoding="utf-8"?>
<styleSheet xmlns="http://schemas.openxmlformats.org/spreadsheetml/2006/main">
  <numFmts count="1">
    <numFmt numFmtId="164" formatCode="h:mm;@"/>
  </numFmts>
  <fonts count="3">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center"/>
    </xf>
    <xf numFmtId="164" fontId="2" fillId="0" borderId="0" xfId="0" applyNumberFormat="1" applyFont="1" applyAlignment="1">
      <alignment horizontal="center"/>
    </xf>
    <xf numFmtId="14" fontId="1" fillId="0" borderId="0" xfId="0" applyNumberFormat="1" applyFont="1"/>
    <xf numFmtId="164" fontId="1" fillId="0" borderId="0" xfId="0" applyNumberFormat="1" applyFont="1"/>
    <xf numFmtId="0" fontId="1" fillId="0" borderId="0" xfId="0" applyFont="1" applyFill="1"/>
    <xf numFmtId="20" fontId="1" fillId="0" borderId="0" xfId="0" applyNumberFormat="1" applyFont="1"/>
    <xf numFmtId="164" fontId="1" fillId="2" borderId="0" xfId="0" applyNumberFormat="1" applyFont="1" applyFill="1"/>
    <xf numFmtId="0" fontId="1" fillId="2" borderId="0" xfId="0" applyFont="1" applyFill="1"/>
    <xf numFmtId="164" fontId="2" fillId="2" borderId="0" xfId="0" applyNumberFormat="1" applyFont="1" applyFill="1"/>
    <xf numFmtId="0" fontId="2" fillId="2" borderId="0" xfId="0" applyFont="1" applyFill="1"/>
    <xf numFmtId="2" fontId="2" fillId="2"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
  <sheetViews>
    <sheetView tabSelected="1" topLeftCell="B1" workbookViewId="0">
      <selection activeCell="B1" sqref="A1:XFD1048576"/>
    </sheetView>
  </sheetViews>
  <sheetFormatPr baseColWidth="10" defaultColWidth="13.5703125" defaultRowHeight="15"/>
  <sheetData>
    <row r="1" spans="1:12" s="1" customFormat="1" ht="12.75">
      <c r="B1" s="2" t="s">
        <v>0</v>
      </c>
      <c r="C1" s="3" t="s">
        <v>1</v>
      </c>
      <c r="D1" s="3" t="s">
        <v>2</v>
      </c>
      <c r="E1" s="2" t="s">
        <v>3</v>
      </c>
      <c r="F1" s="2" t="s">
        <v>3</v>
      </c>
      <c r="G1" s="2" t="s">
        <v>4</v>
      </c>
      <c r="H1" s="2"/>
      <c r="I1" s="2"/>
    </row>
    <row r="2" spans="1:12" s="1" customFormat="1" ht="12.75">
      <c r="A2" s="1">
        <v>1</v>
      </c>
      <c r="B2" s="4">
        <v>41946</v>
      </c>
      <c r="C2" s="5">
        <v>0.60416666666666663</v>
      </c>
      <c r="D2" s="5">
        <v>0.77083333333333337</v>
      </c>
      <c r="E2" s="5">
        <f>D2-C2</f>
        <v>0.16666666666666674</v>
      </c>
      <c r="F2" s="1">
        <f>HOUR(E2)</f>
        <v>4</v>
      </c>
      <c r="G2" s="1">
        <f>MINUTE(E2)</f>
        <v>0</v>
      </c>
      <c r="H2" s="1" t="s">
        <v>5</v>
      </c>
      <c r="I2" s="1" t="s">
        <v>6</v>
      </c>
    </row>
    <row r="3" spans="1:12" s="1" customFormat="1" ht="12.75">
      <c r="A3" s="1">
        <v>2</v>
      </c>
      <c r="B3" s="4">
        <v>41947</v>
      </c>
      <c r="C3" s="5">
        <v>0.60416666666666663</v>
      </c>
      <c r="D3" s="5">
        <v>0.6875</v>
      </c>
      <c r="E3" s="5">
        <f>D3-C3</f>
        <v>8.333333333333337E-2</v>
      </c>
      <c r="F3" s="1">
        <f>HOUR(E3)</f>
        <v>2</v>
      </c>
      <c r="G3" s="1">
        <f t="shared" ref="G3:G32" si="0">MINUTE(E3)</f>
        <v>0</v>
      </c>
      <c r="H3" s="1" t="s">
        <v>5</v>
      </c>
      <c r="I3" s="1" t="s">
        <v>7</v>
      </c>
    </row>
    <row r="4" spans="1:12" s="1" customFormat="1" ht="12.75">
      <c r="A4" s="1">
        <v>3</v>
      </c>
      <c r="B4" s="4">
        <v>41948</v>
      </c>
      <c r="C4" s="5">
        <v>0.60416666666666663</v>
      </c>
      <c r="D4" s="5">
        <v>0.77083333333333337</v>
      </c>
      <c r="E4" s="5">
        <f t="shared" ref="E4:E32" si="1">D4-C4</f>
        <v>0.16666666666666674</v>
      </c>
      <c r="F4" s="1">
        <f t="shared" ref="F4:F32" si="2">HOUR(E4)</f>
        <v>4</v>
      </c>
      <c r="G4" s="1">
        <f t="shared" si="0"/>
        <v>0</v>
      </c>
      <c r="H4" s="1" t="s">
        <v>5</v>
      </c>
      <c r="I4" s="1" t="s">
        <v>8</v>
      </c>
    </row>
    <row r="5" spans="1:12" s="1" customFormat="1" ht="12.75">
      <c r="A5" s="1">
        <v>4</v>
      </c>
      <c r="B5" s="4">
        <v>41949</v>
      </c>
      <c r="C5" s="5">
        <v>0.375</v>
      </c>
      <c r="D5" s="5">
        <v>0.625</v>
      </c>
      <c r="E5" s="5">
        <f t="shared" si="1"/>
        <v>0.25</v>
      </c>
      <c r="F5" s="1">
        <f t="shared" si="2"/>
        <v>6</v>
      </c>
      <c r="G5" s="1">
        <f t="shared" si="0"/>
        <v>0</v>
      </c>
      <c r="H5" s="1" t="s">
        <v>5</v>
      </c>
      <c r="I5" s="1" t="s">
        <v>9</v>
      </c>
    </row>
    <row r="6" spans="1:12" s="1" customFormat="1" ht="12.75">
      <c r="A6" s="1">
        <v>5</v>
      </c>
      <c r="B6" s="4">
        <v>41950</v>
      </c>
      <c r="C6" s="5">
        <v>0.60416666666666663</v>
      </c>
      <c r="D6" s="5">
        <v>0.77083333333333337</v>
      </c>
      <c r="E6" s="5">
        <f t="shared" si="1"/>
        <v>0.16666666666666674</v>
      </c>
      <c r="F6" s="1">
        <f t="shared" si="2"/>
        <v>4</v>
      </c>
      <c r="G6" s="1">
        <f t="shared" si="0"/>
        <v>0</v>
      </c>
      <c r="H6" s="1" t="s">
        <v>5</v>
      </c>
      <c r="I6" s="1" t="s">
        <v>9</v>
      </c>
    </row>
    <row r="7" spans="1:12" s="1" customFormat="1" ht="12.75">
      <c r="A7" s="1">
        <v>6</v>
      </c>
      <c r="B7" s="4">
        <v>41953</v>
      </c>
      <c r="C7" s="5">
        <v>0.60416666666666663</v>
      </c>
      <c r="D7" s="5">
        <v>0.77083333333333337</v>
      </c>
      <c r="E7" s="5">
        <f>D7-C7</f>
        <v>0.16666666666666674</v>
      </c>
      <c r="F7" s="1">
        <f t="shared" si="2"/>
        <v>4</v>
      </c>
      <c r="G7" s="1">
        <f t="shared" si="0"/>
        <v>0</v>
      </c>
      <c r="H7" s="1" t="s">
        <v>5</v>
      </c>
      <c r="I7" s="1" t="s">
        <v>10</v>
      </c>
    </row>
    <row r="8" spans="1:12" s="1" customFormat="1" ht="12.75">
      <c r="A8" s="1">
        <v>7</v>
      </c>
      <c r="B8" s="4">
        <v>41954</v>
      </c>
      <c r="C8" s="5">
        <v>0.60416666666666663</v>
      </c>
      <c r="D8" s="5">
        <v>0.77083333333333337</v>
      </c>
      <c r="E8" s="5">
        <f t="shared" si="1"/>
        <v>0.16666666666666674</v>
      </c>
      <c r="F8" s="1">
        <f t="shared" si="2"/>
        <v>4</v>
      </c>
      <c r="G8" s="1">
        <f t="shared" si="0"/>
        <v>0</v>
      </c>
      <c r="H8" s="1" t="s">
        <v>5</v>
      </c>
      <c r="I8" s="1" t="s">
        <v>10</v>
      </c>
      <c r="K8" s="6"/>
    </row>
    <row r="9" spans="1:12" s="1" customFormat="1" ht="12.75">
      <c r="A9" s="1">
        <v>8</v>
      </c>
      <c r="B9" s="4">
        <v>41955</v>
      </c>
      <c r="C9" s="5">
        <v>0.60416666666666663</v>
      </c>
      <c r="D9" s="5">
        <v>0.77083333333333337</v>
      </c>
      <c r="E9" s="5">
        <f t="shared" si="1"/>
        <v>0.16666666666666674</v>
      </c>
      <c r="F9" s="1">
        <f t="shared" si="2"/>
        <v>4</v>
      </c>
      <c r="G9" s="1">
        <f t="shared" si="0"/>
        <v>0</v>
      </c>
      <c r="H9" s="1" t="s">
        <v>11</v>
      </c>
      <c r="I9" s="1" t="s">
        <v>12</v>
      </c>
    </row>
    <row r="10" spans="1:12" s="1" customFormat="1" ht="12.75">
      <c r="A10" s="1">
        <v>9</v>
      </c>
      <c r="B10" s="4">
        <v>41956</v>
      </c>
      <c r="C10" s="5">
        <v>0.35416666666666669</v>
      </c>
      <c r="D10" s="5">
        <v>0.4375</v>
      </c>
      <c r="E10" s="5">
        <f t="shared" si="1"/>
        <v>8.3333333333333315E-2</v>
      </c>
      <c r="F10" s="1">
        <f t="shared" si="2"/>
        <v>2</v>
      </c>
      <c r="G10" s="1">
        <f t="shared" si="0"/>
        <v>0</v>
      </c>
      <c r="H10" s="1" t="s">
        <v>11</v>
      </c>
      <c r="I10" s="1" t="s">
        <v>13</v>
      </c>
      <c r="J10" s="7"/>
    </row>
    <row r="11" spans="1:12" s="1" customFormat="1" ht="12.75">
      <c r="A11" s="1">
        <v>10</v>
      </c>
      <c r="B11" s="4">
        <v>41956</v>
      </c>
      <c r="C11" s="5">
        <v>0.60416666666666663</v>
      </c>
      <c r="D11" s="5">
        <v>0.77083333333333337</v>
      </c>
      <c r="E11" s="5">
        <f t="shared" si="1"/>
        <v>0.16666666666666674</v>
      </c>
      <c r="F11" s="1">
        <f t="shared" si="2"/>
        <v>4</v>
      </c>
      <c r="G11" s="1">
        <f t="shared" si="0"/>
        <v>0</v>
      </c>
      <c r="H11" s="1" t="s">
        <v>11</v>
      </c>
      <c r="I11" s="1" t="s">
        <v>14</v>
      </c>
      <c r="J11" s="6"/>
      <c r="K11" s="6"/>
      <c r="L11" s="6"/>
    </row>
    <row r="12" spans="1:12" s="1" customFormat="1" ht="12.75">
      <c r="A12" s="1">
        <v>11</v>
      </c>
      <c r="B12" s="4">
        <v>41957</v>
      </c>
      <c r="C12" s="5">
        <v>0.58333333333333337</v>
      </c>
      <c r="D12" s="5">
        <v>0.75</v>
      </c>
      <c r="E12" s="5">
        <f t="shared" si="1"/>
        <v>0.16666666666666663</v>
      </c>
      <c r="F12" s="1">
        <f t="shared" si="2"/>
        <v>4</v>
      </c>
      <c r="G12" s="1">
        <f t="shared" si="0"/>
        <v>0</v>
      </c>
      <c r="H12" s="1" t="s">
        <v>11</v>
      </c>
      <c r="I12" s="1" t="s">
        <v>15</v>
      </c>
      <c r="J12" s="6"/>
      <c r="K12" s="6"/>
      <c r="L12" s="6"/>
    </row>
    <row r="13" spans="1:12" s="1" customFormat="1" ht="12.75">
      <c r="A13" s="1">
        <v>12</v>
      </c>
      <c r="B13" s="4">
        <v>41960</v>
      </c>
      <c r="C13" s="5">
        <v>0.60416666666666663</v>
      </c>
      <c r="D13" s="5">
        <v>0.77083333333333337</v>
      </c>
      <c r="E13" s="5">
        <f t="shared" si="1"/>
        <v>0.16666666666666674</v>
      </c>
      <c r="F13" s="1">
        <f t="shared" si="2"/>
        <v>4</v>
      </c>
      <c r="G13" s="1">
        <f t="shared" si="0"/>
        <v>0</v>
      </c>
      <c r="H13" s="1" t="s">
        <v>5</v>
      </c>
      <c r="I13" s="1" t="s">
        <v>16</v>
      </c>
      <c r="J13" s="6"/>
      <c r="K13" s="6"/>
      <c r="L13" s="6"/>
    </row>
    <row r="14" spans="1:12" s="1" customFormat="1" ht="12.75">
      <c r="A14" s="1">
        <v>13</v>
      </c>
      <c r="B14" s="4">
        <v>41961</v>
      </c>
      <c r="C14" s="5">
        <v>0.60416666666666663</v>
      </c>
      <c r="D14" s="5">
        <v>0.77083333333333337</v>
      </c>
      <c r="E14" s="5">
        <f t="shared" si="1"/>
        <v>0.16666666666666674</v>
      </c>
      <c r="F14" s="1">
        <f t="shared" si="2"/>
        <v>4</v>
      </c>
      <c r="G14" s="1">
        <f t="shared" si="0"/>
        <v>0</v>
      </c>
      <c r="H14" s="1" t="s">
        <v>5</v>
      </c>
      <c r="I14" s="1" t="s">
        <v>17</v>
      </c>
      <c r="J14" s="6"/>
      <c r="K14" s="6"/>
      <c r="L14" s="6"/>
    </row>
    <row r="15" spans="1:12" s="1" customFormat="1" ht="12.75">
      <c r="A15" s="1">
        <v>14</v>
      </c>
      <c r="B15" s="4">
        <v>41962</v>
      </c>
      <c r="C15" s="5">
        <v>0.60416666666666663</v>
      </c>
      <c r="D15" s="5">
        <v>0.77083333333333337</v>
      </c>
      <c r="E15" s="5">
        <f>D15-C15</f>
        <v>0.16666666666666674</v>
      </c>
      <c r="F15" s="1">
        <f t="shared" si="2"/>
        <v>4</v>
      </c>
      <c r="G15" s="1">
        <f t="shared" si="0"/>
        <v>0</v>
      </c>
      <c r="H15" s="1" t="s">
        <v>5</v>
      </c>
      <c r="I15" s="1" t="s">
        <v>18</v>
      </c>
      <c r="J15" s="7"/>
    </row>
    <row r="16" spans="1:12" s="1" customFormat="1" ht="12.75">
      <c r="A16" s="1">
        <v>15</v>
      </c>
      <c r="B16" s="4">
        <v>41963</v>
      </c>
      <c r="C16" s="5">
        <v>0.35416666666666669</v>
      </c>
      <c r="D16" s="5">
        <v>0.52083333333333337</v>
      </c>
      <c r="E16" s="5">
        <f>D16-C16</f>
        <v>0.16666666666666669</v>
      </c>
      <c r="F16" s="1">
        <f t="shared" si="2"/>
        <v>4</v>
      </c>
      <c r="G16" s="1">
        <f t="shared" si="0"/>
        <v>0</v>
      </c>
      <c r="H16" s="1" t="s">
        <v>5</v>
      </c>
      <c r="I16" s="1" t="s">
        <v>19</v>
      </c>
    </row>
    <row r="17" spans="1:17" s="1" customFormat="1" ht="12.75">
      <c r="A17" s="1">
        <v>16</v>
      </c>
      <c r="B17" s="4">
        <v>41964</v>
      </c>
      <c r="C17" s="5">
        <v>0.60416666666666663</v>
      </c>
      <c r="D17" s="5">
        <v>0.77083333333333337</v>
      </c>
      <c r="E17" s="5">
        <f>D17-C17</f>
        <v>0.16666666666666674</v>
      </c>
      <c r="F17" s="1">
        <f t="shared" si="2"/>
        <v>4</v>
      </c>
      <c r="G17" s="1">
        <f t="shared" si="0"/>
        <v>0</v>
      </c>
      <c r="H17" s="1" t="s">
        <v>20</v>
      </c>
      <c r="I17" s="1" t="s">
        <v>21</v>
      </c>
    </row>
    <row r="18" spans="1:17" s="1" customFormat="1" ht="12.75">
      <c r="A18" s="1">
        <v>17</v>
      </c>
      <c r="B18" s="4">
        <v>41968</v>
      </c>
      <c r="C18" s="5">
        <v>0.60416666666666663</v>
      </c>
      <c r="D18" s="5">
        <v>0.77083333333333337</v>
      </c>
      <c r="E18" s="5">
        <f>D18-C18</f>
        <v>0.16666666666666674</v>
      </c>
      <c r="F18" s="1">
        <f t="shared" si="2"/>
        <v>4</v>
      </c>
      <c r="G18" s="1">
        <f t="shared" si="0"/>
        <v>0</v>
      </c>
      <c r="H18" s="1" t="s">
        <v>20</v>
      </c>
      <c r="I18" s="1" t="s">
        <v>21</v>
      </c>
    </row>
    <row r="19" spans="1:17" s="1" customFormat="1" ht="12.75">
      <c r="A19" s="1">
        <v>18</v>
      </c>
      <c r="B19" s="4">
        <v>41969</v>
      </c>
      <c r="C19" s="5">
        <v>0.60416666666666663</v>
      </c>
      <c r="D19" s="5">
        <v>0.77083333333333337</v>
      </c>
      <c r="E19" s="5">
        <f t="shared" si="1"/>
        <v>0.16666666666666674</v>
      </c>
      <c r="F19" s="1">
        <f t="shared" si="2"/>
        <v>4</v>
      </c>
      <c r="G19" s="1">
        <f t="shared" si="0"/>
        <v>0</v>
      </c>
      <c r="H19" s="1" t="s">
        <v>5</v>
      </c>
      <c r="I19" s="1" t="s">
        <v>22</v>
      </c>
    </row>
    <row r="20" spans="1:17" s="1" customFormat="1" ht="12.75">
      <c r="A20" s="1">
        <v>19</v>
      </c>
      <c r="B20" s="4">
        <v>41970</v>
      </c>
      <c r="C20" s="5">
        <v>0.35416666666666669</v>
      </c>
      <c r="D20" s="5">
        <v>0.47916666666666669</v>
      </c>
      <c r="E20" s="5">
        <f>D20-C20</f>
        <v>0.125</v>
      </c>
      <c r="F20" s="1">
        <f t="shared" si="2"/>
        <v>3</v>
      </c>
      <c r="G20" s="1">
        <f t="shared" si="0"/>
        <v>0</v>
      </c>
      <c r="H20" s="1" t="s">
        <v>5</v>
      </c>
      <c r="I20" s="1" t="s">
        <v>22</v>
      </c>
    </row>
    <row r="21" spans="1:17" s="1" customFormat="1" ht="12.75">
      <c r="A21" s="1">
        <v>20</v>
      </c>
      <c r="B21" s="4">
        <v>41971</v>
      </c>
      <c r="C21" s="5">
        <v>0.35416666666666669</v>
      </c>
      <c r="D21" s="5">
        <v>0.52083333333333337</v>
      </c>
      <c r="E21" s="5">
        <f>D21-C21</f>
        <v>0.16666666666666669</v>
      </c>
      <c r="F21" s="1">
        <f t="shared" si="2"/>
        <v>4</v>
      </c>
      <c r="G21" s="1">
        <f t="shared" si="0"/>
        <v>0</v>
      </c>
      <c r="H21" s="1" t="s">
        <v>20</v>
      </c>
      <c r="I21" s="1" t="s">
        <v>23</v>
      </c>
    </row>
    <row r="22" spans="1:17" s="1" customFormat="1" ht="12.75">
      <c r="A22" s="1">
        <v>21</v>
      </c>
      <c r="C22" s="5">
        <v>0</v>
      </c>
      <c r="D22" s="5">
        <v>0</v>
      </c>
      <c r="E22" s="5">
        <f t="shared" si="1"/>
        <v>0</v>
      </c>
      <c r="F22" s="1">
        <f t="shared" si="2"/>
        <v>0</v>
      </c>
      <c r="G22" s="1">
        <f t="shared" si="0"/>
        <v>0</v>
      </c>
    </row>
    <row r="23" spans="1:17" s="1" customFormat="1" ht="12.75">
      <c r="A23" s="1">
        <v>22</v>
      </c>
      <c r="C23" s="5">
        <v>0</v>
      </c>
      <c r="D23" s="5">
        <v>0</v>
      </c>
      <c r="E23" s="5">
        <f>D23-C23</f>
        <v>0</v>
      </c>
      <c r="F23" s="1">
        <f t="shared" si="2"/>
        <v>0</v>
      </c>
      <c r="G23" s="1">
        <f t="shared" si="0"/>
        <v>0</v>
      </c>
    </row>
    <row r="24" spans="1:17" s="1" customFormat="1" ht="12.75">
      <c r="A24" s="1">
        <v>23</v>
      </c>
      <c r="C24" s="5">
        <v>0</v>
      </c>
      <c r="D24" s="5">
        <v>0</v>
      </c>
      <c r="E24" s="5">
        <f t="shared" si="1"/>
        <v>0</v>
      </c>
      <c r="F24" s="1">
        <f t="shared" si="2"/>
        <v>0</v>
      </c>
      <c r="G24" s="1">
        <f t="shared" si="0"/>
        <v>0</v>
      </c>
    </row>
    <row r="25" spans="1:17" s="1" customFormat="1" ht="12.75">
      <c r="A25" s="1">
        <v>23</v>
      </c>
      <c r="C25" s="5">
        <v>0</v>
      </c>
      <c r="D25" s="5">
        <v>0</v>
      </c>
      <c r="E25" s="5">
        <f t="shared" si="1"/>
        <v>0</v>
      </c>
      <c r="F25" s="1">
        <f t="shared" si="2"/>
        <v>0</v>
      </c>
      <c r="G25" s="1">
        <f t="shared" si="0"/>
        <v>0</v>
      </c>
    </row>
    <row r="26" spans="1:17" s="1" customFormat="1" ht="12.75">
      <c r="A26" s="1">
        <v>24</v>
      </c>
      <c r="C26" s="5">
        <v>0</v>
      </c>
      <c r="D26" s="5">
        <v>0</v>
      </c>
      <c r="E26" s="5">
        <f t="shared" si="1"/>
        <v>0</v>
      </c>
      <c r="F26" s="1">
        <f t="shared" si="2"/>
        <v>0</v>
      </c>
      <c r="G26" s="1">
        <f t="shared" si="0"/>
        <v>0</v>
      </c>
    </row>
    <row r="27" spans="1:17" s="1" customFormat="1" ht="12.75">
      <c r="A27" s="1">
        <v>23</v>
      </c>
      <c r="C27" s="5">
        <v>0</v>
      </c>
      <c r="D27" s="5">
        <v>0</v>
      </c>
      <c r="E27" s="5">
        <f t="shared" si="1"/>
        <v>0</v>
      </c>
      <c r="F27" s="1">
        <f t="shared" si="2"/>
        <v>0</v>
      </c>
      <c r="G27" s="1">
        <f t="shared" si="0"/>
        <v>0</v>
      </c>
    </row>
    <row r="28" spans="1:17" s="1" customFormat="1" ht="12.75">
      <c r="A28" s="1">
        <v>24</v>
      </c>
      <c r="B28" s="4"/>
      <c r="C28" s="5">
        <v>0</v>
      </c>
      <c r="D28" s="5">
        <v>0</v>
      </c>
      <c r="E28" s="5">
        <f t="shared" si="1"/>
        <v>0</v>
      </c>
      <c r="F28" s="1">
        <f t="shared" si="2"/>
        <v>0</v>
      </c>
      <c r="G28" s="1">
        <f t="shared" si="0"/>
        <v>0</v>
      </c>
    </row>
    <row r="29" spans="1:17" s="1" customFormat="1" ht="12.75">
      <c r="A29" s="1">
        <v>23</v>
      </c>
      <c r="B29" s="4"/>
      <c r="C29" s="5">
        <v>0</v>
      </c>
      <c r="D29" s="5">
        <v>0</v>
      </c>
      <c r="E29" s="5">
        <f t="shared" si="1"/>
        <v>0</v>
      </c>
      <c r="F29" s="1">
        <f t="shared" si="2"/>
        <v>0</v>
      </c>
      <c r="G29" s="1">
        <f t="shared" si="0"/>
        <v>0</v>
      </c>
    </row>
    <row r="30" spans="1:17" s="1" customFormat="1" ht="12.75">
      <c r="A30" s="1">
        <v>24</v>
      </c>
      <c r="C30" s="5">
        <v>0</v>
      </c>
      <c r="D30" s="5">
        <v>0</v>
      </c>
      <c r="E30" s="5">
        <f t="shared" si="1"/>
        <v>0</v>
      </c>
      <c r="F30" s="1">
        <f t="shared" si="2"/>
        <v>0</v>
      </c>
      <c r="G30" s="1">
        <f t="shared" si="0"/>
        <v>0</v>
      </c>
    </row>
    <row r="31" spans="1:17" s="1" customFormat="1" ht="12.75">
      <c r="A31" s="1">
        <v>30</v>
      </c>
      <c r="C31" s="5">
        <v>0</v>
      </c>
      <c r="D31" s="5">
        <v>0</v>
      </c>
      <c r="E31" s="5">
        <f t="shared" si="1"/>
        <v>0</v>
      </c>
      <c r="F31" s="1">
        <f t="shared" si="2"/>
        <v>0</v>
      </c>
      <c r="G31" s="1">
        <f t="shared" si="0"/>
        <v>0</v>
      </c>
      <c r="Q31" s="5"/>
    </row>
    <row r="32" spans="1:17" s="1" customFormat="1" ht="12.75">
      <c r="A32" s="1">
        <v>31</v>
      </c>
      <c r="C32" s="5">
        <v>0</v>
      </c>
      <c r="D32" s="5">
        <v>0</v>
      </c>
      <c r="E32" s="5">
        <f t="shared" si="1"/>
        <v>0</v>
      </c>
      <c r="F32" s="1">
        <f t="shared" si="2"/>
        <v>0</v>
      </c>
      <c r="G32" s="1">
        <f t="shared" si="0"/>
        <v>0</v>
      </c>
      <c r="I32" s="6"/>
    </row>
    <row r="33" spans="1:17" s="1" customFormat="1" ht="12.75">
      <c r="C33" s="5"/>
      <c r="D33" s="5"/>
      <c r="E33" s="5"/>
      <c r="F33" s="1">
        <v>0</v>
      </c>
      <c r="Q33" s="5"/>
    </row>
    <row r="34" spans="1:17" s="1" customFormat="1" ht="12.75">
      <c r="C34" s="5"/>
      <c r="D34" s="5"/>
      <c r="E34" s="5"/>
      <c r="F34" s="1">
        <v>0</v>
      </c>
    </row>
    <row r="35" spans="1:17" s="1" customFormat="1" ht="12.75">
      <c r="A35" s="1" t="s">
        <v>24</v>
      </c>
      <c r="C35" s="5" t="s">
        <v>24</v>
      </c>
      <c r="D35" s="5" t="s">
        <v>24</v>
      </c>
      <c r="E35" s="5"/>
      <c r="F35" s="1">
        <v>0</v>
      </c>
      <c r="G35" s="1">
        <f>MINUTE(E35)</f>
        <v>0</v>
      </c>
    </row>
    <row r="36" spans="1:17" s="1" customFormat="1" ht="12.75">
      <c r="C36" s="8"/>
      <c r="D36" s="8"/>
      <c r="E36" s="9"/>
      <c r="F36" s="9"/>
      <c r="G36" s="9"/>
      <c r="H36" s="9"/>
      <c r="I36" s="9"/>
      <c r="J36" s="2"/>
    </row>
    <row r="37" spans="1:17" s="1" customFormat="1" ht="12.75">
      <c r="C37" s="10"/>
      <c r="D37" s="10" t="s">
        <v>25</v>
      </c>
      <c r="E37" s="10"/>
      <c r="F37" s="12">
        <f>SUM(F2:F35)</f>
        <v>77</v>
      </c>
      <c r="G37" s="11">
        <f>SUM(G2:G35)</f>
        <v>0</v>
      </c>
      <c r="H37" s="11"/>
      <c r="I37" s="11"/>
      <c r="K37" s="9"/>
      <c r="L3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ACARA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Enteacara</dc:creator>
  <cp:lastModifiedBy>Enteacara</cp:lastModifiedBy>
  <dcterms:created xsi:type="dcterms:W3CDTF">2014-12-02T18:14:56Z</dcterms:created>
  <dcterms:modified xsi:type="dcterms:W3CDTF">2014-12-02T18:16:46Z</dcterms:modified>
</cp:coreProperties>
</file>