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jects\Mobile Usage\Excel Analysis\"/>
    </mc:Choice>
  </mc:AlternateContent>
  <xr:revisionPtr revIDLastSave="0" documentId="13_ncr:1_{415E7BC3-39B7-4966-BC40-3E4AB7F409AF}" xr6:coauthVersionLast="47" xr6:coauthVersionMax="47" xr10:uidLastSave="{00000000-0000-0000-0000-000000000000}"/>
  <bookViews>
    <workbookView xWindow="-108" yWindow="-108" windowWidth="23256" windowHeight="13176" activeTab="1" xr2:uid="{1BEE0612-1B0D-44E7-BA69-B3CB830218AA}"/>
  </bookViews>
  <sheets>
    <sheet name="Mobile" sheetId="2" r:id="rId1"/>
    <sheet name="Client Queries" sheetId="4" r:id="rId2"/>
    <sheet name="Statistical analysis" sheetId="3" r:id="rId3"/>
    <sheet name="user_behavior_dataset" sheetId="1" r:id="rId4"/>
  </sheets>
  <definedNames>
    <definedName name="ExternalData_1" localSheetId="0" hidden="1">Mobile!$A$1:$K$701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4" l="1"/>
  <c r="D35" i="4"/>
  <c r="D36" i="4"/>
  <c r="D37" i="4"/>
  <c r="D33" i="4"/>
  <c r="C33" i="4"/>
  <c r="C34" i="4"/>
  <c r="C35" i="4"/>
  <c r="C36" i="4"/>
  <c r="C37" i="4"/>
  <c r="D27" i="4"/>
  <c r="D28" i="4" s="1"/>
  <c r="C14" i="4"/>
  <c r="C15" i="4"/>
  <c r="C16" i="4"/>
  <c r="C17" i="4"/>
  <c r="C13" i="4"/>
  <c r="D7" i="4"/>
  <c r="D8" i="4"/>
  <c r="T11" i="3"/>
  <c r="T10" i="3"/>
  <c r="T9" i="3"/>
  <c r="T8" i="3"/>
  <c r="O11" i="3"/>
  <c r="O10" i="3"/>
  <c r="O9" i="3"/>
  <c r="O8" i="3"/>
  <c r="J11" i="3"/>
  <c r="J10" i="3"/>
  <c r="J9" i="3"/>
  <c r="J8" i="3"/>
  <c r="E11" i="3"/>
  <c r="E10" i="3"/>
  <c r="E9" i="3"/>
  <c r="E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1D035D-3AC3-4E4C-856F-6863816AD645}" keepAlive="1" name="Query - Mobile" description="Connection to the 'Mobile' query in the workbook." type="5" refreshedVersion="8" background="1" saveData="1">
    <dbPr connection="Provider=Microsoft.Mashup.OleDb.1;Data Source=$Workbook$;Location=Mobile;Extended Properties=&quot;&quot;" command="SELECT * FROM [Mobile]"/>
  </connection>
</connections>
</file>

<file path=xl/sharedStrings.xml><?xml version="1.0" encoding="utf-8"?>
<sst xmlns="http://schemas.openxmlformats.org/spreadsheetml/2006/main" count="4264" uniqueCount="44">
  <si>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</si>
  <si>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</si>
  <si>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</si>
  <si>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</si>
  <si>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</si>
  <si>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</si>
  <si>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</si>
  <si>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</si>
  <si>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</si>
  <si>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</si>
  <si>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</si>
  <si>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</si>
  <si>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</si>
  <si>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</si>
  <si>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</si>
  <si>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</si>
  <si>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</si>
  <si>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</si>
  <si>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</si>
  <si>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</si>
  <si>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App Usage Time (hours/day)</t>
  </si>
  <si>
    <t>MOBILE USAGE STATISTICAL ANALYSIS</t>
  </si>
  <si>
    <t xml:space="preserve">Average </t>
  </si>
  <si>
    <t>Minimum</t>
  </si>
  <si>
    <t>Maximum</t>
  </si>
  <si>
    <t>Standard Deviation</t>
  </si>
  <si>
    <t>APPLICATIONS INSTALLED</t>
  </si>
  <si>
    <t>APP USAGE TIME(Hours)</t>
  </si>
  <si>
    <t>DATA USAGE(MB/DAY)</t>
  </si>
  <si>
    <t>SCREEN ON TIME(Hours/Day)</t>
  </si>
  <si>
    <t>CLIENT QUERIES AND ANSWERS</t>
  </si>
  <si>
    <t>What is the average app usage time (in hours/day) for each device model?</t>
  </si>
  <si>
    <t>Which device model experiences the highest battery drain on average?</t>
  </si>
  <si>
    <t>Device model</t>
  </si>
  <si>
    <t>Average Battery Drain</t>
  </si>
  <si>
    <r>
      <t>Concluson:</t>
    </r>
    <r>
      <rPr>
        <b/>
        <sz val="11"/>
        <color theme="1"/>
        <rFont val="Aptos Narrow"/>
        <family val="2"/>
        <scheme val="minor"/>
      </rPr>
      <t xml:space="preserve"> Google pixe</t>
    </r>
    <r>
      <rPr>
        <sz val="11"/>
        <color theme="1"/>
        <rFont val="Aptos Narrow"/>
        <family val="2"/>
        <scheme val="minor"/>
      </rPr>
      <t xml:space="preserve">l devices drain battery
 the most, and </t>
    </r>
    <r>
      <rPr>
        <b/>
        <sz val="11"/>
        <color theme="1"/>
        <rFont val="Aptos Narrow"/>
        <family val="2"/>
        <scheme val="minor"/>
      </rPr>
      <t>Iphones</t>
    </r>
    <r>
      <rPr>
        <sz val="11"/>
        <color theme="1"/>
        <rFont val="Aptos Narrow"/>
        <family val="2"/>
        <scheme val="minor"/>
      </rPr>
      <t xml:space="preserve"> drain batery the least</t>
    </r>
  </si>
  <si>
    <t>Which user has the highest screen-on time (in hours/day)?</t>
  </si>
  <si>
    <t>Highest screen time</t>
  </si>
  <si>
    <t>User ID with highest screen time</t>
  </si>
  <si>
    <t>Is there a correlation between the number of apps installed and data usage?</t>
  </si>
  <si>
    <t>User behaviour class</t>
  </si>
  <si>
    <t xml:space="preserve"> Total Number of Apps Installed</t>
  </si>
  <si>
    <t>Total Data Usage (MB/day)</t>
  </si>
  <si>
    <r>
      <t xml:space="preserve">Conclusion: </t>
    </r>
    <r>
      <rPr>
        <b/>
        <sz val="11"/>
        <color theme="1"/>
        <rFont val="Aptos Narrow"/>
        <family val="2"/>
        <scheme val="minor"/>
      </rPr>
      <t>Yes</t>
    </r>
    <r>
      <rPr>
        <sz val="11"/>
        <color theme="1"/>
        <rFont val="Aptos Narrow"/>
        <family val="2"/>
        <scheme val="minor"/>
      </rPr>
      <t xml:space="preserve">, there is a correlation  
between </t>
    </r>
    <r>
      <rPr>
        <b/>
        <sz val="11"/>
        <color theme="1"/>
        <rFont val="Aptos Narrow"/>
        <family val="2"/>
        <scheme val="minor"/>
      </rPr>
      <t>number of applicaions installed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data usag</t>
    </r>
    <r>
      <rPr>
        <sz val="11"/>
        <color theme="1"/>
        <rFont val="Aptos Narrow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</si>
</sst>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1"/>
      <name val="Arial Black"/>
      <family val="2"/>
    </font>
    <font>
      <sz val="28"/>
      <color theme="1"/>
      <name val="Arial Black"/>
      <family val="2"/>
    </font>
    <font>
      <sz val="12"/>
      <color theme="1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34" borderId="0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74044122863018"/>
          <c:y val="1.1574074074074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460294940609903E-2"/>
          <c:y val="0.15677083333333333"/>
          <c:w val="0.91253970505939008"/>
          <c:h val="0.6748072506561679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'Client Queries'!$C$12</c:f>
              <c:strCache>
                <c:ptCount val="1"/>
                <c:pt idx="0">
                  <c:v>Average Battery Drain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'Client Queries'!$B$13:$B$17</c:f>
              <c:strCache>
                <c:ptCount val="5"/>
                <c:pt idx="0">
                  <c:v>Google Pixel 5</c:v>
                </c:pt>
                <c:pt idx="1">
                  <c:v>iPhone 12</c:v>
                </c:pt>
                <c:pt idx="2">
                  <c:v>Xiaomi Mi 11</c:v>
                </c:pt>
                <c:pt idx="3">
                  <c:v>OnePlus 9</c:v>
                </c:pt>
                <c:pt idx="4">
                  <c:v>Samsung Galaxy S21</c:v>
                </c:pt>
              </c:strCache>
            </c:strRef>
          </c:cat>
          <c:val>
            <c:numRef>
              <c:f>'Client Queries'!$C$13:$C$17</c:f>
              <c:numCache>
                <c:formatCode>0.0</c:formatCode>
                <c:ptCount val="5"/>
                <c:pt idx="0">
                  <c:v>1475.6760563380283</c:v>
                </c:pt>
                <c:pt idx="1">
                  <c:v>1589.513698630137</c:v>
                </c:pt>
                <c:pt idx="2">
                  <c:v>1528.8767123287671</c:v>
                </c:pt>
                <c:pt idx="3">
                  <c:v>1523.8496240601503</c:v>
                </c:pt>
                <c:pt idx="4">
                  <c:v>1504.5714285714287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A-464B-86C6-3C866A0C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6737151"/>
        <c:axId val="796749631"/>
        <c:axId val="0"/>
      </c:bar3DChart>
      <c:catAx>
        <c:axId val="7967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9631"/>
        <c:crosses val="autoZero"/>
        <c:auto val="1"/>
        <c:lblAlgn val="ctr"/>
        <c:lblOffset val="100"/>
        <c:noMultiLvlLbl val="0"/>
      </c:catAx>
      <c:valAx>
        <c:axId val="7967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 Queries'!$B$32</c:f>
              <c:strCache>
                <c:ptCount val="1"/>
                <c:pt idx="0">
                  <c:v>User behaviour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 Queries'!$B$33:$B$37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F-4465-A015-167D768A3B74}"/>
            </c:ext>
          </c:extLst>
        </c:ser>
        <c:ser>
          <c:idx val="1"/>
          <c:order val="1"/>
          <c:tx>
            <c:strRef>
              <c:f>'Client Queries'!$C$32</c:f>
              <c:strCache>
                <c:ptCount val="1"/>
                <c:pt idx="0">
                  <c:v> Total Number of Apps Installed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 Queries'!$C$33:$C$37</c:f>
              <c:numCache>
                <c:formatCode>General</c:formatCode>
                <c:ptCount val="5"/>
                <c:pt idx="0">
                  <c:v>1980</c:v>
                </c:pt>
                <c:pt idx="1">
                  <c:v>4490</c:v>
                </c:pt>
                <c:pt idx="2">
                  <c:v>7150</c:v>
                </c:pt>
                <c:pt idx="3">
                  <c:v>9719</c:v>
                </c:pt>
                <c:pt idx="4">
                  <c:v>12138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F-4465-A015-167D768A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958591"/>
        <c:axId val="818959551"/>
      </c:barChart>
      <c:lineChart>
        <c:grouping val="standard"/>
        <c:varyColors val="0"/>
        <c:ser>
          <c:idx val="2"/>
          <c:order val="2"/>
          <c:tx>
            <c:strRef>
              <c:f>'Client Queries'!$D$32</c:f>
              <c:strCache>
                <c:ptCount val="1"/>
                <c:pt idx="0">
                  <c:v>Total Data Usage (MB/day)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'Client Queries'!$D$33:$D$37</c:f>
              <c:numCache>
                <c:formatCode>General</c:formatCode>
                <c:ptCount val="5"/>
                <c:pt idx="0">
                  <c:v>27516</c:v>
                </c:pt>
                <c:pt idx="1">
                  <c:v>65907</c:v>
                </c:pt>
                <c:pt idx="2">
                  <c:v>117548</c:v>
                </c:pt>
                <c:pt idx="3">
                  <c:v>171280</c:v>
                </c:pt>
                <c:pt idx="4">
                  <c:v>268569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F-4465-A015-167D768A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63871"/>
        <c:axId val="818962911"/>
      </c:lineChart>
      <c:catAx>
        <c:axId val="81895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59551"/>
        <c:crosses val="autoZero"/>
        <c:auto val="1"/>
        <c:lblAlgn val="ctr"/>
        <c:lblOffset val="100"/>
        <c:noMultiLvlLbl val="0"/>
      </c:catAx>
      <c:valAx>
        <c:axId val="8189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58591"/>
        <c:crosses val="autoZero"/>
        <c:crossBetween val="between"/>
      </c:valAx>
      <c:valAx>
        <c:axId val="818962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63871"/>
        <c:crosses val="max"/>
        <c:crossBetween val="between"/>
      </c:valAx>
      <c:catAx>
        <c:axId val="818963871"/>
        <c:scaling>
          <c:orientation val="minMax"/>
        </c:scaling>
        <c:delete val="1"/>
        <c:axPos val="b"/>
        <c:majorTickMark val="out"/>
        <c:minorTickMark val="none"/>
        <c:tickLblPos val="nextTo"/>
        <c:crossAx val="818962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11</xdr:row>
      <xdr:rowOff>38100</xdr:rowOff>
    </xdr:from>
    <xdr:to>
      <xdr:col>9</xdr:col>
      <xdr:colOff>701040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BC72F-6F8E-5417-C64C-0214AF9B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31</xdr:row>
      <xdr:rowOff>22860</xdr:rowOff>
    </xdr:from>
    <xdr:to>
      <xdr:col>9</xdr:col>
      <xdr:colOff>678180</xdr:colOff>
      <xdr:row>44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917BE-E150-C3EA-D40E-52812B88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12FDA6-CD0B-4FD5-A14C-0A845B8E9FE6}" autoFormatId="16" applyNumberFormats="0" applyBorderFormats="0" applyFontFormats="0" applyPatternFormats="0" applyAlignmentFormats="0" applyWidthHeightFormats="0">
  <queryTableRefresh nextId="12">
    <queryTableFields count="11">
      <queryTableField id="1" name="User ID" tableColumnId="1"/>
      <queryTableField id="2" name="Device Model" tableColumnId="2"/>
      <queryTableField id="3" name="Operating System" tableColumnId="3"/>
      <queryTableField id="4" name="App Usage Time (hr/day)" tableColumnId="4"/>
      <queryTableField id="5" name="Screen On Time (hours/day)" tableColumnId="5"/>
      <queryTableField id="6" name="Battery Drain (mAh/day)" tableColumnId="6"/>
      <queryTableField id="7" name="Number of Apps Installed" tableColumnId="7"/>
      <queryTableField id="8" name="Data Usage (MB/day)" tableColumnId="8"/>
      <queryTableField id="9" name="Age" tableColumnId="9"/>
      <queryTableField id="10" name="Gender" tableColumnId="10"/>
      <queryTableField id="11" name="User Behavior Clas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9116E-53DD-41F5-99AD-88EE7CC4EDEF}" name="Mobile_refined" displayName="Mobile_refined" ref="A1:K701" tableType="queryTable" totalsRowShown="0">
  <autoFilter ref="A1:K701" xr:uid="{E039116E-53DD-41F5-99AD-88EE7CC4EDEF}"/>
  <tableColumns count="11">
    <tableColumn id="1" xr3:uid="{72A5B160-8506-46BF-9055-C4C12D65D889}" uniqueName="1" name="User ID" queryTableFieldId="1"/>
    <tableColumn id="2" xr3:uid="{31D3FB40-6C1B-4420-AF0A-498A106E9E5D}" uniqueName="2" name="Device Model" queryTableFieldId="2" dataDxfId="24"/>
    <tableColumn id="3" xr3:uid="{39A7B563-BA6F-42EA-AF49-79B56FB7E4EB}" uniqueName="3" name="Operating System" queryTableFieldId="3" dataDxfId="23"/>
    <tableColumn id="4" xr3:uid="{742867A6-151A-4127-B667-BE0263129FA2}" uniqueName="4" name="App Usage Time (hours/day)" queryTableFieldId="4" dataDxfId="22"/>
    <tableColumn id="5" xr3:uid="{44B2402D-02F1-4ED8-BEA2-29840FF38E62}" uniqueName="5" name="Screen On Time (hours/day)" queryTableFieldId="5" dataDxfId="21"/>
    <tableColumn id="6" xr3:uid="{46BCE666-F6A1-4DF4-A03E-6E312B6F6C90}" uniqueName="6" name="Battery Drain (mAh/day)" queryTableFieldId="6" dataDxfId="20"/>
    <tableColumn id="7" xr3:uid="{73FCBEBF-2F2D-4AC0-B977-C4898DAD1233}" uniqueName="7" name="Number of Apps Installed" queryTableFieldId="7" dataDxfId="19"/>
    <tableColumn id="8" xr3:uid="{51ECD958-270E-4076-9CA1-E4A983D878FF}" uniqueName="8" name="Data Usage (MB/day)" queryTableFieldId="8" dataDxfId="18"/>
    <tableColumn id="9" xr3:uid="{FF37A08E-4E36-4039-B925-323075BAEFB5}" uniqueName="9" name="Age" queryTableFieldId="9" dataDxfId="17"/>
    <tableColumn id="10" xr3:uid="{B17C6154-AC88-4353-9C3E-81C4EA5E5AE5}" uniqueName="10" name="Gender" queryTableFieldId="10" dataDxfId="16"/>
    <tableColumn id="11" xr3:uid="{C2B38BDC-02E6-433A-895E-49E4C50061A9}" uniqueName="11" name="User Behavior Class" queryTableFieldId="11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DB916F-CCAA-49D6-9E4F-3E4AD27912A7}" name="Table6" displayName="Table6" ref="B12:C17" totalsRowShown="0" headerRowDxfId="14" dataDxfId="12" headerRowBorderDxfId="13" tableBorderDxfId="11" totalsRowBorderDxfId="10">
  <autoFilter ref="B12:C17" xr:uid="{03DB916F-CCAA-49D6-9E4F-3E4AD27912A7}"/>
  <tableColumns count="2">
    <tableColumn id="1" xr3:uid="{49886A77-32EC-4589-88E4-A3F314E23E73}" name="Device model" dataDxfId="9"/>
    <tableColumn id="3" xr3:uid="{9E8BBFA0-3C96-4590-B732-D299865CD1F9}" name="Average Battery Drain" dataDxfId="8">
      <calculatedColumnFormula>AVERAGEIF(Mobile_refined[Device Model],B13,Mobile_refined[Battery Drain (mAh/day)])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DBA5DC-EA77-4321-BC9F-F76D3913C8B7}" name="Table5" displayName="Table5" ref="B32:D37" totalsRowShown="0" headerRowDxfId="7" dataDxfId="6" headerRowBorderDxfId="4" tableBorderDxfId="5" totalsRowBorderDxfId="3">
  <autoFilter ref="B32:D37" xr:uid="{A7DBA5DC-EA77-4321-BC9F-F76D3913C8B7}"/>
  <tableColumns count="3">
    <tableColumn id="1" xr3:uid="{50E636C1-09E1-4075-8FE1-CD8454317CF7}" name="User behaviour class" dataDxfId="2"/>
    <tableColumn id="3" xr3:uid="{B634932E-15AD-4B93-AF86-01283423F01B}" name=" Total Number of Apps Installed" dataDxfId="1">
      <calculatedColumnFormula>SUMIF(Mobile_refined[User Behavior Class],B33,Mobile_refined[Number of Apps Installed])</calculatedColumnFormula>
    </tableColumn>
    <tableColumn id="6" xr3:uid="{9886C777-16F3-431F-B38E-343B68D545A5}" name="Total Data Usage (MB/day)" dataDxfId="0">
      <calculatedColumnFormula>SUMIF(Mobile_refined[User Behavior Class],B33,Mobile_refined[Data Usage (MB/day)])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2A439-9DCE-4275-8884-0C73483A424E}" name="Mobile" displayName="Mobile" ref="A1:K701" totalsRowShown="0">
  <autoFilter ref="A1:K701" xr:uid="{3CE2A439-9DCE-4275-8884-0C73483A424E}"/>
  <tableColumns count="11">
    <tableColumn id="1" xr3:uid="{F6AF790B-9944-4CD1-84C9-2CD8420E1F22}" name="User ID"/>
    <tableColumn id="2" xr3:uid="{A7C67F5A-395A-489F-9B99-2A78C13D7C4E}" name="Device Model"/>
    <tableColumn id="3" xr3:uid="{736363C2-640A-402D-B6B6-9822D45A1AFD}" name="Operating System"/>
    <tableColumn id="4" xr3:uid="{1A56F8F2-4F03-40BD-A245-AF3D15ECC23E}" name="App Usage Time (min/day)"/>
    <tableColumn id="5" xr3:uid="{95D0E9D0-06C6-41EE-B8D4-F3A4DAFC5A5E}" name="Screen On Time (hours/day)"/>
    <tableColumn id="6" xr3:uid="{151DA674-F389-492D-86AF-5BBE6BADB6F9}" name="Battery Drain (mAh/day)"/>
    <tableColumn id="7" xr3:uid="{E4C95331-B409-4534-B662-ECEC664EBFD5}" name="Number of Apps Installed"/>
    <tableColumn id="8" xr3:uid="{EF6076AA-704A-4D06-A1B0-CB83C8E25794}" name="Data Usage (MB/day)"/>
    <tableColumn id="9" xr3:uid="{1FBFD037-CC86-4246-89B3-5FBDB4D371D5}" name="Age"/>
    <tableColumn id="10" xr3:uid="{89F0D605-1849-4C39-ADF2-D8DBE0E40357}" name="Gender"/>
    <tableColumn id="11" xr3:uid="{67FB2F4A-5F84-451E-A8A3-CD1FF230CE3A}" name="User Behavior Clas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97BF030-234C-4966-A406-EFE3A3DB1FB2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7D395BD-9938-4520-B3D3-78012B84B2AA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FC0A-3AEC-41AD-9AEF-5267544617A9}">
  <sheetPr codeName="Sheet1"/>
  <dimension ref="A1:K701"/>
  <sheetViews>
    <sheetView workbookViewId="0">
      <selection activeCell="H1" sqref="H1"/>
    </sheetView>
  </sheetViews>
  <sheetFormatPr defaultRowHeight="14.4" x14ac:dyDescent="0.3"/>
  <cols>
    <col min="1" max="1" width="9.109375" bestFit="1" customWidth="1"/>
    <col min="2" max="2" width="17.5546875" bestFit="1" customWidth="1"/>
    <col min="3" max="3" width="18.109375" bestFit="1" customWidth="1"/>
    <col min="4" max="4" width="26.5546875" bestFit="1" customWidth="1"/>
    <col min="5" max="5" width="26.33203125" style="2" bestFit="1" customWidth="1"/>
    <col min="6" max="6" width="23.33203125" style="3" bestFit="1" customWidth="1"/>
    <col min="7" max="7" width="24.44140625" style="3" bestFit="1" customWidth="1"/>
    <col min="8" max="8" width="20.5546875" style="3" bestFit="1" customWidth="1"/>
    <col min="9" max="9" width="6.21875" style="3" bestFit="1" customWidth="1"/>
    <col min="10" max="10" width="9.33203125" bestFit="1" customWidth="1"/>
    <col min="11" max="11" width="19.664062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20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3" t="s">
        <v>10</v>
      </c>
    </row>
    <row r="2" spans="1:11" x14ac:dyDescent="0.3">
      <c r="A2">
        <v>1</v>
      </c>
      <c r="B2" t="s">
        <v>11</v>
      </c>
      <c r="C2" t="s">
        <v>12</v>
      </c>
      <c r="D2" s="2">
        <v>6.6</v>
      </c>
      <c r="E2" s="2">
        <v>6.4</v>
      </c>
      <c r="F2" s="3">
        <v>1872</v>
      </c>
      <c r="G2" s="3">
        <v>67</v>
      </c>
      <c r="H2" s="3">
        <v>1122</v>
      </c>
      <c r="I2" s="3">
        <v>40</v>
      </c>
      <c r="J2" t="s">
        <v>13</v>
      </c>
      <c r="K2" s="3">
        <v>4</v>
      </c>
    </row>
    <row r="3" spans="1:11" x14ac:dyDescent="0.3">
      <c r="A3">
        <v>2</v>
      </c>
      <c r="B3" t="s">
        <v>14</v>
      </c>
      <c r="C3" t="s">
        <v>12</v>
      </c>
      <c r="D3" s="2">
        <v>4.5</v>
      </c>
      <c r="E3" s="2">
        <v>4.7</v>
      </c>
      <c r="F3" s="3">
        <v>1331</v>
      </c>
      <c r="G3" s="3">
        <v>42</v>
      </c>
      <c r="H3" s="3">
        <v>944</v>
      </c>
      <c r="I3" s="3">
        <v>47</v>
      </c>
      <c r="J3" t="s">
        <v>15</v>
      </c>
      <c r="K3" s="3">
        <v>3</v>
      </c>
    </row>
    <row r="4" spans="1:11" x14ac:dyDescent="0.3">
      <c r="A4">
        <v>3</v>
      </c>
      <c r="B4" t="s">
        <v>16</v>
      </c>
      <c r="C4" t="s">
        <v>12</v>
      </c>
      <c r="D4" s="2">
        <v>2.6</v>
      </c>
      <c r="E4" s="2">
        <v>4</v>
      </c>
      <c r="F4" s="3">
        <v>761</v>
      </c>
      <c r="G4" s="3">
        <v>32</v>
      </c>
      <c r="H4" s="3">
        <v>322</v>
      </c>
      <c r="I4" s="3">
        <v>42</v>
      </c>
      <c r="J4" t="s">
        <v>13</v>
      </c>
      <c r="K4" s="3">
        <v>2</v>
      </c>
    </row>
    <row r="5" spans="1:11" x14ac:dyDescent="0.3">
      <c r="A5">
        <v>4</v>
      </c>
      <c r="B5" t="s">
        <v>11</v>
      </c>
      <c r="C5" t="s">
        <v>12</v>
      </c>
      <c r="D5" s="2">
        <v>4</v>
      </c>
      <c r="E5" s="2">
        <v>4.8</v>
      </c>
      <c r="F5" s="3">
        <v>1676</v>
      </c>
      <c r="G5" s="3">
        <v>56</v>
      </c>
      <c r="H5" s="3">
        <v>871</v>
      </c>
      <c r="I5" s="3">
        <v>20</v>
      </c>
      <c r="J5" t="s">
        <v>13</v>
      </c>
      <c r="K5" s="3">
        <v>3</v>
      </c>
    </row>
    <row r="6" spans="1:11" x14ac:dyDescent="0.3">
      <c r="A6">
        <v>5</v>
      </c>
      <c r="B6" t="s">
        <v>17</v>
      </c>
      <c r="C6" t="s">
        <v>18</v>
      </c>
      <c r="D6" s="2">
        <v>3.1</v>
      </c>
      <c r="E6" s="2">
        <v>4.3</v>
      </c>
      <c r="F6" s="3">
        <v>1367</v>
      </c>
      <c r="G6" s="3">
        <v>58</v>
      </c>
      <c r="H6" s="3">
        <v>988</v>
      </c>
      <c r="I6" s="3">
        <v>31</v>
      </c>
      <c r="J6" t="s">
        <v>15</v>
      </c>
      <c r="K6" s="3">
        <v>3</v>
      </c>
    </row>
    <row r="7" spans="1:11" x14ac:dyDescent="0.3">
      <c r="A7">
        <v>6</v>
      </c>
      <c r="B7" t="s">
        <v>11</v>
      </c>
      <c r="C7" t="s">
        <v>12</v>
      </c>
      <c r="D7" s="2">
        <v>1.6</v>
      </c>
      <c r="E7" s="2">
        <v>2</v>
      </c>
      <c r="F7" s="3">
        <v>940</v>
      </c>
      <c r="G7" s="3">
        <v>35</v>
      </c>
      <c r="H7" s="3">
        <v>564</v>
      </c>
      <c r="I7" s="3">
        <v>31</v>
      </c>
      <c r="J7" t="s">
        <v>13</v>
      </c>
      <c r="K7" s="3">
        <v>2</v>
      </c>
    </row>
    <row r="8" spans="1:11" x14ac:dyDescent="0.3">
      <c r="A8">
        <v>7</v>
      </c>
      <c r="B8" t="s">
        <v>19</v>
      </c>
      <c r="C8" t="s">
        <v>12</v>
      </c>
      <c r="D8" s="2">
        <v>5.8</v>
      </c>
      <c r="E8" s="2">
        <v>7.3</v>
      </c>
      <c r="F8" s="3">
        <v>1802</v>
      </c>
      <c r="G8" s="3">
        <v>66</v>
      </c>
      <c r="H8" s="3">
        <v>1054</v>
      </c>
      <c r="I8" s="3">
        <v>21</v>
      </c>
      <c r="J8" t="s">
        <v>15</v>
      </c>
      <c r="K8" s="3">
        <v>4</v>
      </c>
    </row>
    <row r="9" spans="1:11" x14ac:dyDescent="0.3">
      <c r="A9">
        <v>8</v>
      </c>
      <c r="B9" t="s">
        <v>14</v>
      </c>
      <c r="C9" t="s">
        <v>12</v>
      </c>
      <c r="D9" s="2">
        <v>9</v>
      </c>
      <c r="E9" s="2">
        <v>11.4</v>
      </c>
      <c r="F9" s="3">
        <v>2956</v>
      </c>
      <c r="G9" s="3">
        <v>82</v>
      </c>
      <c r="H9" s="3">
        <v>1702</v>
      </c>
      <c r="I9" s="3">
        <v>31</v>
      </c>
      <c r="J9" t="s">
        <v>13</v>
      </c>
      <c r="K9" s="3">
        <v>5</v>
      </c>
    </row>
    <row r="10" spans="1:11" x14ac:dyDescent="0.3">
      <c r="A10">
        <v>9</v>
      </c>
      <c r="B10" t="s">
        <v>19</v>
      </c>
      <c r="C10" t="s">
        <v>12</v>
      </c>
      <c r="D10" s="2">
        <v>5.7</v>
      </c>
      <c r="E10" s="2">
        <v>7.7</v>
      </c>
      <c r="F10" s="3">
        <v>2138</v>
      </c>
      <c r="G10" s="3">
        <v>75</v>
      </c>
      <c r="H10" s="3">
        <v>1053</v>
      </c>
      <c r="I10" s="3">
        <v>42</v>
      </c>
      <c r="J10" t="s">
        <v>15</v>
      </c>
      <c r="K10" s="3">
        <v>4</v>
      </c>
    </row>
    <row r="11" spans="1:11" x14ac:dyDescent="0.3">
      <c r="A11">
        <v>10</v>
      </c>
      <c r="B11" t="s">
        <v>17</v>
      </c>
      <c r="C11" t="s">
        <v>18</v>
      </c>
      <c r="D11" s="2">
        <v>7.1</v>
      </c>
      <c r="E11" s="2">
        <v>6.6</v>
      </c>
      <c r="F11" s="3">
        <v>1957</v>
      </c>
      <c r="G11" s="3">
        <v>75</v>
      </c>
      <c r="H11" s="3">
        <v>1301</v>
      </c>
      <c r="I11" s="3">
        <v>42</v>
      </c>
      <c r="J11" t="s">
        <v>13</v>
      </c>
      <c r="K11" s="3">
        <v>4</v>
      </c>
    </row>
    <row r="12" spans="1:11" x14ac:dyDescent="0.3">
      <c r="A12">
        <v>11</v>
      </c>
      <c r="B12" t="s">
        <v>11</v>
      </c>
      <c r="C12" t="s">
        <v>12</v>
      </c>
      <c r="D12" s="2">
        <v>0.9</v>
      </c>
      <c r="E12" s="2">
        <v>1.4</v>
      </c>
      <c r="F12" s="3">
        <v>435</v>
      </c>
      <c r="G12" s="3">
        <v>17</v>
      </c>
      <c r="H12" s="3">
        <v>162</v>
      </c>
      <c r="I12" s="3">
        <v>34</v>
      </c>
      <c r="J12" t="s">
        <v>15</v>
      </c>
      <c r="K12" s="3">
        <v>1</v>
      </c>
    </row>
    <row r="13" spans="1:11" x14ac:dyDescent="0.3">
      <c r="A13">
        <v>12</v>
      </c>
      <c r="B13" t="s">
        <v>14</v>
      </c>
      <c r="C13" t="s">
        <v>12</v>
      </c>
      <c r="D13" s="2">
        <v>3.6</v>
      </c>
      <c r="E13" s="2">
        <v>5.5</v>
      </c>
      <c r="F13" s="3">
        <v>1690</v>
      </c>
      <c r="G13" s="3">
        <v>47</v>
      </c>
      <c r="H13" s="3">
        <v>641</v>
      </c>
      <c r="I13" s="3">
        <v>24</v>
      </c>
      <c r="J13" t="s">
        <v>13</v>
      </c>
      <c r="K13" s="3">
        <v>3</v>
      </c>
    </row>
    <row r="14" spans="1:11" x14ac:dyDescent="0.3">
      <c r="A14">
        <v>13</v>
      </c>
      <c r="B14" t="s">
        <v>14</v>
      </c>
      <c r="C14" t="s">
        <v>12</v>
      </c>
      <c r="D14" s="2">
        <v>7.7</v>
      </c>
      <c r="E14" s="2">
        <v>6.2</v>
      </c>
      <c r="F14" s="3">
        <v>2303</v>
      </c>
      <c r="G14" s="3">
        <v>65</v>
      </c>
      <c r="H14" s="3">
        <v>1099</v>
      </c>
      <c r="I14" s="3">
        <v>57</v>
      </c>
      <c r="J14" t="s">
        <v>15</v>
      </c>
      <c r="K14" s="3">
        <v>4</v>
      </c>
    </row>
    <row r="15" spans="1:11" x14ac:dyDescent="0.3">
      <c r="A15">
        <v>14</v>
      </c>
      <c r="B15" t="s">
        <v>16</v>
      </c>
      <c r="C15" t="s">
        <v>12</v>
      </c>
      <c r="D15" s="2">
        <v>3.6</v>
      </c>
      <c r="E15" s="2">
        <v>4.9000000000000004</v>
      </c>
      <c r="F15" s="3">
        <v>1662</v>
      </c>
      <c r="G15" s="3">
        <v>43</v>
      </c>
      <c r="H15" s="3">
        <v>857</v>
      </c>
      <c r="I15" s="3">
        <v>43</v>
      </c>
      <c r="J15" t="s">
        <v>13</v>
      </c>
      <c r="K15" s="3">
        <v>3</v>
      </c>
    </row>
    <row r="16" spans="1:11" x14ac:dyDescent="0.3">
      <c r="A16">
        <v>15</v>
      </c>
      <c r="B16" t="s">
        <v>17</v>
      </c>
      <c r="C16" t="s">
        <v>18</v>
      </c>
      <c r="D16" s="2">
        <v>3.2</v>
      </c>
      <c r="E16" s="2">
        <v>5.4</v>
      </c>
      <c r="F16" s="3">
        <v>1754</v>
      </c>
      <c r="G16" s="3">
        <v>53</v>
      </c>
      <c r="H16" s="3">
        <v>779</v>
      </c>
      <c r="I16" s="3">
        <v>49</v>
      </c>
      <c r="J16" t="s">
        <v>15</v>
      </c>
      <c r="K16" s="3">
        <v>3</v>
      </c>
    </row>
    <row r="17" spans="1:11" x14ac:dyDescent="0.3">
      <c r="A17">
        <v>16</v>
      </c>
      <c r="B17" t="s">
        <v>11</v>
      </c>
      <c r="C17" t="s">
        <v>12</v>
      </c>
      <c r="D17" s="2">
        <v>8.4</v>
      </c>
      <c r="E17" s="2">
        <v>10.4</v>
      </c>
      <c r="F17" s="3">
        <v>2571</v>
      </c>
      <c r="G17" s="3">
        <v>84</v>
      </c>
      <c r="H17" s="3">
        <v>2025</v>
      </c>
      <c r="I17" s="3">
        <v>39</v>
      </c>
      <c r="J17" t="s">
        <v>15</v>
      </c>
      <c r="K17" s="3">
        <v>5</v>
      </c>
    </row>
    <row r="18" spans="1:11" x14ac:dyDescent="0.3">
      <c r="A18">
        <v>17</v>
      </c>
      <c r="B18" t="s">
        <v>14</v>
      </c>
      <c r="C18" t="s">
        <v>12</v>
      </c>
      <c r="D18" s="2">
        <v>2.2000000000000002</v>
      </c>
      <c r="E18" s="2">
        <v>3.6</v>
      </c>
      <c r="F18" s="3">
        <v>628</v>
      </c>
      <c r="G18" s="3">
        <v>32</v>
      </c>
      <c r="H18" s="3">
        <v>344</v>
      </c>
      <c r="I18" s="3">
        <v>47</v>
      </c>
      <c r="J18" t="s">
        <v>15</v>
      </c>
      <c r="K18" s="3">
        <v>2</v>
      </c>
    </row>
    <row r="19" spans="1:11" x14ac:dyDescent="0.3">
      <c r="A19">
        <v>18</v>
      </c>
      <c r="B19" t="s">
        <v>17</v>
      </c>
      <c r="C19" t="s">
        <v>18</v>
      </c>
      <c r="D19" s="2">
        <v>5</v>
      </c>
      <c r="E19" s="2">
        <v>5.8</v>
      </c>
      <c r="F19" s="3">
        <v>1431</v>
      </c>
      <c r="G19" s="3">
        <v>41</v>
      </c>
      <c r="H19" s="3">
        <v>985</v>
      </c>
      <c r="I19" s="3">
        <v>44</v>
      </c>
      <c r="J19" t="s">
        <v>15</v>
      </c>
      <c r="K19" s="3">
        <v>3</v>
      </c>
    </row>
    <row r="20" spans="1:11" x14ac:dyDescent="0.3">
      <c r="A20">
        <v>19</v>
      </c>
      <c r="B20" t="s">
        <v>11</v>
      </c>
      <c r="C20" t="s">
        <v>12</v>
      </c>
      <c r="D20" s="2">
        <v>1.4</v>
      </c>
      <c r="E20" s="2">
        <v>1.4</v>
      </c>
      <c r="F20" s="3">
        <v>558</v>
      </c>
      <c r="G20" s="3">
        <v>16</v>
      </c>
      <c r="H20" s="3">
        <v>297</v>
      </c>
      <c r="I20" s="3">
        <v>26</v>
      </c>
      <c r="J20" t="s">
        <v>15</v>
      </c>
      <c r="K20" s="3">
        <v>1</v>
      </c>
    </row>
    <row r="21" spans="1:11" x14ac:dyDescent="0.3">
      <c r="A21">
        <v>20</v>
      </c>
      <c r="B21" t="s">
        <v>17</v>
      </c>
      <c r="C21" t="s">
        <v>18</v>
      </c>
      <c r="D21" s="2">
        <v>9.6</v>
      </c>
      <c r="E21" s="2">
        <v>8.5</v>
      </c>
      <c r="F21" s="3">
        <v>2774</v>
      </c>
      <c r="G21" s="3">
        <v>89</v>
      </c>
      <c r="H21" s="3">
        <v>2192</v>
      </c>
      <c r="I21" s="3">
        <v>29</v>
      </c>
      <c r="J21" t="s">
        <v>15</v>
      </c>
      <c r="K21" s="3">
        <v>5</v>
      </c>
    </row>
    <row r="22" spans="1:11" x14ac:dyDescent="0.3">
      <c r="A22">
        <v>21</v>
      </c>
      <c r="B22" t="s">
        <v>19</v>
      </c>
      <c r="C22" t="s">
        <v>12</v>
      </c>
      <c r="D22" s="2">
        <v>1.6</v>
      </c>
      <c r="E22" s="2">
        <v>2.6</v>
      </c>
      <c r="F22" s="3">
        <v>681</v>
      </c>
      <c r="G22" s="3">
        <v>37</v>
      </c>
      <c r="H22" s="3">
        <v>302</v>
      </c>
      <c r="I22" s="3">
        <v>45</v>
      </c>
      <c r="J22" t="s">
        <v>15</v>
      </c>
      <c r="K22" s="3">
        <v>2</v>
      </c>
    </row>
    <row r="23" spans="1:11" x14ac:dyDescent="0.3">
      <c r="A23">
        <v>22</v>
      </c>
      <c r="B23" t="s">
        <v>14</v>
      </c>
      <c r="C23" t="s">
        <v>12</v>
      </c>
      <c r="D23" s="2">
        <v>9.6</v>
      </c>
      <c r="E23" s="2">
        <v>11.6</v>
      </c>
      <c r="F23" s="3">
        <v>2803</v>
      </c>
      <c r="G23" s="3">
        <v>82</v>
      </c>
      <c r="H23" s="3">
        <v>1553</v>
      </c>
      <c r="I23" s="3">
        <v>43</v>
      </c>
      <c r="J23" t="s">
        <v>15</v>
      </c>
      <c r="K23" s="3">
        <v>5</v>
      </c>
    </row>
    <row r="24" spans="1:11" x14ac:dyDescent="0.3">
      <c r="A24">
        <v>23</v>
      </c>
      <c r="B24" t="s">
        <v>19</v>
      </c>
      <c r="C24" t="s">
        <v>12</v>
      </c>
      <c r="D24" s="2">
        <v>7</v>
      </c>
      <c r="E24" s="2">
        <v>6.5</v>
      </c>
      <c r="F24" s="3">
        <v>2094</v>
      </c>
      <c r="G24" s="3">
        <v>65</v>
      </c>
      <c r="H24" s="3">
        <v>1372</v>
      </c>
      <c r="I24" s="3">
        <v>23</v>
      </c>
      <c r="J24" t="s">
        <v>15</v>
      </c>
      <c r="K24" s="3">
        <v>4</v>
      </c>
    </row>
    <row r="25" spans="1:11" x14ac:dyDescent="0.3">
      <c r="A25">
        <v>24</v>
      </c>
      <c r="B25" t="s">
        <v>11</v>
      </c>
      <c r="C25" t="s">
        <v>12</v>
      </c>
      <c r="D25" s="2">
        <v>4.9000000000000004</v>
      </c>
      <c r="E25" s="2">
        <v>5.6</v>
      </c>
      <c r="F25" s="3">
        <v>1401</v>
      </c>
      <c r="G25" s="3">
        <v>46</v>
      </c>
      <c r="H25" s="3">
        <v>949</v>
      </c>
      <c r="I25" s="3">
        <v>37</v>
      </c>
      <c r="J25" t="s">
        <v>15</v>
      </c>
      <c r="K25" s="3">
        <v>3</v>
      </c>
    </row>
    <row r="26" spans="1:11" x14ac:dyDescent="0.3">
      <c r="A26">
        <v>25</v>
      </c>
      <c r="B26" t="s">
        <v>14</v>
      </c>
      <c r="C26" t="s">
        <v>12</v>
      </c>
      <c r="D26" s="2">
        <v>3.6</v>
      </c>
      <c r="E26" s="2">
        <v>4</v>
      </c>
      <c r="F26" s="3">
        <v>1711</v>
      </c>
      <c r="G26" s="3">
        <v>59</v>
      </c>
      <c r="H26" s="3">
        <v>748</v>
      </c>
      <c r="I26" s="3">
        <v>58</v>
      </c>
      <c r="J26" t="s">
        <v>13</v>
      </c>
      <c r="K26" s="3">
        <v>3</v>
      </c>
    </row>
    <row r="27" spans="1:11" x14ac:dyDescent="0.3">
      <c r="A27">
        <v>26</v>
      </c>
      <c r="B27" t="s">
        <v>19</v>
      </c>
      <c r="C27" t="s">
        <v>12</v>
      </c>
      <c r="D27" s="2">
        <v>1.5</v>
      </c>
      <c r="E27" s="2">
        <v>3.4</v>
      </c>
      <c r="F27" s="3">
        <v>1073</v>
      </c>
      <c r="G27" s="3">
        <v>38</v>
      </c>
      <c r="H27" s="3">
        <v>451</v>
      </c>
      <c r="I27" s="3">
        <v>52</v>
      </c>
      <c r="J27" t="s">
        <v>13</v>
      </c>
      <c r="K27" s="3">
        <v>2</v>
      </c>
    </row>
    <row r="28" spans="1:11" x14ac:dyDescent="0.3">
      <c r="A28">
        <v>27</v>
      </c>
      <c r="B28" t="s">
        <v>17</v>
      </c>
      <c r="C28" t="s">
        <v>18</v>
      </c>
      <c r="D28" s="2">
        <v>7.4</v>
      </c>
      <c r="E28" s="2">
        <v>7.6</v>
      </c>
      <c r="F28" s="3">
        <v>2372</v>
      </c>
      <c r="G28" s="3">
        <v>77</v>
      </c>
      <c r="H28" s="3">
        <v>1002</v>
      </c>
      <c r="I28" s="3">
        <v>29</v>
      </c>
      <c r="J28" t="s">
        <v>13</v>
      </c>
      <c r="K28" s="3">
        <v>4</v>
      </c>
    </row>
    <row r="29" spans="1:11" x14ac:dyDescent="0.3">
      <c r="A29">
        <v>28</v>
      </c>
      <c r="B29" t="s">
        <v>11</v>
      </c>
      <c r="C29" t="s">
        <v>12</v>
      </c>
      <c r="D29" s="2">
        <v>8.5</v>
      </c>
      <c r="E29" s="2">
        <v>10.5</v>
      </c>
      <c r="F29" s="3">
        <v>2409</v>
      </c>
      <c r="G29" s="3">
        <v>89</v>
      </c>
      <c r="H29" s="3">
        <v>1599</v>
      </c>
      <c r="I29" s="3">
        <v>33</v>
      </c>
      <c r="J29" t="s">
        <v>13</v>
      </c>
      <c r="K29" s="3">
        <v>5</v>
      </c>
    </row>
    <row r="30" spans="1:11" x14ac:dyDescent="0.3">
      <c r="A30">
        <v>29</v>
      </c>
      <c r="B30" t="s">
        <v>14</v>
      </c>
      <c r="C30" t="s">
        <v>12</v>
      </c>
      <c r="D30" s="2">
        <v>7.5</v>
      </c>
      <c r="E30" s="2">
        <v>6.8</v>
      </c>
      <c r="F30" s="3">
        <v>2387</v>
      </c>
      <c r="G30" s="3">
        <v>77</v>
      </c>
      <c r="H30" s="3">
        <v>1456</v>
      </c>
      <c r="I30" s="3">
        <v>55</v>
      </c>
      <c r="J30" t="s">
        <v>15</v>
      </c>
      <c r="K30" s="3">
        <v>4</v>
      </c>
    </row>
    <row r="31" spans="1:11" x14ac:dyDescent="0.3">
      <c r="A31">
        <v>30</v>
      </c>
      <c r="B31" t="s">
        <v>19</v>
      </c>
      <c r="C31" t="s">
        <v>12</v>
      </c>
      <c r="D31" s="2">
        <v>6.9</v>
      </c>
      <c r="E31" s="2">
        <v>6.2</v>
      </c>
      <c r="F31" s="3">
        <v>1899</v>
      </c>
      <c r="G31" s="3">
        <v>78</v>
      </c>
      <c r="H31" s="3">
        <v>1384</v>
      </c>
      <c r="I31" s="3">
        <v>19</v>
      </c>
      <c r="J31" t="s">
        <v>15</v>
      </c>
      <c r="K31" s="3">
        <v>4</v>
      </c>
    </row>
    <row r="32" spans="1:11" x14ac:dyDescent="0.3">
      <c r="A32">
        <v>31</v>
      </c>
      <c r="B32" t="s">
        <v>16</v>
      </c>
      <c r="C32" t="s">
        <v>12</v>
      </c>
      <c r="D32" s="2">
        <v>4.3</v>
      </c>
      <c r="E32" s="2">
        <v>6</v>
      </c>
      <c r="F32" s="3">
        <v>1361</v>
      </c>
      <c r="G32" s="3">
        <v>44</v>
      </c>
      <c r="H32" s="3">
        <v>889</v>
      </c>
      <c r="I32" s="3">
        <v>37</v>
      </c>
      <c r="J32" t="s">
        <v>15</v>
      </c>
      <c r="K32" s="3">
        <v>3</v>
      </c>
    </row>
    <row r="33" spans="1:11" x14ac:dyDescent="0.3">
      <c r="A33">
        <v>32</v>
      </c>
      <c r="B33" t="s">
        <v>16</v>
      </c>
      <c r="C33" t="s">
        <v>12</v>
      </c>
      <c r="D33" s="2">
        <v>3.3</v>
      </c>
      <c r="E33" s="2">
        <v>4.5999999999999996</v>
      </c>
      <c r="F33" s="3">
        <v>1660</v>
      </c>
      <c r="G33" s="3">
        <v>59</v>
      </c>
      <c r="H33" s="3">
        <v>975</v>
      </c>
      <c r="I33" s="3">
        <v>25</v>
      </c>
      <c r="J33" t="s">
        <v>13</v>
      </c>
      <c r="K33" s="3">
        <v>3</v>
      </c>
    </row>
    <row r="34" spans="1:11" x14ac:dyDescent="0.3">
      <c r="A34">
        <v>33</v>
      </c>
      <c r="B34" t="s">
        <v>11</v>
      </c>
      <c r="C34" t="s">
        <v>12</v>
      </c>
      <c r="D34" s="2">
        <v>4.5999999999999996</v>
      </c>
      <c r="E34" s="2">
        <v>4.7</v>
      </c>
      <c r="F34" s="3">
        <v>1484</v>
      </c>
      <c r="G34" s="3">
        <v>55</v>
      </c>
      <c r="H34" s="3">
        <v>917</v>
      </c>
      <c r="I34" s="3">
        <v>21</v>
      </c>
      <c r="J34" t="s">
        <v>13</v>
      </c>
      <c r="K34" s="3">
        <v>3</v>
      </c>
    </row>
    <row r="35" spans="1:11" x14ac:dyDescent="0.3">
      <c r="A35">
        <v>34</v>
      </c>
      <c r="B35" t="s">
        <v>11</v>
      </c>
      <c r="C35" t="s">
        <v>12</v>
      </c>
      <c r="D35" s="2">
        <v>0.8</v>
      </c>
      <c r="E35" s="2">
        <v>2</v>
      </c>
      <c r="F35" s="3">
        <v>457</v>
      </c>
      <c r="G35" s="3">
        <v>14</v>
      </c>
      <c r="H35" s="3">
        <v>105</v>
      </c>
      <c r="I35" s="3">
        <v>58</v>
      </c>
      <c r="J35" t="s">
        <v>13</v>
      </c>
      <c r="K35" s="3">
        <v>1</v>
      </c>
    </row>
    <row r="36" spans="1:11" x14ac:dyDescent="0.3">
      <c r="A36">
        <v>35</v>
      </c>
      <c r="B36" t="s">
        <v>16</v>
      </c>
      <c r="C36" t="s">
        <v>12</v>
      </c>
      <c r="D36" s="2">
        <v>9.9</v>
      </c>
      <c r="E36" s="2">
        <v>10.199999999999999</v>
      </c>
      <c r="F36" s="3">
        <v>2499</v>
      </c>
      <c r="G36" s="3">
        <v>81</v>
      </c>
      <c r="H36" s="3">
        <v>1616</v>
      </c>
      <c r="I36" s="3">
        <v>38</v>
      </c>
      <c r="J36" t="s">
        <v>15</v>
      </c>
      <c r="K36" s="3">
        <v>5</v>
      </c>
    </row>
    <row r="37" spans="1:11" x14ac:dyDescent="0.3">
      <c r="A37">
        <v>36</v>
      </c>
      <c r="B37" t="s">
        <v>19</v>
      </c>
      <c r="C37" t="s">
        <v>12</v>
      </c>
      <c r="D37" s="2">
        <v>0.5</v>
      </c>
      <c r="E37" s="2">
        <v>1.2</v>
      </c>
      <c r="F37" s="3">
        <v>580</v>
      </c>
      <c r="G37" s="3">
        <v>19</v>
      </c>
      <c r="H37" s="3">
        <v>153</v>
      </c>
      <c r="I37" s="3">
        <v>20</v>
      </c>
      <c r="J37" t="s">
        <v>15</v>
      </c>
      <c r="K37" s="3">
        <v>1</v>
      </c>
    </row>
    <row r="38" spans="1:11" x14ac:dyDescent="0.3">
      <c r="A38">
        <v>37</v>
      </c>
      <c r="B38" t="s">
        <v>17</v>
      </c>
      <c r="C38" t="s">
        <v>18</v>
      </c>
      <c r="D38" s="2">
        <v>2</v>
      </c>
      <c r="E38" s="2">
        <v>3.3</v>
      </c>
      <c r="F38" s="3">
        <v>755</v>
      </c>
      <c r="G38" s="3">
        <v>30</v>
      </c>
      <c r="H38" s="3">
        <v>573</v>
      </c>
      <c r="I38" s="3">
        <v>26</v>
      </c>
      <c r="J38" t="s">
        <v>13</v>
      </c>
      <c r="K38" s="3">
        <v>2</v>
      </c>
    </row>
    <row r="39" spans="1:11" x14ac:dyDescent="0.3">
      <c r="A39">
        <v>38</v>
      </c>
      <c r="B39" t="s">
        <v>19</v>
      </c>
      <c r="C39" t="s">
        <v>12</v>
      </c>
      <c r="D39" s="2">
        <v>8.6999999999999993</v>
      </c>
      <c r="E39" s="2">
        <v>11.2</v>
      </c>
      <c r="F39" s="3">
        <v>2808</v>
      </c>
      <c r="G39" s="3">
        <v>93</v>
      </c>
      <c r="H39" s="3">
        <v>2328</v>
      </c>
      <c r="I39" s="3">
        <v>24</v>
      </c>
      <c r="J39" t="s">
        <v>13</v>
      </c>
      <c r="K39" s="3">
        <v>5</v>
      </c>
    </row>
    <row r="40" spans="1:11" x14ac:dyDescent="0.3">
      <c r="A40">
        <v>39</v>
      </c>
      <c r="B40" t="s">
        <v>14</v>
      </c>
      <c r="C40" t="s">
        <v>12</v>
      </c>
      <c r="D40" s="2">
        <v>7.9</v>
      </c>
      <c r="E40" s="2">
        <v>6.4</v>
      </c>
      <c r="F40" s="3">
        <v>2312</v>
      </c>
      <c r="G40" s="3">
        <v>74</v>
      </c>
      <c r="H40" s="3">
        <v>1400</v>
      </c>
      <c r="I40" s="3">
        <v>40</v>
      </c>
      <c r="J40" t="s">
        <v>13</v>
      </c>
      <c r="K40" s="3">
        <v>4</v>
      </c>
    </row>
    <row r="41" spans="1:11" x14ac:dyDescent="0.3">
      <c r="A41">
        <v>40</v>
      </c>
      <c r="B41" t="s">
        <v>19</v>
      </c>
      <c r="C41" t="s">
        <v>12</v>
      </c>
      <c r="D41" s="2">
        <v>6.6</v>
      </c>
      <c r="E41" s="2">
        <v>6.2</v>
      </c>
      <c r="F41" s="3">
        <v>1851</v>
      </c>
      <c r="G41" s="3">
        <v>77</v>
      </c>
      <c r="H41" s="3">
        <v>1180</v>
      </c>
      <c r="I41" s="3">
        <v>23</v>
      </c>
      <c r="J41" t="s">
        <v>13</v>
      </c>
      <c r="K41" s="3">
        <v>4</v>
      </c>
    </row>
    <row r="42" spans="1:11" x14ac:dyDescent="0.3">
      <c r="A42">
        <v>41</v>
      </c>
      <c r="B42" t="s">
        <v>16</v>
      </c>
      <c r="C42" t="s">
        <v>12</v>
      </c>
      <c r="D42" s="2">
        <v>4</v>
      </c>
      <c r="E42" s="2">
        <v>4.7</v>
      </c>
      <c r="F42" s="3">
        <v>1464</v>
      </c>
      <c r="G42" s="3">
        <v>52</v>
      </c>
      <c r="H42" s="3">
        <v>708</v>
      </c>
      <c r="I42" s="3">
        <v>56</v>
      </c>
      <c r="J42" t="s">
        <v>15</v>
      </c>
      <c r="K42" s="3">
        <v>3</v>
      </c>
    </row>
    <row r="43" spans="1:11" x14ac:dyDescent="0.3">
      <c r="A43">
        <v>42</v>
      </c>
      <c r="B43" t="s">
        <v>14</v>
      </c>
      <c r="C43" t="s">
        <v>12</v>
      </c>
      <c r="D43" s="2">
        <v>9.6</v>
      </c>
      <c r="E43" s="2">
        <v>10.1</v>
      </c>
      <c r="F43" s="3">
        <v>2447</v>
      </c>
      <c r="G43" s="3">
        <v>83</v>
      </c>
      <c r="H43" s="3">
        <v>2323</v>
      </c>
      <c r="I43" s="3">
        <v>33</v>
      </c>
      <c r="J43" t="s">
        <v>13</v>
      </c>
      <c r="K43" s="3">
        <v>5</v>
      </c>
    </row>
    <row r="44" spans="1:11" x14ac:dyDescent="0.3">
      <c r="A44">
        <v>43</v>
      </c>
      <c r="B44" t="s">
        <v>19</v>
      </c>
      <c r="C44" t="s">
        <v>12</v>
      </c>
      <c r="D44" s="2">
        <v>2</v>
      </c>
      <c r="E44" s="2">
        <v>2.1</v>
      </c>
      <c r="F44" s="3">
        <v>720</v>
      </c>
      <c r="G44" s="3">
        <v>39</v>
      </c>
      <c r="H44" s="3">
        <v>392</v>
      </c>
      <c r="I44" s="3">
        <v>43</v>
      </c>
      <c r="J44" t="s">
        <v>13</v>
      </c>
      <c r="K44" s="3">
        <v>2</v>
      </c>
    </row>
    <row r="45" spans="1:11" x14ac:dyDescent="0.3">
      <c r="A45">
        <v>44</v>
      </c>
      <c r="B45" t="s">
        <v>19</v>
      </c>
      <c r="C45" t="s">
        <v>12</v>
      </c>
      <c r="D45" s="2">
        <v>2.5</v>
      </c>
      <c r="E45" s="2">
        <v>3.7</v>
      </c>
      <c r="F45" s="3">
        <v>993</v>
      </c>
      <c r="G45" s="3">
        <v>32</v>
      </c>
      <c r="H45" s="3">
        <v>429</v>
      </c>
      <c r="I45" s="3">
        <v>18</v>
      </c>
      <c r="J45" t="s">
        <v>13</v>
      </c>
      <c r="K45" s="3">
        <v>2</v>
      </c>
    </row>
    <row r="46" spans="1:11" x14ac:dyDescent="0.3">
      <c r="A46">
        <v>45</v>
      </c>
      <c r="B46" t="s">
        <v>16</v>
      </c>
      <c r="C46" t="s">
        <v>12</v>
      </c>
      <c r="D46" s="2">
        <v>2.2999999999999998</v>
      </c>
      <c r="E46" s="2">
        <v>2.4</v>
      </c>
      <c r="F46" s="3">
        <v>837</v>
      </c>
      <c r="G46" s="3">
        <v>21</v>
      </c>
      <c r="H46" s="3">
        <v>572</v>
      </c>
      <c r="I46" s="3">
        <v>56</v>
      </c>
      <c r="J46" t="s">
        <v>15</v>
      </c>
      <c r="K46" s="3">
        <v>2</v>
      </c>
    </row>
    <row r="47" spans="1:11" x14ac:dyDescent="0.3">
      <c r="A47">
        <v>46</v>
      </c>
      <c r="B47" t="s">
        <v>16</v>
      </c>
      <c r="C47" t="s">
        <v>12</v>
      </c>
      <c r="D47" s="2">
        <v>8.4</v>
      </c>
      <c r="E47" s="2">
        <v>10.9</v>
      </c>
      <c r="F47" s="3">
        <v>2476</v>
      </c>
      <c r="G47" s="3">
        <v>96</v>
      </c>
      <c r="H47" s="3">
        <v>1935</v>
      </c>
      <c r="I47" s="3">
        <v>39</v>
      </c>
      <c r="J47" t="s">
        <v>13</v>
      </c>
      <c r="K47" s="3">
        <v>5</v>
      </c>
    </row>
    <row r="48" spans="1:11" x14ac:dyDescent="0.3">
      <c r="A48">
        <v>47</v>
      </c>
      <c r="B48" t="s">
        <v>14</v>
      </c>
      <c r="C48" t="s">
        <v>12</v>
      </c>
      <c r="D48" s="2">
        <v>9.3000000000000007</v>
      </c>
      <c r="E48" s="2">
        <v>8.4</v>
      </c>
      <c r="F48" s="3">
        <v>2447</v>
      </c>
      <c r="G48" s="3">
        <v>97</v>
      </c>
      <c r="H48" s="3">
        <v>1594</v>
      </c>
      <c r="I48" s="3">
        <v>22</v>
      </c>
      <c r="J48" t="s">
        <v>15</v>
      </c>
      <c r="K48" s="3">
        <v>5</v>
      </c>
    </row>
    <row r="49" spans="1:11" x14ac:dyDescent="0.3">
      <c r="A49">
        <v>48</v>
      </c>
      <c r="B49" t="s">
        <v>19</v>
      </c>
      <c r="C49" t="s">
        <v>12</v>
      </c>
      <c r="D49" s="2">
        <v>2.2999999999999998</v>
      </c>
      <c r="E49" s="2">
        <v>3.6</v>
      </c>
      <c r="F49" s="3">
        <v>889</v>
      </c>
      <c r="G49" s="3">
        <v>25</v>
      </c>
      <c r="H49" s="3">
        <v>323</v>
      </c>
      <c r="I49" s="3">
        <v>27</v>
      </c>
      <c r="J49" t="s">
        <v>15</v>
      </c>
      <c r="K49" s="3">
        <v>2</v>
      </c>
    </row>
    <row r="50" spans="1:11" x14ac:dyDescent="0.3">
      <c r="A50">
        <v>49</v>
      </c>
      <c r="B50" t="s">
        <v>11</v>
      </c>
      <c r="C50" t="s">
        <v>12</v>
      </c>
      <c r="D50" s="2">
        <v>9.6999999999999993</v>
      </c>
      <c r="E50" s="2">
        <v>8.1999999999999993</v>
      </c>
      <c r="F50" s="3">
        <v>2623</v>
      </c>
      <c r="G50" s="3">
        <v>90</v>
      </c>
      <c r="H50" s="3">
        <v>2262</v>
      </c>
      <c r="I50" s="3">
        <v>49</v>
      </c>
      <c r="J50" t="s">
        <v>13</v>
      </c>
      <c r="K50" s="3">
        <v>5</v>
      </c>
    </row>
    <row r="51" spans="1:11" x14ac:dyDescent="0.3">
      <c r="A51">
        <v>50</v>
      </c>
      <c r="B51" t="s">
        <v>14</v>
      </c>
      <c r="C51" t="s">
        <v>12</v>
      </c>
      <c r="D51" s="2">
        <v>9.8000000000000007</v>
      </c>
      <c r="E51" s="2">
        <v>8.6999999999999993</v>
      </c>
      <c r="F51" s="3">
        <v>2736</v>
      </c>
      <c r="G51" s="3">
        <v>82</v>
      </c>
      <c r="H51" s="3">
        <v>1997</v>
      </c>
      <c r="I51" s="3">
        <v>49</v>
      </c>
      <c r="J51" t="s">
        <v>13</v>
      </c>
      <c r="K51" s="3">
        <v>5</v>
      </c>
    </row>
    <row r="52" spans="1:11" x14ac:dyDescent="0.3">
      <c r="A52">
        <v>51</v>
      </c>
      <c r="B52" t="s">
        <v>16</v>
      </c>
      <c r="C52" t="s">
        <v>12</v>
      </c>
      <c r="D52" s="2">
        <v>7.5</v>
      </c>
      <c r="E52" s="2">
        <v>7.4</v>
      </c>
      <c r="F52" s="3">
        <v>2180</v>
      </c>
      <c r="G52" s="3">
        <v>61</v>
      </c>
      <c r="H52" s="3">
        <v>1417</v>
      </c>
      <c r="I52" s="3">
        <v>54</v>
      </c>
      <c r="J52" t="s">
        <v>15</v>
      </c>
      <c r="K52" s="3">
        <v>4</v>
      </c>
    </row>
    <row r="53" spans="1:11" x14ac:dyDescent="0.3">
      <c r="A53">
        <v>52</v>
      </c>
      <c r="B53" t="s">
        <v>16</v>
      </c>
      <c r="C53" t="s">
        <v>12</v>
      </c>
      <c r="D53" s="2">
        <v>4.0999999999999996</v>
      </c>
      <c r="E53" s="2">
        <v>5.9</v>
      </c>
      <c r="F53" s="3">
        <v>1243</v>
      </c>
      <c r="G53" s="3">
        <v>52</v>
      </c>
      <c r="H53" s="3">
        <v>885</v>
      </c>
      <c r="I53" s="3">
        <v>29</v>
      </c>
      <c r="J53" t="s">
        <v>13</v>
      </c>
      <c r="K53" s="3">
        <v>3</v>
      </c>
    </row>
    <row r="54" spans="1:11" x14ac:dyDescent="0.3">
      <c r="A54">
        <v>53</v>
      </c>
      <c r="B54" t="s">
        <v>19</v>
      </c>
      <c r="C54" t="s">
        <v>12</v>
      </c>
      <c r="D54" s="2">
        <v>2.1</v>
      </c>
      <c r="E54" s="2">
        <v>2.7</v>
      </c>
      <c r="F54" s="3">
        <v>690</v>
      </c>
      <c r="G54" s="3">
        <v>28</v>
      </c>
      <c r="H54" s="3">
        <v>393</v>
      </c>
      <c r="I54" s="3">
        <v>27</v>
      </c>
      <c r="J54" t="s">
        <v>15</v>
      </c>
      <c r="K54" s="3">
        <v>2</v>
      </c>
    </row>
    <row r="55" spans="1:11" x14ac:dyDescent="0.3">
      <c r="A55">
        <v>54</v>
      </c>
      <c r="B55" t="s">
        <v>16</v>
      </c>
      <c r="C55" t="s">
        <v>12</v>
      </c>
      <c r="D55" s="2">
        <v>1.6</v>
      </c>
      <c r="E55" s="2">
        <v>2.2000000000000002</v>
      </c>
      <c r="F55" s="3">
        <v>1101</v>
      </c>
      <c r="G55" s="3">
        <v>38</v>
      </c>
      <c r="H55" s="3">
        <v>375</v>
      </c>
      <c r="I55" s="3">
        <v>53</v>
      </c>
      <c r="J55" t="s">
        <v>13</v>
      </c>
      <c r="K55" s="3">
        <v>2</v>
      </c>
    </row>
    <row r="56" spans="1:11" x14ac:dyDescent="0.3">
      <c r="A56">
        <v>55</v>
      </c>
      <c r="B56" t="s">
        <v>11</v>
      </c>
      <c r="C56" t="s">
        <v>12</v>
      </c>
      <c r="D56" s="2">
        <v>8.6</v>
      </c>
      <c r="E56" s="2">
        <v>8.6999999999999993</v>
      </c>
      <c r="F56" s="3">
        <v>2857</v>
      </c>
      <c r="G56" s="3">
        <v>83</v>
      </c>
      <c r="H56" s="3">
        <v>2189</v>
      </c>
      <c r="I56" s="3">
        <v>53</v>
      </c>
      <c r="J56" t="s">
        <v>15</v>
      </c>
      <c r="K56" s="3">
        <v>5</v>
      </c>
    </row>
    <row r="57" spans="1:11" x14ac:dyDescent="0.3">
      <c r="A57">
        <v>56</v>
      </c>
      <c r="B57" t="s">
        <v>17</v>
      </c>
      <c r="C57" t="s">
        <v>18</v>
      </c>
      <c r="D57" s="2">
        <v>1.1000000000000001</v>
      </c>
      <c r="E57" s="2">
        <v>1.6</v>
      </c>
      <c r="F57" s="3">
        <v>450</v>
      </c>
      <c r="G57" s="3">
        <v>14</v>
      </c>
      <c r="H57" s="3">
        <v>111</v>
      </c>
      <c r="I57" s="3">
        <v>30</v>
      </c>
      <c r="J57" t="s">
        <v>13</v>
      </c>
      <c r="K57" s="3">
        <v>1</v>
      </c>
    </row>
    <row r="58" spans="1:11" x14ac:dyDescent="0.3">
      <c r="A58">
        <v>57</v>
      </c>
      <c r="B58" t="s">
        <v>14</v>
      </c>
      <c r="C58" t="s">
        <v>12</v>
      </c>
      <c r="D58" s="2">
        <v>1.1000000000000001</v>
      </c>
      <c r="E58" s="2">
        <v>1.1000000000000001</v>
      </c>
      <c r="F58" s="3">
        <v>572</v>
      </c>
      <c r="G58" s="3">
        <v>10</v>
      </c>
      <c r="H58" s="3">
        <v>161</v>
      </c>
      <c r="I58" s="3">
        <v>42</v>
      </c>
      <c r="J58" t="s">
        <v>15</v>
      </c>
      <c r="K58" s="3">
        <v>1</v>
      </c>
    </row>
    <row r="59" spans="1:11" x14ac:dyDescent="0.3">
      <c r="A59">
        <v>58</v>
      </c>
      <c r="B59" t="s">
        <v>14</v>
      </c>
      <c r="C59" t="s">
        <v>12</v>
      </c>
      <c r="D59" s="2">
        <v>9</v>
      </c>
      <c r="E59" s="2">
        <v>8.4</v>
      </c>
      <c r="F59" s="3">
        <v>2796</v>
      </c>
      <c r="G59" s="3">
        <v>89</v>
      </c>
      <c r="H59" s="3">
        <v>2415</v>
      </c>
      <c r="I59" s="3">
        <v>26</v>
      </c>
      <c r="J59" t="s">
        <v>13</v>
      </c>
      <c r="K59" s="3">
        <v>5</v>
      </c>
    </row>
    <row r="60" spans="1:11" x14ac:dyDescent="0.3">
      <c r="A60">
        <v>59</v>
      </c>
      <c r="B60" t="s">
        <v>16</v>
      </c>
      <c r="C60" t="s">
        <v>12</v>
      </c>
      <c r="D60" s="2">
        <v>7.1</v>
      </c>
      <c r="E60" s="2">
        <v>7</v>
      </c>
      <c r="F60" s="3">
        <v>2306</v>
      </c>
      <c r="G60" s="3">
        <v>75</v>
      </c>
      <c r="H60" s="3">
        <v>1144</v>
      </c>
      <c r="I60" s="3">
        <v>22</v>
      </c>
      <c r="J60" t="s">
        <v>13</v>
      </c>
      <c r="K60" s="3">
        <v>4</v>
      </c>
    </row>
    <row r="61" spans="1:11" x14ac:dyDescent="0.3">
      <c r="A61">
        <v>60</v>
      </c>
      <c r="B61" t="s">
        <v>17</v>
      </c>
      <c r="C61" t="s">
        <v>18</v>
      </c>
      <c r="D61" s="2">
        <v>5.4</v>
      </c>
      <c r="E61" s="2">
        <v>7.1</v>
      </c>
      <c r="F61" s="3">
        <v>2269</v>
      </c>
      <c r="G61" s="3">
        <v>64</v>
      </c>
      <c r="H61" s="3">
        <v>1053</v>
      </c>
      <c r="I61" s="3">
        <v>56</v>
      </c>
      <c r="J61" t="s">
        <v>13</v>
      </c>
      <c r="K61" s="3">
        <v>4</v>
      </c>
    </row>
    <row r="62" spans="1:11" x14ac:dyDescent="0.3">
      <c r="A62">
        <v>61</v>
      </c>
      <c r="B62" t="s">
        <v>16</v>
      </c>
      <c r="C62" t="s">
        <v>12</v>
      </c>
      <c r="D62" s="2">
        <v>8.6999999999999993</v>
      </c>
      <c r="E62" s="2">
        <v>11.9</v>
      </c>
      <c r="F62" s="3">
        <v>2798</v>
      </c>
      <c r="G62" s="3">
        <v>85</v>
      </c>
      <c r="H62" s="3">
        <v>1663</v>
      </c>
      <c r="I62" s="3">
        <v>28</v>
      </c>
      <c r="J62" t="s">
        <v>15</v>
      </c>
      <c r="K62" s="3">
        <v>5</v>
      </c>
    </row>
    <row r="63" spans="1:11" x14ac:dyDescent="0.3">
      <c r="A63">
        <v>62</v>
      </c>
      <c r="B63" t="s">
        <v>16</v>
      </c>
      <c r="C63" t="s">
        <v>12</v>
      </c>
      <c r="D63" s="2">
        <v>5.2</v>
      </c>
      <c r="E63" s="2">
        <v>7.5</v>
      </c>
      <c r="F63" s="3">
        <v>2292</v>
      </c>
      <c r="G63" s="3">
        <v>77</v>
      </c>
      <c r="H63" s="3">
        <v>1253</v>
      </c>
      <c r="I63" s="3">
        <v>57</v>
      </c>
      <c r="J63" t="s">
        <v>15</v>
      </c>
      <c r="K63" s="3">
        <v>4</v>
      </c>
    </row>
    <row r="64" spans="1:11" x14ac:dyDescent="0.3">
      <c r="A64">
        <v>63</v>
      </c>
      <c r="B64" t="s">
        <v>16</v>
      </c>
      <c r="C64" t="s">
        <v>12</v>
      </c>
      <c r="D64" s="2">
        <v>1.3</v>
      </c>
      <c r="E64" s="2">
        <v>1.9</v>
      </c>
      <c r="F64" s="3">
        <v>493</v>
      </c>
      <c r="G64" s="3">
        <v>14</v>
      </c>
      <c r="H64" s="3">
        <v>128</v>
      </c>
      <c r="I64" s="3">
        <v>55</v>
      </c>
      <c r="J64" t="s">
        <v>13</v>
      </c>
      <c r="K64" s="3">
        <v>1</v>
      </c>
    </row>
    <row r="65" spans="1:11" x14ac:dyDescent="0.3">
      <c r="A65">
        <v>64</v>
      </c>
      <c r="B65" t="s">
        <v>16</v>
      </c>
      <c r="C65" t="s">
        <v>12</v>
      </c>
      <c r="D65" s="2">
        <v>9.1</v>
      </c>
      <c r="E65" s="2">
        <v>11.5</v>
      </c>
      <c r="F65" s="3">
        <v>2911</v>
      </c>
      <c r="G65" s="3">
        <v>87</v>
      </c>
      <c r="H65" s="3">
        <v>1717</v>
      </c>
      <c r="I65" s="3">
        <v>21</v>
      </c>
      <c r="J65" t="s">
        <v>15</v>
      </c>
      <c r="K65" s="3">
        <v>5</v>
      </c>
    </row>
    <row r="66" spans="1:11" x14ac:dyDescent="0.3">
      <c r="A66">
        <v>65</v>
      </c>
      <c r="B66" t="s">
        <v>19</v>
      </c>
      <c r="C66" t="s">
        <v>12</v>
      </c>
      <c r="D66" s="2">
        <v>7.6</v>
      </c>
      <c r="E66" s="2">
        <v>7</v>
      </c>
      <c r="F66" s="3">
        <v>1982</v>
      </c>
      <c r="G66" s="3">
        <v>67</v>
      </c>
      <c r="H66" s="3">
        <v>1091</v>
      </c>
      <c r="I66" s="3">
        <v>43</v>
      </c>
      <c r="J66" t="s">
        <v>13</v>
      </c>
      <c r="K66" s="3">
        <v>4</v>
      </c>
    </row>
    <row r="67" spans="1:11" x14ac:dyDescent="0.3">
      <c r="A67">
        <v>66</v>
      </c>
      <c r="B67" t="s">
        <v>17</v>
      </c>
      <c r="C67" t="s">
        <v>18</v>
      </c>
      <c r="D67" s="2">
        <v>3.8</v>
      </c>
      <c r="E67" s="2">
        <v>4</v>
      </c>
      <c r="F67" s="3">
        <v>1420</v>
      </c>
      <c r="G67" s="3">
        <v>48</v>
      </c>
      <c r="H67" s="3">
        <v>917</v>
      </c>
      <c r="I67" s="3">
        <v>56</v>
      </c>
      <c r="J67" t="s">
        <v>13</v>
      </c>
      <c r="K67" s="3">
        <v>3</v>
      </c>
    </row>
    <row r="68" spans="1:11" x14ac:dyDescent="0.3">
      <c r="A68">
        <v>67</v>
      </c>
      <c r="B68" t="s">
        <v>17</v>
      </c>
      <c r="C68" t="s">
        <v>18</v>
      </c>
      <c r="D68" s="2">
        <v>4.3</v>
      </c>
      <c r="E68" s="2">
        <v>4.5</v>
      </c>
      <c r="F68" s="3">
        <v>1705</v>
      </c>
      <c r="G68" s="3">
        <v>57</v>
      </c>
      <c r="H68" s="3">
        <v>912</v>
      </c>
      <c r="I68" s="3">
        <v>55</v>
      </c>
      <c r="J68" t="s">
        <v>13</v>
      </c>
      <c r="K68" s="3">
        <v>3</v>
      </c>
    </row>
    <row r="69" spans="1:11" x14ac:dyDescent="0.3">
      <c r="A69">
        <v>68</v>
      </c>
      <c r="B69" t="s">
        <v>16</v>
      </c>
      <c r="C69" t="s">
        <v>12</v>
      </c>
      <c r="D69" s="2">
        <v>2.2000000000000002</v>
      </c>
      <c r="E69" s="2">
        <v>4</v>
      </c>
      <c r="F69" s="3">
        <v>773</v>
      </c>
      <c r="G69" s="3">
        <v>35</v>
      </c>
      <c r="H69" s="3">
        <v>449</v>
      </c>
      <c r="I69" s="3">
        <v>28</v>
      </c>
      <c r="J69" t="s">
        <v>15</v>
      </c>
      <c r="K69" s="3">
        <v>2</v>
      </c>
    </row>
    <row r="70" spans="1:11" x14ac:dyDescent="0.3">
      <c r="A70">
        <v>69</v>
      </c>
      <c r="B70" t="s">
        <v>17</v>
      </c>
      <c r="C70" t="s">
        <v>18</v>
      </c>
      <c r="D70" s="2">
        <v>8.6</v>
      </c>
      <c r="E70" s="2">
        <v>10.199999999999999</v>
      </c>
      <c r="F70" s="3">
        <v>2932</v>
      </c>
      <c r="G70" s="3">
        <v>98</v>
      </c>
      <c r="H70" s="3">
        <v>1547</v>
      </c>
      <c r="I70" s="3">
        <v>31</v>
      </c>
      <c r="J70" t="s">
        <v>13</v>
      </c>
      <c r="K70" s="3">
        <v>5</v>
      </c>
    </row>
    <row r="71" spans="1:11" x14ac:dyDescent="0.3">
      <c r="A71">
        <v>70</v>
      </c>
      <c r="B71" t="s">
        <v>11</v>
      </c>
      <c r="C71" t="s">
        <v>12</v>
      </c>
      <c r="D71" s="2">
        <v>1.4</v>
      </c>
      <c r="E71" s="2">
        <v>1.7</v>
      </c>
      <c r="F71" s="3">
        <v>558</v>
      </c>
      <c r="G71" s="3">
        <v>16</v>
      </c>
      <c r="H71" s="3">
        <v>284</v>
      </c>
      <c r="I71" s="3">
        <v>29</v>
      </c>
      <c r="J71" t="s">
        <v>15</v>
      </c>
      <c r="K71" s="3">
        <v>1</v>
      </c>
    </row>
    <row r="72" spans="1:11" x14ac:dyDescent="0.3">
      <c r="A72">
        <v>71</v>
      </c>
      <c r="B72" t="s">
        <v>19</v>
      </c>
      <c r="C72" t="s">
        <v>12</v>
      </c>
      <c r="D72" s="2">
        <v>7.5</v>
      </c>
      <c r="E72" s="2">
        <v>7.2</v>
      </c>
      <c r="F72" s="3">
        <v>1808</v>
      </c>
      <c r="G72" s="3">
        <v>64</v>
      </c>
      <c r="H72" s="3">
        <v>1090</v>
      </c>
      <c r="I72" s="3">
        <v>45</v>
      </c>
      <c r="J72" t="s">
        <v>15</v>
      </c>
      <c r="K72" s="3">
        <v>4</v>
      </c>
    </row>
    <row r="73" spans="1:11" x14ac:dyDescent="0.3">
      <c r="A73">
        <v>72</v>
      </c>
      <c r="B73" t="s">
        <v>17</v>
      </c>
      <c r="C73" t="s">
        <v>18</v>
      </c>
      <c r="D73" s="2">
        <v>8.6999999999999993</v>
      </c>
      <c r="E73" s="2">
        <v>9</v>
      </c>
      <c r="F73" s="3">
        <v>2902</v>
      </c>
      <c r="G73" s="3">
        <v>97</v>
      </c>
      <c r="H73" s="3">
        <v>1701</v>
      </c>
      <c r="I73" s="3">
        <v>37</v>
      </c>
      <c r="J73" t="s">
        <v>13</v>
      </c>
      <c r="K73" s="3">
        <v>5</v>
      </c>
    </row>
    <row r="74" spans="1:11" x14ac:dyDescent="0.3">
      <c r="A74">
        <v>73</v>
      </c>
      <c r="B74" t="s">
        <v>11</v>
      </c>
      <c r="C74" t="s">
        <v>12</v>
      </c>
      <c r="D74" s="2">
        <v>7.6</v>
      </c>
      <c r="E74" s="2">
        <v>6.3</v>
      </c>
      <c r="F74" s="3">
        <v>2347</v>
      </c>
      <c r="G74" s="3">
        <v>66</v>
      </c>
      <c r="H74" s="3">
        <v>1082</v>
      </c>
      <c r="I74" s="3">
        <v>22</v>
      </c>
      <c r="J74" t="s">
        <v>13</v>
      </c>
      <c r="K74" s="3">
        <v>4</v>
      </c>
    </row>
    <row r="75" spans="1:11" x14ac:dyDescent="0.3">
      <c r="A75">
        <v>74</v>
      </c>
      <c r="B75" t="s">
        <v>16</v>
      </c>
      <c r="C75" t="s">
        <v>12</v>
      </c>
      <c r="D75" s="2">
        <v>0.5</v>
      </c>
      <c r="E75" s="2">
        <v>1.1000000000000001</v>
      </c>
      <c r="F75" s="3">
        <v>585</v>
      </c>
      <c r="G75" s="3">
        <v>11</v>
      </c>
      <c r="H75" s="3">
        <v>208</v>
      </c>
      <c r="I75" s="3">
        <v>50</v>
      </c>
      <c r="J75" t="s">
        <v>15</v>
      </c>
      <c r="K75" s="3">
        <v>1</v>
      </c>
    </row>
    <row r="76" spans="1:11" x14ac:dyDescent="0.3">
      <c r="A76">
        <v>75</v>
      </c>
      <c r="B76" t="s">
        <v>17</v>
      </c>
      <c r="C76" t="s">
        <v>18</v>
      </c>
      <c r="D76" s="2">
        <v>0.8</v>
      </c>
      <c r="E76" s="2">
        <v>2</v>
      </c>
      <c r="F76" s="3">
        <v>476</v>
      </c>
      <c r="G76" s="3">
        <v>14</v>
      </c>
      <c r="H76" s="3">
        <v>125</v>
      </c>
      <c r="I76" s="3">
        <v>39</v>
      </c>
      <c r="J76" t="s">
        <v>13</v>
      </c>
      <c r="K76" s="3">
        <v>1</v>
      </c>
    </row>
    <row r="77" spans="1:11" x14ac:dyDescent="0.3">
      <c r="A77">
        <v>76</v>
      </c>
      <c r="B77" t="s">
        <v>16</v>
      </c>
      <c r="C77" t="s">
        <v>12</v>
      </c>
      <c r="D77" s="2">
        <v>3.8</v>
      </c>
      <c r="E77" s="2">
        <v>5.7</v>
      </c>
      <c r="F77" s="3">
        <v>1305</v>
      </c>
      <c r="G77" s="3">
        <v>43</v>
      </c>
      <c r="H77" s="3">
        <v>985</v>
      </c>
      <c r="I77" s="3">
        <v>23</v>
      </c>
      <c r="J77" t="s">
        <v>15</v>
      </c>
      <c r="K77" s="3">
        <v>3</v>
      </c>
    </row>
    <row r="78" spans="1:11" x14ac:dyDescent="0.3">
      <c r="A78">
        <v>77</v>
      </c>
      <c r="B78" t="s">
        <v>16</v>
      </c>
      <c r="C78" t="s">
        <v>12</v>
      </c>
      <c r="D78" s="2">
        <v>0.6</v>
      </c>
      <c r="E78" s="2">
        <v>2</v>
      </c>
      <c r="F78" s="3">
        <v>558</v>
      </c>
      <c r="G78" s="3">
        <v>14</v>
      </c>
      <c r="H78" s="3">
        <v>122</v>
      </c>
      <c r="I78" s="3">
        <v>54</v>
      </c>
      <c r="J78" t="s">
        <v>15</v>
      </c>
      <c r="K78" s="3">
        <v>1</v>
      </c>
    </row>
    <row r="79" spans="1:11" x14ac:dyDescent="0.3">
      <c r="A79">
        <v>78</v>
      </c>
      <c r="B79" t="s">
        <v>11</v>
      </c>
      <c r="C79" t="s">
        <v>12</v>
      </c>
      <c r="D79" s="2">
        <v>2.9</v>
      </c>
      <c r="E79" s="2">
        <v>2.5</v>
      </c>
      <c r="F79" s="3">
        <v>678</v>
      </c>
      <c r="G79" s="3">
        <v>29</v>
      </c>
      <c r="H79" s="3">
        <v>301</v>
      </c>
      <c r="I79" s="3">
        <v>30</v>
      </c>
      <c r="J79" t="s">
        <v>15</v>
      </c>
      <c r="K79" s="3">
        <v>2</v>
      </c>
    </row>
    <row r="80" spans="1:11" x14ac:dyDescent="0.3">
      <c r="A80">
        <v>79</v>
      </c>
      <c r="B80" t="s">
        <v>19</v>
      </c>
      <c r="C80" t="s">
        <v>12</v>
      </c>
      <c r="D80" s="2">
        <v>1.3</v>
      </c>
      <c r="E80" s="2">
        <v>1.8</v>
      </c>
      <c r="F80" s="3">
        <v>333</v>
      </c>
      <c r="G80" s="3">
        <v>17</v>
      </c>
      <c r="H80" s="3">
        <v>138</v>
      </c>
      <c r="I80" s="3">
        <v>51</v>
      </c>
      <c r="J80" t="s">
        <v>15</v>
      </c>
      <c r="K80" s="3">
        <v>1</v>
      </c>
    </row>
    <row r="81" spans="1:11" x14ac:dyDescent="0.3">
      <c r="A81">
        <v>80</v>
      </c>
      <c r="B81" t="s">
        <v>11</v>
      </c>
      <c r="C81" t="s">
        <v>12</v>
      </c>
      <c r="D81" s="2">
        <v>3.8</v>
      </c>
      <c r="E81" s="2">
        <v>5.7</v>
      </c>
      <c r="F81" s="3">
        <v>1254</v>
      </c>
      <c r="G81" s="3">
        <v>52</v>
      </c>
      <c r="H81" s="3">
        <v>989</v>
      </c>
      <c r="I81" s="3">
        <v>34</v>
      </c>
      <c r="J81" t="s">
        <v>15</v>
      </c>
      <c r="K81" s="3">
        <v>3</v>
      </c>
    </row>
    <row r="82" spans="1:11" x14ac:dyDescent="0.3">
      <c r="A82">
        <v>81</v>
      </c>
      <c r="B82" t="s">
        <v>14</v>
      </c>
      <c r="C82" t="s">
        <v>12</v>
      </c>
      <c r="D82" s="2">
        <v>9.4</v>
      </c>
      <c r="E82" s="2">
        <v>10.6</v>
      </c>
      <c r="F82" s="3">
        <v>2475</v>
      </c>
      <c r="G82" s="3">
        <v>99</v>
      </c>
      <c r="H82" s="3">
        <v>1603</v>
      </c>
      <c r="I82" s="3">
        <v>51</v>
      </c>
      <c r="J82" t="s">
        <v>15</v>
      </c>
      <c r="K82" s="3">
        <v>5</v>
      </c>
    </row>
    <row r="83" spans="1:11" x14ac:dyDescent="0.3">
      <c r="A83">
        <v>82</v>
      </c>
      <c r="B83" t="s">
        <v>17</v>
      </c>
      <c r="C83" t="s">
        <v>18</v>
      </c>
      <c r="D83" s="2">
        <v>2.9</v>
      </c>
      <c r="E83" s="2">
        <v>2.8</v>
      </c>
      <c r="F83" s="3">
        <v>1035</v>
      </c>
      <c r="G83" s="3">
        <v>22</v>
      </c>
      <c r="H83" s="3">
        <v>549</v>
      </c>
      <c r="I83" s="3">
        <v>41</v>
      </c>
      <c r="J83" t="s">
        <v>13</v>
      </c>
      <c r="K83" s="3">
        <v>2</v>
      </c>
    </row>
    <row r="84" spans="1:11" x14ac:dyDescent="0.3">
      <c r="A84">
        <v>83</v>
      </c>
      <c r="B84" t="s">
        <v>16</v>
      </c>
      <c r="C84" t="s">
        <v>12</v>
      </c>
      <c r="D84" s="2">
        <v>5.5</v>
      </c>
      <c r="E84" s="2">
        <v>7.2</v>
      </c>
      <c r="F84" s="3">
        <v>2363</v>
      </c>
      <c r="G84" s="3">
        <v>77</v>
      </c>
      <c r="H84" s="3">
        <v>1133</v>
      </c>
      <c r="I84" s="3">
        <v>21</v>
      </c>
      <c r="J84" t="s">
        <v>15</v>
      </c>
      <c r="K84" s="3">
        <v>4</v>
      </c>
    </row>
    <row r="85" spans="1:11" x14ac:dyDescent="0.3">
      <c r="A85">
        <v>84</v>
      </c>
      <c r="B85" t="s">
        <v>16</v>
      </c>
      <c r="C85" t="s">
        <v>12</v>
      </c>
      <c r="D85" s="2">
        <v>0.6</v>
      </c>
      <c r="E85" s="2">
        <v>1.8</v>
      </c>
      <c r="F85" s="3">
        <v>368</v>
      </c>
      <c r="G85" s="3">
        <v>11</v>
      </c>
      <c r="H85" s="3">
        <v>105</v>
      </c>
      <c r="I85" s="3">
        <v>19</v>
      </c>
      <c r="J85" t="s">
        <v>13</v>
      </c>
      <c r="K85" s="3">
        <v>1</v>
      </c>
    </row>
    <row r="86" spans="1:11" x14ac:dyDescent="0.3">
      <c r="A86">
        <v>85</v>
      </c>
      <c r="B86" t="s">
        <v>11</v>
      </c>
      <c r="C86" t="s">
        <v>12</v>
      </c>
      <c r="D86" s="2">
        <v>3.7</v>
      </c>
      <c r="E86" s="2">
        <v>4.5</v>
      </c>
      <c r="F86" s="3">
        <v>1311</v>
      </c>
      <c r="G86" s="3">
        <v>56</v>
      </c>
      <c r="H86" s="3">
        <v>695</v>
      </c>
      <c r="I86" s="3">
        <v>33</v>
      </c>
      <c r="J86" t="s">
        <v>15</v>
      </c>
      <c r="K86" s="3">
        <v>3</v>
      </c>
    </row>
    <row r="87" spans="1:11" x14ac:dyDescent="0.3">
      <c r="A87">
        <v>86</v>
      </c>
      <c r="B87" t="s">
        <v>11</v>
      </c>
      <c r="C87" t="s">
        <v>12</v>
      </c>
      <c r="D87" s="2">
        <v>6.7</v>
      </c>
      <c r="E87" s="2">
        <v>7.4</v>
      </c>
      <c r="F87" s="3">
        <v>2081</v>
      </c>
      <c r="G87" s="3">
        <v>63</v>
      </c>
      <c r="H87" s="3">
        <v>1352</v>
      </c>
      <c r="I87" s="3">
        <v>44</v>
      </c>
      <c r="J87" t="s">
        <v>13</v>
      </c>
      <c r="K87" s="3">
        <v>4</v>
      </c>
    </row>
    <row r="88" spans="1:11" x14ac:dyDescent="0.3">
      <c r="A88">
        <v>87</v>
      </c>
      <c r="B88" t="s">
        <v>19</v>
      </c>
      <c r="C88" t="s">
        <v>12</v>
      </c>
      <c r="D88" s="2">
        <v>2.5</v>
      </c>
      <c r="E88" s="2">
        <v>2.4</v>
      </c>
      <c r="F88" s="3">
        <v>1003</v>
      </c>
      <c r="G88" s="3">
        <v>25</v>
      </c>
      <c r="H88" s="3">
        <v>392</v>
      </c>
      <c r="I88" s="3">
        <v>39</v>
      </c>
      <c r="J88" t="s">
        <v>13</v>
      </c>
      <c r="K88" s="3">
        <v>2</v>
      </c>
    </row>
    <row r="89" spans="1:11" x14ac:dyDescent="0.3">
      <c r="A89">
        <v>88</v>
      </c>
      <c r="B89" t="s">
        <v>19</v>
      </c>
      <c r="C89" t="s">
        <v>12</v>
      </c>
      <c r="D89" s="2">
        <v>0.6</v>
      </c>
      <c r="E89" s="2">
        <v>1.5</v>
      </c>
      <c r="F89" s="3">
        <v>345</v>
      </c>
      <c r="G89" s="3">
        <v>11</v>
      </c>
      <c r="H89" s="3">
        <v>276</v>
      </c>
      <c r="I89" s="3">
        <v>44</v>
      </c>
      <c r="J89" t="s">
        <v>13</v>
      </c>
      <c r="K89" s="3">
        <v>1</v>
      </c>
    </row>
    <row r="90" spans="1:11" x14ac:dyDescent="0.3">
      <c r="A90">
        <v>89</v>
      </c>
      <c r="B90" t="s">
        <v>16</v>
      </c>
      <c r="C90" t="s">
        <v>12</v>
      </c>
      <c r="D90" s="2">
        <v>2.2999999999999998</v>
      </c>
      <c r="E90" s="2">
        <v>3.3</v>
      </c>
      <c r="F90" s="3">
        <v>839</v>
      </c>
      <c r="G90" s="3">
        <v>31</v>
      </c>
      <c r="H90" s="3">
        <v>348</v>
      </c>
      <c r="I90" s="3">
        <v>34</v>
      </c>
      <c r="J90" t="s">
        <v>15</v>
      </c>
      <c r="K90" s="3">
        <v>2</v>
      </c>
    </row>
    <row r="91" spans="1:11" x14ac:dyDescent="0.3">
      <c r="A91">
        <v>90</v>
      </c>
      <c r="B91" t="s">
        <v>19</v>
      </c>
      <c r="C91" t="s">
        <v>12</v>
      </c>
      <c r="D91" s="2">
        <v>5</v>
      </c>
      <c r="E91" s="2">
        <v>6.2</v>
      </c>
      <c r="F91" s="3">
        <v>2053</v>
      </c>
      <c r="G91" s="3">
        <v>75</v>
      </c>
      <c r="H91" s="3">
        <v>1303</v>
      </c>
      <c r="I91" s="3">
        <v>45</v>
      </c>
      <c r="J91" t="s">
        <v>13</v>
      </c>
      <c r="K91" s="3">
        <v>4</v>
      </c>
    </row>
    <row r="92" spans="1:11" x14ac:dyDescent="0.3">
      <c r="A92">
        <v>91</v>
      </c>
      <c r="B92" t="s">
        <v>11</v>
      </c>
      <c r="C92" t="s">
        <v>12</v>
      </c>
      <c r="D92" s="2">
        <v>1.9</v>
      </c>
      <c r="E92" s="2">
        <v>2.1</v>
      </c>
      <c r="F92" s="3">
        <v>912</v>
      </c>
      <c r="G92" s="3">
        <v>39</v>
      </c>
      <c r="H92" s="3">
        <v>307</v>
      </c>
      <c r="I92" s="3">
        <v>40</v>
      </c>
      <c r="J92" t="s">
        <v>15</v>
      </c>
      <c r="K92" s="3">
        <v>2</v>
      </c>
    </row>
    <row r="93" spans="1:11" x14ac:dyDescent="0.3">
      <c r="A93">
        <v>92</v>
      </c>
      <c r="B93" t="s">
        <v>11</v>
      </c>
      <c r="C93" t="s">
        <v>12</v>
      </c>
      <c r="D93" s="2">
        <v>4.8</v>
      </c>
      <c r="E93" s="2">
        <v>4.0999999999999996</v>
      </c>
      <c r="F93" s="3">
        <v>1474</v>
      </c>
      <c r="G93" s="3">
        <v>46</v>
      </c>
      <c r="H93" s="3">
        <v>827</v>
      </c>
      <c r="I93" s="3">
        <v>32</v>
      </c>
      <c r="J93" t="s">
        <v>15</v>
      </c>
      <c r="K93" s="3">
        <v>3</v>
      </c>
    </row>
    <row r="94" spans="1:11" x14ac:dyDescent="0.3">
      <c r="A94">
        <v>93</v>
      </c>
      <c r="B94" t="s">
        <v>17</v>
      </c>
      <c r="C94" t="s">
        <v>18</v>
      </c>
      <c r="D94" s="2">
        <v>1.4</v>
      </c>
      <c r="E94" s="2">
        <v>1.4</v>
      </c>
      <c r="F94" s="3">
        <v>501</v>
      </c>
      <c r="G94" s="3">
        <v>16</v>
      </c>
      <c r="H94" s="3">
        <v>284</v>
      </c>
      <c r="I94" s="3">
        <v>56</v>
      </c>
      <c r="J94" t="s">
        <v>15</v>
      </c>
      <c r="K94" s="3">
        <v>1</v>
      </c>
    </row>
    <row r="95" spans="1:11" x14ac:dyDescent="0.3">
      <c r="A95">
        <v>94</v>
      </c>
      <c r="B95" t="s">
        <v>17</v>
      </c>
      <c r="C95" t="s">
        <v>18</v>
      </c>
      <c r="D95" s="2">
        <v>2.2000000000000002</v>
      </c>
      <c r="E95" s="2">
        <v>2.5</v>
      </c>
      <c r="F95" s="3">
        <v>1125</v>
      </c>
      <c r="G95" s="3">
        <v>24</v>
      </c>
      <c r="H95" s="3">
        <v>367</v>
      </c>
      <c r="I95" s="3">
        <v>35</v>
      </c>
      <c r="J95" t="s">
        <v>13</v>
      </c>
      <c r="K95" s="3">
        <v>2</v>
      </c>
    </row>
    <row r="96" spans="1:11" x14ac:dyDescent="0.3">
      <c r="A96">
        <v>95</v>
      </c>
      <c r="B96" t="s">
        <v>19</v>
      </c>
      <c r="C96" t="s">
        <v>12</v>
      </c>
      <c r="D96" s="2">
        <v>6.8</v>
      </c>
      <c r="E96" s="2">
        <v>7.5</v>
      </c>
      <c r="F96" s="3">
        <v>2169</v>
      </c>
      <c r="G96" s="3">
        <v>72</v>
      </c>
      <c r="H96" s="3">
        <v>1083</v>
      </c>
      <c r="I96" s="3">
        <v>58</v>
      </c>
      <c r="J96" t="s">
        <v>13</v>
      </c>
      <c r="K96" s="3">
        <v>4</v>
      </c>
    </row>
    <row r="97" spans="1:11" x14ac:dyDescent="0.3">
      <c r="A97">
        <v>96</v>
      </c>
      <c r="B97" t="s">
        <v>16</v>
      </c>
      <c r="C97" t="s">
        <v>12</v>
      </c>
      <c r="D97" s="2">
        <v>5.4</v>
      </c>
      <c r="E97" s="2">
        <v>7.2</v>
      </c>
      <c r="F97" s="3">
        <v>2243</v>
      </c>
      <c r="G97" s="3">
        <v>73</v>
      </c>
      <c r="H97" s="3">
        <v>1454</v>
      </c>
      <c r="I97" s="3">
        <v>50</v>
      </c>
      <c r="J97" t="s">
        <v>13</v>
      </c>
      <c r="K97" s="3">
        <v>4</v>
      </c>
    </row>
    <row r="98" spans="1:11" x14ac:dyDescent="0.3">
      <c r="A98">
        <v>97</v>
      </c>
      <c r="B98" t="s">
        <v>17</v>
      </c>
      <c r="C98" t="s">
        <v>18</v>
      </c>
      <c r="D98" s="2">
        <v>9.1999999999999993</v>
      </c>
      <c r="E98" s="2">
        <v>9.5</v>
      </c>
      <c r="F98" s="3">
        <v>2916</v>
      </c>
      <c r="G98" s="3">
        <v>91</v>
      </c>
      <c r="H98" s="3">
        <v>1946</v>
      </c>
      <c r="I98" s="3">
        <v>20</v>
      </c>
      <c r="J98" t="s">
        <v>13</v>
      </c>
      <c r="K98" s="3">
        <v>5</v>
      </c>
    </row>
    <row r="99" spans="1:11" x14ac:dyDescent="0.3">
      <c r="A99">
        <v>98</v>
      </c>
      <c r="B99" t="s">
        <v>14</v>
      </c>
      <c r="C99" t="s">
        <v>12</v>
      </c>
      <c r="D99" s="2">
        <v>8.6</v>
      </c>
      <c r="E99" s="2">
        <v>12</v>
      </c>
      <c r="F99" s="3">
        <v>2406</v>
      </c>
      <c r="G99" s="3">
        <v>82</v>
      </c>
      <c r="H99" s="3">
        <v>1968</v>
      </c>
      <c r="I99" s="3">
        <v>28</v>
      </c>
      <c r="J99" t="s">
        <v>15</v>
      </c>
      <c r="K99" s="3">
        <v>5</v>
      </c>
    </row>
    <row r="100" spans="1:11" x14ac:dyDescent="0.3">
      <c r="A100">
        <v>99</v>
      </c>
      <c r="B100" t="s">
        <v>11</v>
      </c>
      <c r="C100" t="s">
        <v>12</v>
      </c>
      <c r="D100" s="2">
        <v>1</v>
      </c>
      <c r="E100" s="2">
        <v>1.2</v>
      </c>
      <c r="F100" s="3">
        <v>361</v>
      </c>
      <c r="G100" s="3">
        <v>18</v>
      </c>
      <c r="H100" s="3">
        <v>293</v>
      </c>
      <c r="I100" s="3">
        <v>25</v>
      </c>
      <c r="J100" t="s">
        <v>15</v>
      </c>
      <c r="K100" s="3">
        <v>1</v>
      </c>
    </row>
    <row r="101" spans="1:11" x14ac:dyDescent="0.3">
      <c r="A101">
        <v>100</v>
      </c>
      <c r="B101" t="s">
        <v>14</v>
      </c>
      <c r="C101" t="s">
        <v>12</v>
      </c>
      <c r="D101" s="2">
        <v>3.8</v>
      </c>
      <c r="E101" s="2">
        <v>5.5</v>
      </c>
      <c r="F101" s="3">
        <v>1526</v>
      </c>
      <c r="G101" s="3">
        <v>44</v>
      </c>
      <c r="H101" s="3">
        <v>875</v>
      </c>
      <c r="I101" s="3">
        <v>50</v>
      </c>
      <c r="J101" t="s">
        <v>15</v>
      </c>
      <c r="K101" s="3">
        <v>3</v>
      </c>
    </row>
    <row r="102" spans="1:11" x14ac:dyDescent="0.3">
      <c r="A102">
        <v>101</v>
      </c>
      <c r="B102" t="s">
        <v>11</v>
      </c>
      <c r="C102" t="s">
        <v>12</v>
      </c>
      <c r="D102" s="2">
        <v>0.7</v>
      </c>
      <c r="E102" s="2">
        <v>1.1000000000000001</v>
      </c>
      <c r="F102" s="3">
        <v>389</v>
      </c>
      <c r="G102" s="3">
        <v>15</v>
      </c>
      <c r="H102" s="3">
        <v>136</v>
      </c>
      <c r="I102" s="3">
        <v>53</v>
      </c>
      <c r="J102" t="s">
        <v>13</v>
      </c>
      <c r="K102" s="3">
        <v>1</v>
      </c>
    </row>
    <row r="103" spans="1:11" x14ac:dyDescent="0.3">
      <c r="A103">
        <v>102</v>
      </c>
      <c r="B103" t="s">
        <v>14</v>
      </c>
      <c r="C103" t="s">
        <v>12</v>
      </c>
      <c r="D103" s="2">
        <v>3</v>
      </c>
      <c r="E103" s="2">
        <v>4.0999999999999996</v>
      </c>
      <c r="F103" s="3">
        <v>1210</v>
      </c>
      <c r="G103" s="3">
        <v>45</v>
      </c>
      <c r="H103" s="3">
        <v>738</v>
      </c>
      <c r="I103" s="3">
        <v>19</v>
      </c>
      <c r="J103" t="s">
        <v>13</v>
      </c>
      <c r="K103" s="3">
        <v>3</v>
      </c>
    </row>
    <row r="104" spans="1:11" x14ac:dyDescent="0.3">
      <c r="A104">
        <v>103</v>
      </c>
      <c r="B104" t="s">
        <v>11</v>
      </c>
      <c r="C104" t="s">
        <v>12</v>
      </c>
      <c r="D104" s="2">
        <v>2.9</v>
      </c>
      <c r="E104" s="2">
        <v>2.5</v>
      </c>
      <c r="F104" s="3">
        <v>929</v>
      </c>
      <c r="G104" s="3">
        <v>37</v>
      </c>
      <c r="H104" s="3">
        <v>565</v>
      </c>
      <c r="I104" s="3">
        <v>32</v>
      </c>
      <c r="J104" t="s">
        <v>15</v>
      </c>
      <c r="K104" s="3">
        <v>2</v>
      </c>
    </row>
    <row r="105" spans="1:11" x14ac:dyDescent="0.3">
      <c r="A105">
        <v>104</v>
      </c>
      <c r="B105" t="s">
        <v>16</v>
      </c>
      <c r="C105" t="s">
        <v>12</v>
      </c>
      <c r="D105" s="2">
        <v>4.5999999999999996</v>
      </c>
      <c r="E105" s="2">
        <v>4.2</v>
      </c>
      <c r="F105" s="3">
        <v>1781</v>
      </c>
      <c r="G105" s="3">
        <v>52</v>
      </c>
      <c r="H105" s="3">
        <v>934</v>
      </c>
      <c r="I105" s="3">
        <v>28</v>
      </c>
      <c r="J105" t="s">
        <v>13</v>
      </c>
      <c r="K105" s="3">
        <v>3</v>
      </c>
    </row>
    <row r="106" spans="1:11" x14ac:dyDescent="0.3">
      <c r="A106">
        <v>105</v>
      </c>
      <c r="B106" t="s">
        <v>16</v>
      </c>
      <c r="C106" t="s">
        <v>12</v>
      </c>
      <c r="D106" s="2">
        <v>2.8</v>
      </c>
      <c r="E106" s="2">
        <v>2.8</v>
      </c>
      <c r="F106" s="3">
        <v>1113</v>
      </c>
      <c r="G106" s="3">
        <v>28</v>
      </c>
      <c r="H106" s="3">
        <v>360</v>
      </c>
      <c r="I106" s="3">
        <v>25</v>
      </c>
      <c r="J106" t="s">
        <v>13</v>
      </c>
      <c r="K106" s="3">
        <v>2</v>
      </c>
    </row>
    <row r="107" spans="1:11" x14ac:dyDescent="0.3">
      <c r="A107">
        <v>106</v>
      </c>
      <c r="B107" t="s">
        <v>16</v>
      </c>
      <c r="C107" t="s">
        <v>12</v>
      </c>
      <c r="D107" s="2">
        <v>1.1000000000000001</v>
      </c>
      <c r="E107" s="2">
        <v>1.2</v>
      </c>
      <c r="F107" s="3">
        <v>585</v>
      </c>
      <c r="G107" s="3">
        <v>12</v>
      </c>
      <c r="H107" s="3">
        <v>264</v>
      </c>
      <c r="I107" s="3">
        <v>36</v>
      </c>
      <c r="J107" t="s">
        <v>13</v>
      </c>
      <c r="K107" s="3">
        <v>1</v>
      </c>
    </row>
    <row r="108" spans="1:11" x14ac:dyDescent="0.3">
      <c r="A108">
        <v>107</v>
      </c>
      <c r="B108" t="s">
        <v>11</v>
      </c>
      <c r="C108" t="s">
        <v>12</v>
      </c>
      <c r="D108" s="2">
        <v>2.5</v>
      </c>
      <c r="E108" s="2">
        <v>2.7</v>
      </c>
      <c r="F108" s="3">
        <v>642</v>
      </c>
      <c r="G108" s="3">
        <v>38</v>
      </c>
      <c r="H108" s="3">
        <v>596</v>
      </c>
      <c r="I108" s="3">
        <v>55</v>
      </c>
      <c r="J108" t="s">
        <v>13</v>
      </c>
      <c r="K108" s="3">
        <v>2</v>
      </c>
    </row>
    <row r="109" spans="1:11" x14ac:dyDescent="0.3">
      <c r="A109">
        <v>108</v>
      </c>
      <c r="B109" t="s">
        <v>11</v>
      </c>
      <c r="C109" t="s">
        <v>12</v>
      </c>
      <c r="D109" s="2">
        <v>0.9</v>
      </c>
      <c r="E109" s="2">
        <v>1.4</v>
      </c>
      <c r="F109" s="3">
        <v>403</v>
      </c>
      <c r="G109" s="3">
        <v>17</v>
      </c>
      <c r="H109" s="3">
        <v>278</v>
      </c>
      <c r="I109" s="3">
        <v>23</v>
      </c>
      <c r="J109" t="s">
        <v>15</v>
      </c>
      <c r="K109" s="3">
        <v>1</v>
      </c>
    </row>
    <row r="110" spans="1:11" x14ac:dyDescent="0.3">
      <c r="A110">
        <v>109</v>
      </c>
      <c r="B110" t="s">
        <v>16</v>
      </c>
      <c r="C110" t="s">
        <v>12</v>
      </c>
      <c r="D110" s="2">
        <v>3.1</v>
      </c>
      <c r="E110" s="2">
        <v>5.5</v>
      </c>
      <c r="F110" s="3">
        <v>1754</v>
      </c>
      <c r="G110" s="3">
        <v>55</v>
      </c>
      <c r="H110" s="3">
        <v>711</v>
      </c>
      <c r="I110" s="3">
        <v>50</v>
      </c>
      <c r="J110" t="s">
        <v>15</v>
      </c>
      <c r="K110" s="3">
        <v>3</v>
      </c>
    </row>
    <row r="111" spans="1:11" x14ac:dyDescent="0.3">
      <c r="A111">
        <v>110</v>
      </c>
      <c r="B111" t="s">
        <v>14</v>
      </c>
      <c r="C111" t="s">
        <v>12</v>
      </c>
      <c r="D111" s="2">
        <v>3.6</v>
      </c>
      <c r="E111" s="2">
        <v>6</v>
      </c>
      <c r="F111" s="3">
        <v>1641</v>
      </c>
      <c r="G111" s="3">
        <v>41</v>
      </c>
      <c r="H111" s="3">
        <v>889</v>
      </c>
      <c r="I111" s="3">
        <v>39</v>
      </c>
      <c r="J111" t="s">
        <v>15</v>
      </c>
      <c r="K111" s="3">
        <v>3</v>
      </c>
    </row>
    <row r="112" spans="1:11" x14ac:dyDescent="0.3">
      <c r="A112">
        <v>111</v>
      </c>
      <c r="B112" t="s">
        <v>14</v>
      </c>
      <c r="C112" t="s">
        <v>12</v>
      </c>
      <c r="D112" s="2">
        <v>1.6</v>
      </c>
      <c r="E112" s="2">
        <v>3.8</v>
      </c>
      <c r="F112" s="3">
        <v>718</v>
      </c>
      <c r="G112" s="3">
        <v>26</v>
      </c>
      <c r="H112" s="3">
        <v>459</v>
      </c>
      <c r="I112" s="3">
        <v>41</v>
      </c>
      <c r="J112" t="s">
        <v>15</v>
      </c>
      <c r="K112" s="3">
        <v>2</v>
      </c>
    </row>
    <row r="113" spans="1:11" x14ac:dyDescent="0.3">
      <c r="A113">
        <v>112</v>
      </c>
      <c r="B113" t="s">
        <v>16</v>
      </c>
      <c r="C113" t="s">
        <v>12</v>
      </c>
      <c r="D113" s="2">
        <v>8.1</v>
      </c>
      <c r="E113" s="2">
        <v>8.6</v>
      </c>
      <c r="F113" s="3">
        <v>2447</v>
      </c>
      <c r="G113" s="3">
        <v>84</v>
      </c>
      <c r="H113" s="3">
        <v>2344</v>
      </c>
      <c r="I113" s="3">
        <v>19</v>
      </c>
      <c r="J113" t="s">
        <v>13</v>
      </c>
      <c r="K113" s="3">
        <v>5</v>
      </c>
    </row>
    <row r="114" spans="1:11" x14ac:dyDescent="0.3">
      <c r="A114">
        <v>113</v>
      </c>
      <c r="B114" t="s">
        <v>11</v>
      </c>
      <c r="C114" t="s">
        <v>12</v>
      </c>
      <c r="D114" s="2">
        <v>4.9000000000000004</v>
      </c>
      <c r="E114" s="2">
        <v>5.0999999999999996</v>
      </c>
      <c r="F114" s="3">
        <v>1483</v>
      </c>
      <c r="G114" s="3">
        <v>45</v>
      </c>
      <c r="H114" s="3">
        <v>748</v>
      </c>
      <c r="I114" s="3">
        <v>27</v>
      </c>
      <c r="J114" t="s">
        <v>15</v>
      </c>
      <c r="K114" s="3">
        <v>3</v>
      </c>
    </row>
    <row r="115" spans="1:11" x14ac:dyDescent="0.3">
      <c r="A115">
        <v>114</v>
      </c>
      <c r="B115" t="s">
        <v>19</v>
      </c>
      <c r="C115" t="s">
        <v>12</v>
      </c>
      <c r="D115" s="2">
        <v>2.2999999999999998</v>
      </c>
      <c r="E115" s="2">
        <v>3.2</v>
      </c>
      <c r="F115" s="3">
        <v>818</v>
      </c>
      <c r="G115" s="3">
        <v>33</v>
      </c>
      <c r="H115" s="3">
        <v>404</v>
      </c>
      <c r="I115" s="3">
        <v>42</v>
      </c>
      <c r="J115" t="s">
        <v>13</v>
      </c>
      <c r="K115" s="3">
        <v>2</v>
      </c>
    </row>
    <row r="116" spans="1:11" x14ac:dyDescent="0.3">
      <c r="A116">
        <v>115</v>
      </c>
      <c r="B116" t="s">
        <v>16</v>
      </c>
      <c r="C116" t="s">
        <v>12</v>
      </c>
      <c r="D116" s="2">
        <v>7.8</v>
      </c>
      <c r="E116" s="2">
        <v>7.9</v>
      </c>
      <c r="F116" s="3">
        <v>2156</v>
      </c>
      <c r="G116" s="3">
        <v>76</v>
      </c>
      <c r="H116" s="3">
        <v>1324</v>
      </c>
      <c r="I116" s="3">
        <v>54</v>
      </c>
      <c r="J116" t="s">
        <v>15</v>
      </c>
      <c r="K116" s="3">
        <v>4</v>
      </c>
    </row>
    <row r="117" spans="1:11" x14ac:dyDescent="0.3">
      <c r="A117">
        <v>116</v>
      </c>
      <c r="B117" t="s">
        <v>17</v>
      </c>
      <c r="C117" t="s">
        <v>18</v>
      </c>
      <c r="D117" s="2">
        <v>2</v>
      </c>
      <c r="E117" s="2">
        <v>3.2</v>
      </c>
      <c r="F117" s="3">
        <v>651</v>
      </c>
      <c r="G117" s="3">
        <v>34</v>
      </c>
      <c r="H117" s="3">
        <v>596</v>
      </c>
      <c r="I117" s="3">
        <v>39</v>
      </c>
      <c r="J117" t="s">
        <v>13</v>
      </c>
      <c r="K117" s="3">
        <v>2</v>
      </c>
    </row>
    <row r="118" spans="1:11" x14ac:dyDescent="0.3">
      <c r="A118">
        <v>117</v>
      </c>
      <c r="B118" t="s">
        <v>17</v>
      </c>
      <c r="C118" t="s">
        <v>18</v>
      </c>
      <c r="D118" s="2">
        <v>1.2</v>
      </c>
      <c r="E118" s="2">
        <v>1.2</v>
      </c>
      <c r="F118" s="3">
        <v>409</v>
      </c>
      <c r="G118" s="3">
        <v>13</v>
      </c>
      <c r="H118" s="3">
        <v>281</v>
      </c>
      <c r="I118" s="3">
        <v>18</v>
      </c>
      <c r="J118" t="s">
        <v>13</v>
      </c>
      <c r="K118" s="3">
        <v>1</v>
      </c>
    </row>
    <row r="119" spans="1:11" x14ac:dyDescent="0.3">
      <c r="A119">
        <v>118</v>
      </c>
      <c r="B119" t="s">
        <v>17</v>
      </c>
      <c r="C119" t="s">
        <v>18</v>
      </c>
      <c r="D119" s="2">
        <v>3.7</v>
      </c>
      <c r="E119" s="2">
        <v>5.2</v>
      </c>
      <c r="F119" s="3">
        <v>1631</v>
      </c>
      <c r="G119" s="3">
        <v>49</v>
      </c>
      <c r="H119" s="3">
        <v>909</v>
      </c>
      <c r="I119" s="3">
        <v>27</v>
      </c>
      <c r="J119" t="s">
        <v>15</v>
      </c>
      <c r="K119" s="3">
        <v>3</v>
      </c>
    </row>
    <row r="120" spans="1:11" x14ac:dyDescent="0.3">
      <c r="A120">
        <v>119</v>
      </c>
      <c r="B120" t="s">
        <v>19</v>
      </c>
      <c r="C120" t="s">
        <v>12</v>
      </c>
      <c r="D120" s="2">
        <v>1.4</v>
      </c>
      <c r="E120" s="2">
        <v>1.6</v>
      </c>
      <c r="F120" s="3">
        <v>590</v>
      </c>
      <c r="G120" s="3">
        <v>13</v>
      </c>
      <c r="H120" s="3">
        <v>124</v>
      </c>
      <c r="I120" s="3">
        <v>28</v>
      </c>
      <c r="J120" t="s">
        <v>15</v>
      </c>
      <c r="K120" s="3">
        <v>1</v>
      </c>
    </row>
    <row r="121" spans="1:11" x14ac:dyDescent="0.3">
      <c r="A121">
        <v>120</v>
      </c>
      <c r="B121" t="s">
        <v>11</v>
      </c>
      <c r="C121" t="s">
        <v>12</v>
      </c>
      <c r="D121" s="2">
        <v>1.6</v>
      </c>
      <c r="E121" s="2">
        <v>2.7</v>
      </c>
      <c r="F121" s="3">
        <v>1018</v>
      </c>
      <c r="G121" s="3">
        <v>37</v>
      </c>
      <c r="H121" s="3">
        <v>428</v>
      </c>
      <c r="I121" s="3">
        <v>41</v>
      </c>
      <c r="J121" t="s">
        <v>13</v>
      </c>
      <c r="K121" s="3">
        <v>2</v>
      </c>
    </row>
    <row r="122" spans="1:11" x14ac:dyDescent="0.3">
      <c r="A122">
        <v>121</v>
      </c>
      <c r="B122" t="s">
        <v>19</v>
      </c>
      <c r="C122" t="s">
        <v>12</v>
      </c>
      <c r="D122" s="2">
        <v>6.5</v>
      </c>
      <c r="E122" s="2">
        <v>6.6</v>
      </c>
      <c r="F122" s="3">
        <v>2085</v>
      </c>
      <c r="G122" s="3">
        <v>71</v>
      </c>
      <c r="H122" s="3">
        <v>1150</v>
      </c>
      <c r="I122" s="3">
        <v>45</v>
      </c>
      <c r="J122" t="s">
        <v>15</v>
      </c>
      <c r="K122" s="3">
        <v>4</v>
      </c>
    </row>
    <row r="123" spans="1:11" x14ac:dyDescent="0.3">
      <c r="A123">
        <v>122</v>
      </c>
      <c r="B123" t="s">
        <v>14</v>
      </c>
      <c r="C123" t="s">
        <v>12</v>
      </c>
      <c r="D123" s="2">
        <v>8.8000000000000007</v>
      </c>
      <c r="E123" s="2">
        <v>8.6999999999999993</v>
      </c>
      <c r="F123" s="3">
        <v>2484</v>
      </c>
      <c r="G123" s="3">
        <v>89</v>
      </c>
      <c r="H123" s="3">
        <v>2189</v>
      </c>
      <c r="I123" s="3">
        <v>39</v>
      </c>
      <c r="J123" t="s">
        <v>15</v>
      </c>
      <c r="K123" s="3">
        <v>5</v>
      </c>
    </row>
    <row r="124" spans="1:11" x14ac:dyDescent="0.3">
      <c r="A124">
        <v>123</v>
      </c>
      <c r="B124" t="s">
        <v>11</v>
      </c>
      <c r="C124" t="s">
        <v>12</v>
      </c>
      <c r="D124" s="2">
        <v>9.6999999999999993</v>
      </c>
      <c r="E124" s="2">
        <v>10</v>
      </c>
      <c r="F124" s="3">
        <v>2541</v>
      </c>
      <c r="G124" s="3">
        <v>99</v>
      </c>
      <c r="H124" s="3">
        <v>2391</v>
      </c>
      <c r="I124" s="3">
        <v>49</v>
      </c>
      <c r="J124" t="s">
        <v>15</v>
      </c>
      <c r="K124" s="3">
        <v>5</v>
      </c>
    </row>
    <row r="125" spans="1:11" x14ac:dyDescent="0.3">
      <c r="A125">
        <v>124</v>
      </c>
      <c r="B125" t="s">
        <v>11</v>
      </c>
      <c r="C125" t="s">
        <v>12</v>
      </c>
      <c r="D125" s="2">
        <v>8.8000000000000007</v>
      </c>
      <c r="E125" s="2">
        <v>8.1</v>
      </c>
      <c r="F125" s="3">
        <v>2686</v>
      </c>
      <c r="G125" s="3">
        <v>96</v>
      </c>
      <c r="H125" s="3">
        <v>1924</v>
      </c>
      <c r="I125" s="3">
        <v>35</v>
      </c>
      <c r="J125" t="s">
        <v>13</v>
      </c>
      <c r="K125" s="3">
        <v>5</v>
      </c>
    </row>
    <row r="126" spans="1:11" x14ac:dyDescent="0.3">
      <c r="A126">
        <v>125</v>
      </c>
      <c r="B126" t="s">
        <v>11</v>
      </c>
      <c r="C126" t="s">
        <v>12</v>
      </c>
      <c r="D126" s="2">
        <v>3.8</v>
      </c>
      <c r="E126" s="2">
        <v>5.0999999999999996</v>
      </c>
      <c r="F126" s="3">
        <v>1702</v>
      </c>
      <c r="G126" s="3">
        <v>57</v>
      </c>
      <c r="H126" s="3">
        <v>714</v>
      </c>
      <c r="I126" s="3">
        <v>21</v>
      </c>
      <c r="J126" t="s">
        <v>13</v>
      </c>
      <c r="K126" s="3">
        <v>3</v>
      </c>
    </row>
    <row r="127" spans="1:11" x14ac:dyDescent="0.3">
      <c r="A127">
        <v>126</v>
      </c>
      <c r="B127" t="s">
        <v>19</v>
      </c>
      <c r="C127" t="s">
        <v>12</v>
      </c>
      <c r="D127" s="2">
        <v>8.9</v>
      </c>
      <c r="E127" s="2">
        <v>11.8</v>
      </c>
      <c r="F127" s="3">
        <v>2858</v>
      </c>
      <c r="G127" s="3">
        <v>99</v>
      </c>
      <c r="H127" s="3">
        <v>2378</v>
      </c>
      <c r="I127" s="3">
        <v>50</v>
      </c>
      <c r="J127" t="s">
        <v>13</v>
      </c>
      <c r="K127" s="3">
        <v>5</v>
      </c>
    </row>
    <row r="128" spans="1:11" x14ac:dyDescent="0.3">
      <c r="A128">
        <v>127</v>
      </c>
      <c r="B128" t="s">
        <v>17</v>
      </c>
      <c r="C128" t="s">
        <v>18</v>
      </c>
      <c r="D128" s="2">
        <v>5.5</v>
      </c>
      <c r="E128" s="2">
        <v>7.4</v>
      </c>
      <c r="F128" s="3">
        <v>2149</v>
      </c>
      <c r="G128" s="3">
        <v>68</v>
      </c>
      <c r="H128" s="3">
        <v>1321</v>
      </c>
      <c r="I128" s="3">
        <v>20</v>
      </c>
      <c r="J128" t="s">
        <v>15</v>
      </c>
      <c r="K128" s="3">
        <v>4</v>
      </c>
    </row>
    <row r="129" spans="1:11" x14ac:dyDescent="0.3">
      <c r="A129">
        <v>128</v>
      </c>
      <c r="B129" t="s">
        <v>11</v>
      </c>
      <c r="C129" t="s">
        <v>12</v>
      </c>
      <c r="D129" s="2">
        <v>4.2</v>
      </c>
      <c r="E129" s="2">
        <v>4.2</v>
      </c>
      <c r="F129" s="3">
        <v>1439</v>
      </c>
      <c r="G129" s="3">
        <v>45</v>
      </c>
      <c r="H129" s="3">
        <v>667</v>
      </c>
      <c r="I129" s="3">
        <v>50</v>
      </c>
      <c r="J129" t="s">
        <v>15</v>
      </c>
      <c r="K129" s="3">
        <v>3</v>
      </c>
    </row>
    <row r="130" spans="1:11" x14ac:dyDescent="0.3">
      <c r="A130">
        <v>129</v>
      </c>
      <c r="B130" t="s">
        <v>16</v>
      </c>
      <c r="C130" t="s">
        <v>12</v>
      </c>
      <c r="D130" s="2">
        <v>2.1</v>
      </c>
      <c r="E130" s="2">
        <v>2.5</v>
      </c>
      <c r="F130" s="3">
        <v>678</v>
      </c>
      <c r="G130" s="3">
        <v>34</v>
      </c>
      <c r="H130" s="3">
        <v>465</v>
      </c>
      <c r="I130" s="3">
        <v>31</v>
      </c>
      <c r="J130" t="s">
        <v>13</v>
      </c>
      <c r="K130" s="3">
        <v>2</v>
      </c>
    </row>
    <row r="131" spans="1:11" x14ac:dyDescent="0.3">
      <c r="A131">
        <v>130</v>
      </c>
      <c r="B131" t="s">
        <v>16</v>
      </c>
      <c r="C131" t="s">
        <v>12</v>
      </c>
      <c r="D131" s="2">
        <v>1.6</v>
      </c>
      <c r="E131" s="2">
        <v>3.3</v>
      </c>
      <c r="F131" s="3">
        <v>751</v>
      </c>
      <c r="G131" s="3">
        <v>39</v>
      </c>
      <c r="H131" s="3">
        <v>412</v>
      </c>
      <c r="I131" s="3">
        <v>36</v>
      </c>
      <c r="J131" t="s">
        <v>15</v>
      </c>
      <c r="K131" s="3">
        <v>2</v>
      </c>
    </row>
    <row r="132" spans="1:11" x14ac:dyDescent="0.3">
      <c r="A132">
        <v>131</v>
      </c>
      <c r="B132" t="s">
        <v>11</v>
      </c>
      <c r="C132" t="s">
        <v>12</v>
      </c>
      <c r="D132" s="2">
        <v>9</v>
      </c>
      <c r="E132" s="2">
        <v>10.8</v>
      </c>
      <c r="F132" s="3">
        <v>2923</v>
      </c>
      <c r="G132" s="3">
        <v>90</v>
      </c>
      <c r="H132" s="3">
        <v>1886</v>
      </c>
      <c r="I132" s="3">
        <v>40</v>
      </c>
      <c r="J132" t="s">
        <v>13</v>
      </c>
      <c r="K132" s="3">
        <v>5</v>
      </c>
    </row>
    <row r="133" spans="1:11" x14ac:dyDescent="0.3">
      <c r="A133">
        <v>132</v>
      </c>
      <c r="B133" t="s">
        <v>16</v>
      </c>
      <c r="C133" t="s">
        <v>12</v>
      </c>
      <c r="D133" s="2">
        <v>5.3</v>
      </c>
      <c r="E133" s="2">
        <v>7.2</v>
      </c>
      <c r="F133" s="3">
        <v>2056</v>
      </c>
      <c r="G133" s="3">
        <v>69</v>
      </c>
      <c r="H133" s="3">
        <v>1226</v>
      </c>
      <c r="I133" s="3">
        <v>52</v>
      </c>
      <c r="J133" t="s">
        <v>15</v>
      </c>
      <c r="K133" s="3">
        <v>4</v>
      </c>
    </row>
    <row r="134" spans="1:11" x14ac:dyDescent="0.3">
      <c r="A134">
        <v>133</v>
      </c>
      <c r="B134" t="s">
        <v>11</v>
      </c>
      <c r="C134" t="s">
        <v>12</v>
      </c>
      <c r="D134" s="2">
        <v>2.9</v>
      </c>
      <c r="E134" s="2">
        <v>3.6</v>
      </c>
      <c r="F134" s="3">
        <v>1193</v>
      </c>
      <c r="G134" s="3">
        <v>30</v>
      </c>
      <c r="H134" s="3">
        <v>458</v>
      </c>
      <c r="I134" s="3">
        <v>40</v>
      </c>
      <c r="J134" t="s">
        <v>15</v>
      </c>
      <c r="K134" s="3">
        <v>2</v>
      </c>
    </row>
    <row r="135" spans="1:11" x14ac:dyDescent="0.3">
      <c r="A135">
        <v>134</v>
      </c>
      <c r="B135" t="s">
        <v>19</v>
      </c>
      <c r="C135" t="s">
        <v>12</v>
      </c>
      <c r="D135" s="2">
        <v>1.3</v>
      </c>
      <c r="E135" s="2">
        <v>1</v>
      </c>
      <c r="F135" s="3">
        <v>313</v>
      </c>
      <c r="G135" s="3">
        <v>18</v>
      </c>
      <c r="H135" s="3">
        <v>139</v>
      </c>
      <c r="I135" s="3">
        <v>42</v>
      </c>
      <c r="J135" t="s">
        <v>13</v>
      </c>
      <c r="K135" s="3">
        <v>1</v>
      </c>
    </row>
    <row r="136" spans="1:11" x14ac:dyDescent="0.3">
      <c r="A136">
        <v>135</v>
      </c>
      <c r="B136" t="s">
        <v>16</v>
      </c>
      <c r="C136" t="s">
        <v>12</v>
      </c>
      <c r="D136" s="2">
        <v>1.4</v>
      </c>
      <c r="E136" s="2">
        <v>1.6</v>
      </c>
      <c r="F136" s="3">
        <v>303</v>
      </c>
      <c r="G136" s="3">
        <v>19</v>
      </c>
      <c r="H136" s="3">
        <v>285</v>
      </c>
      <c r="I136" s="3">
        <v>51</v>
      </c>
      <c r="J136" t="s">
        <v>13</v>
      </c>
      <c r="K136" s="3">
        <v>1</v>
      </c>
    </row>
    <row r="137" spans="1:11" x14ac:dyDescent="0.3">
      <c r="A137">
        <v>136</v>
      </c>
      <c r="B137" t="s">
        <v>17</v>
      </c>
      <c r="C137" t="s">
        <v>18</v>
      </c>
      <c r="D137" s="2">
        <v>9.1999999999999993</v>
      </c>
      <c r="E137" s="2">
        <v>11.3</v>
      </c>
      <c r="F137" s="3">
        <v>2528</v>
      </c>
      <c r="G137" s="3">
        <v>90</v>
      </c>
      <c r="H137" s="3">
        <v>1856</v>
      </c>
      <c r="I137" s="3">
        <v>55</v>
      </c>
      <c r="J137" t="s">
        <v>15</v>
      </c>
      <c r="K137" s="3">
        <v>5</v>
      </c>
    </row>
    <row r="138" spans="1:11" x14ac:dyDescent="0.3">
      <c r="A138">
        <v>137</v>
      </c>
      <c r="B138" t="s">
        <v>19</v>
      </c>
      <c r="C138" t="s">
        <v>12</v>
      </c>
      <c r="D138" s="2">
        <v>1.1000000000000001</v>
      </c>
      <c r="E138" s="2">
        <v>1.7</v>
      </c>
      <c r="F138" s="3">
        <v>375</v>
      </c>
      <c r="G138" s="3">
        <v>16</v>
      </c>
      <c r="H138" s="3">
        <v>216</v>
      </c>
      <c r="I138" s="3">
        <v>39</v>
      </c>
      <c r="J138" t="s">
        <v>13</v>
      </c>
      <c r="K138" s="3">
        <v>1</v>
      </c>
    </row>
    <row r="139" spans="1:11" x14ac:dyDescent="0.3">
      <c r="A139">
        <v>138</v>
      </c>
      <c r="B139" t="s">
        <v>16</v>
      </c>
      <c r="C139" t="s">
        <v>12</v>
      </c>
      <c r="D139" s="2">
        <v>4</v>
      </c>
      <c r="E139" s="2">
        <v>4.5</v>
      </c>
      <c r="F139" s="3">
        <v>1368</v>
      </c>
      <c r="G139" s="3">
        <v>42</v>
      </c>
      <c r="H139" s="3">
        <v>868</v>
      </c>
      <c r="I139" s="3">
        <v>24</v>
      </c>
      <c r="J139" t="s">
        <v>15</v>
      </c>
      <c r="K139" s="3">
        <v>3</v>
      </c>
    </row>
    <row r="140" spans="1:11" x14ac:dyDescent="0.3">
      <c r="A140">
        <v>139</v>
      </c>
      <c r="B140" t="s">
        <v>19</v>
      </c>
      <c r="C140" t="s">
        <v>12</v>
      </c>
      <c r="D140" s="2">
        <v>8.3000000000000007</v>
      </c>
      <c r="E140" s="2">
        <v>9.6999999999999993</v>
      </c>
      <c r="F140" s="3">
        <v>2876</v>
      </c>
      <c r="G140" s="3">
        <v>94</v>
      </c>
      <c r="H140" s="3">
        <v>2076</v>
      </c>
      <c r="I140" s="3">
        <v>18</v>
      </c>
      <c r="J140" t="s">
        <v>13</v>
      </c>
      <c r="K140" s="3">
        <v>5</v>
      </c>
    </row>
    <row r="141" spans="1:11" x14ac:dyDescent="0.3">
      <c r="A141">
        <v>140</v>
      </c>
      <c r="B141" t="s">
        <v>11</v>
      </c>
      <c r="C141" t="s">
        <v>12</v>
      </c>
      <c r="D141" s="2">
        <v>8.6</v>
      </c>
      <c r="E141" s="2">
        <v>11.1</v>
      </c>
      <c r="F141" s="3">
        <v>2429</v>
      </c>
      <c r="G141" s="3">
        <v>91</v>
      </c>
      <c r="H141" s="3">
        <v>1796</v>
      </c>
      <c r="I141" s="3">
        <v>53</v>
      </c>
      <c r="J141" t="s">
        <v>13</v>
      </c>
      <c r="K141" s="3">
        <v>5</v>
      </c>
    </row>
    <row r="142" spans="1:11" x14ac:dyDescent="0.3">
      <c r="A142">
        <v>141</v>
      </c>
      <c r="B142" t="s">
        <v>16</v>
      </c>
      <c r="C142" t="s">
        <v>12</v>
      </c>
      <c r="D142" s="2">
        <v>3.6</v>
      </c>
      <c r="E142" s="2">
        <v>5.2</v>
      </c>
      <c r="F142" s="3">
        <v>1510</v>
      </c>
      <c r="G142" s="3">
        <v>42</v>
      </c>
      <c r="H142" s="3">
        <v>655</v>
      </c>
      <c r="I142" s="3">
        <v>50</v>
      </c>
      <c r="J142" t="s">
        <v>15</v>
      </c>
      <c r="K142" s="3">
        <v>3</v>
      </c>
    </row>
    <row r="143" spans="1:11" x14ac:dyDescent="0.3">
      <c r="A143">
        <v>142</v>
      </c>
      <c r="B143" t="s">
        <v>11</v>
      </c>
      <c r="C143" t="s">
        <v>12</v>
      </c>
      <c r="D143" s="2">
        <v>7.5</v>
      </c>
      <c r="E143" s="2">
        <v>6.3</v>
      </c>
      <c r="F143" s="3">
        <v>2044</v>
      </c>
      <c r="G143" s="3">
        <v>71</v>
      </c>
      <c r="H143" s="3">
        <v>1337</v>
      </c>
      <c r="I143" s="3">
        <v>51</v>
      </c>
      <c r="J143" t="s">
        <v>13</v>
      </c>
      <c r="K143" s="3">
        <v>4</v>
      </c>
    </row>
    <row r="144" spans="1:11" x14ac:dyDescent="0.3">
      <c r="A144">
        <v>143</v>
      </c>
      <c r="B144" t="s">
        <v>17</v>
      </c>
      <c r="C144" t="s">
        <v>18</v>
      </c>
      <c r="D144" s="2">
        <v>2.6</v>
      </c>
      <c r="E144" s="2">
        <v>2.2000000000000002</v>
      </c>
      <c r="F144" s="3">
        <v>896</v>
      </c>
      <c r="G144" s="3">
        <v>37</v>
      </c>
      <c r="H144" s="3">
        <v>429</v>
      </c>
      <c r="I144" s="3">
        <v>57</v>
      </c>
      <c r="J144" t="s">
        <v>15</v>
      </c>
      <c r="K144" s="3">
        <v>2</v>
      </c>
    </row>
    <row r="145" spans="1:11" x14ac:dyDescent="0.3">
      <c r="A145">
        <v>144</v>
      </c>
      <c r="B145" t="s">
        <v>19</v>
      </c>
      <c r="C145" t="s">
        <v>12</v>
      </c>
      <c r="D145" s="2">
        <v>1.1000000000000001</v>
      </c>
      <c r="E145" s="2">
        <v>1.1000000000000001</v>
      </c>
      <c r="F145" s="3">
        <v>528</v>
      </c>
      <c r="G145" s="3">
        <v>12</v>
      </c>
      <c r="H145" s="3">
        <v>201</v>
      </c>
      <c r="I145" s="3">
        <v>29</v>
      </c>
      <c r="J145" t="s">
        <v>13</v>
      </c>
      <c r="K145" s="3">
        <v>1</v>
      </c>
    </row>
    <row r="146" spans="1:11" x14ac:dyDescent="0.3">
      <c r="A146">
        <v>145</v>
      </c>
      <c r="B146" t="s">
        <v>17</v>
      </c>
      <c r="C146" t="s">
        <v>18</v>
      </c>
      <c r="D146" s="2">
        <v>8.6999999999999993</v>
      </c>
      <c r="E146" s="2">
        <v>11.2</v>
      </c>
      <c r="F146" s="3">
        <v>2417</v>
      </c>
      <c r="G146" s="3">
        <v>90</v>
      </c>
      <c r="H146" s="3">
        <v>2069</v>
      </c>
      <c r="I146" s="3">
        <v>29</v>
      </c>
      <c r="J146" t="s">
        <v>15</v>
      </c>
      <c r="K146" s="3">
        <v>5</v>
      </c>
    </row>
    <row r="147" spans="1:11" x14ac:dyDescent="0.3">
      <c r="A147">
        <v>146</v>
      </c>
      <c r="B147" t="s">
        <v>17</v>
      </c>
      <c r="C147" t="s">
        <v>18</v>
      </c>
      <c r="D147" s="2">
        <v>3.1</v>
      </c>
      <c r="E147" s="2">
        <v>5.3</v>
      </c>
      <c r="F147" s="3">
        <v>1281</v>
      </c>
      <c r="G147" s="3">
        <v>45</v>
      </c>
      <c r="H147" s="3">
        <v>974</v>
      </c>
      <c r="I147" s="3">
        <v>35</v>
      </c>
      <c r="J147" t="s">
        <v>13</v>
      </c>
      <c r="K147" s="3">
        <v>3</v>
      </c>
    </row>
    <row r="148" spans="1:11" x14ac:dyDescent="0.3">
      <c r="A148">
        <v>147</v>
      </c>
      <c r="B148" t="s">
        <v>19</v>
      </c>
      <c r="C148" t="s">
        <v>12</v>
      </c>
      <c r="D148" s="2">
        <v>7.4</v>
      </c>
      <c r="E148" s="2">
        <v>7.4</v>
      </c>
      <c r="F148" s="3">
        <v>2289</v>
      </c>
      <c r="G148" s="3">
        <v>73</v>
      </c>
      <c r="H148" s="3">
        <v>1026</v>
      </c>
      <c r="I148" s="3">
        <v>33</v>
      </c>
      <c r="J148" t="s">
        <v>13</v>
      </c>
      <c r="K148" s="3">
        <v>4</v>
      </c>
    </row>
    <row r="149" spans="1:11" x14ac:dyDescent="0.3">
      <c r="A149">
        <v>148</v>
      </c>
      <c r="B149" t="s">
        <v>16</v>
      </c>
      <c r="C149" t="s">
        <v>12</v>
      </c>
      <c r="D149" s="2">
        <v>0.9</v>
      </c>
      <c r="E149" s="2">
        <v>1.6</v>
      </c>
      <c r="F149" s="3">
        <v>385</v>
      </c>
      <c r="G149" s="3">
        <v>19</v>
      </c>
      <c r="H149" s="3">
        <v>234</v>
      </c>
      <c r="I149" s="3">
        <v>24</v>
      </c>
      <c r="J149" t="s">
        <v>13</v>
      </c>
      <c r="K149" s="3">
        <v>1</v>
      </c>
    </row>
    <row r="150" spans="1:11" x14ac:dyDescent="0.3">
      <c r="A150">
        <v>149</v>
      </c>
      <c r="B150" t="s">
        <v>14</v>
      </c>
      <c r="C150" t="s">
        <v>12</v>
      </c>
      <c r="D150" s="2">
        <v>3.8</v>
      </c>
      <c r="E150" s="2">
        <v>4.2</v>
      </c>
      <c r="F150" s="3">
        <v>1677</v>
      </c>
      <c r="G150" s="3">
        <v>58</v>
      </c>
      <c r="H150" s="3">
        <v>823</v>
      </c>
      <c r="I150" s="3">
        <v>56</v>
      </c>
      <c r="J150" t="s">
        <v>13</v>
      </c>
      <c r="K150" s="3">
        <v>3</v>
      </c>
    </row>
    <row r="151" spans="1:11" x14ac:dyDescent="0.3">
      <c r="A151">
        <v>150</v>
      </c>
      <c r="B151" t="s">
        <v>11</v>
      </c>
      <c r="C151" t="s">
        <v>12</v>
      </c>
      <c r="D151" s="2">
        <v>2.5</v>
      </c>
      <c r="E151" s="2">
        <v>3.7</v>
      </c>
      <c r="F151" s="3">
        <v>873</v>
      </c>
      <c r="G151" s="3">
        <v>34</v>
      </c>
      <c r="H151" s="3">
        <v>459</v>
      </c>
      <c r="I151" s="3">
        <v>51</v>
      </c>
      <c r="J151" t="s">
        <v>13</v>
      </c>
      <c r="K151" s="3">
        <v>2</v>
      </c>
    </row>
    <row r="152" spans="1:11" x14ac:dyDescent="0.3">
      <c r="A152">
        <v>151</v>
      </c>
      <c r="B152" t="s">
        <v>17</v>
      </c>
      <c r="C152" t="s">
        <v>18</v>
      </c>
      <c r="D152" s="2">
        <v>8.6999999999999993</v>
      </c>
      <c r="E152" s="2">
        <v>9.4</v>
      </c>
      <c r="F152" s="3">
        <v>2583</v>
      </c>
      <c r="G152" s="3">
        <v>92</v>
      </c>
      <c r="H152" s="3">
        <v>1539</v>
      </c>
      <c r="I152" s="3">
        <v>21</v>
      </c>
      <c r="J152" t="s">
        <v>13</v>
      </c>
      <c r="K152" s="3">
        <v>5</v>
      </c>
    </row>
    <row r="153" spans="1:11" x14ac:dyDescent="0.3">
      <c r="A153">
        <v>152</v>
      </c>
      <c r="B153" t="s">
        <v>19</v>
      </c>
      <c r="C153" t="s">
        <v>12</v>
      </c>
      <c r="D153" s="2">
        <v>0.7</v>
      </c>
      <c r="E153" s="2">
        <v>1.6</v>
      </c>
      <c r="F153" s="3">
        <v>315</v>
      </c>
      <c r="G153" s="3">
        <v>19</v>
      </c>
      <c r="H153" s="3">
        <v>207</v>
      </c>
      <c r="I153" s="3">
        <v>52</v>
      </c>
      <c r="J153" t="s">
        <v>15</v>
      </c>
      <c r="K153" s="3">
        <v>1</v>
      </c>
    </row>
    <row r="154" spans="1:11" x14ac:dyDescent="0.3">
      <c r="A154">
        <v>153</v>
      </c>
      <c r="B154" t="s">
        <v>11</v>
      </c>
      <c r="C154" t="s">
        <v>12</v>
      </c>
      <c r="D154" s="2">
        <v>2</v>
      </c>
      <c r="E154" s="2">
        <v>2</v>
      </c>
      <c r="F154" s="3">
        <v>741</v>
      </c>
      <c r="G154" s="3">
        <v>38</v>
      </c>
      <c r="H154" s="3">
        <v>396</v>
      </c>
      <c r="I154" s="3">
        <v>56</v>
      </c>
      <c r="J154" t="s">
        <v>15</v>
      </c>
      <c r="K154" s="3">
        <v>2</v>
      </c>
    </row>
    <row r="155" spans="1:11" x14ac:dyDescent="0.3">
      <c r="A155">
        <v>154</v>
      </c>
      <c r="B155" t="s">
        <v>14</v>
      </c>
      <c r="C155" t="s">
        <v>12</v>
      </c>
      <c r="D155" s="2">
        <v>5.5</v>
      </c>
      <c r="E155" s="2">
        <v>7.5</v>
      </c>
      <c r="F155" s="3">
        <v>2277</v>
      </c>
      <c r="G155" s="3">
        <v>72</v>
      </c>
      <c r="H155" s="3">
        <v>1185</v>
      </c>
      <c r="I155" s="3">
        <v>27</v>
      </c>
      <c r="J155" t="s">
        <v>15</v>
      </c>
      <c r="K155" s="3">
        <v>4</v>
      </c>
    </row>
    <row r="156" spans="1:11" x14ac:dyDescent="0.3">
      <c r="A156">
        <v>155</v>
      </c>
      <c r="B156" t="s">
        <v>16</v>
      </c>
      <c r="C156" t="s">
        <v>12</v>
      </c>
      <c r="D156" s="2">
        <v>1.1000000000000001</v>
      </c>
      <c r="E156" s="2">
        <v>1.5</v>
      </c>
      <c r="F156" s="3">
        <v>364</v>
      </c>
      <c r="G156" s="3">
        <v>10</v>
      </c>
      <c r="H156" s="3">
        <v>102</v>
      </c>
      <c r="I156" s="3">
        <v>31</v>
      </c>
      <c r="J156" t="s">
        <v>15</v>
      </c>
      <c r="K156" s="3">
        <v>1</v>
      </c>
    </row>
    <row r="157" spans="1:11" x14ac:dyDescent="0.3">
      <c r="A157">
        <v>156</v>
      </c>
      <c r="B157" t="s">
        <v>16</v>
      </c>
      <c r="C157" t="s">
        <v>12</v>
      </c>
      <c r="D157" s="2">
        <v>2.6</v>
      </c>
      <c r="E157" s="2">
        <v>3.4</v>
      </c>
      <c r="F157" s="3">
        <v>893</v>
      </c>
      <c r="G157" s="3">
        <v>36</v>
      </c>
      <c r="H157" s="3">
        <v>493</v>
      </c>
      <c r="I157" s="3">
        <v>32</v>
      </c>
      <c r="J157" t="s">
        <v>13</v>
      </c>
      <c r="K157" s="3">
        <v>2</v>
      </c>
    </row>
    <row r="158" spans="1:11" x14ac:dyDescent="0.3">
      <c r="A158">
        <v>157</v>
      </c>
      <c r="B158" t="s">
        <v>16</v>
      </c>
      <c r="C158" t="s">
        <v>12</v>
      </c>
      <c r="D158" s="2">
        <v>1.4</v>
      </c>
      <c r="E158" s="2">
        <v>1.7</v>
      </c>
      <c r="F158" s="3">
        <v>439</v>
      </c>
      <c r="G158" s="3">
        <v>19</v>
      </c>
      <c r="H158" s="3">
        <v>136</v>
      </c>
      <c r="I158" s="3">
        <v>54</v>
      </c>
      <c r="J158" t="s">
        <v>13</v>
      </c>
      <c r="K158" s="3">
        <v>1</v>
      </c>
    </row>
    <row r="159" spans="1:11" x14ac:dyDescent="0.3">
      <c r="A159">
        <v>158</v>
      </c>
      <c r="B159" t="s">
        <v>16</v>
      </c>
      <c r="C159" t="s">
        <v>12</v>
      </c>
      <c r="D159" s="2">
        <v>5.6</v>
      </c>
      <c r="E159" s="2">
        <v>7.8</v>
      </c>
      <c r="F159" s="3">
        <v>2102</v>
      </c>
      <c r="G159" s="3">
        <v>71</v>
      </c>
      <c r="H159" s="3">
        <v>1062</v>
      </c>
      <c r="I159" s="3">
        <v>51</v>
      </c>
      <c r="J159" t="s">
        <v>13</v>
      </c>
      <c r="K159" s="3">
        <v>4</v>
      </c>
    </row>
    <row r="160" spans="1:11" x14ac:dyDescent="0.3">
      <c r="A160">
        <v>159</v>
      </c>
      <c r="B160" t="s">
        <v>19</v>
      </c>
      <c r="C160" t="s">
        <v>12</v>
      </c>
      <c r="D160" s="2">
        <v>5.0999999999999996</v>
      </c>
      <c r="E160" s="2">
        <v>6.5</v>
      </c>
      <c r="F160" s="3">
        <v>2375</v>
      </c>
      <c r="G160" s="3">
        <v>79</v>
      </c>
      <c r="H160" s="3">
        <v>1493</v>
      </c>
      <c r="I160" s="3">
        <v>51</v>
      </c>
      <c r="J160" t="s">
        <v>13</v>
      </c>
      <c r="K160" s="3">
        <v>4</v>
      </c>
    </row>
    <row r="161" spans="1:11" x14ac:dyDescent="0.3">
      <c r="A161">
        <v>160</v>
      </c>
      <c r="B161" t="s">
        <v>16</v>
      </c>
      <c r="C161" t="s">
        <v>12</v>
      </c>
      <c r="D161" s="2">
        <v>2.2000000000000002</v>
      </c>
      <c r="E161" s="2">
        <v>2.4</v>
      </c>
      <c r="F161" s="3">
        <v>859</v>
      </c>
      <c r="G161" s="3">
        <v>26</v>
      </c>
      <c r="H161" s="3">
        <v>305</v>
      </c>
      <c r="I161" s="3">
        <v>40</v>
      </c>
      <c r="J161" t="s">
        <v>13</v>
      </c>
      <c r="K161" s="3">
        <v>2</v>
      </c>
    </row>
    <row r="162" spans="1:11" x14ac:dyDescent="0.3">
      <c r="A162">
        <v>161</v>
      </c>
      <c r="B162" t="s">
        <v>19</v>
      </c>
      <c r="C162" t="s">
        <v>12</v>
      </c>
      <c r="D162" s="2">
        <v>1.1000000000000001</v>
      </c>
      <c r="E162" s="2">
        <v>1.6</v>
      </c>
      <c r="F162" s="3">
        <v>540</v>
      </c>
      <c r="G162" s="3">
        <v>19</v>
      </c>
      <c r="H162" s="3">
        <v>262</v>
      </c>
      <c r="I162" s="3">
        <v>35</v>
      </c>
      <c r="J162" t="s">
        <v>15</v>
      </c>
      <c r="K162" s="3">
        <v>1</v>
      </c>
    </row>
    <row r="163" spans="1:11" x14ac:dyDescent="0.3">
      <c r="A163">
        <v>162</v>
      </c>
      <c r="B163" t="s">
        <v>16</v>
      </c>
      <c r="C163" t="s">
        <v>12</v>
      </c>
      <c r="D163" s="2">
        <v>0.9</v>
      </c>
      <c r="E163" s="2">
        <v>1.9</v>
      </c>
      <c r="F163" s="3">
        <v>526</v>
      </c>
      <c r="G163" s="3">
        <v>15</v>
      </c>
      <c r="H163" s="3">
        <v>112</v>
      </c>
      <c r="I163" s="3">
        <v>42</v>
      </c>
      <c r="J163" t="s">
        <v>13</v>
      </c>
      <c r="K163" s="3">
        <v>1</v>
      </c>
    </row>
    <row r="164" spans="1:11" x14ac:dyDescent="0.3">
      <c r="A164">
        <v>163</v>
      </c>
      <c r="B164" t="s">
        <v>11</v>
      </c>
      <c r="C164" t="s">
        <v>12</v>
      </c>
      <c r="D164" s="2">
        <v>7.4</v>
      </c>
      <c r="E164" s="2">
        <v>7.7</v>
      </c>
      <c r="F164" s="3">
        <v>2067</v>
      </c>
      <c r="G164" s="3">
        <v>69</v>
      </c>
      <c r="H164" s="3">
        <v>1440</v>
      </c>
      <c r="I164" s="3">
        <v>45</v>
      </c>
      <c r="J164" t="s">
        <v>13</v>
      </c>
      <c r="K164" s="3">
        <v>4</v>
      </c>
    </row>
    <row r="165" spans="1:11" x14ac:dyDescent="0.3">
      <c r="A165">
        <v>164</v>
      </c>
      <c r="B165" t="s">
        <v>17</v>
      </c>
      <c r="C165" t="s">
        <v>18</v>
      </c>
      <c r="D165" s="2">
        <v>0.5</v>
      </c>
      <c r="E165" s="2">
        <v>2</v>
      </c>
      <c r="F165" s="3">
        <v>469</v>
      </c>
      <c r="G165" s="3">
        <v>18</v>
      </c>
      <c r="H165" s="3">
        <v>139</v>
      </c>
      <c r="I165" s="3">
        <v>22</v>
      </c>
      <c r="J165" t="s">
        <v>13</v>
      </c>
      <c r="K165" s="3">
        <v>1</v>
      </c>
    </row>
    <row r="166" spans="1:11" x14ac:dyDescent="0.3">
      <c r="A166">
        <v>165</v>
      </c>
      <c r="B166" t="s">
        <v>16</v>
      </c>
      <c r="C166" t="s">
        <v>12</v>
      </c>
      <c r="D166" s="2">
        <v>4.5999999999999996</v>
      </c>
      <c r="E166" s="2">
        <v>4.8</v>
      </c>
      <c r="F166" s="3">
        <v>1238</v>
      </c>
      <c r="G166" s="3">
        <v>48</v>
      </c>
      <c r="H166" s="3">
        <v>851</v>
      </c>
      <c r="I166" s="3">
        <v>43</v>
      </c>
      <c r="J166" t="s">
        <v>15</v>
      </c>
      <c r="K166" s="3">
        <v>3</v>
      </c>
    </row>
    <row r="167" spans="1:11" x14ac:dyDescent="0.3">
      <c r="A167">
        <v>166</v>
      </c>
      <c r="B167" t="s">
        <v>16</v>
      </c>
      <c r="C167" t="s">
        <v>12</v>
      </c>
      <c r="D167" s="2">
        <v>9</v>
      </c>
      <c r="E167" s="2">
        <v>8.4</v>
      </c>
      <c r="F167" s="3">
        <v>2993</v>
      </c>
      <c r="G167" s="3">
        <v>98</v>
      </c>
      <c r="H167" s="3">
        <v>1540</v>
      </c>
      <c r="I167" s="3">
        <v>49</v>
      </c>
      <c r="J167" t="s">
        <v>15</v>
      </c>
      <c r="K167" s="3">
        <v>5</v>
      </c>
    </row>
    <row r="168" spans="1:11" x14ac:dyDescent="0.3">
      <c r="A168">
        <v>167</v>
      </c>
      <c r="B168" t="s">
        <v>11</v>
      </c>
      <c r="C168" t="s">
        <v>12</v>
      </c>
      <c r="D168" s="2">
        <v>9.9</v>
      </c>
      <c r="E168" s="2">
        <v>11.3</v>
      </c>
      <c r="F168" s="3">
        <v>2968</v>
      </c>
      <c r="G168" s="3">
        <v>88</v>
      </c>
      <c r="H168" s="3">
        <v>2366</v>
      </c>
      <c r="I168" s="3">
        <v>30</v>
      </c>
      <c r="J168" t="s">
        <v>13</v>
      </c>
      <c r="K168" s="3">
        <v>5</v>
      </c>
    </row>
    <row r="169" spans="1:11" x14ac:dyDescent="0.3">
      <c r="A169">
        <v>168</v>
      </c>
      <c r="B169" t="s">
        <v>11</v>
      </c>
      <c r="C169" t="s">
        <v>12</v>
      </c>
      <c r="D169" s="2">
        <v>0.6</v>
      </c>
      <c r="E169" s="2">
        <v>1.5</v>
      </c>
      <c r="F169" s="3">
        <v>467</v>
      </c>
      <c r="G169" s="3">
        <v>10</v>
      </c>
      <c r="H169" s="3">
        <v>158</v>
      </c>
      <c r="I169" s="3">
        <v>58</v>
      </c>
      <c r="J169" t="s">
        <v>13</v>
      </c>
      <c r="K169" s="3">
        <v>1</v>
      </c>
    </row>
    <row r="170" spans="1:11" x14ac:dyDescent="0.3">
      <c r="A170">
        <v>169</v>
      </c>
      <c r="B170" t="s">
        <v>11</v>
      </c>
      <c r="C170" t="s">
        <v>12</v>
      </c>
      <c r="D170" s="2">
        <v>3.8</v>
      </c>
      <c r="E170" s="2">
        <v>5.4</v>
      </c>
      <c r="F170" s="3">
        <v>1370</v>
      </c>
      <c r="G170" s="3">
        <v>44</v>
      </c>
      <c r="H170" s="3">
        <v>791</v>
      </c>
      <c r="I170" s="3">
        <v>55</v>
      </c>
      <c r="J170" t="s">
        <v>15</v>
      </c>
      <c r="K170" s="3">
        <v>3</v>
      </c>
    </row>
    <row r="171" spans="1:11" x14ac:dyDescent="0.3">
      <c r="A171">
        <v>170</v>
      </c>
      <c r="B171" t="s">
        <v>11</v>
      </c>
      <c r="C171" t="s">
        <v>12</v>
      </c>
      <c r="D171" s="2">
        <v>9.8000000000000007</v>
      </c>
      <c r="E171" s="2">
        <v>11.8</v>
      </c>
      <c r="F171" s="3">
        <v>2431</v>
      </c>
      <c r="G171" s="3">
        <v>90</v>
      </c>
      <c r="H171" s="3">
        <v>1894</v>
      </c>
      <c r="I171" s="3">
        <v>47</v>
      </c>
      <c r="J171" t="s">
        <v>13</v>
      </c>
      <c r="K171" s="3">
        <v>5</v>
      </c>
    </row>
    <row r="172" spans="1:11" x14ac:dyDescent="0.3">
      <c r="A172">
        <v>171</v>
      </c>
      <c r="B172" t="s">
        <v>16</v>
      </c>
      <c r="C172" t="s">
        <v>12</v>
      </c>
      <c r="D172" s="2">
        <v>1.5</v>
      </c>
      <c r="E172" s="2">
        <v>3.7</v>
      </c>
      <c r="F172" s="3">
        <v>1124</v>
      </c>
      <c r="G172" s="3">
        <v>27</v>
      </c>
      <c r="H172" s="3">
        <v>524</v>
      </c>
      <c r="I172" s="3">
        <v>44</v>
      </c>
      <c r="J172" t="s">
        <v>13</v>
      </c>
      <c r="K172" s="3">
        <v>2</v>
      </c>
    </row>
    <row r="173" spans="1:11" x14ac:dyDescent="0.3">
      <c r="A173">
        <v>172</v>
      </c>
      <c r="B173" t="s">
        <v>11</v>
      </c>
      <c r="C173" t="s">
        <v>12</v>
      </c>
      <c r="D173" s="2">
        <v>0.8</v>
      </c>
      <c r="E173" s="2">
        <v>1.1000000000000001</v>
      </c>
      <c r="F173" s="3">
        <v>487</v>
      </c>
      <c r="G173" s="3">
        <v>17</v>
      </c>
      <c r="H173" s="3">
        <v>208</v>
      </c>
      <c r="I173" s="3">
        <v>23</v>
      </c>
      <c r="J173" t="s">
        <v>13</v>
      </c>
      <c r="K173" s="3">
        <v>1</v>
      </c>
    </row>
    <row r="174" spans="1:11" x14ac:dyDescent="0.3">
      <c r="A174">
        <v>173</v>
      </c>
      <c r="B174" t="s">
        <v>14</v>
      </c>
      <c r="C174" t="s">
        <v>12</v>
      </c>
      <c r="D174" s="2">
        <v>2.6</v>
      </c>
      <c r="E174" s="2">
        <v>2.8</v>
      </c>
      <c r="F174" s="3">
        <v>935</v>
      </c>
      <c r="G174" s="3">
        <v>25</v>
      </c>
      <c r="H174" s="3">
        <v>578</v>
      </c>
      <c r="I174" s="3">
        <v>37</v>
      </c>
      <c r="J174" t="s">
        <v>15</v>
      </c>
      <c r="K174" s="3">
        <v>2</v>
      </c>
    </row>
    <row r="175" spans="1:11" x14ac:dyDescent="0.3">
      <c r="A175">
        <v>174</v>
      </c>
      <c r="B175" t="s">
        <v>17</v>
      </c>
      <c r="C175" t="s">
        <v>18</v>
      </c>
      <c r="D175" s="2">
        <v>6.1</v>
      </c>
      <c r="E175" s="2">
        <v>6.6</v>
      </c>
      <c r="F175" s="3">
        <v>1817</v>
      </c>
      <c r="G175" s="3">
        <v>72</v>
      </c>
      <c r="H175" s="3">
        <v>1406</v>
      </c>
      <c r="I175" s="3">
        <v>27</v>
      </c>
      <c r="J175" t="s">
        <v>15</v>
      </c>
      <c r="K175" s="3">
        <v>4</v>
      </c>
    </row>
    <row r="176" spans="1:11" x14ac:dyDescent="0.3">
      <c r="A176">
        <v>175</v>
      </c>
      <c r="B176" t="s">
        <v>16</v>
      </c>
      <c r="C176" t="s">
        <v>12</v>
      </c>
      <c r="D176" s="2">
        <v>0.8</v>
      </c>
      <c r="E176" s="2">
        <v>1.6</v>
      </c>
      <c r="F176" s="3">
        <v>509</v>
      </c>
      <c r="G176" s="3">
        <v>11</v>
      </c>
      <c r="H176" s="3">
        <v>113</v>
      </c>
      <c r="I176" s="3">
        <v>29</v>
      </c>
      <c r="J176" t="s">
        <v>15</v>
      </c>
      <c r="K176" s="3">
        <v>1</v>
      </c>
    </row>
    <row r="177" spans="1:11" x14ac:dyDescent="0.3">
      <c r="A177">
        <v>176</v>
      </c>
      <c r="B177" t="s">
        <v>11</v>
      </c>
      <c r="C177" t="s">
        <v>12</v>
      </c>
      <c r="D177" s="2">
        <v>4.5999999999999996</v>
      </c>
      <c r="E177" s="2">
        <v>5.2</v>
      </c>
      <c r="F177" s="3">
        <v>1660</v>
      </c>
      <c r="G177" s="3">
        <v>47</v>
      </c>
      <c r="H177" s="3">
        <v>629</v>
      </c>
      <c r="I177" s="3">
        <v>50</v>
      </c>
      <c r="J177" t="s">
        <v>15</v>
      </c>
      <c r="K177" s="3">
        <v>3</v>
      </c>
    </row>
    <row r="178" spans="1:11" x14ac:dyDescent="0.3">
      <c r="A178">
        <v>177</v>
      </c>
      <c r="B178" t="s">
        <v>16</v>
      </c>
      <c r="C178" t="s">
        <v>12</v>
      </c>
      <c r="D178" s="2">
        <v>4.2</v>
      </c>
      <c r="E178" s="2">
        <v>5.4</v>
      </c>
      <c r="F178" s="3">
        <v>1738</v>
      </c>
      <c r="G178" s="3">
        <v>42</v>
      </c>
      <c r="H178" s="3">
        <v>826</v>
      </c>
      <c r="I178" s="3">
        <v>21</v>
      </c>
      <c r="J178" t="s">
        <v>13</v>
      </c>
      <c r="K178" s="3">
        <v>3</v>
      </c>
    </row>
    <row r="179" spans="1:11" x14ac:dyDescent="0.3">
      <c r="A179">
        <v>178</v>
      </c>
      <c r="B179" t="s">
        <v>19</v>
      </c>
      <c r="C179" t="s">
        <v>12</v>
      </c>
      <c r="D179" s="2">
        <v>3.2</v>
      </c>
      <c r="E179" s="2">
        <v>5.7</v>
      </c>
      <c r="F179" s="3">
        <v>1471</v>
      </c>
      <c r="G179" s="3">
        <v>51</v>
      </c>
      <c r="H179" s="3">
        <v>972</v>
      </c>
      <c r="I179" s="3">
        <v>31</v>
      </c>
      <c r="J179" t="s">
        <v>15</v>
      </c>
      <c r="K179" s="3">
        <v>3</v>
      </c>
    </row>
    <row r="180" spans="1:11" x14ac:dyDescent="0.3">
      <c r="A180">
        <v>179</v>
      </c>
      <c r="B180" t="s">
        <v>16</v>
      </c>
      <c r="C180" t="s">
        <v>12</v>
      </c>
      <c r="D180" s="2">
        <v>3.4</v>
      </c>
      <c r="E180" s="2">
        <v>5.7</v>
      </c>
      <c r="F180" s="3">
        <v>1582</v>
      </c>
      <c r="G180" s="3">
        <v>52</v>
      </c>
      <c r="H180" s="3">
        <v>692</v>
      </c>
      <c r="I180" s="3">
        <v>38</v>
      </c>
      <c r="J180" t="s">
        <v>13</v>
      </c>
      <c r="K180" s="3">
        <v>3</v>
      </c>
    </row>
    <row r="181" spans="1:11" x14ac:dyDescent="0.3">
      <c r="A181">
        <v>180</v>
      </c>
      <c r="B181" t="s">
        <v>17</v>
      </c>
      <c r="C181" t="s">
        <v>18</v>
      </c>
      <c r="D181" s="2">
        <v>9</v>
      </c>
      <c r="E181" s="2">
        <v>11.9</v>
      </c>
      <c r="F181" s="3">
        <v>2853</v>
      </c>
      <c r="G181" s="3">
        <v>83</v>
      </c>
      <c r="H181" s="3">
        <v>2007</v>
      </c>
      <c r="I181" s="3">
        <v>55</v>
      </c>
      <c r="J181" t="s">
        <v>13</v>
      </c>
      <c r="K181" s="3">
        <v>5</v>
      </c>
    </row>
    <row r="182" spans="1:11" x14ac:dyDescent="0.3">
      <c r="A182">
        <v>181</v>
      </c>
      <c r="B182" t="s">
        <v>14</v>
      </c>
      <c r="C182" t="s">
        <v>12</v>
      </c>
      <c r="D182" s="2">
        <v>2.5</v>
      </c>
      <c r="E182" s="2">
        <v>2.4</v>
      </c>
      <c r="F182" s="3">
        <v>1124</v>
      </c>
      <c r="G182" s="3">
        <v>38</v>
      </c>
      <c r="H182" s="3">
        <v>571</v>
      </c>
      <c r="I182" s="3">
        <v>33</v>
      </c>
      <c r="J182" t="s">
        <v>13</v>
      </c>
      <c r="K182" s="3">
        <v>2</v>
      </c>
    </row>
    <row r="183" spans="1:11" x14ac:dyDescent="0.3">
      <c r="A183">
        <v>182</v>
      </c>
      <c r="B183" t="s">
        <v>11</v>
      </c>
      <c r="C183" t="s">
        <v>12</v>
      </c>
      <c r="D183" s="2">
        <v>7.9</v>
      </c>
      <c r="E183" s="2">
        <v>6.4</v>
      </c>
      <c r="F183" s="3">
        <v>2109</v>
      </c>
      <c r="G183" s="3">
        <v>68</v>
      </c>
      <c r="H183" s="3">
        <v>1079</v>
      </c>
      <c r="I183" s="3">
        <v>24</v>
      </c>
      <c r="J183" t="s">
        <v>13</v>
      </c>
      <c r="K183" s="3">
        <v>4</v>
      </c>
    </row>
    <row r="184" spans="1:11" x14ac:dyDescent="0.3">
      <c r="A184">
        <v>183</v>
      </c>
      <c r="B184" t="s">
        <v>17</v>
      </c>
      <c r="C184" t="s">
        <v>18</v>
      </c>
      <c r="D184" s="2">
        <v>9.1</v>
      </c>
      <c r="E184" s="2">
        <v>9.1999999999999993</v>
      </c>
      <c r="F184" s="3">
        <v>2936</v>
      </c>
      <c r="G184" s="3">
        <v>83</v>
      </c>
      <c r="H184" s="3">
        <v>2416</v>
      </c>
      <c r="I184" s="3">
        <v>47</v>
      </c>
      <c r="J184" t="s">
        <v>15</v>
      </c>
      <c r="K184" s="3">
        <v>5</v>
      </c>
    </row>
    <row r="185" spans="1:11" x14ac:dyDescent="0.3">
      <c r="A185">
        <v>184</v>
      </c>
      <c r="B185" t="s">
        <v>17</v>
      </c>
      <c r="C185" t="s">
        <v>18</v>
      </c>
      <c r="D185" s="2">
        <v>1.2</v>
      </c>
      <c r="E185" s="2">
        <v>1.2</v>
      </c>
      <c r="F185" s="3">
        <v>308</v>
      </c>
      <c r="G185" s="3">
        <v>15</v>
      </c>
      <c r="H185" s="3">
        <v>275</v>
      </c>
      <c r="I185" s="3">
        <v>39</v>
      </c>
      <c r="J185" t="s">
        <v>15</v>
      </c>
      <c r="K185" s="3">
        <v>1</v>
      </c>
    </row>
    <row r="186" spans="1:11" x14ac:dyDescent="0.3">
      <c r="A186">
        <v>185</v>
      </c>
      <c r="B186" t="s">
        <v>16</v>
      </c>
      <c r="C186" t="s">
        <v>12</v>
      </c>
      <c r="D186" s="2">
        <v>10</v>
      </c>
      <c r="E186" s="2">
        <v>10.4</v>
      </c>
      <c r="F186" s="3">
        <v>2984</v>
      </c>
      <c r="G186" s="3">
        <v>91</v>
      </c>
      <c r="H186" s="3">
        <v>1564</v>
      </c>
      <c r="I186" s="3">
        <v>34</v>
      </c>
      <c r="J186" t="s">
        <v>15</v>
      </c>
      <c r="K186" s="3">
        <v>5</v>
      </c>
    </row>
    <row r="187" spans="1:11" x14ac:dyDescent="0.3">
      <c r="A187">
        <v>186</v>
      </c>
      <c r="B187" t="s">
        <v>11</v>
      </c>
      <c r="C187" t="s">
        <v>12</v>
      </c>
      <c r="D187" s="2">
        <v>8.3000000000000007</v>
      </c>
      <c r="E187" s="2">
        <v>10.7</v>
      </c>
      <c r="F187" s="3">
        <v>2738</v>
      </c>
      <c r="G187" s="3">
        <v>94</v>
      </c>
      <c r="H187" s="3">
        <v>1995</v>
      </c>
      <c r="I187" s="3">
        <v>42</v>
      </c>
      <c r="J187" t="s">
        <v>13</v>
      </c>
      <c r="K187" s="3">
        <v>5</v>
      </c>
    </row>
    <row r="188" spans="1:11" x14ac:dyDescent="0.3">
      <c r="A188">
        <v>187</v>
      </c>
      <c r="B188" t="s">
        <v>17</v>
      </c>
      <c r="C188" t="s">
        <v>18</v>
      </c>
      <c r="D188" s="2">
        <v>6.7</v>
      </c>
      <c r="E188" s="2">
        <v>7.8</v>
      </c>
      <c r="F188" s="3">
        <v>2014</v>
      </c>
      <c r="G188" s="3">
        <v>79</v>
      </c>
      <c r="H188" s="3">
        <v>1088</v>
      </c>
      <c r="I188" s="3">
        <v>34</v>
      </c>
      <c r="J188" t="s">
        <v>15</v>
      </c>
      <c r="K188" s="3">
        <v>4</v>
      </c>
    </row>
    <row r="189" spans="1:11" x14ac:dyDescent="0.3">
      <c r="A189">
        <v>188</v>
      </c>
      <c r="B189" t="s">
        <v>14</v>
      </c>
      <c r="C189" t="s">
        <v>12</v>
      </c>
      <c r="D189" s="2">
        <v>1.2</v>
      </c>
      <c r="E189" s="2">
        <v>1.1000000000000001</v>
      </c>
      <c r="F189" s="3">
        <v>379</v>
      </c>
      <c r="G189" s="3">
        <v>15</v>
      </c>
      <c r="H189" s="3">
        <v>185</v>
      </c>
      <c r="I189" s="3">
        <v>37</v>
      </c>
      <c r="J189" t="s">
        <v>13</v>
      </c>
      <c r="K189" s="3">
        <v>1</v>
      </c>
    </row>
    <row r="190" spans="1:11" x14ac:dyDescent="0.3">
      <c r="A190">
        <v>189</v>
      </c>
      <c r="B190" t="s">
        <v>17</v>
      </c>
      <c r="C190" t="s">
        <v>18</v>
      </c>
      <c r="D190" s="2">
        <v>2.2000000000000002</v>
      </c>
      <c r="E190" s="2">
        <v>2</v>
      </c>
      <c r="F190" s="3">
        <v>602</v>
      </c>
      <c r="G190" s="3">
        <v>21</v>
      </c>
      <c r="H190" s="3">
        <v>589</v>
      </c>
      <c r="I190" s="3">
        <v>30</v>
      </c>
      <c r="J190" t="s">
        <v>15</v>
      </c>
      <c r="K190" s="3">
        <v>2</v>
      </c>
    </row>
    <row r="191" spans="1:11" x14ac:dyDescent="0.3">
      <c r="A191">
        <v>190</v>
      </c>
      <c r="B191" t="s">
        <v>19</v>
      </c>
      <c r="C191" t="s">
        <v>12</v>
      </c>
      <c r="D191" s="2">
        <v>0.7</v>
      </c>
      <c r="E191" s="2">
        <v>1.1000000000000001</v>
      </c>
      <c r="F191" s="3">
        <v>402</v>
      </c>
      <c r="G191" s="3">
        <v>11</v>
      </c>
      <c r="H191" s="3">
        <v>265</v>
      </c>
      <c r="I191" s="3">
        <v>32</v>
      </c>
      <c r="J191" t="s">
        <v>15</v>
      </c>
      <c r="K191" s="3">
        <v>1</v>
      </c>
    </row>
    <row r="192" spans="1:11" x14ac:dyDescent="0.3">
      <c r="A192">
        <v>191</v>
      </c>
      <c r="B192" t="s">
        <v>17</v>
      </c>
      <c r="C192" t="s">
        <v>18</v>
      </c>
      <c r="D192" s="2">
        <v>2.2000000000000002</v>
      </c>
      <c r="E192" s="2">
        <v>2.2000000000000002</v>
      </c>
      <c r="F192" s="3">
        <v>917</v>
      </c>
      <c r="G192" s="3">
        <v>23</v>
      </c>
      <c r="H192" s="3">
        <v>423</v>
      </c>
      <c r="I192" s="3">
        <v>23</v>
      </c>
      <c r="J192" t="s">
        <v>13</v>
      </c>
      <c r="K192" s="3">
        <v>2</v>
      </c>
    </row>
    <row r="193" spans="1:11" x14ac:dyDescent="0.3">
      <c r="A193">
        <v>192</v>
      </c>
      <c r="B193" t="s">
        <v>11</v>
      </c>
      <c r="C193" t="s">
        <v>12</v>
      </c>
      <c r="D193" s="2">
        <v>1.3</v>
      </c>
      <c r="E193" s="2">
        <v>1.9</v>
      </c>
      <c r="F193" s="3">
        <v>477</v>
      </c>
      <c r="G193" s="3">
        <v>13</v>
      </c>
      <c r="H193" s="3">
        <v>161</v>
      </c>
      <c r="I193" s="3">
        <v>24</v>
      </c>
      <c r="J193" t="s">
        <v>13</v>
      </c>
      <c r="K193" s="3">
        <v>1</v>
      </c>
    </row>
    <row r="194" spans="1:11" x14ac:dyDescent="0.3">
      <c r="A194">
        <v>193</v>
      </c>
      <c r="B194" t="s">
        <v>17</v>
      </c>
      <c r="C194" t="s">
        <v>18</v>
      </c>
      <c r="D194" s="2">
        <v>7.2</v>
      </c>
      <c r="E194" s="2">
        <v>7.2</v>
      </c>
      <c r="F194" s="3">
        <v>1822</v>
      </c>
      <c r="G194" s="3">
        <v>63</v>
      </c>
      <c r="H194" s="3">
        <v>1127</v>
      </c>
      <c r="I194" s="3">
        <v>59</v>
      </c>
      <c r="J194" t="s">
        <v>15</v>
      </c>
      <c r="K194" s="3">
        <v>4</v>
      </c>
    </row>
    <row r="195" spans="1:11" x14ac:dyDescent="0.3">
      <c r="A195">
        <v>194</v>
      </c>
      <c r="B195" t="s">
        <v>17</v>
      </c>
      <c r="C195" t="s">
        <v>18</v>
      </c>
      <c r="D195" s="2">
        <v>4.4000000000000004</v>
      </c>
      <c r="E195" s="2">
        <v>4.0999999999999996</v>
      </c>
      <c r="F195" s="3">
        <v>1287</v>
      </c>
      <c r="G195" s="3">
        <v>52</v>
      </c>
      <c r="H195" s="3">
        <v>997</v>
      </c>
      <c r="I195" s="3">
        <v>36</v>
      </c>
      <c r="J195" t="s">
        <v>13</v>
      </c>
      <c r="K195" s="3">
        <v>3</v>
      </c>
    </row>
    <row r="196" spans="1:11" x14ac:dyDescent="0.3">
      <c r="A196">
        <v>195</v>
      </c>
      <c r="B196" t="s">
        <v>19</v>
      </c>
      <c r="C196" t="s">
        <v>12</v>
      </c>
      <c r="D196" s="2">
        <v>7.9</v>
      </c>
      <c r="E196" s="2">
        <v>6.4</v>
      </c>
      <c r="F196" s="3">
        <v>2109</v>
      </c>
      <c r="G196" s="3">
        <v>79</v>
      </c>
      <c r="H196" s="3">
        <v>1300</v>
      </c>
      <c r="I196" s="3">
        <v>23</v>
      </c>
      <c r="J196" t="s">
        <v>15</v>
      </c>
      <c r="K196" s="3">
        <v>4</v>
      </c>
    </row>
    <row r="197" spans="1:11" x14ac:dyDescent="0.3">
      <c r="A197">
        <v>196</v>
      </c>
      <c r="B197" t="s">
        <v>11</v>
      </c>
      <c r="C197" t="s">
        <v>12</v>
      </c>
      <c r="D197" s="2">
        <v>3.4</v>
      </c>
      <c r="E197" s="2">
        <v>4.7</v>
      </c>
      <c r="F197" s="3">
        <v>1512</v>
      </c>
      <c r="G197" s="3">
        <v>49</v>
      </c>
      <c r="H197" s="3">
        <v>659</v>
      </c>
      <c r="I197" s="3">
        <v>45</v>
      </c>
      <c r="J197" t="s">
        <v>15</v>
      </c>
      <c r="K197" s="3">
        <v>3</v>
      </c>
    </row>
    <row r="198" spans="1:11" x14ac:dyDescent="0.3">
      <c r="A198">
        <v>197</v>
      </c>
      <c r="B198" t="s">
        <v>14</v>
      </c>
      <c r="C198" t="s">
        <v>12</v>
      </c>
      <c r="D198" s="2">
        <v>3.6</v>
      </c>
      <c r="E198" s="2">
        <v>4.4000000000000004</v>
      </c>
      <c r="F198" s="3">
        <v>1407</v>
      </c>
      <c r="G198" s="3">
        <v>41</v>
      </c>
      <c r="H198" s="3">
        <v>991</v>
      </c>
      <c r="I198" s="3">
        <v>47</v>
      </c>
      <c r="J198" t="s">
        <v>13</v>
      </c>
      <c r="K198" s="3">
        <v>3</v>
      </c>
    </row>
    <row r="199" spans="1:11" x14ac:dyDescent="0.3">
      <c r="A199">
        <v>198</v>
      </c>
      <c r="B199" t="s">
        <v>14</v>
      </c>
      <c r="C199" t="s">
        <v>12</v>
      </c>
      <c r="D199" s="2">
        <v>2.5</v>
      </c>
      <c r="E199" s="2">
        <v>3.7</v>
      </c>
      <c r="F199" s="3">
        <v>1116</v>
      </c>
      <c r="G199" s="3">
        <v>32</v>
      </c>
      <c r="H199" s="3">
        <v>320</v>
      </c>
      <c r="I199" s="3">
        <v>41</v>
      </c>
      <c r="J199" t="s">
        <v>15</v>
      </c>
      <c r="K199" s="3">
        <v>2</v>
      </c>
    </row>
    <row r="200" spans="1:11" x14ac:dyDescent="0.3">
      <c r="A200">
        <v>199</v>
      </c>
      <c r="B200" t="s">
        <v>14</v>
      </c>
      <c r="C200" t="s">
        <v>12</v>
      </c>
      <c r="D200" s="2">
        <v>1.3</v>
      </c>
      <c r="E200" s="2">
        <v>1.6</v>
      </c>
      <c r="F200" s="3">
        <v>549</v>
      </c>
      <c r="G200" s="3">
        <v>14</v>
      </c>
      <c r="H200" s="3">
        <v>197</v>
      </c>
      <c r="I200" s="3">
        <v>19</v>
      </c>
      <c r="J200" t="s">
        <v>13</v>
      </c>
      <c r="K200" s="3">
        <v>1</v>
      </c>
    </row>
    <row r="201" spans="1:11" x14ac:dyDescent="0.3">
      <c r="A201">
        <v>200</v>
      </c>
      <c r="B201" t="s">
        <v>16</v>
      </c>
      <c r="C201" t="s">
        <v>12</v>
      </c>
      <c r="D201" s="2">
        <v>2.1</v>
      </c>
      <c r="E201" s="2">
        <v>2.8</v>
      </c>
      <c r="F201" s="3">
        <v>971</v>
      </c>
      <c r="G201" s="3">
        <v>32</v>
      </c>
      <c r="H201" s="3">
        <v>431</v>
      </c>
      <c r="I201" s="3">
        <v>35</v>
      </c>
      <c r="J201" t="s">
        <v>15</v>
      </c>
      <c r="K201" s="3">
        <v>2</v>
      </c>
    </row>
    <row r="202" spans="1:11" x14ac:dyDescent="0.3">
      <c r="A202">
        <v>201</v>
      </c>
      <c r="B202" t="s">
        <v>19</v>
      </c>
      <c r="C202" t="s">
        <v>12</v>
      </c>
      <c r="D202" s="2">
        <v>8.1999999999999993</v>
      </c>
      <c r="E202" s="2">
        <v>8.9</v>
      </c>
      <c r="F202" s="3">
        <v>2920</v>
      </c>
      <c r="G202" s="3">
        <v>84</v>
      </c>
      <c r="H202" s="3">
        <v>2252</v>
      </c>
      <c r="I202" s="3">
        <v>31</v>
      </c>
      <c r="J202" t="s">
        <v>15</v>
      </c>
      <c r="K202" s="3">
        <v>5</v>
      </c>
    </row>
    <row r="203" spans="1:11" x14ac:dyDescent="0.3">
      <c r="A203">
        <v>202</v>
      </c>
      <c r="B203" t="s">
        <v>17</v>
      </c>
      <c r="C203" t="s">
        <v>18</v>
      </c>
      <c r="D203" s="2">
        <v>2.1</v>
      </c>
      <c r="E203" s="2">
        <v>3.7</v>
      </c>
      <c r="F203" s="3">
        <v>1153</v>
      </c>
      <c r="G203" s="3">
        <v>35</v>
      </c>
      <c r="H203" s="3">
        <v>314</v>
      </c>
      <c r="I203" s="3">
        <v>37</v>
      </c>
      <c r="J203" t="s">
        <v>15</v>
      </c>
      <c r="K203" s="3">
        <v>2</v>
      </c>
    </row>
    <row r="204" spans="1:11" x14ac:dyDescent="0.3">
      <c r="A204">
        <v>203</v>
      </c>
      <c r="B204" t="s">
        <v>16</v>
      </c>
      <c r="C204" t="s">
        <v>12</v>
      </c>
      <c r="D204" s="2">
        <v>1.5</v>
      </c>
      <c r="E204" s="2">
        <v>1.3</v>
      </c>
      <c r="F204" s="3">
        <v>327</v>
      </c>
      <c r="G204" s="3">
        <v>11</v>
      </c>
      <c r="H204" s="3">
        <v>262</v>
      </c>
      <c r="I204" s="3">
        <v>22</v>
      </c>
      <c r="J204" t="s">
        <v>13</v>
      </c>
      <c r="K204" s="3">
        <v>1</v>
      </c>
    </row>
    <row r="205" spans="1:11" x14ac:dyDescent="0.3">
      <c r="A205">
        <v>204</v>
      </c>
      <c r="B205" t="s">
        <v>11</v>
      </c>
      <c r="C205" t="s">
        <v>12</v>
      </c>
      <c r="D205" s="2">
        <v>1.2</v>
      </c>
      <c r="E205" s="2">
        <v>1.6</v>
      </c>
      <c r="F205" s="3">
        <v>463</v>
      </c>
      <c r="G205" s="3">
        <v>16</v>
      </c>
      <c r="H205" s="3">
        <v>146</v>
      </c>
      <c r="I205" s="3">
        <v>27</v>
      </c>
      <c r="J205" t="s">
        <v>13</v>
      </c>
      <c r="K205" s="3">
        <v>1</v>
      </c>
    </row>
    <row r="206" spans="1:11" x14ac:dyDescent="0.3">
      <c r="A206">
        <v>205</v>
      </c>
      <c r="B206" t="s">
        <v>14</v>
      </c>
      <c r="C206" t="s">
        <v>12</v>
      </c>
      <c r="D206" s="2">
        <v>1.7</v>
      </c>
      <c r="E206" s="2">
        <v>3.3</v>
      </c>
      <c r="F206" s="3">
        <v>961</v>
      </c>
      <c r="G206" s="3">
        <v>21</v>
      </c>
      <c r="H206" s="3">
        <v>433</v>
      </c>
      <c r="I206" s="3">
        <v>25</v>
      </c>
      <c r="J206" t="s">
        <v>13</v>
      </c>
      <c r="K206" s="3">
        <v>2</v>
      </c>
    </row>
    <row r="207" spans="1:11" x14ac:dyDescent="0.3">
      <c r="A207">
        <v>206</v>
      </c>
      <c r="B207" t="s">
        <v>16</v>
      </c>
      <c r="C207" t="s">
        <v>12</v>
      </c>
      <c r="D207" s="2">
        <v>5</v>
      </c>
      <c r="E207" s="2">
        <v>6.5</v>
      </c>
      <c r="F207" s="3">
        <v>2084</v>
      </c>
      <c r="G207" s="3">
        <v>71</v>
      </c>
      <c r="H207" s="3">
        <v>1421</v>
      </c>
      <c r="I207" s="3">
        <v>29</v>
      </c>
      <c r="J207" t="s">
        <v>13</v>
      </c>
      <c r="K207" s="3">
        <v>4</v>
      </c>
    </row>
    <row r="208" spans="1:11" x14ac:dyDescent="0.3">
      <c r="A208">
        <v>207</v>
      </c>
      <c r="B208" t="s">
        <v>11</v>
      </c>
      <c r="C208" t="s">
        <v>12</v>
      </c>
      <c r="D208" s="2">
        <v>1.3</v>
      </c>
      <c r="E208" s="2">
        <v>1.7</v>
      </c>
      <c r="F208" s="3">
        <v>455</v>
      </c>
      <c r="G208" s="3">
        <v>15</v>
      </c>
      <c r="H208" s="3">
        <v>207</v>
      </c>
      <c r="I208" s="3">
        <v>37</v>
      </c>
      <c r="J208" t="s">
        <v>15</v>
      </c>
      <c r="K208" s="3">
        <v>1</v>
      </c>
    </row>
    <row r="209" spans="1:11" x14ac:dyDescent="0.3">
      <c r="A209">
        <v>208</v>
      </c>
      <c r="B209" t="s">
        <v>11</v>
      </c>
      <c r="C209" t="s">
        <v>12</v>
      </c>
      <c r="D209" s="2">
        <v>2.7</v>
      </c>
      <c r="E209" s="2">
        <v>3.1</v>
      </c>
      <c r="F209" s="3">
        <v>620</v>
      </c>
      <c r="G209" s="3">
        <v>21</v>
      </c>
      <c r="H209" s="3">
        <v>419</v>
      </c>
      <c r="I209" s="3">
        <v>23</v>
      </c>
      <c r="J209" t="s">
        <v>13</v>
      </c>
      <c r="K209" s="3">
        <v>2</v>
      </c>
    </row>
    <row r="210" spans="1:11" x14ac:dyDescent="0.3">
      <c r="A210">
        <v>209</v>
      </c>
      <c r="B210" t="s">
        <v>14</v>
      </c>
      <c r="C210" t="s">
        <v>12</v>
      </c>
      <c r="D210" s="2">
        <v>9</v>
      </c>
      <c r="E210" s="2">
        <v>9.3000000000000007</v>
      </c>
      <c r="F210" s="3">
        <v>2606</v>
      </c>
      <c r="G210" s="3">
        <v>92</v>
      </c>
      <c r="H210" s="3">
        <v>1990</v>
      </c>
      <c r="I210" s="3">
        <v>41</v>
      </c>
      <c r="J210" t="s">
        <v>13</v>
      </c>
      <c r="K210" s="3">
        <v>5</v>
      </c>
    </row>
    <row r="211" spans="1:11" x14ac:dyDescent="0.3">
      <c r="A211">
        <v>210</v>
      </c>
      <c r="B211" t="s">
        <v>11</v>
      </c>
      <c r="C211" t="s">
        <v>12</v>
      </c>
      <c r="D211" s="2">
        <v>4.5999999999999996</v>
      </c>
      <c r="E211" s="2">
        <v>4.5999999999999996</v>
      </c>
      <c r="F211" s="3">
        <v>1385</v>
      </c>
      <c r="G211" s="3">
        <v>47</v>
      </c>
      <c r="H211" s="3">
        <v>823</v>
      </c>
      <c r="I211" s="3">
        <v>40</v>
      </c>
      <c r="J211" t="s">
        <v>15</v>
      </c>
      <c r="K211" s="3">
        <v>3</v>
      </c>
    </row>
    <row r="212" spans="1:11" x14ac:dyDescent="0.3">
      <c r="A212">
        <v>211</v>
      </c>
      <c r="B212" t="s">
        <v>19</v>
      </c>
      <c r="C212" t="s">
        <v>12</v>
      </c>
      <c r="D212" s="2">
        <v>7.5</v>
      </c>
      <c r="E212" s="2">
        <v>6.1</v>
      </c>
      <c r="F212" s="3">
        <v>2108</v>
      </c>
      <c r="G212" s="3">
        <v>76</v>
      </c>
      <c r="H212" s="3">
        <v>1434</v>
      </c>
      <c r="I212" s="3">
        <v>25</v>
      </c>
      <c r="J212" t="s">
        <v>15</v>
      </c>
      <c r="K212" s="3">
        <v>4</v>
      </c>
    </row>
    <row r="213" spans="1:11" x14ac:dyDescent="0.3">
      <c r="A213">
        <v>212</v>
      </c>
      <c r="B213" t="s">
        <v>19</v>
      </c>
      <c r="C213" t="s">
        <v>12</v>
      </c>
      <c r="D213" s="2">
        <v>8</v>
      </c>
      <c r="E213" s="2">
        <v>10.9</v>
      </c>
      <c r="F213" s="3">
        <v>2752</v>
      </c>
      <c r="G213" s="3">
        <v>86</v>
      </c>
      <c r="H213" s="3">
        <v>2017</v>
      </c>
      <c r="I213" s="3">
        <v>18</v>
      </c>
      <c r="J213" t="s">
        <v>13</v>
      </c>
      <c r="K213" s="3">
        <v>5</v>
      </c>
    </row>
    <row r="214" spans="1:11" x14ac:dyDescent="0.3">
      <c r="A214">
        <v>213</v>
      </c>
      <c r="B214" t="s">
        <v>19</v>
      </c>
      <c r="C214" t="s">
        <v>12</v>
      </c>
      <c r="D214" s="2">
        <v>2.2000000000000002</v>
      </c>
      <c r="E214" s="2">
        <v>3.4</v>
      </c>
      <c r="F214" s="3">
        <v>714</v>
      </c>
      <c r="G214" s="3">
        <v>38</v>
      </c>
      <c r="H214" s="3">
        <v>445</v>
      </c>
      <c r="I214" s="3">
        <v>25</v>
      </c>
      <c r="J214" t="s">
        <v>13</v>
      </c>
      <c r="K214" s="3">
        <v>2</v>
      </c>
    </row>
    <row r="215" spans="1:11" x14ac:dyDescent="0.3">
      <c r="A215">
        <v>214</v>
      </c>
      <c r="B215" t="s">
        <v>16</v>
      </c>
      <c r="C215" t="s">
        <v>12</v>
      </c>
      <c r="D215" s="2">
        <v>0.7</v>
      </c>
      <c r="E215" s="2">
        <v>1.1000000000000001</v>
      </c>
      <c r="F215" s="3">
        <v>588</v>
      </c>
      <c r="G215" s="3">
        <v>10</v>
      </c>
      <c r="H215" s="3">
        <v>246</v>
      </c>
      <c r="I215" s="3">
        <v>22</v>
      </c>
      <c r="J215" t="s">
        <v>13</v>
      </c>
      <c r="K215" s="3">
        <v>1</v>
      </c>
    </row>
    <row r="216" spans="1:11" x14ac:dyDescent="0.3">
      <c r="A216">
        <v>215</v>
      </c>
      <c r="B216" t="s">
        <v>17</v>
      </c>
      <c r="C216" t="s">
        <v>18</v>
      </c>
      <c r="D216" s="2">
        <v>2.5</v>
      </c>
      <c r="E216" s="2">
        <v>3.3</v>
      </c>
      <c r="F216" s="3">
        <v>1175</v>
      </c>
      <c r="G216" s="3">
        <v>29</v>
      </c>
      <c r="H216" s="3">
        <v>461</v>
      </c>
      <c r="I216" s="3">
        <v>42</v>
      </c>
      <c r="J216" t="s">
        <v>15</v>
      </c>
      <c r="K216" s="3">
        <v>2</v>
      </c>
    </row>
    <row r="217" spans="1:11" x14ac:dyDescent="0.3">
      <c r="A217">
        <v>216</v>
      </c>
      <c r="B217" t="s">
        <v>14</v>
      </c>
      <c r="C217" t="s">
        <v>12</v>
      </c>
      <c r="D217" s="2">
        <v>9.1999999999999993</v>
      </c>
      <c r="E217" s="2">
        <v>8.4</v>
      </c>
      <c r="F217" s="3">
        <v>2559</v>
      </c>
      <c r="G217" s="3">
        <v>89</v>
      </c>
      <c r="H217" s="3">
        <v>2471</v>
      </c>
      <c r="I217" s="3">
        <v>51</v>
      </c>
      <c r="J217" t="s">
        <v>13</v>
      </c>
      <c r="K217" s="3">
        <v>5</v>
      </c>
    </row>
    <row r="218" spans="1:11" x14ac:dyDescent="0.3">
      <c r="A218">
        <v>217</v>
      </c>
      <c r="B218" t="s">
        <v>17</v>
      </c>
      <c r="C218" t="s">
        <v>18</v>
      </c>
      <c r="D218" s="2">
        <v>6.7</v>
      </c>
      <c r="E218" s="2">
        <v>6.9</v>
      </c>
      <c r="F218" s="3">
        <v>2282</v>
      </c>
      <c r="G218" s="3">
        <v>78</v>
      </c>
      <c r="H218" s="3">
        <v>1397</v>
      </c>
      <c r="I218" s="3">
        <v>40</v>
      </c>
      <c r="J218" t="s">
        <v>13</v>
      </c>
      <c r="K218" s="3">
        <v>4</v>
      </c>
    </row>
    <row r="219" spans="1:11" x14ac:dyDescent="0.3">
      <c r="A219">
        <v>218</v>
      </c>
      <c r="B219" t="s">
        <v>14</v>
      </c>
      <c r="C219" t="s">
        <v>12</v>
      </c>
      <c r="D219" s="2">
        <v>9.1999999999999993</v>
      </c>
      <c r="E219" s="2">
        <v>9.5</v>
      </c>
      <c r="F219" s="3">
        <v>2855</v>
      </c>
      <c r="G219" s="3">
        <v>95</v>
      </c>
      <c r="H219" s="3">
        <v>1565</v>
      </c>
      <c r="I219" s="3">
        <v>24</v>
      </c>
      <c r="J219" t="s">
        <v>13</v>
      </c>
      <c r="K219" s="3">
        <v>5</v>
      </c>
    </row>
    <row r="220" spans="1:11" x14ac:dyDescent="0.3">
      <c r="A220">
        <v>219</v>
      </c>
      <c r="B220" t="s">
        <v>17</v>
      </c>
      <c r="C220" t="s">
        <v>18</v>
      </c>
      <c r="D220" s="2">
        <v>8.3000000000000007</v>
      </c>
      <c r="E220" s="2">
        <v>9.6</v>
      </c>
      <c r="F220" s="3">
        <v>2873</v>
      </c>
      <c r="G220" s="3">
        <v>81</v>
      </c>
      <c r="H220" s="3">
        <v>1805</v>
      </c>
      <c r="I220" s="3">
        <v>52</v>
      </c>
      <c r="J220" t="s">
        <v>15</v>
      </c>
      <c r="K220" s="3">
        <v>5</v>
      </c>
    </row>
    <row r="221" spans="1:11" x14ac:dyDescent="0.3">
      <c r="A221">
        <v>220</v>
      </c>
      <c r="B221" t="s">
        <v>16</v>
      </c>
      <c r="C221" t="s">
        <v>12</v>
      </c>
      <c r="D221" s="2">
        <v>1.7</v>
      </c>
      <c r="E221" s="2">
        <v>3.2</v>
      </c>
      <c r="F221" s="3">
        <v>603</v>
      </c>
      <c r="G221" s="3">
        <v>28</v>
      </c>
      <c r="H221" s="3">
        <v>417</v>
      </c>
      <c r="I221" s="3">
        <v>43</v>
      </c>
      <c r="J221" t="s">
        <v>13</v>
      </c>
      <c r="K221" s="3">
        <v>2</v>
      </c>
    </row>
    <row r="222" spans="1:11" x14ac:dyDescent="0.3">
      <c r="A222">
        <v>221</v>
      </c>
      <c r="B222" t="s">
        <v>14</v>
      </c>
      <c r="C222" t="s">
        <v>12</v>
      </c>
      <c r="D222" s="2">
        <v>7.2</v>
      </c>
      <c r="E222" s="2">
        <v>6.8</v>
      </c>
      <c r="F222" s="3">
        <v>2093</v>
      </c>
      <c r="G222" s="3">
        <v>75</v>
      </c>
      <c r="H222" s="3">
        <v>1300</v>
      </c>
      <c r="I222" s="3">
        <v>32</v>
      </c>
      <c r="J222" t="s">
        <v>13</v>
      </c>
      <c r="K222" s="3">
        <v>4</v>
      </c>
    </row>
    <row r="223" spans="1:11" x14ac:dyDescent="0.3">
      <c r="A223">
        <v>222</v>
      </c>
      <c r="B223" t="s">
        <v>14</v>
      </c>
      <c r="C223" t="s">
        <v>12</v>
      </c>
      <c r="D223" s="2">
        <v>2.2000000000000002</v>
      </c>
      <c r="E223" s="2">
        <v>2</v>
      </c>
      <c r="F223" s="3">
        <v>1007</v>
      </c>
      <c r="G223" s="3">
        <v>31</v>
      </c>
      <c r="H223" s="3">
        <v>417</v>
      </c>
      <c r="I223" s="3">
        <v>32</v>
      </c>
      <c r="J223" t="s">
        <v>13</v>
      </c>
      <c r="K223" s="3">
        <v>2</v>
      </c>
    </row>
    <row r="224" spans="1:11" x14ac:dyDescent="0.3">
      <c r="A224">
        <v>223</v>
      </c>
      <c r="B224" t="s">
        <v>16</v>
      </c>
      <c r="C224" t="s">
        <v>12</v>
      </c>
      <c r="D224" s="2">
        <v>5.8</v>
      </c>
      <c r="E224" s="2">
        <v>6.1</v>
      </c>
      <c r="F224" s="3">
        <v>1941</v>
      </c>
      <c r="G224" s="3">
        <v>79</v>
      </c>
      <c r="H224" s="3">
        <v>1290</v>
      </c>
      <c r="I224" s="3">
        <v>21</v>
      </c>
      <c r="J224" t="s">
        <v>15</v>
      </c>
      <c r="K224" s="3">
        <v>4</v>
      </c>
    </row>
    <row r="225" spans="1:11" x14ac:dyDescent="0.3">
      <c r="A225">
        <v>224</v>
      </c>
      <c r="B225" t="s">
        <v>19</v>
      </c>
      <c r="C225" t="s">
        <v>12</v>
      </c>
      <c r="D225" s="2">
        <v>8.9</v>
      </c>
      <c r="E225" s="2">
        <v>10.7</v>
      </c>
      <c r="F225" s="3">
        <v>2556</v>
      </c>
      <c r="G225" s="3">
        <v>83</v>
      </c>
      <c r="H225" s="3">
        <v>2148</v>
      </c>
      <c r="I225" s="3">
        <v>53</v>
      </c>
      <c r="J225" t="s">
        <v>15</v>
      </c>
      <c r="K225" s="3">
        <v>5</v>
      </c>
    </row>
    <row r="226" spans="1:11" x14ac:dyDescent="0.3">
      <c r="A226">
        <v>225</v>
      </c>
      <c r="B226" t="s">
        <v>14</v>
      </c>
      <c r="C226" t="s">
        <v>12</v>
      </c>
      <c r="D226" s="2">
        <v>1.5</v>
      </c>
      <c r="E226" s="2">
        <v>2.5</v>
      </c>
      <c r="F226" s="3">
        <v>690</v>
      </c>
      <c r="G226" s="3">
        <v>31</v>
      </c>
      <c r="H226" s="3">
        <v>563</v>
      </c>
      <c r="I226" s="3">
        <v>27</v>
      </c>
      <c r="J226" t="s">
        <v>13</v>
      </c>
      <c r="K226" s="3">
        <v>2</v>
      </c>
    </row>
    <row r="227" spans="1:11" x14ac:dyDescent="0.3">
      <c r="A227">
        <v>226</v>
      </c>
      <c r="B227" t="s">
        <v>16</v>
      </c>
      <c r="C227" t="s">
        <v>12</v>
      </c>
      <c r="D227" s="2">
        <v>8.5</v>
      </c>
      <c r="E227" s="2">
        <v>10.8</v>
      </c>
      <c r="F227" s="3">
        <v>2712</v>
      </c>
      <c r="G227" s="3">
        <v>97</v>
      </c>
      <c r="H227" s="3">
        <v>2438</v>
      </c>
      <c r="I227" s="3">
        <v>59</v>
      </c>
      <c r="J227" t="s">
        <v>15</v>
      </c>
      <c r="K227" s="3">
        <v>5</v>
      </c>
    </row>
    <row r="228" spans="1:11" x14ac:dyDescent="0.3">
      <c r="A228">
        <v>227</v>
      </c>
      <c r="B228" t="s">
        <v>16</v>
      </c>
      <c r="C228" t="s">
        <v>12</v>
      </c>
      <c r="D228" s="2">
        <v>6.4</v>
      </c>
      <c r="E228" s="2">
        <v>7</v>
      </c>
      <c r="F228" s="3">
        <v>2185</v>
      </c>
      <c r="G228" s="3">
        <v>72</v>
      </c>
      <c r="H228" s="3">
        <v>1376</v>
      </c>
      <c r="I228" s="3">
        <v>59</v>
      </c>
      <c r="J228" t="s">
        <v>13</v>
      </c>
      <c r="K228" s="3">
        <v>4</v>
      </c>
    </row>
    <row r="229" spans="1:11" x14ac:dyDescent="0.3">
      <c r="A229">
        <v>228</v>
      </c>
      <c r="B229" t="s">
        <v>17</v>
      </c>
      <c r="C229" t="s">
        <v>18</v>
      </c>
      <c r="D229" s="2">
        <v>3.2</v>
      </c>
      <c r="E229" s="2">
        <v>5.2</v>
      </c>
      <c r="F229" s="3">
        <v>1318</v>
      </c>
      <c r="G229" s="3">
        <v>49</v>
      </c>
      <c r="H229" s="3">
        <v>626</v>
      </c>
      <c r="I229" s="3">
        <v>32</v>
      </c>
      <c r="J229" t="s">
        <v>15</v>
      </c>
      <c r="K229" s="3">
        <v>3</v>
      </c>
    </row>
    <row r="230" spans="1:11" x14ac:dyDescent="0.3">
      <c r="A230">
        <v>229</v>
      </c>
      <c r="B230" t="s">
        <v>19</v>
      </c>
      <c r="C230" t="s">
        <v>12</v>
      </c>
      <c r="D230" s="2">
        <v>2.2000000000000002</v>
      </c>
      <c r="E230" s="2">
        <v>3.8</v>
      </c>
      <c r="F230" s="3">
        <v>649</v>
      </c>
      <c r="G230" s="3">
        <v>25</v>
      </c>
      <c r="H230" s="3">
        <v>368</v>
      </c>
      <c r="I230" s="3">
        <v>41</v>
      </c>
      <c r="J230" t="s">
        <v>13</v>
      </c>
      <c r="K230" s="3">
        <v>2</v>
      </c>
    </row>
    <row r="231" spans="1:11" x14ac:dyDescent="0.3">
      <c r="A231">
        <v>230</v>
      </c>
      <c r="B231" t="s">
        <v>19</v>
      </c>
      <c r="C231" t="s">
        <v>12</v>
      </c>
      <c r="D231" s="2">
        <v>6</v>
      </c>
      <c r="E231" s="2">
        <v>7.3</v>
      </c>
      <c r="F231" s="3">
        <v>1946</v>
      </c>
      <c r="G231" s="3">
        <v>79</v>
      </c>
      <c r="H231" s="3">
        <v>1164</v>
      </c>
      <c r="I231" s="3">
        <v>50</v>
      </c>
      <c r="J231" t="s">
        <v>13</v>
      </c>
      <c r="K231" s="3">
        <v>4</v>
      </c>
    </row>
    <row r="232" spans="1:11" x14ac:dyDescent="0.3">
      <c r="A232">
        <v>231</v>
      </c>
      <c r="B232" t="s">
        <v>17</v>
      </c>
      <c r="C232" t="s">
        <v>18</v>
      </c>
      <c r="D232" s="2">
        <v>2.6</v>
      </c>
      <c r="E232" s="2">
        <v>2.2999999999999998</v>
      </c>
      <c r="F232" s="3">
        <v>1083</v>
      </c>
      <c r="G232" s="3">
        <v>32</v>
      </c>
      <c r="H232" s="3">
        <v>526</v>
      </c>
      <c r="I232" s="3">
        <v>38</v>
      </c>
      <c r="J232" t="s">
        <v>13</v>
      </c>
      <c r="K232" s="3">
        <v>2</v>
      </c>
    </row>
    <row r="233" spans="1:11" x14ac:dyDescent="0.3">
      <c r="A233">
        <v>232</v>
      </c>
      <c r="B233" t="s">
        <v>17</v>
      </c>
      <c r="C233" t="s">
        <v>18</v>
      </c>
      <c r="D233" s="2">
        <v>8.1999999999999993</v>
      </c>
      <c r="E233" s="2">
        <v>8.9</v>
      </c>
      <c r="F233" s="3">
        <v>2855</v>
      </c>
      <c r="G233" s="3">
        <v>91</v>
      </c>
      <c r="H233" s="3">
        <v>2150</v>
      </c>
      <c r="I233" s="3">
        <v>31</v>
      </c>
      <c r="J233" t="s">
        <v>13</v>
      </c>
      <c r="K233" s="3">
        <v>5</v>
      </c>
    </row>
    <row r="234" spans="1:11" x14ac:dyDescent="0.3">
      <c r="A234">
        <v>233</v>
      </c>
      <c r="B234" t="s">
        <v>16</v>
      </c>
      <c r="C234" t="s">
        <v>12</v>
      </c>
      <c r="D234" s="2">
        <v>9</v>
      </c>
      <c r="E234" s="2">
        <v>10</v>
      </c>
      <c r="F234" s="3">
        <v>2720</v>
      </c>
      <c r="G234" s="3">
        <v>83</v>
      </c>
      <c r="H234" s="3">
        <v>1763</v>
      </c>
      <c r="I234" s="3">
        <v>35</v>
      </c>
      <c r="J234" t="s">
        <v>13</v>
      </c>
      <c r="K234" s="3">
        <v>5</v>
      </c>
    </row>
    <row r="235" spans="1:11" x14ac:dyDescent="0.3">
      <c r="A235">
        <v>234</v>
      </c>
      <c r="B235" t="s">
        <v>14</v>
      </c>
      <c r="C235" t="s">
        <v>12</v>
      </c>
      <c r="D235" s="2">
        <v>2.2000000000000002</v>
      </c>
      <c r="E235" s="2">
        <v>3.4</v>
      </c>
      <c r="F235" s="3">
        <v>1059</v>
      </c>
      <c r="G235" s="3">
        <v>27</v>
      </c>
      <c r="H235" s="3">
        <v>580</v>
      </c>
      <c r="I235" s="3">
        <v>36</v>
      </c>
      <c r="J235" t="s">
        <v>15</v>
      </c>
      <c r="K235" s="3">
        <v>2</v>
      </c>
    </row>
    <row r="236" spans="1:11" x14ac:dyDescent="0.3">
      <c r="A236">
        <v>235</v>
      </c>
      <c r="B236" t="s">
        <v>17</v>
      </c>
      <c r="C236" t="s">
        <v>18</v>
      </c>
      <c r="D236" s="2">
        <v>2.2000000000000002</v>
      </c>
      <c r="E236" s="2">
        <v>3.8</v>
      </c>
      <c r="F236" s="3">
        <v>636</v>
      </c>
      <c r="G236" s="3">
        <v>28</v>
      </c>
      <c r="H236" s="3">
        <v>529</v>
      </c>
      <c r="I236" s="3">
        <v>53</v>
      </c>
      <c r="J236" t="s">
        <v>13</v>
      </c>
      <c r="K236" s="3">
        <v>2</v>
      </c>
    </row>
    <row r="237" spans="1:11" x14ac:dyDescent="0.3">
      <c r="A237">
        <v>236</v>
      </c>
      <c r="B237" t="s">
        <v>16</v>
      </c>
      <c r="C237" t="s">
        <v>12</v>
      </c>
      <c r="D237" s="2">
        <v>0.6</v>
      </c>
      <c r="E237" s="2">
        <v>1.4</v>
      </c>
      <c r="F237" s="3">
        <v>369</v>
      </c>
      <c r="G237" s="3">
        <v>18</v>
      </c>
      <c r="H237" s="3">
        <v>295</v>
      </c>
      <c r="I237" s="3">
        <v>19</v>
      </c>
      <c r="J237" t="s">
        <v>15</v>
      </c>
      <c r="K237" s="3">
        <v>1</v>
      </c>
    </row>
    <row r="238" spans="1:11" x14ac:dyDescent="0.3">
      <c r="A238">
        <v>237</v>
      </c>
      <c r="B238" t="s">
        <v>19</v>
      </c>
      <c r="C238" t="s">
        <v>12</v>
      </c>
      <c r="D238" s="2">
        <v>8.6999999999999993</v>
      </c>
      <c r="E238" s="2">
        <v>8.9</v>
      </c>
      <c r="F238" s="3">
        <v>2549</v>
      </c>
      <c r="G238" s="3">
        <v>88</v>
      </c>
      <c r="H238" s="3">
        <v>1730</v>
      </c>
      <c r="I238" s="3">
        <v>20</v>
      </c>
      <c r="J238" t="s">
        <v>15</v>
      </c>
      <c r="K238" s="3">
        <v>5</v>
      </c>
    </row>
    <row r="239" spans="1:11" x14ac:dyDescent="0.3">
      <c r="A239">
        <v>238</v>
      </c>
      <c r="B239" t="s">
        <v>14</v>
      </c>
      <c r="C239" t="s">
        <v>12</v>
      </c>
      <c r="D239" s="2">
        <v>7.1</v>
      </c>
      <c r="E239" s="2">
        <v>6.9</v>
      </c>
      <c r="F239" s="3">
        <v>2142</v>
      </c>
      <c r="G239" s="3">
        <v>66</v>
      </c>
      <c r="H239" s="3">
        <v>1130</v>
      </c>
      <c r="I239" s="3">
        <v>19</v>
      </c>
      <c r="J239" t="s">
        <v>15</v>
      </c>
      <c r="K239" s="3">
        <v>4</v>
      </c>
    </row>
    <row r="240" spans="1:11" x14ac:dyDescent="0.3">
      <c r="A240">
        <v>239</v>
      </c>
      <c r="B240" t="s">
        <v>14</v>
      </c>
      <c r="C240" t="s">
        <v>12</v>
      </c>
      <c r="D240" s="2">
        <v>1.1000000000000001</v>
      </c>
      <c r="E240" s="2">
        <v>1.7</v>
      </c>
      <c r="F240" s="3">
        <v>585</v>
      </c>
      <c r="G240" s="3">
        <v>13</v>
      </c>
      <c r="H240" s="3">
        <v>107</v>
      </c>
      <c r="I240" s="3">
        <v>53</v>
      </c>
      <c r="J240" t="s">
        <v>13</v>
      </c>
      <c r="K240" s="3">
        <v>1</v>
      </c>
    </row>
    <row r="241" spans="1:11" x14ac:dyDescent="0.3">
      <c r="A241">
        <v>240</v>
      </c>
      <c r="B241" t="s">
        <v>17</v>
      </c>
      <c r="C241" t="s">
        <v>18</v>
      </c>
      <c r="D241" s="2">
        <v>9.6</v>
      </c>
      <c r="E241" s="2">
        <v>10.8</v>
      </c>
      <c r="F241" s="3">
        <v>2711</v>
      </c>
      <c r="G241" s="3">
        <v>96</v>
      </c>
      <c r="H241" s="3">
        <v>2118</v>
      </c>
      <c r="I241" s="3">
        <v>33</v>
      </c>
      <c r="J241" t="s">
        <v>15</v>
      </c>
      <c r="K241" s="3">
        <v>5</v>
      </c>
    </row>
    <row r="242" spans="1:11" x14ac:dyDescent="0.3">
      <c r="A242">
        <v>241</v>
      </c>
      <c r="B242" t="s">
        <v>11</v>
      </c>
      <c r="C242" t="s">
        <v>12</v>
      </c>
      <c r="D242" s="2">
        <v>0.8</v>
      </c>
      <c r="E242" s="2">
        <v>1.7</v>
      </c>
      <c r="F242" s="3">
        <v>302</v>
      </c>
      <c r="G242" s="3">
        <v>16</v>
      </c>
      <c r="H242" s="3">
        <v>191</v>
      </c>
      <c r="I242" s="3">
        <v>57</v>
      </c>
      <c r="J242" t="s">
        <v>15</v>
      </c>
      <c r="K242" s="3">
        <v>1</v>
      </c>
    </row>
    <row r="243" spans="1:11" x14ac:dyDescent="0.3">
      <c r="A243">
        <v>242</v>
      </c>
      <c r="B243" t="s">
        <v>16</v>
      </c>
      <c r="C243" t="s">
        <v>12</v>
      </c>
      <c r="D243" s="2">
        <v>9.4</v>
      </c>
      <c r="E243" s="2">
        <v>11.7</v>
      </c>
      <c r="F243" s="3">
        <v>2764</v>
      </c>
      <c r="G243" s="3">
        <v>81</v>
      </c>
      <c r="H243" s="3">
        <v>2133</v>
      </c>
      <c r="I243" s="3">
        <v>37</v>
      </c>
      <c r="J243" t="s">
        <v>15</v>
      </c>
      <c r="K243" s="3">
        <v>5</v>
      </c>
    </row>
    <row r="244" spans="1:11" x14ac:dyDescent="0.3">
      <c r="A244">
        <v>243</v>
      </c>
      <c r="B244" t="s">
        <v>14</v>
      </c>
      <c r="C244" t="s">
        <v>12</v>
      </c>
      <c r="D244" s="2">
        <v>2.7</v>
      </c>
      <c r="E244" s="2">
        <v>3.5</v>
      </c>
      <c r="F244" s="3">
        <v>761</v>
      </c>
      <c r="G244" s="3">
        <v>36</v>
      </c>
      <c r="H244" s="3">
        <v>338</v>
      </c>
      <c r="I244" s="3">
        <v>51</v>
      </c>
      <c r="J244" t="s">
        <v>13</v>
      </c>
      <c r="K244" s="3">
        <v>2</v>
      </c>
    </row>
    <row r="245" spans="1:11" x14ac:dyDescent="0.3">
      <c r="A245">
        <v>244</v>
      </c>
      <c r="B245" t="s">
        <v>19</v>
      </c>
      <c r="C245" t="s">
        <v>12</v>
      </c>
      <c r="D245" s="2">
        <v>7.5</v>
      </c>
      <c r="E245" s="2">
        <v>6.5</v>
      </c>
      <c r="F245" s="3">
        <v>2378</v>
      </c>
      <c r="G245" s="3">
        <v>69</v>
      </c>
      <c r="H245" s="3">
        <v>1341</v>
      </c>
      <c r="I245" s="3">
        <v>44</v>
      </c>
      <c r="J245" t="s">
        <v>13</v>
      </c>
      <c r="K245" s="3">
        <v>4</v>
      </c>
    </row>
    <row r="246" spans="1:11" x14ac:dyDescent="0.3">
      <c r="A246">
        <v>245</v>
      </c>
      <c r="B246" t="s">
        <v>14</v>
      </c>
      <c r="C246" t="s">
        <v>12</v>
      </c>
      <c r="D246" s="2">
        <v>0.5</v>
      </c>
      <c r="E246" s="2">
        <v>1.3</v>
      </c>
      <c r="F246" s="3">
        <v>479</v>
      </c>
      <c r="G246" s="3">
        <v>16</v>
      </c>
      <c r="H246" s="3">
        <v>253</v>
      </c>
      <c r="I246" s="3">
        <v>35</v>
      </c>
      <c r="J246" t="s">
        <v>13</v>
      </c>
      <c r="K246" s="3">
        <v>1</v>
      </c>
    </row>
    <row r="247" spans="1:11" x14ac:dyDescent="0.3">
      <c r="A247">
        <v>246</v>
      </c>
      <c r="B247" t="s">
        <v>19</v>
      </c>
      <c r="C247" t="s">
        <v>12</v>
      </c>
      <c r="D247" s="2">
        <v>3.4</v>
      </c>
      <c r="E247" s="2">
        <v>5</v>
      </c>
      <c r="F247" s="3">
        <v>1542</v>
      </c>
      <c r="G247" s="3">
        <v>45</v>
      </c>
      <c r="H247" s="3">
        <v>844</v>
      </c>
      <c r="I247" s="3">
        <v>29</v>
      </c>
      <c r="J247" t="s">
        <v>13</v>
      </c>
      <c r="K247" s="3">
        <v>3</v>
      </c>
    </row>
    <row r="248" spans="1:11" x14ac:dyDescent="0.3">
      <c r="A248">
        <v>247</v>
      </c>
      <c r="B248" t="s">
        <v>11</v>
      </c>
      <c r="C248" t="s">
        <v>12</v>
      </c>
      <c r="D248" s="2">
        <v>1.2</v>
      </c>
      <c r="E248" s="2">
        <v>1.5</v>
      </c>
      <c r="F248" s="3">
        <v>590</v>
      </c>
      <c r="G248" s="3">
        <v>17</v>
      </c>
      <c r="H248" s="3">
        <v>257</v>
      </c>
      <c r="I248" s="3">
        <v>33</v>
      </c>
      <c r="J248" t="s">
        <v>13</v>
      </c>
      <c r="K248" s="3">
        <v>1</v>
      </c>
    </row>
    <row r="249" spans="1:11" x14ac:dyDescent="0.3">
      <c r="A249">
        <v>248</v>
      </c>
      <c r="B249" t="s">
        <v>11</v>
      </c>
      <c r="C249" t="s">
        <v>12</v>
      </c>
      <c r="D249" s="2">
        <v>5.2</v>
      </c>
      <c r="E249" s="2">
        <v>6.2</v>
      </c>
      <c r="F249" s="3">
        <v>2205</v>
      </c>
      <c r="G249" s="3">
        <v>63</v>
      </c>
      <c r="H249" s="3">
        <v>1066</v>
      </c>
      <c r="I249" s="3">
        <v>19</v>
      </c>
      <c r="J249" t="s">
        <v>13</v>
      </c>
      <c r="K249" s="3">
        <v>4</v>
      </c>
    </row>
    <row r="250" spans="1:11" x14ac:dyDescent="0.3">
      <c r="A250">
        <v>249</v>
      </c>
      <c r="B250" t="s">
        <v>16</v>
      </c>
      <c r="C250" t="s">
        <v>12</v>
      </c>
      <c r="D250" s="2">
        <v>2.8</v>
      </c>
      <c r="E250" s="2">
        <v>4</v>
      </c>
      <c r="F250" s="3">
        <v>866</v>
      </c>
      <c r="G250" s="3">
        <v>22</v>
      </c>
      <c r="H250" s="3">
        <v>581</v>
      </c>
      <c r="I250" s="3">
        <v>50</v>
      </c>
      <c r="J250" t="s">
        <v>15</v>
      </c>
      <c r="K250" s="3">
        <v>2</v>
      </c>
    </row>
    <row r="251" spans="1:11" x14ac:dyDescent="0.3">
      <c r="A251">
        <v>250</v>
      </c>
      <c r="B251" t="s">
        <v>11</v>
      </c>
      <c r="C251" t="s">
        <v>12</v>
      </c>
      <c r="D251" s="2">
        <v>1.2</v>
      </c>
      <c r="E251" s="2">
        <v>1.9</v>
      </c>
      <c r="F251" s="3">
        <v>537</v>
      </c>
      <c r="G251" s="3">
        <v>13</v>
      </c>
      <c r="H251" s="3">
        <v>230</v>
      </c>
      <c r="I251" s="3">
        <v>58</v>
      </c>
      <c r="J251" t="s">
        <v>15</v>
      </c>
      <c r="K251" s="3">
        <v>1</v>
      </c>
    </row>
    <row r="252" spans="1:11" x14ac:dyDescent="0.3">
      <c r="A252">
        <v>251</v>
      </c>
      <c r="B252" t="s">
        <v>14</v>
      </c>
      <c r="C252" t="s">
        <v>12</v>
      </c>
      <c r="D252" s="2">
        <v>0.7</v>
      </c>
      <c r="E252" s="2">
        <v>1.4</v>
      </c>
      <c r="F252" s="3">
        <v>324</v>
      </c>
      <c r="G252" s="3">
        <v>13</v>
      </c>
      <c r="H252" s="3">
        <v>272</v>
      </c>
      <c r="I252" s="3">
        <v>29</v>
      </c>
      <c r="J252" t="s">
        <v>15</v>
      </c>
      <c r="K252" s="3">
        <v>1</v>
      </c>
    </row>
    <row r="253" spans="1:11" x14ac:dyDescent="0.3">
      <c r="A253">
        <v>252</v>
      </c>
      <c r="B253" t="s">
        <v>14</v>
      </c>
      <c r="C253" t="s">
        <v>12</v>
      </c>
      <c r="D253" s="2">
        <v>7.4</v>
      </c>
      <c r="E253" s="2">
        <v>7.9</v>
      </c>
      <c r="F253" s="3">
        <v>2332</v>
      </c>
      <c r="G253" s="3">
        <v>78</v>
      </c>
      <c r="H253" s="3">
        <v>1477</v>
      </c>
      <c r="I253" s="3">
        <v>23</v>
      </c>
      <c r="J253" t="s">
        <v>15</v>
      </c>
      <c r="K253" s="3">
        <v>4</v>
      </c>
    </row>
    <row r="254" spans="1:11" x14ac:dyDescent="0.3">
      <c r="A254">
        <v>253</v>
      </c>
      <c r="B254" t="s">
        <v>11</v>
      </c>
      <c r="C254" t="s">
        <v>12</v>
      </c>
      <c r="D254" s="2">
        <v>8.6999999999999993</v>
      </c>
      <c r="E254" s="2">
        <v>10.5</v>
      </c>
      <c r="F254" s="3">
        <v>2460</v>
      </c>
      <c r="G254" s="3">
        <v>99</v>
      </c>
      <c r="H254" s="3">
        <v>1787</v>
      </c>
      <c r="I254" s="3">
        <v>22</v>
      </c>
      <c r="J254" t="s">
        <v>13</v>
      </c>
      <c r="K254" s="3">
        <v>5</v>
      </c>
    </row>
    <row r="255" spans="1:11" x14ac:dyDescent="0.3">
      <c r="A255">
        <v>254</v>
      </c>
      <c r="B255" t="s">
        <v>16</v>
      </c>
      <c r="C255" t="s">
        <v>12</v>
      </c>
      <c r="D255" s="2">
        <v>1.7</v>
      </c>
      <c r="E255" s="2">
        <v>2.4</v>
      </c>
      <c r="F255" s="3">
        <v>982</v>
      </c>
      <c r="G255" s="3">
        <v>31</v>
      </c>
      <c r="H255" s="3">
        <v>478</v>
      </c>
      <c r="I255" s="3">
        <v>48</v>
      </c>
      <c r="J255" t="s">
        <v>15</v>
      </c>
      <c r="K255" s="3">
        <v>2</v>
      </c>
    </row>
    <row r="256" spans="1:11" x14ac:dyDescent="0.3">
      <c r="A256">
        <v>255</v>
      </c>
      <c r="B256" t="s">
        <v>14</v>
      </c>
      <c r="C256" t="s">
        <v>12</v>
      </c>
      <c r="D256" s="2">
        <v>0.9</v>
      </c>
      <c r="E256" s="2">
        <v>1.2</v>
      </c>
      <c r="F256" s="3">
        <v>398</v>
      </c>
      <c r="G256" s="3">
        <v>14</v>
      </c>
      <c r="H256" s="3">
        <v>172</v>
      </c>
      <c r="I256" s="3">
        <v>24</v>
      </c>
      <c r="J256" t="s">
        <v>15</v>
      </c>
      <c r="K256" s="3">
        <v>1</v>
      </c>
    </row>
    <row r="257" spans="1:11" x14ac:dyDescent="0.3">
      <c r="A257">
        <v>256</v>
      </c>
      <c r="B257" t="s">
        <v>14</v>
      </c>
      <c r="C257" t="s">
        <v>12</v>
      </c>
      <c r="D257" s="2">
        <v>6.6</v>
      </c>
      <c r="E257" s="2">
        <v>7</v>
      </c>
      <c r="F257" s="3">
        <v>2352</v>
      </c>
      <c r="G257" s="3">
        <v>77</v>
      </c>
      <c r="H257" s="3">
        <v>1101</v>
      </c>
      <c r="I257" s="3">
        <v>46</v>
      </c>
      <c r="J257" t="s">
        <v>15</v>
      </c>
      <c r="K257" s="3">
        <v>4</v>
      </c>
    </row>
    <row r="258" spans="1:11" x14ac:dyDescent="0.3">
      <c r="A258">
        <v>257</v>
      </c>
      <c r="B258" t="s">
        <v>16</v>
      </c>
      <c r="C258" t="s">
        <v>12</v>
      </c>
      <c r="D258" s="2">
        <v>7.1</v>
      </c>
      <c r="E258" s="2">
        <v>7.7</v>
      </c>
      <c r="F258" s="3">
        <v>1863</v>
      </c>
      <c r="G258" s="3">
        <v>65</v>
      </c>
      <c r="H258" s="3">
        <v>1116</v>
      </c>
      <c r="I258" s="3">
        <v>52</v>
      </c>
      <c r="J258" t="s">
        <v>13</v>
      </c>
      <c r="K258" s="3">
        <v>4</v>
      </c>
    </row>
    <row r="259" spans="1:11" x14ac:dyDescent="0.3">
      <c r="A259">
        <v>258</v>
      </c>
      <c r="B259" t="s">
        <v>16</v>
      </c>
      <c r="C259" t="s">
        <v>12</v>
      </c>
      <c r="D259" s="2">
        <v>4.5</v>
      </c>
      <c r="E259" s="2">
        <v>5</v>
      </c>
      <c r="F259" s="3">
        <v>1655</v>
      </c>
      <c r="G259" s="3">
        <v>45</v>
      </c>
      <c r="H259" s="3">
        <v>686</v>
      </c>
      <c r="I259" s="3">
        <v>19</v>
      </c>
      <c r="J259" t="s">
        <v>15</v>
      </c>
      <c r="K259" s="3">
        <v>3</v>
      </c>
    </row>
    <row r="260" spans="1:11" x14ac:dyDescent="0.3">
      <c r="A260">
        <v>259</v>
      </c>
      <c r="B260" t="s">
        <v>16</v>
      </c>
      <c r="C260" t="s">
        <v>12</v>
      </c>
      <c r="D260" s="2">
        <v>3.4</v>
      </c>
      <c r="E260" s="2">
        <v>4</v>
      </c>
      <c r="F260" s="3">
        <v>1791</v>
      </c>
      <c r="G260" s="3">
        <v>50</v>
      </c>
      <c r="H260" s="3">
        <v>914</v>
      </c>
      <c r="I260" s="3">
        <v>18</v>
      </c>
      <c r="J260" t="s">
        <v>13</v>
      </c>
      <c r="K260" s="3">
        <v>3</v>
      </c>
    </row>
    <row r="261" spans="1:11" x14ac:dyDescent="0.3">
      <c r="A261">
        <v>260</v>
      </c>
      <c r="B261" t="s">
        <v>16</v>
      </c>
      <c r="C261" t="s">
        <v>12</v>
      </c>
      <c r="D261" s="2">
        <v>9.5</v>
      </c>
      <c r="E261" s="2">
        <v>9</v>
      </c>
      <c r="F261" s="3">
        <v>2613</v>
      </c>
      <c r="G261" s="3">
        <v>98</v>
      </c>
      <c r="H261" s="3">
        <v>2497</v>
      </c>
      <c r="I261" s="3">
        <v>49</v>
      </c>
      <c r="J261" t="s">
        <v>15</v>
      </c>
      <c r="K261" s="3">
        <v>5</v>
      </c>
    </row>
    <row r="262" spans="1:11" x14ac:dyDescent="0.3">
      <c r="A262">
        <v>261</v>
      </c>
      <c r="B262" t="s">
        <v>16</v>
      </c>
      <c r="C262" t="s">
        <v>12</v>
      </c>
      <c r="D262" s="2">
        <v>1.1000000000000001</v>
      </c>
      <c r="E262" s="2">
        <v>1.3</v>
      </c>
      <c r="F262" s="3">
        <v>490</v>
      </c>
      <c r="G262" s="3">
        <v>14</v>
      </c>
      <c r="H262" s="3">
        <v>151</v>
      </c>
      <c r="I262" s="3">
        <v>43</v>
      </c>
      <c r="J262" t="s">
        <v>15</v>
      </c>
      <c r="K262" s="3">
        <v>1</v>
      </c>
    </row>
    <row r="263" spans="1:11" x14ac:dyDescent="0.3">
      <c r="A263">
        <v>262</v>
      </c>
      <c r="B263" t="s">
        <v>17</v>
      </c>
      <c r="C263" t="s">
        <v>18</v>
      </c>
      <c r="D263" s="2">
        <v>5.6</v>
      </c>
      <c r="E263" s="2">
        <v>6.6</v>
      </c>
      <c r="F263" s="3">
        <v>2394</v>
      </c>
      <c r="G263" s="3">
        <v>68</v>
      </c>
      <c r="H263" s="3">
        <v>1227</v>
      </c>
      <c r="I263" s="3">
        <v>46</v>
      </c>
      <c r="J263" t="s">
        <v>15</v>
      </c>
      <c r="K263" s="3">
        <v>4</v>
      </c>
    </row>
    <row r="264" spans="1:11" x14ac:dyDescent="0.3">
      <c r="A264">
        <v>263</v>
      </c>
      <c r="B264" t="s">
        <v>17</v>
      </c>
      <c r="C264" t="s">
        <v>18</v>
      </c>
      <c r="D264" s="2">
        <v>8.6</v>
      </c>
      <c r="E264" s="2">
        <v>9.6</v>
      </c>
      <c r="F264" s="3">
        <v>2954</v>
      </c>
      <c r="G264" s="3">
        <v>93</v>
      </c>
      <c r="H264" s="3">
        <v>2125</v>
      </c>
      <c r="I264" s="3">
        <v>34</v>
      </c>
      <c r="J264" t="s">
        <v>15</v>
      </c>
      <c r="K264" s="3">
        <v>5</v>
      </c>
    </row>
    <row r="265" spans="1:11" x14ac:dyDescent="0.3">
      <c r="A265">
        <v>264</v>
      </c>
      <c r="B265" t="s">
        <v>19</v>
      </c>
      <c r="C265" t="s">
        <v>12</v>
      </c>
      <c r="D265" s="2">
        <v>1.2</v>
      </c>
      <c r="E265" s="2">
        <v>1.7</v>
      </c>
      <c r="F265" s="3">
        <v>359</v>
      </c>
      <c r="G265" s="3">
        <v>10</v>
      </c>
      <c r="H265" s="3">
        <v>109</v>
      </c>
      <c r="I265" s="3">
        <v>57</v>
      </c>
      <c r="J265" t="s">
        <v>13</v>
      </c>
      <c r="K265" s="3">
        <v>1</v>
      </c>
    </row>
    <row r="266" spans="1:11" x14ac:dyDescent="0.3">
      <c r="A266">
        <v>265</v>
      </c>
      <c r="B266" t="s">
        <v>17</v>
      </c>
      <c r="C266" t="s">
        <v>18</v>
      </c>
      <c r="D266" s="2">
        <v>5.6</v>
      </c>
      <c r="E266" s="2">
        <v>6.8</v>
      </c>
      <c r="F266" s="3">
        <v>2000</v>
      </c>
      <c r="G266" s="3">
        <v>77</v>
      </c>
      <c r="H266" s="3">
        <v>1079</v>
      </c>
      <c r="I266" s="3">
        <v>40</v>
      </c>
      <c r="J266" t="s">
        <v>15</v>
      </c>
      <c r="K266" s="3">
        <v>4</v>
      </c>
    </row>
    <row r="267" spans="1:11" x14ac:dyDescent="0.3">
      <c r="A267">
        <v>266</v>
      </c>
      <c r="B267" t="s">
        <v>16</v>
      </c>
      <c r="C267" t="s">
        <v>12</v>
      </c>
      <c r="D267" s="2">
        <v>9.4</v>
      </c>
      <c r="E267" s="2">
        <v>8.4</v>
      </c>
      <c r="F267" s="3">
        <v>2849</v>
      </c>
      <c r="G267" s="3">
        <v>85</v>
      </c>
      <c r="H267" s="3">
        <v>1508</v>
      </c>
      <c r="I267" s="3">
        <v>25</v>
      </c>
      <c r="J267" t="s">
        <v>13</v>
      </c>
      <c r="K267" s="3">
        <v>5</v>
      </c>
    </row>
    <row r="268" spans="1:11" x14ac:dyDescent="0.3">
      <c r="A268">
        <v>267</v>
      </c>
      <c r="B268" t="s">
        <v>17</v>
      </c>
      <c r="C268" t="s">
        <v>18</v>
      </c>
      <c r="D268" s="2">
        <v>3</v>
      </c>
      <c r="E268" s="2">
        <v>4.0999999999999996</v>
      </c>
      <c r="F268" s="3">
        <v>1608</v>
      </c>
      <c r="G268" s="3">
        <v>43</v>
      </c>
      <c r="H268" s="3">
        <v>752</v>
      </c>
      <c r="I268" s="3">
        <v>22</v>
      </c>
      <c r="J268" t="s">
        <v>15</v>
      </c>
      <c r="K268" s="3">
        <v>3</v>
      </c>
    </row>
    <row r="269" spans="1:11" x14ac:dyDescent="0.3">
      <c r="A269">
        <v>268</v>
      </c>
      <c r="B269" t="s">
        <v>14</v>
      </c>
      <c r="C269" t="s">
        <v>12</v>
      </c>
      <c r="D269" s="2">
        <v>9.6999999999999993</v>
      </c>
      <c r="E269" s="2">
        <v>9.4</v>
      </c>
      <c r="F269" s="3">
        <v>2766</v>
      </c>
      <c r="G269" s="3">
        <v>84</v>
      </c>
      <c r="H269" s="3">
        <v>2151</v>
      </c>
      <c r="I269" s="3">
        <v>32</v>
      </c>
      <c r="J269" t="s">
        <v>13</v>
      </c>
      <c r="K269" s="3">
        <v>5</v>
      </c>
    </row>
    <row r="270" spans="1:11" x14ac:dyDescent="0.3">
      <c r="A270">
        <v>269</v>
      </c>
      <c r="B270" t="s">
        <v>19</v>
      </c>
      <c r="C270" t="s">
        <v>12</v>
      </c>
      <c r="D270" s="2">
        <v>3.5</v>
      </c>
      <c r="E270" s="2">
        <v>4.7</v>
      </c>
      <c r="F270" s="3">
        <v>1642</v>
      </c>
      <c r="G270" s="3">
        <v>45</v>
      </c>
      <c r="H270" s="3">
        <v>861</v>
      </c>
      <c r="I270" s="3">
        <v>55</v>
      </c>
      <c r="J270" t="s">
        <v>13</v>
      </c>
      <c r="K270" s="3">
        <v>3</v>
      </c>
    </row>
    <row r="271" spans="1:11" x14ac:dyDescent="0.3">
      <c r="A271">
        <v>270</v>
      </c>
      <c r="B271" t="s">
        <v>19</v>
      </c>
      <c r="C271" t="s">
        <v>12</v>
      </c>
      <c r="D271" s="2">
        <v>6.4</v>
      </c>
      <c r="E271" s="2">
        <v>6.6</v>
      </c>
      <c r="F271" s="3">
        <v>2160</v>
      </c>
      <c r="G271" s="3">
        <v>69</v>
      </c>
      <c r="H271" s="3">
        <v>1450</v>
      </c>
      <c r="I271" s="3">
        <v>20</v>
      </c>
      <c r="J271" t="s">
        <v>13</v>
      </c>
      <c r="K271" s="3">
        <v>4</v>
      </c>
    </row>
    <row r="272" spans="1:11" x14ac:dyDescent="0.3">
      <c r="A272">
        <v>271</v>
      </c>
      <c r="B272" t="s">
        <v>16</v>
      </c>
      <c r="C272" t="s">
        <v>12</v>
      </c>
      <c r="D272" s="2">
        <v>7.1</v>
      </c>
      <c r="E272" s="2">
        <v>6.5</v>
      </c>
      <c r="F272" s="3">
        <v>1969</v>
      </c>
      <c r="G272" s="3">
        <v>78</v>
      </c>
      <c r="H272" s="3">
        <v>1266</v>
      </c>
      <c r="I272" s="3">
        <v>53</v>
      </c>
      <c r="J272" t="s">
        <v>15</v>
      </c>
      <c r="K272" s="3">
        <v>4</v>
      </c>
    </row>
    <row r="273" spans="1:11" x14ac:dyDescent="0.3">
      <c r="A273">
        <v>272</v>
      </c>
      <c r="B273" t="s">
        <v>14</v>
      </c>
      <c r="C273" t="s">
        <v>12</v>
      </c>
      <c r="D273" s="2">
        <v>4.7</v>
      </c>
      <c r="E273" s="2">
        <v>4.2</v>
      </c>
      <c r="F273" s="3">
        <v>1360</v>
      </c>
      <c r="G273" s="3">
        <v>56</v>
      </c>
      <c r="H273" s="3">
        <v>888</v>
      </c>
      <c r="I273" s="3">
        <v>51</v>
      </c>
      <c r="J273" t="s">
        <v>13</v>
      </c>
      <c r="K273" s="3">
        <v>3</v>
      </c>
    </row>
    <row r="274" spans="1:11" x14ac:dyDescent="0.3">
      <c r="A274">
        <v>273</v>
      </c>
      <c r="B274" t="s">
        <v>11</v>
      </c>
      <c r="C274" t="s">
        <v>12</v>
      </c>
      <c r="D274" s="2">
        <v>1.8</v>
      </c>
      <c r="E274" s="2">
        <v>2.2000000000000002</v>
      </c>
      <c r="F274" s="3">
        <v>1002</v>
      </c>
      <c r="G274" s="3">
        <v>29</v>
      </c>
      <c r="H274" s="3">
        <v>453</v>
      </c>
      <c r="I274" s="3">
        <v>31</v>
      </c>
      <c r="J274" t="s">
        <v>15</v>
      </c>
      <c r="K274" s="3">
        <v>2</v>
      </c>
    </row>
    <row r="275" spans="1:11" x14ac:dyDescent="0.3">
      <c r="A275">
        <v>274</v>
      </c>
      <c r="B275" t="s">
        <v>11</v>
      </c>
      <c r="C275" t="s">
        <v>12</v>
      </c>
      <c r="D275" s="2">
        <v>3</v>
      </c>
      <c r="E275" s="2">
        <v>2.2999999999999998</v>
      </c>
      <c r="F275" s="3">
        <v>1014</v>
      </c>
      <c r="G275" s="3">
        <v>32</v>
      </c>
      <c r="H275" s="3">
        <v>588</v>
      </c>
      <c r="I275" s="3">
        <v>38</v>
      </c>
      <c r="J275" t="s">
        <v>13</v>
      </c>
      <c r="K275" s="3">
        <v>2</v>
      </c>
    </row>
    <row r="276" spans="1:11" x14ac:dyDescent="0.3">
      <c r="A276">
        <v>275</v>
      </c>
      <c r="B276" t="s">
        <v>17</v>
      </c>
      <c r="C276" t="s">
        <v>18</v>
      </c>
      <c r="D276" s="2">
        <v>2</v>
      </c>
      <c r="E276" s="2">
        <v>2.6</v>
      </c>
      <c r="F276" s="3">
        <v>639</v>
      </c>
      <c r="G276" s="3">
        <v>37</v>
      </c>
      <c r="H276" s="3">
        <v>568</v>
      </c>
      <c r="I276" s="3">
        <v>35</v>
      </c>
      <c r="J276" t="s">
        <v>13</v>
      </c>
      <c r="K276" s="3">
        <v>2</v>
      </c>
    </row>
    <row r="277" spans="1:11" x14ac:dyDescent="0.3">
      <c r="A277">
        <v>276</v>
      </c>
      <c r="B277" t="s">
        <v>14</v>
      </c>
      <c r="C277" t="s">
        <v>12</v>
      </c>
      <c r="D277" s="2">
        <v>8.4</v>
      </c>
      <c r="E277" s="2">
        <v>11.9</v>
      </c>
      <c r="F277" s="3">
        <v>2702</v>
      </c>
      <c r="G277" s="3">
        <v>88</v>
      </c>
      <c r="H277" s="3">
        <v>1738</v>
      </c>
      <c r="I277" s="3">
        <v>49</v>
      </c>
      <c r="J277" t="s">
        <v>13</v>
      </c>
      <c r="K277" s="3">
        <v>5</v>
      </c>
    </row>
    <row r="278" spans="1:11" x14ac:dyDescent="0.3">
      <c r="A278">
        <v>277</v>
      </c>
      <c r="B278" t="s">
        <v>16</v>
      </c>
      <c r="C278" t="s">
        <v>12</v>
      </c>
      <c r="D278" s="2">
        <v>4.5</v>
      </c>
      <c r="E278" s="2">
        <v>5.9</v>
      </c>
      <c r="F278" s="3">
        <v>1666</v>
      </c>
      <c r="G278" s="3">
        <v>42</v>
      </c>
      <c r="H278" s="3">
        <v>629</v>
      </c>
      <c r="I278" s="3">
        <v>32</v>
      </c>
      <c r="J278" t="s">
        <v>15</v>
      </c>
      <c r="K278" s="3">
        <v>3</v>
      </c>
    </row>
    <row r="279" spans="1:11" x14ac:dyDescent="0.3">
      <c r="A279">
        <v>278</v>
      </c>
      <c r="B279" t="s">
        <v>11</v>
      </c>
      <c r="C279" t="s">
        <v>12</v>
      </c>
      <c r="D279" s="2">
        <v>3.8</v>
      </c>
      <c r="E279" s="2">
        <v>4.4000000000000004</v>
      </c>
      <c r="F279" s="3">
        <v>1607</v>
      </c>
      <c r="G279" s="3">
        <v>52</v>
      </c>
      <c r="H279" s="3">
        <v>878</v>
      </c>
      <c r="I279" s="3">
        <v>54</v>
      </c>
      <c r="J279" t="s">
        <v>13</v>
      </c>
      <c r="K279" s="3">
        <v>3</v>
      </c>
    </row>
    <row r="280" spans="1:11" x14ac:dyDescent="0.3">
      <c r="A280">
        <v>279</v>
      </c>
      <c r="B280" t="s">
        <v>16</v>
      </c>
      <c r="C280" t="s">
        <v>12</v>
      </c>
      <c r="D280" s="2">
        <v>1.4</v>
      </c>
      <c r="E280" s="2">
        <v>1.6</v>
      </c>
      <c r="F280" s="3">
        <v>417</v>
      </c>
      <c r="G280" s="3">
        <v>12</v>
      </c>
      <c r="H280" s="3">
        <v>122</v>
      </c>
      <c r="I280" s="3">
        <v>47</v>
      </c>
      <c r="J280" t="s">
        <v>13</v>
      </c>
      <c r="K280" s="3">
        <v>1</v>
      </c>
    </row>
    <row r="281" spans="1:11" x14ac:dyDescent="0.3">
      <c r="A281">
        <v>280</v>
      </c>
      <c r="B281" t="s">
        <v>19</v>
      </c>
      <c r="C281" t="s">
        <v>12</v>
      </c>
      <c r="D281" s="2">
        <v>6.8</v>
      </c>
      <c r="E281" s="2">
        <v>7.8</v>
      </c>
      <c r="F281" s="3">
        <v>2029</v>
      </c>
      <c r="G281" s="3">
        <v>75</v>
      </c>
      <c r="H281" s="3">
        <v>1136</v>
      </c>
      <c r="I281" s="3">
        <v>33</v>
      </c>
      <c r="J281" t="s">
        <v>15</v>
      </c>
      <c r="K281" s="3">
        <v>4</v>
      </c>
    </row>
    <row r="282" spans="1:11" x14ac:dyDescent="0.3">
      <c r="A282">
        <v>281</v>
      </c>
      <c r="B282" t="s">
        <v>19</v>
      </c>
      <c r="C282" t="s">
        <v>12</v>
      </c>
      <c r="D282" s="2">
        <v>1.2</v>
      </c>
      <c r="E282" s="2">
        <v>1.7</v>
      </c>
      <c r="F282" s="3">
        <v>403</v>
      </c>
      <c r="G282" s="3">
        <v>12</v>
      </c>
      <c r="H282" s="3">
        <v>163</v>
      </c>
      <c r="I282" s="3">
        <v>51</v>
      </c>
      <c r="J282" t="s">
        <v>13</v>
      </c>
      <c r="K282" s="3">
        <v>1</v>
      </c>
    </row>
    <row r="283" spans="1:11" x14ac:dyDescent="0.3">
      <c r="A283">
        <v>282</v>
      </c>
      <c r="B283" t="s">
        <v>16</v>
      </c>
      <c r="C283" t="s">
        <v>12</v>
      </c>
      <c r="D283" s="2">
        <v>0.6</v>
      </c>
      <c r="E283" s="2">
        <v>1.7</v>
      </c>
      <c r="F283" s="3">
        <v>530</v>
      </c>
      <c r="G283" s="3">
        <v>11</v>
      </c>
      <c r="H283" s="3">
        <v>268</v>
      </c>
      <c r="I283" s="3">
        <v>26</v>
      </c>
      <c r="J283" t="s">
        <v>15</v>
      </c>
      <c r="K283" s="3">
        <v>1</v>
      </c>
    </row>
    <row r="284" spans="1:11" x14ac:dyDescent="0.3">
      <c r="A284">
        <v>283</v>
      </c>
      <c r="B284" t="s">
        <v>17</v>
      </c>
      <c r="C284" t="s">
        <v>18</v>
      </c>
      <c r="D284" s="2">
        <v>6.4</v>
      </c>
      <c r="E284" s="2">
        <v>7.7</v>
      </c>
      <c r="F284" s="3">
        <v>2114</v>
      </c>
      <c r="G284" s="3">
        <v>72</v>
      </c>
      <c r="H284" s="3">
        <v>1209</v>
      </c>
      <c r="I284" s="3">
        <v>51</v>
      </c>
      <c r="J284" t="s">
        <v>13</v>
      </c>
      <c r="K284" s="3">
        <v>4</v>
      </c>
    </row>
    <row r="285" spans="1:11" x14ac:dyDescent="0.3">
      <c r="A285">
        <v>284</v>
      </c>
      <c r="B285" t="s">
        <v>11</v>
      </c>
      <c r="C285" t="s">
        <v>12</v>
      </c>
      <c r="D285" s="2">
        <v>0.8</v>
      </c>
      <c r="E285" s="2">
        <v>1.3</v>
      </c>
      <c r="F285" s="3">
        <v>542</v>
      </c>
      <c r="G285" s="3">
        <v>16</v>
      </c>
      <c r="H285" s="3">
        <v>169</v>
      </c>
      <c r="I285" s="3">
        <v>54</v>
      </c>
      <c r="J285" t="s">
        <v>15</v>
      </c>
      <c r="K285" s="3">
        <v>1</v>
      </c>
    </row>
    <row r="286" spans="1:11" x14ac:dyDescent="0.3">
      <c r="A286">
        <v>285</v>
      </c>
      <c r="B286" t="s">
        <v>11</v>
      </c>
      <c r="C286" t="s">
        <v>12</v>
      </c>
      <c r="D286" s="2">
        <v>6.8</v>
      </c>
      <c r="E286" s="2">
        <v>6.9</v>
      </c>
      <c r="F286" s="3">
        <v>1820</v>
      </c>
      <c r="G286" s="3">
        <v>70</v>
      </c>
      <c r="H286" s="3">
        <v>1024</v>
      </c>
      <c r="I286" s="3">
        <v>43</v>
      </c>
      <c r="J286" t="s">
        <v>13</v>
      </c>
      <c r="K286" s="3">
        <v>4</v>
      </c>
    </row>
    <row r="287" spans="1:11" x14ac:dyDescent="0.3">
      <c r="A287">
        <v>286</v>
      </c>
      <c r="B287" t="s">
        <v>14</v>
      </c>
      <c r="C287" t="s">
        <v>12</v>
      </c>
      <c r="D287" s="2">
        <v>8.9</v>
      </c>
      <c r="E287" s="2">
        <v>10.8</v>
      </c>
      <c r="F287" s="3">
        <v>2805</v>
      </c>
      <c r="G287" s="3">
        <v>90</v>
      </c>
      <c r="H287" s="3">
        <v>1538</v>
      </c>
      <c r="I287" s="3">
        <v>37</v>
      </c>
      <c r="J287" t="s">
        <v>13</v>
      </c>
      <c r="K287" s="3">
        <v>5</v>
      </c>
    </row>
    <row r="288" spans="1:11" x14ac:dyDescent="0.3">
      <c r="A288">
        <v>287</v>
      </c>
      <c r="B288" t="s">
        <v>19</v>
      </c>
      <c r="C288" t="s">
        <v>12</v>
      </c>
      <c r="D288" s="2">
        <v>5.2</v>
      </c>
      <c r="E288" s="2">
        <v>7.4</v>
      </c>
      <c r="F288" s="3">
        <v>2136</v>
      </c>
      <c r="G288" s="3">
        <v>64</v>
      </c>
      <c r="H288" s="3">
        <v>1376</v>
      </c>
      <c r="I288" s="3">
        <v>47</v>
      </c>
      <c r="J288" t="s">
        <v>15</v>
      </c>
      <c r="K288" s="3">
        <v>4</v>
      </c>
    </row>
    <row r="289" spans="1:11" x14ac:dyDescent="0.3">
      <c r="A289">
        <v>288</v>
      </c>
      <c r="B289" t="s">
        <v>16</v>
      </c>
      <c r="C289" t="s">
        <v>12</v>
      </c>
      <c r="D289" s="2">
        <v>3.5</v>
      </c>
      <c r="E289" s="2">
        <v>4</v>
      </c>
      <c r="F289" s="3">
        <v>1519</v>
      </c>
      <c r="G289" s="3">
        <v>54</v>
      </c>
      <c r="H289" s="3">
        <v>811</v>
      </c>
      <c r="I289" s="3">
        <v>29</v>
      </c>
      <c r="J289" t="s">
        <v>15</v>
      </c>
      <c r="K289" s="3">
        <v>3</v>
      </c>
    </row>
    <row r="290" spans="1:11" x14ac:dyDescent="0.3">
      <c r="A290">
        <v>289</v>
      </c>
      <c r="B290" t="s">
        <v>14</v>
      </c>
      <c r="C290" t="s">
        <v>12</v>
      </c>
      <c r="D290" s="2">
        <v>2</v>
      </c>
      <c r="E290" s="2">
        <v>3.7</v>
      </c>
      <c r="F290" s="3">
        <v>619</v>
      </c>
      <c r="G290" s="3">
        <v>36</v>
      </c>
      <c r="H290" s="3">
        <v>473</v>
      </c>
      <c r="I290" s="3">
        <v>47</v>
      </c>
      <c r="J290" t="s">
        <v>13</v>
      </c>
      <c r="K290" s="3">
        <v>2</v>
      </c>
    </row>
    <row r="291" spans="1:11" x14ac:dyDescent="0.3">
      <c r="A291">
        <v>290</v>
      </c>
      <c r="B291" t="s">
        <v>11</v>
      </c>
      <c r="C291" t="s">
        <v>12</v>
      </c>
      <c r="D291" s="2">
        <v>1.4</v>
      </c>
      <c r="E291" s="2">
        <v>1.2</v>
      </c>
      <c r="F291" s="3">
        <v>415</v>
      </c>
      <c r="G291" s="3">
        <v>10</v>
      </c>
      <c r="H291" s="3">
        <v>146</v>
      </c>
      <c r="I291" s="3">
        <v>50</v>
      </c>
      <c r="J291" t="s">
        <v>13</v>
      </c>
      <c r="K291" s="3">
        <v>1</v>
      </c>
    </row>
    <row r="292" spans="1:11" x14ac:dyDescent="0.3">
      <c r="A292">
        <v>291</v>
      </c>
      <c r="B292" t="s">
        <v>14</v>
      </c>
      <c r="C292" t="s">
        <v>12</v>
      </c>
      <c r="D292" s="2">
        <v>7.5</v>
      </c>
      <c r="E292" s="2">
        <v>7.6</v>
      </c>
      <c r="F292" s="3">
        <v>2199</v>
      </c>
      <c r="G292" s="3">
        <v>66</v>
      </c>
      <c r="H292" s="3">
        <v>1047</v>
      </c>
      <c r="I292" s="3">
        <v>28</v>
      </c>
      <c r="J292" t="s">
        <v>13</v>
      </c>
      <c r="K292" s="3">
        <v>4</v>
      </c>
    </row>
    <row r="293" spans="1:11" x14ac:dyDescent="0.3">
      <c r="A293">
        <v>292</v>
      </c>
      <c r="B293" t="s">
        <v>11</v>
      </c>
      <c r="C293" t="s">
        <v>12</v>
      </c>
      <c r="D293" s="2">
        <v>0.9</v>
      </c>
      <c r="E293" s="2">
        <v>1.6</v>
      </c>
      <c r="F293" s="3">
        <v>360</v>
      </c>
      <c r="G293" s="3">
        <v>19</v>
      </c>
      <c r="H293" s="3">
        <v>149</v>
      </c>
      <c r="I293" s="3">
        <v>30</v>
      </c>
      <c r="J293" t="s">
        <v>13</v>
      </c>
      <c r="K293" s="3">
        <v>1</v>
      </c>
    </row>
    <row r="294" spans="1:11" x14ac:dyDescent="0.3">
      <c r="A294">
        <v>293</v>
      </c>
      <c r="B294" t="s">
        <v>11</v>
      </c>
      <c r="C294" t="s">
        <v>12</v>
      </c>
      <c r="D294" s="2">
        <v>1</v>
      </c>
      <c r="E294" s="2">
        <v>1.8</v>
      </c>
      <c r="F294" s="3">
        <v>497</v>
      </c>
      <c r="G294" s="3">
        <v>10</v>
      </c>
      <c r="H294" s="3">
        <v>208</v>
      </c>
      <c r="I294" s="3">
        <v>36</v>
      </c>
      <c r="J294" t="s">
        <v>15</v>
      </c>
      <c r="K294" s="3">
        <v>1</v>
      </c>
    </row>
    <row r="295" spans="1:11" x14ac:dyDescent="0.3">
      <c r="A295">
        <v>294</v>
      </c>
      <c r="B295" t="s">
        <v>16</v>
      </c>
      <c r="C295" t="s">
        <v>12</v>
      </c>
      <c r="D295" s="2">
        <v>3.8</v>
      </c>
      <c r="E295" s="2">
        <v>4.5</v>
      </c>
      <c r="F295" s="3">
        <v>1781</v>
      </c>
      <c r="G295" s="3">
        <v>45</v>
      </c>
      <c r="H295" s="3">
        <v>649</v>
      </c>
      <c r="I295" s="3">
        <v>27</v>
      </c>
      <c r="J295" t="s">
        <v>15</v>
      </c>
      <c r="K295" s="3">
        <v>3</v>
      </c>
    </row>
    <row r="296" spans="1:11" x14ac:dyDescent="0.3">
      <c r="A296">
        <v>295</v>
      </c>
      <c r="B296" t="s">
        <v>19</v>
      </c>
      <c r="C296" t="s">
        <v>12</v>
      </c>
      <c r="D296" s="2">
        <v>9.6999999999999993</v>
      </c>
      <c r="E296" s="2">
        <v>8.5</v>
      </c>
      <c r="F296" s="3">
        <v>2660</v>
      </c>
      <c r="G296" s="3">
        <v>87</v>
      </c>
      <c r="H296" s="3">
        <v>1795</v>
      </c>
      <c r="I296" s="3">
        <v>52</v>
      </c>
      <c r="J296" t="s">
        <v>13</v>
      </c>
      <c r="K296" s="3">
        <v>5</v>
      </c>
    </row>
    <row r="297" spans="1:11" x14ac:dyDescent="0.3">
      <c r="A297">
        <v>296</v>
      </c>
      <c r="B297" t="s">
        <v>14</v>
      </c>
      <c r="C297" t="s">
        <v>12</v>
      </c>
      <c r="D297" s="2">
        <v>1.1000000000000001</v>
      </c>
      <c r="E297" s="2">
        <v>1.8</v>
      </c>
      <c r="F297" s="3">
        <v>481</v>
      </c>
      <c r="G297" s="3">
        <v>18</v>
      </c>
      <c r="H297" s="3">
        <v>130</v>
      </c>
      <c r="I297" s="3">
        <v>41</v>
      </c>
      <c r="J297" t="s">
        <v>13</v>
      </c>
      <c r="K297" s="3">
        <v>1</v>
      </c>
    </row>
    <row r="298" spans="1:11" x14ac:dyDescent="0.3">
      <c r="A298">
        <v>297</v>
      </c>
      <c r="B298" t="s">
        <v>14</v>
      </c>
      <c r="C298" t="s">
        <v>12</v>
      </c>
      <c r="D298" s="2">
        <v>7.6</v>
      </c>
      <c r="E298" s="2">
        <v>6.6</v>
      </c>
      <c r="F298" s="3">
        <v>2214</v>
      </c>
      <c r="G298" s="3">
        <v>67</v>
      </c>
      <c r="H298" s="3">
        <v>1163</v>
      </c>
      <c r="I298" s="3">
        <v>31</v>
      </c>
      <c r="J298" t="s">
        <v>15</v>
      </c>
      <c r="K298" s="3">
        <v>4</v>
      </c>
    </row>
    <row r="299" spans="1:11" x14ac:dyDescent="0.3">
      <c r="A299">
        <v>298</v>
      </c>
      <c r="B299" t="s">
        <v>17</v>
      </c>
      <c r="C299" t="s">
        <v>18</v>
      </c>
      <c r="D299" s="2">
        <v>2.8</v>
      </c>
      <c r="E299" s="2">
        <v>2.7</v>
      </c>
      <c r="F299" s="3">
        <v>805</v>
      </c>
      <c r="G299" s="3">
        <v>26</v>
      </c>
      <c r="H299" s="3">
        <v>344</v>
      </c>
      <c r="I299" s="3">
        <v>53</v>
      </c>
      <c r="J299" t="s">
        <v>15</v>
      </c>
      <c r="K299" s="3">
        <v>2</v>
      </c>
    </row>
    <row r="300" spans="1:11" x14ac:dyDescent="0.3">
      <c r="A300">
        <v>299</v>
      </c>
      <c r="B300" t="s">
        <v>17</v>
      </c>
      <c r="C300" t="s">
        <v>18</v>
      </c>
      <c r="D300" s="2">
        <v>4.4000000000000004</v>
      </c>
      <c r="E300" s="2">
        <v>5.2</v>
      </c>
      <c r="F300" s="3">
        <v>1641</v>
      </c>
      <c r="G300" s="3">
        <v>44</v>
      </c>
      <c r="H300" s="3">
        <v>778</v>
      </c>
      <c r="I300" s="3">
        <v>44</v>
      </c>
      <c r="J300" t="s">
        <v>13</v>
      </c>
      <c r="K300" s="3">
        <v>3</v>
      </c>
    </row>
    <row r="301" spans="1:11" x14ac:dyDescent="0.3">
      <c r="A301">
        <v>300</v>
      </c>
      <c r="B301" t="s">
        <v>16</v>
      </c>
      <c r="C301" t="s">
        <v>12</v>
      </c>
      <c r="D301" s="2">
        <v>2</v>
      </c>
      <c r="E301" s="2">
        <v>3.3</v>
      </c>
      <c r="F301" s="3">
        <v>748</v>
      </c>
      <c r="G301" s="3">
        <v>35</v>
      </c>
      <c r="H301" s="3">
        <v>499</v>
      </c>
      <c r="I301" s="3">
        <v>59</v>
      </c>
      <c r="J301" t="s">
        <v>15</v>
      </c>
      <c r="K301" s="3">
        <v>2</v>
      </c>
    </row>
    <row r="302" spans="1:11" x14ac:dyDescent="0.3">
      <c r="A302">
        <v>301</v>
      </c>
      <c r="B302" t="s">
        <v>16</v>
      </c>
      <c r="C302" t="s">
        <v>12</v>
      </c>
      <c r="D302" s="2">
        <v>7</v>
      </c>
      <c r="E302" s="2">
        <v>6.5</v>
      </c>
      <c r="F302" s="3">
        <v>2113</v>
      </c>
      <c r="G302" s="3">
        <v>65</v>
      </c>
      <c r="H302" s="3">
        <v>1314</v>
      </c>
      <c r="I302" s="3">
        <v>35</v>
      </c>
      <c r="J302" t="s">
        <v>13</v>
      </c>
      <c r="K302" s="3">
        <v>4</v>
      </c>
    </row>
    <row r="303" spans="1:11" x14ac:dyDescent="0.3">
      <c r="A303">
        <v>302</v>
      </c>
      <c r="B303" t="s">
        <v>17</v>
      </c>
      <c r="C303" t="s">
        <v>18</v>
      </c>
      <c r="D303" s="2">
        <v>4.4000000000000004</v>
      </c>
      <c r="E303" s="2">
        <v>4.4000000000000004</v>
      </c>
      <c r="F303" s="3">
        <v>1505</v>
      </c>
      <c r="G303" s="3">
        <v>59</v>
      </c>
      <c r="H303" s="3">
        <v>971</v>
      </c>
      <c r="I303" s="3">
        <v>38</v>
      </c>
      <c r="J303" t="s">
        <v>15</v>
      </c>
      <c r="K303" s="3">
        <v>3</v>
      </c>
    </row>
    <row r="304" spans="1:11" x14ac:dyDescent="0.3">
      <c r="A304">
        <v>303</v>
      </c>
      <c r="B304" t="s">
        <v>17</v>
      </c>
      <c r="C304" t="s">
        <v>18</v>
      </c>
      <c r="D304" s="2">
        <v>7.8</v>
      </c>
      <c r="E304" s="2">
        <v>6</v>
      </c>
      <c r="F304" s="3">
        <v>2290</v>
      </c>
      <c r="G304" s="3">
        <v>67</v>
      </c>
      <c r="H304" s="3">
        <v>1086</v>
      </c>
      <c r="I304" s="3">
        <v>34</v>
      </c>
      <c r="J304" t="s">
        <v>15</v>
      </c>
      <c r="K304" s="3">
        <v>4</v>
      </c>
    </row>
    <row r="305" spans="1:11" x14ac:dyDescent="0.3">
      <c r="A305">
        <v>304</v>
      </c>
      <c r="B305" t="s">
        <v>17</v>
      </c>
      <c r="C305" t="s">
        <v>18</v>
      </c>
      <c r="D305" s="2">
        <v>9</v>
      </c>
      <c r="E305" s="2">
        <v>11.4</v>
      </c>
      <c r="F305" s="3">
        <v>2443</v>
      </c>
      <c r="G305" s="3">
        <v>89</v>
      </c>
      <c r="H305" s="3">
        <v>1923</v>
      </c>
      <c r="I305" s="3">
        <v>34</v>
      </c>
      <c r="J305" t="s">
        <v>15</v>
      </c>
      <c r="K305" s="3">
        <v>5</v>
      </c>
    </row>
    <row r="306" spans="1:11" x14ac:dyDescent="0.3">
      <c r="A306">
        <v>305</v>
      </c>
      <c r="B306" t="s">
        <v>17</v>
      </c>
      <c r="C306" t="s">
        <v>18</v>
      </c>
      <c r="D306" s="2">
        <v>2.6</v>
      </c>
      <c r="E306" s="2">
        <v>2.9</v>
      </c>
      <c r="F306" s="3">
        <v>1117</v>
      </c>
      <c r="G306" s="3">
        <v>22</v>
      </c>
      <c r="H306" s="3">
        <v>322</v>
      </c>
      <c r="I306" s="3">
        <v>19</v>
      </c>
      <c r="J306" t="s">
        <v>15</v>
      </c>
      <c r="K306" s="3">
        <v>2</v>
      </c>
    </row>
    <row r="307" spans="1:11" x14ac:dyDescent="0.3">
      <c r="A307">
        <v>306</v>
      </c>
      <c r="B307" t="s">
        <v>14</v>
      </c>
      <c r="C307" t="s">
        <v>12</v>
      </c>
      <c r="D307" s="2">
        <v>1.8</v>
      </c>
      <c r="E307" s="2">
        <v>2.8</v>
      </c>
      <c r="F307" s="3">
        <v>686</v>
      </c>
      <c r="G307" s="3">
        <v>32</v>
      </c>
      <c r="H307" s="3">
        <v>594</v>
      </c>
      <c r="I307" s="3">
        <v>27</v>
      </c>
      <c r="J307" t="s">
        <v>13</v>
      </c>
      <c r="K307" s="3">
        <v>2</v>
      </c>
    </row>
    <row r="308" spans="1:11" x14ac:dyDescent="0.3">
      <c r="A308">
        <v>307</v>
      </c>
      <c r="B308" t="s">
        <v>14</v>
      </c>
      <c r="C308" t="s">
        <v>12</v>
      </c>
      <c r="D308" s="2">
        <v>4</v>
      </c>
      <c r="E308" s="2">
        <v>5</v>
      </c>
      <c r="F308" s="3">
        <v>1232</v>
      </c>
      <c r="G308" s="3">
        <v>47</v>
      </c>
      <c r="H308" s="3">
        <v>877</v>
      </c>
      <c r="I308" s="3">
        <v>43</v>
      </c>
      <c r="J308" t="s">
        <v>13</v>
      </c>
      <c r="K308" s="3">
        <v>3</v>
      </c>
    </row>
    <row r="309" spans="1:11" x14ac:dyDescent="0.3">
      <c r="A309">
        <v>308</v>
      </c>
      <c r="B309" t="s">
        <v>14</v>
      </c>
      <c r="C309" t="s">
        <v>12</v>
      </c>
      <c r="D309" s="2">
        <v>6.8</v>
      </c>
      <c r="E309" s="2">
        <v>7.5</v>
      </c>
      <c r="F309" s="3">
        <v>2176</v>
      </c>
      <c r="G309" s="3">
        <v>68</v>
      </c>
      <c r="H309" s="3">
        <v>1213</v>
      </c>
      <c r="I309" s="3">
        <v>45</v>
      </c>
      <c r="J309" t="s">
        <v>15</v>
      </c>
      <c r="K309" s="3">
        <v>4</v>
      </c>
    </row>
    <row r="310" spans="1:11" x14ac:dyDescent="0.3">
      <c r="A310">
        <v>309</v>
      </c>
      <c r="B310" t="s">
        <v>17</v>
      </c>
      <c r="C310" t="s">
        <v>18</v>
      </c>
      <c r="D310" s="2">
        <v>4.8</v>
      </c>
      <c r="E310" s="2">
        <v>5.0999999999999996</v>
      </c>
      <c r="F310" s="3">
        <v>1226</v>
      </c>
      <c r="G310" s="3">
        <v>57</v>
      </c>
      <c r="H310" s="3">
        <v>666</v>
      </c>
      <c r="I310" s="3">
        <v>20</v>
      </c>
      <c r="J310" t="s">
        <v>15</v>
      </c>
      <c r="K310" s="3">
        <v>3</v>
      </c>
    </row>
    <row r="311" spans="1:11" x14ac:dyDescent="0.3">
      <c r="A311">
        <v>310</v>
      </c>
      <c r="B311" t="s">
        <v>14</v>
      </c>
      <c r="C311" t="s">
        <v>12</v>
      </c>
      <c r="D311" s="2">
        <v>6.6</v>
      </c>
      <c r="E311" s="2">
        <v>6.8</v>
      </c>
      <c r="F311" s="3">
        <v>2027</v>
      </c>
      <c r="G311" s="3">
        <v>66</v>
      </c>
      <c r="H311" s="3">
        <v>1167</v>
      </c>
      <c r="I311" s="3">
        <v>40</v>
      </c>
      <c r="J311" t="s">
        <v>13</v>
      </c>
      <c r="K311" s="3">
        <v>4</v>
      </c>
    </row>
    <row r="312" spans="1:11" x14ac:dyDescent="0.3">
      <c r="A312">
        <v>311</v>
      </c>
      <c r="B312" t="s">
        <v>19</v>
      </c>
      <c r="C312" t="s">
        <v>12</v>
      </c>
      <c r="D312" s="2">
        <v>3.8</v>
      </c>
      <c r="E312" s="2">
        <v>4.2</v>
      </c>
      <c r="F312" s="3">
        <v>1507</v>
      </c>
      <c r="G312" s="3">
        <v>51</v>
      </c>
      <c r="H312" s="3">
        <v>868</v>
      </c>
      <c r="I312" s="3">
        <v>25</v>
      </c>
      <c r="J312" t="s">
        <v>15</v>
      </c>
      <c r="K312" s="3">
        <v>3</v>
      </c>
    </row>
    <row r="313" spans="1:11" x14ac:dyDescent="0.3">
      <c r="A313">
        <v>312</v>
      </c>
      <c r="B313" t="s">
        <v>17</v>
      </c>
      <c r="C313" t="s">
        <v>18</v>
      </c>
      <c r="D313" s="2">
        <v>5.7</v>
      </c>
      <c r="E313" s="2">
        <v>7.2</v>
      </c>
      <c r="F313" s="3">
        <v>2397</v>
      </c>
      <c r="G313" s="3">
        <v>68</v>
      </c>
      <c r="H313" s="3">
        <v>1055</v>
      </c>
      <c r="I313" s="3">
        <v>32</v>
      </c>
      <c r="J313" t="s">
        <v>15</v>
      </c>
      <c r="K313" s="3">
        <v>4</v>
      </c>
    </row>
    <row r="314" spans="1:11" x14ac:dyDescent="0.3">
      <c r="A314">
        <v>313</v>
      </c>
      <c r="B314" t="s">
        <v>11</v>
      </c>
      <c r="C314" t="s">
        <v>12</v>
      </c>
      <c r="D314" s="2">
        <v>2.2000000000000002</v>
      </c>
      <c r="E314" s="2">
        <v>2.9</v>
      </c>
      <c r="F314" s="3">
        <v>1054</v>
      </c>
      <c r="G314" s="3">
        <v>32</v>
      </c>
      <c r="H314" s="3">
        <v>563</v>
      </c>
      <c r="I314" s="3">
        <v>20</v>
      </c>
      <c r="J314" t="s">
        <v>13</v>
      </c>
      <c r="K314" s="3">
        <v>2</v>
      </c>
    </row>
    <row r="315" spans="1:11" x14ac:dyDescent="0.3">
      <c r="A315">
        <v>314</v>
      </c>
      <c r="B315" t="s">
        <v>16</v>
      </c>
      <c r="C315" t="s">
        <v>12</v>
      </c>
      <c r="D315" s="2">
        <v>2.2000000000000002</v>
      </c>
      <c r="E315" s="2">
        <v>3</v>
      </c>
      <c r="F315" s="3">
        <v>820</v>
      </c>
      <c r="G315" s="3">
        <v>21</v>
      </c>
      <c r="H315" s="3">
        <v>308</v>
      </c>
      <c r="I315" s="3">
        <v>49</v>
      </c>
      <c r="J315" t="s">
        <v>15</v>
      </c>
      <c r="K315" s="3">
        <v>2</v>
      </c>
    </row>
    <row r="316" spans="1:11" x14ac:dyDescent="0.3">
      <c r="A316">
        <v>315</v>
      </c>
      <c r="B316" t="s">
        <v>17</v>
      </c>
      <c r="C316" t="s">
        <v>18</v>
      </c>
      <c r="D316" s="2">
        <v>4.7</v>
      </c>
      <c r="E316" s="2">
        <v>4.9000000000000004</v>
      </c>
      <c r="F316" s="3">
        <v>1566</v>
      </c>
      <c r="G316" s="3">
        <v>59</v>
      </c>
      <c r="H316" s="3">
        <v>632</v>
      </c>
      <c r="I316" s="3">
        <v>29</v>
      </c>
      <c r="J316" t="s">
        <v>13</v>
      </c>
      <c r="K316" s="3">
        <v>3</v>
      </c>
    </row>
    <row r="317" spans="1:11" x14ac:dyDescent="0.3">
      <c r="A317">
        <v>316</v>
      </c>
      <c r="B317" t="s">
        <v>14</v>
      </c>
      <c r="C317" t="s">
        <v>12</v>
      </c>
      <c r="D317" s="2">
        <v>1.2</v>
      </c>
      <c r="E317" s="2">
        <v>2</v>
      </c>
      <c r="F317" s="3">
        <v>320</v>
      </c>
      <c r="G317" s="3">
        <v>11</v>
      </c>
      <c r="H317" s="3">
        <v>103</v>
      </c>
      <c r="I317" s="3">
        <v>55</v>
      </c>
      <c r="J317" t="s">
        <v>15</v>
      </c>
      <c r="K317" s="3">
        <v>1</v>
      </c>
    </row>
    <row r="318" spans="1:11" x14ac:dyDescent="0.3">
      <c r="A318">
        <v>317</v>
      </c>
      <c r="B318" t="s">
        <v>14</v>
      </c>
      <c r="C318" t="s">
        <v>12</v>
      </c>
      <c r="D318" s="2">
        <v>5</v>
      </c>
      <c r="E318" s="2">
        <v>4.3</v>
      </c>
      <c r="F318" s="3">
        <v>1737</v>
      </c>
      <c r="G318" s="3">
        <v>43</v>
      </c>
      <c r="H318" s="3">
        <v>953</v>
      </c>
      <c r="I318" s="3">
        <v>42</v>
      </c>
      <c r="J318" t="s">
        <v>15</v>
      </c>
      <c r="K318" s="3">
        <v>3</v>
      </c>
    </row>
    <row r="319" spans="1:11" x14ac:dyDescent="0.3">
      <c r="A319">
        <v>318</v>
      </c>
      <c r="B319" t="s">
        <v>11</v>
      </c>
      <c r="C319" t="s">
        <v>12</v>
      </c>
      <c r="D319" s="2">
        <v>1.9</v>
      </c>
      <c r="E319" s="2">
        <v>2.2000000000000002</v>
      </c>
      <c r="F319" s="3">
        <v>827</v>
      </c>
      <c r="G319" s="3">
        <v>29</v>
      </c>
      <c r="H319" s="3">
        <v>434</v>
      </c>
      <c r="I319" s="3">
        <v>28</v>
      </c>
      <c r="J319" t="s">
        <v>15</v>
      </c>
      <c r="K319" s="3">
        <v>2</v>
      </c>
    </row>
    <row r="320" spans="1:11" x14ac:dyDescent="0.3">
      <c r="A320">
        <v>319</v>
      </c>
      <c r="B320" t="s">
        <v>14</v>
      </c>
      <c r="C320" t="s">
        <v>12</v>
      </c>
      <c r="D320" s="2">
        <v>6.8</v>
      </c>
      <c r="E320" s="2">
        <v>6.6</v>
      </c>
      <c r="F320" s="3">
        <v>2026</v>
      </c>
      <c r="G320" s="3">
        <v>63</v>
      </c>
      <c r="H320" s="3">
        <v>1076</v>
      </c>
      <c r="I320" s="3">
        <v>47</v>
      </c>
      <c r="J320" t="s">
        <v>15</v>
      </c>
      <c r="K320" s="3">
        <v>4</v>
      </c>
    </row>
    <row r="321" spans="1:11" x14ac:dyDescent="0.3">
      <c r="A321">
        <v>320</v>
      </c>
      <c r="B321" t="s">
        <v>11</v>
      </c>
      <c r="C321" t="s">
        <v>12</v>
      </c>
      <c r="D321" s="2">
        <v>8.5</v>
      </c>
      <c r="E321" s="2">
        <v>11.3</v>
      </c>
      <c r="F321" s="3">
        <v>2590</v>
      </c>
      <c r="G321" s="3">
        <v>81</v>
      </c>
      <c r="H321" s="3">
        <v>2481</v>
      </c>
      <c r="I321" s="3">
        <v>51</v>
      </c>
      <c r="J321" t="s">
        <v>13</v>
      </c>
      <c r="K321" s="3">
        <v>5</v>
      </c>
    </row>
    <row r="322" spans="1:11" x14ac:dyDescent="0.3">
      <c r="A322">
        <v>321</v>
      </c>
      <c r="B322" t="s">
        <v>17</v>
      </c>
      <c r="C322" t="s">
        <v>18</v>
      </c>
      <c r="D322" s="2">
        <v>3.8</v>
      </c>
      <c r="E322" s="2">
        <v>4.4000000000000004</v>
      </c>
      <c r="F322" s="3">
        <v>1275</v>
      </c>
      <c r="G322" s="3">
        <v>56</v>
      </c>
      <c r="H322" s="3">
        <v>984</v>
      </c>
      <c r="I322" s="3">
        <v>22</v>
      </c>
      <c r="J322" t="s">
        <v>15</v>
      </c>
      <c r="K322" s="3">
        <v>3</v>
      </c>
    </row>
    <row r="323" spans="1:11" x14ac:dyDescent="0.3">
      <c r="A323">
        <v>322</v>
      </c>
      <c r="B323" t="s">
        <v>11</v>
      </c>
      <c r="C323" t="s">
        <v>12</v>
      </c>
      <c r="D323" s="2">
        <v>4.5999999999999996</v>
      </c>
      <c r="E323" s="2">
        <v>6</v>
      </c>
      <c r="F323" s="3">
        <v>1489</v>
      </c>
      <c r="G323" s="3">
        <v>56</v>
      </c>
      <c r="H323" s="3">
        <v>666</v>
      </c>
      <c r="I323" s="3">
        <v>57</v>
      </c>
      <c r="J323" t="s">
        <v>15</v>
      </c>
      <c r="K323" s="3">
        <v>3</v>
      </c>
    </row>
    <row r="324" spans="1:11" x14ac:dyDescent="0.3">
      <c r="A324">
        <v>323</v>
      </c>
      <c r="B324" t="s">
        <v>11</v>
      </c>
      <c r="C324" t="s">
        <v>12</v>
      </c>
      <c r="D324" s="2">
        <v>5.8</v>
      </c>
      <c r="E324" s="2">
        <v>6.3</v>
      </c>
      <c r="F324" s="3">
        <v>2001</v>
      </c>
      <c r="G324" s="3">
        <v>61</v>
      </c>
      <c r="H324" s="3">
        <v>1456</v>
      </c>
      <c r="I324" s="3">
        <v>21</v>
      </c>
      <c r="J324" t="s">
        <v>15</v>
      </c>
      <c r="K324" s="3">
        <v>4</v>
      </c>
    </row>
    <row r="325" spans="1:11" x14ac:dyDescent="0.3">
      <c r="A325">
        <v>324</v>
      </c>
      <c r="B325" t="s">
        <v>16</v>
      </c>
      <c r="C325" t="s">
        <v>12</v>
      </c>
      <c r="D325" s="2">
        <v>1.3</v>
      </c>
      <c r="E325" s="2">
        <v>1.3</v>
      </c>
      <c r="F325" s="3">
        <v>490</v>
      </c>
      <c r="G325" s="3">
        <v>14</v>
      </c>
      <c r="H325" s="3">
        <v>156</v>
      </c>
      <c r="I325" s="3">
        <v>31</v>
      </c>
      <c r="J325" t="s">
        <v>15</v>
      </c>
      <c r="K325" s="3">
        <v>1</v>
      </c>
    </row>
    <row r="326" spans="1:11" x14ac:dyDescent="0.3">
      <c r="A326">
        <v>325</v>
      </c>
      <c r="B326" t="s">
        <v>17</v>
      </c>
      <c r="C326" t="s">
        <v>18</v>
      </c>
      <c r="D326" s="2">
        <v>7.4</v>
      </c>
      <c r="E326" s="2">
        <v>7.5</v>
      </c>
      <c r="F326" s="3">
        <v>2007</v>
      </c>
      <c r="G326" s="3">
        <v>78</v>
      </c>
      <c r="H326" s="3">
        <v>1115</v>
      </c>
      <c r="I326" s="3">
        <v>23</v>
      </c>
      <c r="J326" t="s">
        <v>13</v>
      </c>
      <c r="K326" s="3">
        <v>4</v>
      </c>
    </row>
    <row r="327" spans="1:11" x14ac:dyDescent="0.3">
      <c r="A327">
        <v>326</v>
      </c>
      <c r="B327" t="s">
        <v>14</v>
      </c>
      <c r="C327" t="s">
        <v>12</v>
      </c>
      <c r="D327" s="2">
        <v>3.4</v>
      </c>
      <c r="E327" s="2">
        <v>4.3</v>
      </c>
      <c r="F327" s="3">
        <v>1554</v>
      </c>
      <c r="G327" s="3">
        <v>54</v>
      </c>
      <c r="H327" s="3">
        <v>638</v>
      </c>
      <c r="I327" s="3">
        <v>25</v>
      </c>
      <c r="J327" t="s">
        <v>15</v>
      </c>
      <c r="K327" s="3">
        <v>3</v>
      </c>
    </row>
    <row r="328" spans="1:11" x14ac:dyDescent="0.3">
      <c r="A328">
        <v>327</v>
      </c>
      <c r="B328" t="s">
        <v>19</v>
      </c>
      <c r="C328" t="s">
        <v>12</v>
      </c>
      <c r="D328" s="2">
        <v>3.3</v>
      </c>
      <c r="E328" s="2">
        <v>6</v>
      </c>
      <c r="F328" s="3">
        <v>1707</v>
      </c>
      <c r="G328" s="3">
        <v>57</v>
      </c>
      <c r="H328" s="3">
        <v>881</v>
      </c>
      <c r="I328" s="3">
        <v>55</v>
      </c>
      <c r="J328" t="s">
        <v>13</v>
      </c>
      <c r="K328" s="3">
        <v>3</v>
      </c>
    </row>
    <row r="329" spans="1:11" x14ac:dyDescent="0.3">
      <c r="A329">
        <v>328</v>
      </c>
      <c r="B329" t="s">
        <v>14</v>
      </c>
      <c r="C329" t="s">
        <v>12</v>
      </c>
      <c r="D329" s="2">
        <v>0.8</v>
      </c>
      <c r="E329" s="2">
        <v>2</v>
      </c>
      <c r="F329" s="3">
        <v>574</v>
      </c>
      <c r="G329" s="3">
        <v>18</v>
      </c>
      <c r="H329" s="3">
        <v>127</v>
      </c>
      <c r="I329" s="3">
        <v>24</v>
      </c>
      <c r="J329" t="s">
        <v>15</v>
      </c>
      <c r="K329" s="3">
        <v>1</v>
      </c>
    </row>
    <row r="330" spans="1:11" x14ac:dyDescent="0.3">
      <c r="A330">
        <v>329</v>
      </c>
      <c r="B330" t="s">
        <v>14</v>
      </c>
      <c r="C330" t="s">
        <v>12</v>
      </c>
      <c r="D330" s="2">
        <v>1.5</v>
      </c>
      <c r="E330" s="2">
        <v>1.6</v>
      </c>
      <c r="F330" s="3">
        <v>420</v>
      </c>
      <c r="G330" s="3">
        <v>12</v>
      </c>
      <c r="H330" s="3">
        <v>274</v>
      </c>
      <c r="I330" s="3">
        <v>31</v>
      </c>
      <c r="J330" t="s">
        <v>15</v>
      </c>
      <c r="K330" s="3">
        <v>1</v>
      </c>
    </row>
    <row r="331" spans="1:11" x14ac:dyDescent="0.3">
      <c r="A331">
        <v>330</v>
      </c>
      <c r="B331" t="s">
        <v>17</v>
      </c>
      <c r="C331" t="s">
        <v>18</v>
      </c>
      <c r="D331" s="2">
        <v>9</v>
      </c>
      <c r="E331" s="2">
        <v>8.3000000000000007</v>
      </c>
      <c r="F331" s="3">
        <v>2865</v>
      </c>
      <c r="G331" s="3">
        <v>89</v>
      </c>
      <c r="H331" s="3">
        <v>1820</v>
      </c>
      <c r="I331" s="3">
        <v>42</v>
      </c>
      <c r="J331" t="s">
        <v>15</v>
      </c>
      <c r="K331" s="3">
        <v>5</v>
      </c>
    </row>
    <row r="332" spans="1:11" x14ac:dyDescent="0.3">
      <c r="A332">
        <v>331</v>
      </c>
      <c r="B332" t="s">
        <v>11</v>
      </c>
      <c r="C332" t="s">
        <v>12</v>
      </c>
      <c r="D332" s="2">
        <v>3.9</v>
      </c>
      <c r="E332" s="2">
        <v>4.5999999999999996</v>
      </c>
      <c r="F332" s="3">
        <v>1534</v>
      </c>
      <c r="G332" s="3">
        <v>49</v>
      </c>
      <c r="H332" s="3">
        <v>796</v>
      </c>
      <c r="I332" s="3">
        <v>21</v>
      </c>
      <c r="J332" t="s">
        <v>15</v>
      </c>
      <c r="K332" s="3">
        <v>3</v>
      </c>
    </row>
    <row r="333" spans="1:11" x14ac:dyDescent="0.3">
      <c r="A333">
        <v>332</v>
      </c>
      <c r="B333" t="s">
        <v>17</v>
      </c>
      <c r="C333" t="s">
        <v>18</v>
      </c>
      <c r="D333" s="2">
        <v>2.9</v>
      </c>
      <c r="E333" s="2">
        <v>3.8</v>
      </c>
      <c r="F333" s="3">
        <v>727</v>
      </c>
      <c r="G333" s="3">
        <v>36</v>
      </c>
      <c r="H333" s="3">
        <v>362</v>
      </c>
      <c r="I333" s="3">
        <v>47</v>
      </c>
      <c r="J333" t="s">
        <v>15</v>
      </c>
      <c r="K333" s="3">
        <v>2</v>
      </c>
    </row>
    <row r="334" spans="1:11" x14ac:dyDescent="0.3">
      <c r="A334">
        <v>333</v>
      </c>
      <c r="B334" t="s">
        <v>14</v>
      </c>
      <c r="C334" t="s">
        <v>12</v>
      </c>
      <c r="D334" s="2">
        <v>3.2</v>
      </c>
      <c r="E334" s="2">
        <v>6</v>
      </c>
      <c r="F334" s="3">
        <v>1762</v>
      </c>
      <c r="G334" s="3">
        <v>45</v>
      </c>
      <c r="H334" s="3">
        <v>904</v>
      </c>
      <c r="I334" s="3">
        <v>54</v>
      </c>
      <c r="J334" t="s">
        <v>13</v>
      </c>
      <c r="K334" s="3">
        <v>3</v>
      </c>
    </row>
    <row r="335" spans="1:11" x14ac:dyDescent="0.3">
      <c r="A335">
        <v>334</v>
      </c>
      <c r="B335" t="s">
        <v>11</v>
      </c>
      <c r="C335" t="s">
        <v>12</v>
      </c>
      <c r="D335" s="2">
        <v>7.7</v>
      </c>
      <c r="E335" s="2">
        <v>7.5</v>
      </c>
      <c r="F335" s="3">
        <v>2001</v>
      </c>
      <c r="G335" s="3">
        <v>69</v>
      </c>
      <c r="H335" s="3">
        <v>1324</v>
      </c>
      <c r="I335" s="3">
        <v>34</v>
      </c>
      <c r="J335" t="s">
        <v>15</v>
      </c>
      <c r="K335" s="3">
        <v>4</v>
      </c>
    </row>
    <row r="336" spans="1:11" x14ac:dyDescent="0.3">
      <c r="A336">
        <v>335</v>
      </c>
      <c r="B336" t="s">
        <v>19</v>
      </c>
      <c r="C336" t="s">
        <v>12</v>
      </c>
      <c r="D336" s="2">
        <v>0.6</v>
      </c>
      <c r="E336" s="2">
        <v>1.5</v>
      </c>
      <c r="F336" s="3">
        <v>375</v>
      </c>
      <c r="G336" s="3">
        <v>18</v>
      </c>
      <c r="H336" s="3">
        <v>246</v>
      </c>
      <c r="I336" s="3">
        <v>46</v>
      </c>
      <c r="J336" t="s">
        <v>15</v>
      </c>
      <c r="K336" s="3">
        <v>1</v>
      </c>
    </row>
    <row r="337" spans="1:11" x14ac:dyDescent="0.3">
      <c r="A337">
        <v>336</v>
      </c>
      <c r="B337" t="s">
        <v>14</v>
      </c>
      <c r="C337" t="s">
        <v>12</v>
      </c>
      <c r="D337" s="2">
        <v>8.8000000000000007</v>
      </c>
      <c r="E337" s="2">
        <v>9.8000000000000007</v>
      </c>
      <c r="F337" s="3">
        <v>2905</v>
      </c>
      <c r="G337" s="3">
        <v>99</v>
      </c>
      <c r="H337" s="3">
        <v>1632</v>
      </c>
      <c r="I337" s="3">
        <v>45</v>
      </c>
      <c r="J337" t="s">
        <v>15</v>
      </c>
      <c r="K337" s="3">
        <v>5</v>
      </c>
    </row>
    <row r="338" spans="1:11" x14ac:dyDescent="0.3">
      <c r="A338">
        <v>337</v>
      </c>
      <c r="B338" t="s">
        <v>19</v>
      </c>
      <c r="C338" t="s">
        <v>12</v>
      </c>
      <c r="D338" s="2">
        <v>7.9</v>
      </c>
      <c r="E338" s="2">
        <v>7.9</v>
      </c>
      <c r="F338" s="3">
        <v>2292</v>
      </c>
      <c r="G338" s="3">
        <v>62</v>
      </c>
      <c r="H338" s="3">
        <v>1472</v>
      </c>
      <c r="I338" s="3">
        <v>44</v>
      </c>
      <c r="J338" t="s">
        <v>13</v>
      </c>
      <c r="K338" s="3">
        <v>4</v>
      </c>
    </row>
    <row r="339" spans="1:11" x14ac:dyDescent="0.3">
      <c r="A339">
        <v>338</v>
      </c>
      <c r="B339" t="s">
        <v>19</v>
      </c>
      <c r="C339" t="s">
        <v>12</v>
      </c>
      <c r="D339" s="2">
        <v>0.5</v>
      </c>
      <c r="E339" s="2">
        <v>1.3</v>
      </c>
      <c r="F339" s="3">
        <v>561</v>
      </c>
      <c r="G339" s="3">
        <v>15</v>
      </c>
      <c r="H339" s="3">
        <v>252</v>
      </c>
      <c r="I339" s="3">
        <v>34</v>
      </c>
      <c r="J339" t="s">
        <v>13</v>
      </c>
      <c r="K339" s="3">
        <v>1</v>
      </c>
    </row>
    <row r="340" spans="1:11" x14ac:dyDescent="0.3">
      <c r="A340">
        <v>339</v>
      </c>
      <c r="B340" t="s">
        <v>17</v>
      </c>
      <c r="C340" t="s">
        <v>18</v>
      </c>
      <c r="D340" s="2">
        <v>5.0999999999999996</v>
      </c>
      <c r="E340" s="2">
        <v>6.1</v>
      </c>
      <c r="F340" s="3">
        <v>2267</v>
      </c>
      <c r="G340" s="3">
        <v>70</v>
      </c>
      <c r="H340" s="3">
        <v>1449</v>
      </c>
      <c r="I340" s="3">
        <v>46</v>
      </c>
      <c r="J340" t="s">
        <v>13</v>
      </c>
      <c r="K340" s="3">
        <v>4</v>
      </c>
    </row>
    <row r="341" spans="1:11" x14ac:dyDescent="0.3">
      <c r="A341">
        <v>340</v>
      </c>
      <c r="B341" t="s">
        <v>17</v>
      </c>
      <c r="C341" t="s">
        <v>18</v>
      </c>
      <c r="D341" s="2">
        <v>1.1000000000000001</v>
      </c>
      <c r="E341" s="2">
        <v>1.2</v>
      </c>
      <c r="F341" s="3">
        <v>590</v>
      </c>
      <c r="G341" s="3">
        <v>13</v>
      </c>
      <c r="H341" s="3">
        <v>155</v>
      </c>
      <c r="I341" s="3">
        <v>30</v>
      </c>
      <c r="J341" t="s">
        <v>13</v>
      </c>
      <c r="K341" s="3">
        <v>1</v>
      </c>
    </row>
    <row r="342" spans="1:11" x14ac:dyDescent="0.3">
      <c r="A342">
        <v>341</v>
      </c>
      <c r="B342" t="s">
        <v>17</v>
      </c>
      <c r="C342" t="s">
        <v>18</v>
      </c>
      <c r="D342" s="2">
        <v>1.2</v>
      </c>
      <c r="E342" s="2">
        <v>1</v>
      </c>
      <c r="F342" s="3">
        <v>435</v>
      </c>
      <c r="G342" s="3">
        <v>13</v>
      </c>
      <c r="H342" s="3">
        <v>223</v>
      </c>
      <c r="I342" s="3">
        <v>43</v>
      </c>
      <c r="J342" t="s">
        <v>13</v>
      </c>
      <c r="K342" s="3">
        <v>1</v>
      </c>
    </row>
    <row r="343" spans="1:11" x14ac:dyDescent="0.3">
      <c r="A343">
        <v>342</v>
      </c>
      <c r="B343" t="s">
        <v>17</v>
      </c>
      <c r="C343" t="s">
        <v>18</v>
      </c>
      <c r="D343" s="2">
        <v>10</v>
      </c>
      <c r="E343" s="2">
        <v>10.3</v>
      </c>
      <c r="F343" s="3">
        <v>2718</v>
      </c>
      <c r="G343" s="3">
        <v>90</v>
      </c>
      <c r="H343" s="3">
        <v>1863</v>
      </c>
      <c r="I343" s="3">
        <v>26</v>
      </c>
      <c r="J343" t="s">
        <v>15</v>
      </c>
      <c r="K343" s="3">
        <v>5</v>
      </c>
    </row>
    <row r="344" spans="1:11" x14ac:dyDescent="0.3">
      <c r="A344">
        <v>343</v>
      </c>
      <c r="B344" t="s">
        <v>17</v>
      </c>
      <c r="C344" t="s">
        <v>18</v>
      </c>
      <c r="D344" s="2">
        <v>8.8000000000000007</v>
      </c>
      <c r="E344" s="2">
        <v>10.5</v>
      </c>
      <c r="F344" s="3">
        <v>2971</v>
      </c>
      <c r="G344" s="3">
        <v>87</v>
      </c>
      <c r="H344" s="3">
        <v>1683</v>
      </c>
      <c r="I344" s="3">
        <v>56</v>
      </c>
      <c r="J344" t="s">
        <v>13</v>
      </c>
      <c r="K344" s="3">
        <v>5</v>
      </c>
    </row>
    <row r="345" spans="1:11" x14ac:dyDescent="0.3">
      <c r="A345">
        <v>344</v>
      </c>
      <c r="B345" t="s">
        <v>17</v>
      </c>
      <c r="C345" t="s">
        <v>18</v>
      </c>
      <c r="D345" s="2">
        <v>4.8</v>
      </c>
      <c r="E345" s="2">
        <v>6</v>
      </c>
      <c r="F345" s="3">
        <v>1533</v>
      </c>
      <c r="G345" s="3">
        <v>54</v>
      </c>
      <c r="H345" s="3">
        <v>645</v>
      </c>
      <c r="I345" s="3">
        <v>57</v>
      </c>
      <c r="J345" t="s">
        <v>15</v>
      </c>
      <c r="K345" s="3">
        <v>3</v>
      </c>
    </row>
    <row r="346" spans="1:11" x14ac:dyDescent="0.3">
      <c r="A346">
        <v>345</v>
      </c>
      <c r="B346" t="s">
        <v>17</v>
      </c>
      <c r="C346" t="s">
        <v>18</v>
      </c>
      <c r="D346" s="2">
        <v>4.3</v>
      </c>
      <c r="E346" s="2">
        <v>5.8</v>
      </c>
      <c r="F346" s="3">
        <v>1309</v>
      </c>
      <c r="G346" s="3">
        <v>52</v>
      </c>
      <c r="H346" s="3">
        <v>840</v>
      </c>
      <c r="I346" s="3">
        <v>43</v>
      </c>
      <c r="J346" t="s">
        <v>13</v>
      </c>
      <c r="K346" s="3">
        <v>3</v>
      </c>
    </row>
    <row r="347" spans="1:11" x14ac:dyDescent="0.3">
      <c r="A347">
        <v>346</v>
      </c>
      <c r="B347" t="s">
        <v>17</v>
      </c>
      <c r="C347" t="s">
        <v>18</v>
      </c>
      <c r="D347" s="2">
        <v>5.0999999999999996</v>
      </c>
      <c r="E347" s="2">
        <v>7.7</v>
      </c>
      <c r="F347" s="3">
        <v>1974</v>
      </c>
      <c r="G347" s="3">
        <v>73</v>
      </c>
      <c r="H347" s="3">
        <v>1431</v>
      </c>
      <c r="I347" s="3">
        <v>37</v>
      </c>
      <c r="J347" t="s">
        <v>15</v>
      </c>
      <c r="K347" s="3">
        <v>4</v>
      </c>
    </row>
    <row r="348" spans="1:11" x14ac:dyDescent="0.3">
      <c r="A348">
        <v>347</v>
      </c>
      <c r="B348" t="s">
        <v>14</v>
      </c>
      <c r="C348" t="s">
        <v>12</v>
      </c>
      <c r="D348" s="2">
        <v>2.6</v>
      </c>
      <c r="E348" s="2">
        <v>3.3</v>
      </c>
      <c r="F348" s="3">
        <v>1020</v>
      </c>
      <c r="G348" s="3">
        <v>38</v>
      </c>
      <c r="H348" s="3">
        <v>447</v>
      </c>
      <c r="I348" s="3">
        <v>57</v>
      </c>
      <c r="J348" t="s">
        <v>15</v>
      </c>
      <c r="K348" s="3">
        <v>2</v>
      </c>
    </row>
    <row r="349" spans="1:11" x14ac:dyDescent="0.3">
      <c r="A349">
        <v>348</v>
      </c>
      <c r="B349" t="s">
        <v>19</v>
      </c>
      <c r="C349" t="s">
        <v>12</v>
      </c>
      <c r="D349" s="2">
        <v>1</v>
      </c>
      <c r="E349" s="2">
        <v>1.4</v>
      </c>
      <c r="F349" s="3">
        <v>542</v>
      </c>
      <c r="G349" s="3">
        <v>18</v>
      </c>
      <c r="H349" s="3">
        <v>266</v>
      </c>
      <c r="I349" s="3">
        <v>46</v>
      </c>
      <c r="J349" t="s">
        <v>13</v>
      </c>
      <c r="K349" s="3">
        <v>1</v>
      </c>
    </row>
    <row r="350" spans="1:11" x14ac:dyDescent="0.3">
      <c r="A350">
        <v>349</v>
      </c>
      <c r="B350" t="s">
        <v>11</v>
      </c>
      <c r="C350" t="s">
        <v>12</v>
      </c>
      <c r="D350" s="2">
        <v>2.6</v>
      </c>
      <c r="E350" s="2">
        <v>3.8</v>
      </c>
      <c r="F350" s="3">
        <v>866</v>
      </c>
      <c r="G350" s="3">
        <v>34</v>
      </c>
      <c r="H350" s="3">
        <v>510</v>
      </c>
      <c r="I350" s="3">
        <v>26</v>
      </c>
      <c r="J350" t="s">
        <v>13</v>
      </c>
      <c r="K350" s="3">
        <v>2</v>
      </c>
    </row>
    <row r="351" spans="1:11" x14ac:dyDescent="0.3">
      <c r="A351">
        <v>350</v>
      </c>
      <c r="B351" t="s">
        <v>19</v>
      </c>
      <c r="C351" t="s">
        <v>12</v>
      </c>
      <c r="D351" s="2">
        <v>5</v>
      </c>
      <c r="E351" s="2">
        <v>7.4</v>
      </c>
      <c r="F351" s="3">
        <v>2314</v>
      </c>
      <c r="G351" s="3">
        <v>66</v>
      </c>
      <c r="H351" s="3">
        <v>1387</v>
      </c>
      <c r="I351" s="3">
        <v>34</v>
      </c>
      <c r="J351" t="s">
        <v>13</v>
      </c>
      <c r="K351" s="3">
        <v>4</v>
      </c>
    </row>
    <row r="352" spans="1:11" x14ac:dyDescent="0.3">
      <c r="A352">
        <v>351</v>
      </c>
      <c r="B352" t="s">
        <v>19</v>
      </c>
      <c r="C352" t="s">
        <v>12</v>
      </c>
      <c r="D352" s="2">
        <v>7.7</v>
      </c>
      <c r="E352" s="2">
        <v>6.9</v>
      </c>
      <c r="F352" s="3">
        <v>2111</v>
      </c>
      <c r="G352" s="3">
        <v>73</v>
      </c>
      <c r="H352" s="3">
        <v>1463</v>
      </c>
      <c r="I352" s="3">
        <v>54</v>
      </c>
      <c r="J352" t="s">
        <v>13</v>
      </c>
      <c r="K352" s="3">
        <v>4</v>
      </c>
    </row>
    <row r="353" spans="1:11" x14ac:dyDescent="0.3">
      <c r="A353">
        <v>352</v>
      </c>
      <c r="B353" t="s">
        <v>11</v>
      </c>
      <c r="C353" t="s">
        <v>12</v>
      </c>
      <c r="D353" s="2">
        <v>1</v>
      </c>
      <c r="E353" s="2">
        <v>1.5</v>
      </c>
      <c r="F353" s="3">
        <v>593</v>
      </c>
      <c r="G353" s="3">
        <v>14</v>
      </c>
      <c r="H353" s="3">
        <v>281</v>
      </c>
      <c r="I353" s="3">
        <v>35</v>
      </c>
      <c r="J353" t="s">
        <v>15</v>
      </c>
      <c r="K353" s="3">
        <v>1</v>
      </c>
    </row>
    <row r="354" spans="1:11" x14ac:dyDescent="0.3">
      <c r="A354">
        <v>353</v>
      </c>
      <c r="B354" t="s">
        <v>11</v>
      </c>
      <c r="C354" t="s">
        <v>12</v>
      </c>
      <c r="D354" s="2">
        <v>3.8</v>
      </c>
      <c r="E354" s="2">
        <v>4.5999999999999996</v>
      </c>
      <c r="F354" s="3">
        <v>1230</v>
      </c>
      <c r="G354" s="3">
        <v>52</v>
      </c>
      <c r="H354" s="3">
        <v>954</v>
      </c>
      <c r="I354" s="3">
        <v>20</v>
      </c>
      <c r="J354" t="s">
        <v>15</v>
      </c>
      <c r="K354" s="3">
        <v>3</v>
      </c>
    </row>
    <row r="355" spans="1:11" x14ac:dyDescent="0.3">
      <c r="A355">
        <v>354</v>
      </c>
      <c r="B355" t="s">
        <v>19</v>
      </c>
      <c r="C355" t="s">
        <v>12</v>
      </c>
      <c r="D355" s="2">
        <v>6.3</v>
      </c>
      <c r="E355" s="2">
        <v>7.5</v>
      </c>
      <c r="F355" s="3">
        <v>1823</v>
      </c>
      <c r="G355" s="3">
        <v>68</v>
      </c>
      <c r="H355" s="3">
        <v>1075</v>
      </c>
      <c r="I355" s="3">
        <v>53</v>
      </c>
      <c r="J355" t="s">
        <v>15</v>
      </c>
      <c r="K355" s="3">
        <v>4</v>
      </c>
    </row>
    <row r="356" spans="1:11" x14ac:dyDescent="0.3">
      <c r="A356">
        <v>355</v>
      </c>
      <c r="B356" t="s">
        <v>14</v>
      </c>
      <c r="C356" t="s">
        <v>12</v>
      </c>
      <c r="D356" s="2">
        <v>0.9</v>
      </c>
      <c r="E356" s="2">
        <v>1.4</v>
      </c>
      <c r="F356" s="3">
        <v>455</v>
      </c>
      <c r="G356" s="3">
        <v>14</v>
      </c>
      <c r="H356" s="3">
        <v>106</v>
      </c>
      <c r="I356" s="3">
        <v>54</v>
      </c>
      <c r="J356" t="s">
        <v>15</v>
      </c>
      <c r="K356" s="3">
        <v>1</v>
      </c>
    </row>
    <row r="357" spans="1:11" x14ac:dyDescent="0.3">
      <c r="A357">
        <v>356</v>
      </c>
      <c r="B357" t="s">
        <v>19</v>
      </c>
      <c r="C357" t="s">
        <v>12</v>
      </c>
      <c r="D357" s="2">
        <v>0.5</v>
      </c>
      <c r="E357" s="2">
        <v>1.9</v>
      </c>
      <c r="F357" s="3">
        <v>574</v>
      </c>
      <c r="G357" s="3">
        <v>19</v>
      </c>
      <c r="H357" s="3">
        <v>287</v>
      </c>
      <c r="I357" s="3">
        <v>45</v>
      </c>
      <c r="J357" t="s">
        <v>13</v>
      </c>
      <c r="K357" s="3">
        <v>1</v>
      </c>
    </row>
    <row r="358" spans="1:11" x14ac:dyDescent="0.3">
      <c r="A358">
        <v>357</v>
      </c>
      <c r="B358" t="s">
        <v>17</v>
      </c>
      <c r="C358" t="s">
        <v>18</v>
      </c>
      <c r="D358" s="2">
        <v>4.8</v>
      </c>
      <c r="E358" s="2">
        <v>4.0999999999999996</v>
      </c>
      <c r="F358" s="3">
        <v>1326</v>
      </c>
      <c r="G358" s="3">
        <v>51</v>
      </c>
      <c r="H358" s="3">
        <v>905</v>
      </c>
      <c r="I358" s="3">
        <v>55</v>
      </c>
      <c r="J358" t="s">
        <v>15</v>
      </c>
      <c r="K358" s="3">
        <v>3</v>
      </c>
    </row>
    <row r="359" spans="1:11" x14ac:dyDescent="0.3">
      <c r="A359">
        <v>358</v>
      </c>
      <c r="B359" t="s">
        <v>17</v>
      </c>
      <c r="C359" t="s">
        <v>18</v>
      </c>
      <c r="D359" s="2">
        <v>8.1</v>
      </c>
      <c r="E359" s="2">
        <v>9.5</v>
      </c>
      <c r="F359" s="3">
        <v>2840</v>
      </c>
      <c r="G359" s="3">
        <v>92</v>
      </c>
      <c r="H359" s="3">
        <v>1986</v>
      </c>
      <c r="I359" s="3">
        <v>48</v>
      </c>
      <c r="J359" t="s">
        <v>15</v>
      </c>
      <c r="K359" s="3">
        <v>5</v>
      </c>
    </row>
    <row r="360" spans="1:11" x14ac:dyDescent="0.3">
      <c r="A360">
        <v>359</v>
      </c>
      <c r="B360" t="s">
        <v>11</v>
      </c>
      <c r="C360" t="s">
        <v>12</v>
      </c>
      <c r="D360" s="2">
        <v>1.2</v>
      </c>
      <c r="E360" s="2">
        <v>2</v>
      </c>
      <c r="F360" s="3">
        <v>366</v>
      </c>
      <c r="G360" s="3">
        <v>13</v>
      </c>
      <c r="H360" s="3">
        <v>253</v>
      </c>
      <c r="I360" s="3">
        <v>44</v>
      </c>
      <c r="J360" t="s">
        <v>15</v>
      </c>
      <c r="K360" s="3">
        <v>1</v>
      </c>
    </row>
    <row r="361" spans="1:11" x14ac:dyDescent="0.3">
      <c r="A361">
        <v>360</v>
      </c>
      <c r="B361" t="s">
        <v>19</v>
      </c>
      <c r="C361" t="s">
        <v>12</v>
      </c>
      <c r="D361" s="2">
        <v>3.8</v>
      </c>
      <c r="E361" s="2">
        <v>4.5999999999999996</v>
      </c>
      <c r="F361" s="3">
        <v>1325</v>
      </c>
      <c r="G361" s="3">
        <v>55</v>
      </c>
      <c r="H361" s="3">
        <v>845</v>
      </c>
      <c r="I361" s="3">
        <v>54</v>
      </c>
      <c r="J361" t="s">
        <v>15</v>
      </c>
      <c r="K361" s="3">
        <v>3</v>
      </c>
    </row>
    <row r="362" spans="1:11" x14ac:dyDescent="0.3">
      <c r="A362">
        <v>361</v>
      </c>
      <c r="B362" t="s">
        <v>19</v>
      </c>
      <c r="C362" t="s">
        <v>12</v>
      </c>
      <c r="D362" s="2">
        <v>8.6</v>
      </c>
      <c r="E362" s="2">
        <v>11.8</v>
      </c>
      <c r="F362" s="3">
        <v>2435</v>
      </c>
      <c r="G362" s="3">
        <v>86</v>
      </c>
      <c r="H362" s="3">
        <v>2208</v>
      </c>
      <c r="I362" s="3">
        <v>26</v>
      </c>
      <c r="J362" t="s">
        <v>13</v>
      </c>
      <c r="K362" s="3">
        <v>5</v>
      </c>
    </row>
    <row r="363" spans="1:11" x14ac:dyDescent="0.3">
      <c r="A363">
        <v>362</v>
      </c>
      <c r="B363" t="s">
        <v>14</v>
      </c>
      <c r="C363" t="s">
        <v>12</v>
      </c>
      <c r="D363" s="2">
        <v>9.3000000000000007</v>
      </c>
      <c r="E363" s="2">
        <v>10.4</v>
      </c>
      <c r="F363" s="3">
        <v>2900</v>
      </c>
      <c r="G363" s="3">
        <v>97</v>
      </c>
      <c r="H363" s="3">
        <v>1609</v>
      </c>
      <c r="I363" s="3">
        <v>22</v>
      </c>
      <c r="J363" t="s">
        <v>13</v>
      </c>
      <c r="K363" s="3">
        <v>5</v>
      </c>
    </row>
    <row r="364" spans="1:11" x14ac:dyDescent="0.3">
      <c r="A364">
        <v>363</v>
      </c>
      <c r="B364" t="s">
        <v>16</v>
      </c>
      <c r="C364" t="s">
        <v>12</v>
      </c>
      <c r="D364" s="2">
        <v>1.3</v>
      </c>
      <c r="E364" s="2">
        <v>1.5</v>
      </c>
      <c r="F364" s="3">
        <v>341</v>
      </c>
      <c r="G364" s="3">
        <v>11</v>
      </c>
      <c r="H364" s="3">
        <v>259</v>
      </c>
      <c r="I364" s="3">
        <v>38</v>
      </c>
      <c r="J364" t="s">
        <v>15</v>
      </c>
      <c r="K364" s="3">
        <v>1</v>
      </c>
    </row>
    <row r="365" spans="1:11" x14ac:dyDescent="0.3">
      <c r="A365">
        <v>364</v>
      </c>
      <c r="B365" t="s">
        <v>17</v>
      </c>
      <c r="C365" t="s">
        <v>18</v>
      </c>
      <c r="D365" s="2">
        <v>5.4</v>
      </c>
      <c r="E365" s="2">
        <v>7.9</v>
      </c>
      <c r="F365" s="3">
        <v>2159</v>
      </c>
      <c r="G365" s="3">
        <v>64</v>
      </c>
      <c r="H365" s="3">
        <v>1499</v>
      </c>
      <c r="I365" s="3">
        <v>45</v>
      </c>
      <c r="J365" t="s">
        <v>13</v>
      </c>
      <c r="K365" s="3">
        <v>4</v>
      </c>
    </row>
    <row r="366" spans="1:11" x14ac:dyDescent="0.3">
      <c r="A366">
        <v>365</v>
      </c>
      <c r="B366" t="s">
        <v>16</v>
      </c>
      <c r="C366" t="s">
        <v>12</v>
      </c>
      <c r="D366" s="2">
        <v>9.6</v>
      </c>
      <c r="E366" s="2">
        <v>8.6</v>
      </c>
      <c r="F366" s="3">
        <v>2539</v>
      </c>
      <c r="G366" s="3">
        <v>84</v>
      </c>
      <c r="H366" s="3">
        <v>1935</v>
      </c>
      <c r="I366" s="3">
        <v>34</v>
      </c>
      <c r="J366" t="s">
        <v>13</v>
      </c>
      <c r="K366" s="3">
        <v>5</v>
      </c>
    </row>
    <row r="367" spans="1:11" x14ac:dyDescent="0.3">
      <c r="A367">
        <v>366</v>
      </c>
      <c r="B367" t="s">
        <v>14</v>
      </c>
      <c r="C367" t="s">
        <v>12</v>
      </c>
      <c r="D367" s="2">
        <v>6.4</v>
      </c>
      <c r="E367" s="2">
        <v>7.2</v>
      </c>
      <c r="F367" s="3">
        <v>1965</v>
      </c>
      <c r="G367" s="3">
        <v>67</v>
      </c>
      <c r="H367" s="3">
        <v>1341</v>
      </c>
      <c r="I367" s="3">
        <v>22</v>
      </c>
      <c r="J367" t="s">
        <v>13</v>
      </c>
      <c r="K367" s="3">
        <v>4</v>
      </c>
    </row>
    <row r="368" spans="1:11" x14ac:dyDescent="0.3">
      <c r="A368">
        <v>367</v>
      </c>
      <c r="B368" t="s">
        <v>16</v>
      </c>
      <c r="C368" t="s">
        <v>12</v>
      </c>
      <c r="D368" s="2">
        <v>8.6</v>
      </c>
      <c r="E368" s="2">
        <v>11.6</v>
      </c>
      <c r="F368" s="3">
        <v>2464</v>
      </c>
      <c r="G368" s="3">
        <v>82</v>
      </c>
      <c r="H368" s="3">
        <v>1767</v>
      </c>
      <c r="I368" s="3">
        <v>29</v>
      </c>
      <c r="J368" t="s">
        <v>15</v>
      </c>
      <c r="K368" s="3">
        <v>5</v>
      </c>
    </row>
    <row r="369" spans="1:11" x14ac:dyDescent="0.3">
      <c r="A369">
        <v>368</v>
      </c>
      <c r="B369" t="s">
        <v>14</v>
      </c>
      <c r="C369" t="s">
        <v>12</v>
      </c>
      <c r="D369" s="2">
        <v>10</v>
      </c>
      <c r="E369" s="2">
        <v>11.2</v>
      </c>
      <c r="F369" s="3">
        <v>2876</v>
      </c>
      <c r="G369" s="3">
        <v>85</v>
      </c>
      <c r="H369" s="3">
        <v>2477</v>
      </c>
      <c r="I369" s="3">
        <v>58</v>
      </c>
      <c r="J369" t="s">
        <v>15</v>
      </c>
      <c r="K369" s="3">
        <v>5</v>
      </c>
    </row>
    <row r="370" spans="1:11" x14ac:dyDescent="0.3">
      <c r="A370">
        <v>369</v>
      </c>
      <c r="B370" t="s">
        <v>14</v>
      </c>
      <c r="C370" t="s">
        <v>12</v>
      </c>
      <c r="D370" s="2">
        <v>1.7</v>
      </c>
      <c r="E370" s="2">
        <v>3.9</v>
      </c>
      <c r="F370" s="3">
        <v>747</v>
      </c>
      <c r="G370" s="3">
        <v>36</v>
      </c>
      <c r="H370" s="3">
        <v>408</v>
      </c>
      <c r="I370" s="3">
        <v>49</v>
      </c>
      <c r="J370" t="s">
        <v>15</v>
      </c>
      <c r="K370" s="3">
        <v>2</v>
      </c>
    </row>
    <row r="371" spans="1:11" x14ac:dyDescent="0.3">
      <c r="A371">
        <v>370</v>
      </c>
      <c r="B371" t="s">
        <v>17</v>
      </c>
      <c r="C371" t="s">
        <v>18</v>
      </c>
      <c r="D371" s="2">
        <v>2.8</v>
      </c>
      <c r="E371" s="2">
        <v>2.4</v>
      </c>
      <c r="F371" s="3">
        <v>816</v>
      </c>
      <c r="G371" s="3">
        <v>35</v>
      </c>
      <c r="H371" s="3">
        <v>503</v>
      </c>
      <c r="I371" s="3">
        <v>34</v>
      </c>
      <c r="J371" t="s">
        <v>13</v>
      </c>
      <c r="K371" s="3">
        <v>2</v>
      </c>
    </row>
    <row r="372" spans="1:11" x14ac:dyDescent="0.3">
      <c r="A372">
        <v>371</v>
      </c>
      <c r="B372" t="s">
        <v>17</v>
      </c>
      <c r="C372" t="s">
        <v>18</v>
      </c>
      <c r="D372" s="2">
        <v>9.3000000000000007</v>
      </c>
      <c r="E372" s="2">
        <v>9.8000000000000007</v>
      </c>
      <c r="F372" s="3">
        <v>2765</v>
      </c>
      <c r="G372" s="3">
        <v>83</v>
      </c>
      <c r="H372" s="3">
        <v>1548</v>
      </c>
      <c r="I372" s="3">
        <v>25</v>
      </c>
      <c r="J372" t="s">
        <v>15</v>
      </c>
      <c r="K372" s="3">
        <v>5</v>
      </c>
    </row>
    <row r="373" spans="1:11" x14ac:dyDescent="0.3">
      <c r="A373">
        <v>372</v>
      </c>
      <c r="B373" t="s">
        <v>11</v>
      </c>
      <c r="C373" t="s">
        <v>12</v>
      </c>
      <c r="D373" s="2">
        <v>9.4</v>
      </c>
      <c r="E373" s="2">
        <v>10.6</v>
      </c>
      <c r="F373" s="3">
        <v>2547</v>
      </c>
      <c r="G373" s="3">
        <v>86</v>
      </c>
      <c r="H373" s="3">
        <v>1823</v>
      </c>
      <c r="I373" s="3">
        <v>22</v>
      </c>
      <c r="J373" t="s">
        <v>13</v>
      </c>
      <c r="K373" s="3">
        <v>5</v>
      </c>
    </row>
    <row r="374" spans="1:11" x14ac:dyDescent="0.3">
      <c r="A374">
        <v>373</v>
      </c>
      <c r="B374" t="s">
        <v>19</v>
      </c>
      <c r="C374" t="s">
        <v>12</v>
      </c>
      <c r="D374" s="2">
        <v>8.5</v>
      </c>
      <c r="E374" s="2">
        <v>10.9</v>
      </c>
      <c r="F374" s="3">
        <v>2514</v>
      </c>
      <c r="G374" s="3">
        <v>91</v>
      </c>
      <c r="H374" s="3">
        <v>2335</v>
      </c>
      <c r="I374" s="3">
        <v>59</v>
      </c>
      <c r="J374" t="s">
        <v>15</v>
      </c>
      <c r="K374" s="3">
        <v>5</v>
      </c>
    </row>
    <row r="375" spans="1:11" x14ac:dyDescent="0.3">
      <c r="A375">
        <v>374</v>
      </c>
      <c r="B375" t="s">
        <v>11</v>
      </c>
      <c r="C375" t="s">
        <v>12</v>
      </c>
      <c r="D375" s="2">
        <v>9.3000000000000007</v>
      </c>
      <c r="E375" s="2">
        <v>11.3</v>
      </c>
      <c r="F375" s="3">
        <v>2947</v>
      </c>
      <c r="G375" s="3">
        <v>95</v>
      </c>
      <c r="H375" s="3">
        <v>1663</v>
      </c>
      <c r="I375" s="3">
        <v>25</v>
      </c>
      <c r="J375" t="s">
        <v>15</v>
      </c>
      <c r="K375" s="3">
        <v>5</v>
      </c>
    </row>
    <row r="376" spans="1:11" x14ac:dyDescent="0.3">
      <c r="A376">
        <v>375</v>
      </c>
      <c r="B376" t="s">
        <v>14</v>
      </c>
      <c r="C376" t="s">
        <v>12</v>
      </c>
      <c r="D376" s="2">
        <v>1.2</v>
      </c>
      <c r="E376" s="2">
        <v>1.3</v>
      </c>
      <c r="F376" s="3">
        <v>434</v>
      </c>
      <c r="G376" s="3">
        <v>12</v>
      </c>
      <c r="H376" s="3">
        <v>164</v>
      </c>
      <c r="I376" s="3">
        <v>42</v>
      </c>
      <c r="J376" t="s">
        <v>13</v>
      </c>
      <c r="K376" s="3">
        <v>1</v>
      </c>
    </row>
    <row r="377" spans="1:11" x14ac:dyDescent="0.3">
      <c r="A377">
        <v>376</v>
      </c>
      <c r="B377" t="s">
        <v>14</v>
      </c>
      <c r="C377" t="s">
        <v>12</v>
      </c>
      <c r="D377" s="2">
        <v>0.7</v>
      </c>
      <c r="E377" s="2">
        <v>1.1000000000000001</v>
      </c>
      <c r="F377" s="3">
        <v>531</v>
      </c>
      <c r="G377" s="3">
        <v>17</v>
      </c>
      <c r="H377" s="3">
        <v>232</v>
      </c>
      <c r="I377" s="3">
        <v>26</v>
      </c>
      <c r="J377" t="s">
        <v>13</v>
      </c>
      <c r="K377" s="3">
        <v>1</v>
      </c>
    </row>
    <row r="378" spans="1:11" x14ac:dyDescent="0.3">
      <c r="A378">
        <v>377</v>
      </c>
      <c r="B378" t="s">
        <v>17</v>
      </c>
      <c r="C378" t="s">
        <v>18</v>
      </c>
      <c r="D378" s="2">
        <v>1.1000000000000001</v>
      </c>
      <c r="E378" s="2">
        <v>1.7</v>
      </c>
      <c r="F378" s="3">
        <v>490</v>
      </c>
      <c r="G378" s="3">
        <v>17</v>
      </c>
      <c r="H378" s="3">
        <v>122</v>
      </c>
      <c r="I378" s="3">
        <v>51</v>
      </c>
      <c r="J378" t="s">
        <v>15</v>
      </c>
      <c r="K378" s="3">
        <v>1</v>
      </c>
    </row>
    <row r="379" spans="1:11" x14ac:dyDescent="0.3">
      <c r="A379">
        <v>378</v>
      </c>
      <c r="B379" t="s">
        <v>11</v>
      </c>
      <c r="C379" t="s">
        <v>12</v>
      </c>
      <c r="D379" s="2">
        <v>7.6</v>
      </c>
      <c r="E379" s="2">
        <v>6</v>
      </c>
      <c r="F379" s="3">
        <v>1875</v>
      </c>
      <c r="G379" s="3">
        <v>63</v>
      </c>
      <c r="H379" s="3">
        <v>1072</v>
      </c>
      <c r="I379" s="3">
        <v>31</v>
      </c>
      <c r="J379" t="s">
        <v>15</v>
      </c>
      <c r="K379" s="3">
        <v>4</v>
      </c>
    </row>
    <row r="380" spans="1:11" x14ac:dyDescent="0.3">
      <c r="A380">
        <v>379</v>
      </c>
      <c r="B380" t="s">
        <v>19</v>
      </c>
      <c r="C380" t="s">
        <v>12</v>
      </c>
      <c r="D380" s="2">
        <v>8.8000000000000007</v>
      </c>
      <c r="E380" s="2">
        <v>10.8</v>
      </c>
      <c r="F380" s="3">
        <v>2445</v>
      </c>
      <c r="G380" s="3">
        <v>99</v>
      </c>
      <c r="H380" s="3">
        <v>1623</v>
      </c>
      <c r="I380" s="3">
        <v>57</v>
      </c>
      <c r="J380" t="s">
        <v>13</v>
      </c>
      <c r="K380" s="3">
        <v>5</v>
      </c>
    </row>
    <row r="381" spans="1:11" x14ac:dyDescent="0.3">
      <c r="A381">
        <v>380</v>
      </c>
      <c r="B381" t="s">
        <v>14</v>
      </c>
      <c r="C381" t="s">
        <v>12</v>
      </c>
      <c r="D381" s="2">
        <v>1.8</v>
      </c>
      <c r="E381" s="2">
        <v>3</v>
      </c>
      <c r="F381" s="3">
        <v>922</v>
      </c>
      <c r="G381" s="3">
        <v>22</v>
      </c>
      <c r="H381" s="3">
        <v>313</v>
      </c>
      <c r="I381" s="3">
        <v>51</v>
      </c>
      <c r="J381" t="s">
        <v>13</v>
      </c>
      <c r="K381" s="3">
        <v>2</v>
      </c>
    </row>
    <row r="382" spans="1:11" x14ac:dyDescent="0.3">
      <c r="A382">
        <v>381</v>
      </c>
      <c r="B382" t="s">
        <v>17</v>
      </c>
      <c r="C382" t="s">
        <v>18</v>
      </c>
      <c r="D382" s="2">
        <v>3.1</v>
      </c>
      <c r="E382" s="2">
        <v>4.5999999999999996</v>
      </c>
      <c r="F382" s="3">
        <v>1767</v>
      </c>
      <c r="G382" s="3">
        <v>47</v>
      </c>
      <c r="H382" s="3">
        <v>653</v>
      </c>
      <c r="I382" s="3">
        <v>34</v>
      </c>
      <c r="J382" t="s">
        <v>13</v>
      </c>
      <c r="K382" s="3">
        <v>3</v>
      </c>
    </row>
    <row r="383" spans="1:11" x14ac:dyDescent="0.3">
      <c r="A383">
        <v>382</v>
      </c>
      <c r="B383" t="s">
        <v>17</v>
      </c>
      <c r="C383" t="s">
        <v>18</v>
      </c>
      <c r="D383" s="2">
        <v>8.1999999999999993</v>
      </c>
      <c r="E383" s="2">
        <v>10.4</v>
      </c>
      <c r="F383" s="3">
        <v>2453</v>
      </c>
      <c r="G383" s="3">
        <v>99</v>
      </c>
      <c r="H383" s="3">
        <v>1813</v>
      </c>
      <c r="I383" s="3">
        <v>39</v>
      </c>
      <c r="J383" t="s">
        <v>13</v>
      </c>
      <c r="K383" s="3">
        <v>5</v>
      </c>
    </row>
    <row r="384" spans="1:11" x14ac:dyDescent="0.3">
      <c r="A384">
        <v>383</v>
      </c>
      <c r="B384" t="s">
        <v>14</v>
      </c>
      <c r="C384" t="s">
        <v>12</v>
      </c>
      <c r="D384" s="2">
        <v>1.4</v>
      </c>
      <c r="E384" s="2">
        <v>1.5</v>
      </c>
      <c r="F384" s="3">
        <v>373</v>
      </c>
      <c r="G384" s="3">
        <v>19</v>
      </c>
      <c r="H384" s="3">
        <v>299</v>
      </c>
      <c r="I384" s="3">
        <v>37</v>
      </c>
      <c r="J384" t="s">
        <v>15</v>
      </c>
      <c r="K384" s="3">
        <v>1</v>
      </c>
    </row>
    <row r="385" spans="1:11" x14ac:dyDescent="0.3">
      <c r="A385">
        <v>384</v>
      </c>
      <c r="B385" t="s">
        <v>14</v>
      </c>
      <c r="C385" t="s">
        <v>12</v>
      </c>
      <c r="D385" s="2">
        <v>1.7</v>
      </c>
      <c r="E385" s="2">
        <v>2.9</v>
      </c>
      <c r="F385" s="3">
        <v>653</v>
      </c>
      <c r="G385" s="3">
        <v>35</v>
      </c>
      <c r="H385" s="3">
        <v>322</v>
      </c>
      <c r="I385" s="3">
        <v>30</v>
      </c>
      <c r="J385" t="s">
        <v>13</v>
      </c>
      <c r="K385" s="3">
        <v>2</v>
      </c>
    </row>
    <row r="386" spans="1:11" x14ac:dyDescent="0.3">
      <c r="A386">
        <v>385</v>
      </c>
      <c r="B386" t="s">
        <v>19</v>
      </c>
      <c r="C386" t="s">
        <v>12</v>
      </c>
      <c r="D386" s="2">
        <v>1.7</v>
      </c>
      <c r="E386" s="2">
        <v>3</v>
      </c>
      <c r="F386" s="3">
        <v>890</v>
      </c>
      <c r="G386" s="3">
        <v>38</v>
      </c>
      <c r="H386" s="3">
        <v>548</v>
      </c>
      <c r="I386" s="3">
        <v>28</v>
      </c>
      <c r="J386" t="s">
        <v>13</v>
      </c>
      <c r="K386" s="3">
        <v>2</v>
      </c>
    </row>
    <row r="387" spans="1:11" x14ac:dyDescent="0.3">
      <c r="A387">
        <v>386</v>
      </c>
      <c r="B387" t="s">
        <v>17</v>
      </c>
      <c r="C387" t="s">
        <v>18</v>
      </c>
      <c r="D387" s="2">
        <v>5.8</v>
      </c>
      <c r="E387" s="2">
        <v>6.6</v>
      </c>
      <c r="F387" s="3">
        <v>2041</v>
      </c>
      <c r="G387" s="3">
        <v>78</v>
      </c>
      <c r="H387" s="3">
        <v>1096</v>
      </c>
      <c r="I387" s="3">
        <v>40</v>
      </c>
      <c r="J387" t="s">
        <v>15</v>
      </c>
      <c r="K387" s="3">
        <v>4</v>
      </c>
    </row>
    <row r="388" spans="1:11" x14ac:dyDescent="0.3">
      <c r="A388">
        <v>387</v>
      </c>
      <c r="B388" t="s">
        <v>14</v>
      </c>
      <c r="C388" t="s">
        <v>12</v>
      </c>
      <c r="D388" s="2">
        <v>1.6</v>
      </c>
      <c r="E388" s="2">
        <v>2</v>
      </c>
      <c r="F388" s="3">
        <v>925</v>
      </c>
      <c r="G388" s="3">
        <v>32</v>
      </c>
      <c r="H388" s="3">
        <v>457</v>
      </c>
      <c r="I388" s="3">
        <v>28</v>
      </c>
      <c r="J388" t="s">
        <v>13</v>
      </c>
      <c r="K388" s="3">
        <v>2</v>
      </c>
    </row>
    <row r="389" spans="1:11" x14ac:dyDescent="0.3">
      <c r="A389">
        <v>388</v>
      </c>
      <c r="B389" t="s">
        <v>19</v>
      </c>
      <c r="C389" t="s">
        <v>12</v>
      </c>
      <c r="D389" s="2">
        <v>1.2</v>
      </c>
      <c r="E389" s="2">
        <v>1.3</v>
      </c>
      <c r="F389" s="3">
        <v>461</v>
      </c>
      <c r="G389" s="3">
        <v>13</v>
      </c>
      <c r="H389" s="3">
        <v>199</v>
      </c>
      <c r="I389" s="3">
        <v>32</v>
      </c>
      <c r="J389" t="s">
        <v>13</v>
      </c>
      <c r="K389" s="3">
        <v>1</v>
      </c>
    </row>
    <row r="390" spans="1:11" x14ac:dyDescent="0.3">
      <c r="A390">
        <v>389</v>
      </c>
      <c r="B390" t="s">
        <v>16</v>
      </c>
      <c r="C390" t="s">
        <v>12</v>
      </c>
      <c r="D390" s="2">
        <v>9.4</v>
      </c>
      <c r="E390" s="2">
        <v>11.6</v>
      </c>
      <c r="F390" s="3">
        <v>2968</v>
      </c>
      <c r="G390" s="3">
        <v>92</v>
      </c>
      <c r="H390" s="3">
        <v>2191</v>
      </c>
      <c r="I390" s="3">
        <v>34</v>
      </c>
      <c r="J390" t="s">
        <v>15</v>
      </c>
      <c r="K390" s="3">
        <v>5</v>
      </c>
    </row>
    <row r="391" spans="1:11" x14ac:dyDescent="0.3">
      <c r="A391">
        <v>390</v>
      </c>
      <c r="B391" t="s">
        <v>16</v>
      </c>
      <c r="C391" t="s">
        <v>12</v>
      </c>
      <c r="D391" s="2">
        <v>2</v>
      </c>
      <c r="E391" s="2">
        <v>2.8</v>
      </c>
      <c r="F391" s="3">
        <v>775</v>
      </c>
      <c r="G391" s="3">
        <v>31</v>
      </c>
      <c r="H391" s="3">
        <v>313</v>
      </c>
      <c r="I391" s="3">
        <v>50</v>
      </c>
      <c r="J391" t="s">
        <v>15</v>
      </c>
      <c r="K391" s="3">
        <v>2</v>
      </c>
    </row>
    <row r="392" spans="1:11" x14ac:dyDescent="0.3">
      <c r="A392">
        <v>391</v>
      </c>
      <c r="B392" t="s">
        <v>14</v>
      </c>
      <c r="C392" t="s">
        <v>12</v>
      </c>
      <c r="D392" s="2">
        <v>5.2</v>
      </c>
      <c r="E392" s="2">
        <v>7.9</v>
      </c>
      <c r="F392" s="3">
        <v>2231</v>
      </c>
      <c r="G392" s="3">
        <v>69</v>
      </c>
      <c r="H392" s="3">
        <v>1021</v>
      </c>
      <c r="I392" s="3">
        <v>36</v>
      </c>
      <c r="J392" t="s">
        <v>13</v>
      </c>
      <c r="K392" s="3">
        <v>4</v>
      </c>
    </row>
    <row r="393" spans="1:11" x14ac:dyDescent="0.3">
      <c r="A393">
        <v>392</v>
      </c>
      <c r="B393" t="s">
        <v>14</v>
      </c>
      <c r="C393" t="s">
        <v>12</v>
      </c>
      <c r="D393" s="2">
        <v>5.6</v>
      </c>
      <c r="E393" s="2">
        <v>6.1</v>
      </c>
      <c r="F393" s="3">
        <v>1901</v>
      </c>
      <c r="G393" s="3">
        <v>76</v>
      </c>
      <c r="H393" s="3">
        <v>1359</v>
      </c>
      <c r="I393" s="3">
        <v>58</v>
      </c>
      <c r="J393" t="s">
        <v>13</v>
      </c>
      <c r="K393" s="3">
        <v>4</v>
      </c>
    </row>
    <row r="394" spans="1:11" x14ac:dyDescent="0.3">
      <c r="A394">
        <v>393</v>
      </c>
      <c r="B394" t="s">
        <v>19</v>
      </c>
      <c r="C394" t="s">
        <v>12</v>
      </c>
      <c r="D394" s="2">
        <v>2.8</v>
      </c>
      <c r="E394" s="2">
        <v>3.5</v>
      </c>
      <c r="F394" s="3">
        <v>1055</v>
      </c>
      <c r="G394" s="3">
        <v>29</v>
      </c>
      <c r="H394" s="3">
        <v>313</v>
      </c>
      <c r="I394" s="3">
        <v>54</v>
      </c>
      <c r="J394" t="s">
        <v>13</v>
      </c>
      <c r="K394" s="3">
        <v>2</v>
      </c>
    </row>
    <row r="395" spans="1:11" x14ac:dyDescent="0.3">
      <c r="A395">
        <v>394</v>
      </c>
      <c r="B395" t="s">
        <v>17</v>
      </c>
      <c r="C395" t="s">
        <v>18</v>
      </c>
      <c r="D395" s="2">
        <v>5.5</v>
      </c>
      <c r="E395" s="2">
        <v>7.4</v>
      </c>
      <c r="F395" s="3">
        <v>2129</v>
      </c>
      <c r="G395" s="3">
        <v>66</v>
      </c>
      <c r="H395" s="3">
        <v>1459</v>
      </c>
      <c r="I395" s="3">
        <v>53</v>
      </c>
      <c r="J395" t="s">
        <v>13</v>
      </c>
      <c r="K395" s="3">
        <v>4</v>
      </c>
    </row>
    <row r="396" spans="1:11" x14ac:dyDescent="0.3">
      <c r="A396">
        <v>395</v>
      </c>
      <c r="B396" t="s">
        <v>11</v>
      </c>
      <c r="C396" t="s">
        <v>12</v>
      </c>
      <c r="D396" s="2">
        <v>9.8000000000000007</v>
      </c>
      <c r="E396" s="2">
        <v>9.1999999999999993</v>
      </c>
      <c r="F396" s="3">
        <v>2663</v>
      </c>
      <c r="G396" s="3">
        <v>84</v>
      </c>
      <c r="H396" s="3">
        <v>1774</v>
      </c>
      <c r="I396" s="3">
        <v>45</v>
      </c>
      <c r="J396" t="s">
        <v>15</v>
      </c>
      <c r="K396" s="3">
        <v>5</v>
      </c>
    </row>
    <row r="397" spans="1:11" x14ac:dyDescent="0.3">
      <c r="A397">
        <v>396</v>
      </c>
      <c r="B397" t="s">
        <v>16</v>
      </c>
      <c r="C397" t="s">
        <v>12</v>
      </c>
      <c r="D397" s="2">
        <v>7.9</v>
      </c>
      <c r="E397" s="2">
        <v>6.8</v>
      </c>
      <c r="F397" s="3">
        <v>2288</v>
      </c>
      <c r="G397" s="3">
        <v>61</v>
      </c>
      <c r="H397" s="3">
        <v>1356</v>
      </c>
      <c r="I397" s="3">
        <v>52</v>
      </c>
      <c r="J397" t="s">
        <v>13</v>
      </c>
      <c r="K397" s="3">
        <v>4</v>
      </c>
    </row>
    <row r="398" spans="1:11" x14ac:dyDescent="0.3">
      <c r="A398">
        <v>397</v>
      </c>
      <c r="B398" t="s">
        <v>16</v>
      </c>
      <c r="C398" t="s">
        <v>12</v>
      </c>
      <c r="D398" s="2">
        <v>1.3</v>
      </c>
      <c r="E398" s="2">
        <v>1.1000000000000001</v>
      </c>
      <c r="F398" s="3">
        <v>437</v>
      </c>
      <c r="G398" s="3">
        <v>14</v>
      </c>
      <c r="H398" s="3">
        <v>143</v>
      </c>
      <c r="I398" s="3">
        <v>27</v>
      </c>
      <c r="J398" t="s">
        <v>15</v>
      </c>
      <c r="K398" s="3">
        <v>1</v>
      </c>
    </row>
    <row r="399" spans="1:11" x14ac:dyDescent="0.3">
      <c r="A399">
        <v>398</v>
      </c>
      <c r="B399" t="s">
        <v>17</v>
      </c>
      <c r="C399" t="s">
        <v>18</v>
      </c>
      <c r="D399" s="2">
        <v>8.6</v>
      </c>
      <c r="E399" s="2">
        <v>11.6</v>
      </c>
      <c r="F399" s="3">
        <v>2798</v>
      </c>
      <c r="G399" s="3">
        <v>90</v>
      </c>
      <c r="H399" s="3">
        <v>2175</v>
      </c>
      <c r="I399" s="3">
        <v>20</v>
      </c>
      <c r="J399" t="s">
        <v>13</v>
      </c>
      <c r="K399" s="3">
        <v>5</v>
      </c>
    </row>
    <row r="400" spans="1:11" x14ac:dyDescent="0.3">
      <c r="A400">
        <v>399</v>
      </c>
      <c r="B400" t="s">
        <v>14</v>
      </c>
      <c r="C400" t="s">
        <v>12</v>
      </c>
      <c r="D400" s="2">
        <v>0.7</v>
      </c>
      <c r="E400" s="2">
        <v>1.6</v>
      </c>
      <c r="F400" s="3">
        <v>323</v>
      </c>
      <c r="G400" s="3">
        <v>18</v>
      </c>
      <c r="H400" s="3">
        <v>221</v>
      </c>
      <c r="I400" s="3">
        <v>43</v>
      </c>
      <c r="J400" t="s">
        <v>15</v>
      </c>
      <c r="K400" s="3">
        <v>1</v>
      </c>
    </row>
    <row r="401" spans="1:11" x14ac:dyDescent="0.3">
      <c r="A401">
        <v>400</v>
      </c>
      <c r="B401" t="s">
        <v>14</v>
      </c>
      <c r="C401" t="s">
        <v>12</v>
      </c>
      <c r="D401" s="2">
        <v>0.8</v>
      </c>
      <c r="E401" s="2">
        <v>1.5</v>
      </c>
      <c r="F401" s="3">
        <v>571</v>
      </c>
      <c r="G401" s="3">
        <v>10</v>
      </c>
      <c r="H401" s="3">
        <v>203</v>
      </c>
      <c r="I401" s="3">
        <v>29</v>
      </c>
      <c r="J401" t="s">
        <v>13</v>
      </c>
      <c r="K401" s="3">
        <v>1</v>
      </c>
    </row>
    <row r="402" spans="1:11" x14ac:dyDescent="0.3">
      <c r="A402">
        <v>401</v>
      </c>
      <c r="B402" t="s">
        <v>16</v>
      </c>
      <c r="C402" t="s">
        <v>12</v>
      </c>
      <c r="D402" s="2">
        <v>8.6999999999999993</v>
      </c>
      <c r="E402" s="2">
        <v>11.1</v>
      </c>
      <c r="F402" s="3">
        <v>2821</v>
      </c>
      <c r="G402" s="3">
        <v>86</v>
      </c>
      <c r="H402" s="3">
        <v>1891</v>
      </c>
      <c r="I402" s="3">
        <v>42</v>
      </c>
      <c r="J402" t="s">
        <v>13</v>
      </c>
      <c r="K402" s="3">
        <v>5</v>
      </c>
    </row>
    <row r="403" spans="1:11" x14ac:dyDescent="0.3">
      <c r="A403">
        <v>402</v>
      </c>
      <c r="B403" t="s">
        <v>11</v>
      </c>
      <c r="C403" t="s">
        <v>12</v>
      </c>
      <c r="D403" s="2">
        <v>1.6</v>
      </c>
      <c r="E403" s="2">
        <v>2.7</v>
      </c>
      <c r="F403" s="3">
        <v>612</v>
      </c>
      <c r="G403" s="3">
        <v>36</v>
      </c>
      <c r="H403" s="3">
        <v>508</v>
      </c>
      <c r="I403" s="3">
        <v>53</v>
      </c>
      <c r="J403" t="s">
        <v>13</v>
      </c>
      <c r="K403" s="3">
        <v>2</v>
      </c>
    </row>
    <row r="404" spans="1:11" x14ac:dyDescent="0.3">
      <c r="A404">
        <v>403</v>
      </c>
      <c r="B404" t="s">
        <v>17</v>
      </c>
      <c r="C404" t="s">
        <v>18</v>
      </c>
      <c r="D404" s="2">
        <v>6.8</v>
      </c>
      <c r="E404" s="2">
        <v>7.4</v>
      </c>
      <c r="F404" s="3">
        <v>1960</v>
      </c>
      <c r="G404" s="3">
        <v>71</v>
      </c>
      <c r="H404" s="3">
        <v>1264</v>
      </c>
      <c r="I404" s="3">
        <v>40</v>
      </c>
      <c r="J404" t="s">
        <v>13</v>
      </c>
      <c r="K404" s="3">
        <v>4</v>
      </c>
    </row>
    <row r="405" spans="1:11" x14ac:dyDescent="0.3">
      <c r="A405">
        <v>404</v>
      </c>
      <c r="B405" t="s">
        <v>19</v>
      </c>
      <c r="C405" t="s">
        <v>12</v>
      </c>
      <c r="D405" s="2">
        <v>9.4</v>
      </c>
      <c r="E405" s="2">
        <v>8.6</v>
      </c>
      <c r="F405" s="3">
        <v>2595</v>
      </c>
      <c r="G405" s="3">
        <v>89</v>
      </c>
      <c r="H405" s="3">
        <v>1657</v>
      </c>
      <c r="I405" s="3">
        <v>51</v>
      </c>
      <c r="J405" t="s">
        <v>15</v>
      </c>
      <c r="K405" s="3">
        <v>5</v>
      </c>
    </row>
    <row r="406" spans="1:11" x14ac:dyDescent="0.3">
      <c r="A406">
        <v>405</v>
      </c>
      <c r="B406" t="s">
        <v>17</v>
      </c>
      <c r="C406" t="s">
        <v>18</v>
      </c>
      <c r="D406" s="2">
        <v>9.3000000000000007</v>
      </c>
      <c r="E406" s="2">
        <v>8.1999999999999993</v>
      </c>
      <c r="F406" s="3">
        <v>2618</v>
      </c>
      <c r="G406" s="3">
        <v>84</v>
      </c>
      <c r="H406" s="3">
        <v>2102</v>
      </c>
      <c r="I406" s="3">
        <v>22</v>
      </c>
      <c r="J406" t="s">
        <v>15</v>
      </c>
      <c r="K406" s="3">
        <v>5</v>
      </c>
    </row>
    <row r="407" spans="1:11" x14ac:dyDescent="0.3">
      <c r="A407">
        <v>406</v>
      </c>
      <c r="B407" t="s">
        <v>11</v>
      </c>
      <c r="C407" t="s">
        <v>12</v>
      </c>
      <c r="D407" s="2">
        <v>8</v>
      </c>
      <c r="E407" s="2">
        <v>7.3</v>
      </c>
      <c r="F407" s="3">
        <v>2340</v>
      </c>
      <c r="G407" s="3">
        <v>69</v>
      </c>
      <c r="H407" s="3">
        <v>1017</v>
      </c>
      <c r="I407" s="3">
        <v>43</v>
      </c>
      <c r="J407" t="s">
        <v>15</v>
      </c>
      <c r="K407" s="3">
        <v>4</v>
      </c>
    </row>
    <row r="408" spans="1:11" x14ac:dyDescent="0.3">
      <c r="A408">
        <v>407</v>
      </c>
      <c r="B408" t="s">
        <v>16</v>
      </c>
      <c r="C408" t="s">
        <v>12</v>
      </c>
      <c r="D408" s="2">
        <v>2.4</v>
      </c>
      <c r="E408" s="2">
        <v>3.2</v>
      </c>
      <c r="F408" s="3">
        <v>994</v>
      </c>
      <c r="G408" s="3">
        <v>33</v>
      </c>
      <c r="H408" s="3">
        <v>567</v>
      </c>
      <c r="I408" s="3">
        <v>25</v>
      </c>
      <c r="J408" t="s">
        <v>15</v>
      </c>
      <c r="K408" s="3">
        <v>2</v>
      </c>
    </row>
    <row r="409" spans="1:11" x14ac:dyDescent="0.3">
      <c r="A409">
        <v>408</v>
      </c>
      <c r="B409" t="s">
        <v>14</v>
      </c>
      <c r="C409" t="s">
        <v>12</v>
      </c>
      <c r="D409" s="2">
        <v>6.6</v>
      </c>
      <c r="E409" s="2">
        <v>7.3</v>
      </c>
      <c r="F409" s="3">
        <v>2291</v>
      </c>
      <c r="G409" s="3">
        <v>61</v>
      </c>
      <c r="H409" s="3">
        <v>1049</v>
      </c>
      <c r="I409" s="3">
        <v>55</v>
      </c>
      <c r="J409" t="s">
        <v>15</v>
      </c>
      <c r="K409" s="3">
        <v>4</v>
      </c>
    </row>
    <row r="410" spans="1:11" x14ac:dyDescent="0.3">
      <c r="A410">
        <v>409</v>
      </c>
      <c r="B410" t="s">
        <v>19</v>
      </c>
      <c r="C410" t="s">
        <v>12</v>
      </c>
      <c r="D410" s="2">
        <v>6</v>
      </c>
      <c r="E410" s="2">
        <v>7.8</v>
      </c>
      <c r="F410" s="3">
        <v>2289</v>
      </c>
      <c r="G410" s="3">
        <v>74</v>
      </c>
      <c r="H410" s="3">
        <v>1242</v>
      </c>
      <c r="I410" s="3">
        <v>22</v>
      </c>
      <c r="J410" t="s">
        <v>15</v>
      </c>
      <c r="K410" s="3">
        <v>4</v>
      </c>
    </row>
    <row r="411" spans="1:11" x14ac:dyDescent="0.3">
      <c r="A411">
        <v>410</v>
      </c>
      <c r="B411" t="s">
        <v>11</v>
      </c>
      <c r="C411" t="s">
        <v>12</v>
      </c>
      <c r="D411" s="2">
        <v>6.8</v>
      </c>
      <c r="E411" s="2">
        <v>6.9</v>
      </c>
      <c r="F411" s="3">
        <v>2366</v>
      </c>
      <c r="G411" s="3">
        <v>61</v>
      </c>
      <c r="H411" s="3">
        <v>1434</v>
      </c>
      <c r="I411" s="3">
        <v>51</v>
      </c>
      <c r="J411" t="s">
        <v>13</v>
      </c>
      <c r="K411" s="3">
        <v>4</v>
      </c>
    </row>
    <row r="412" spans="1:11" x14ac:dyDescent="0.3">
      <c r="A412">
        <v>411</v>
      </c>
      <c r="B412" t="s">
        <v>19</v>
      </c>
      <c r="C412" t="s">
        <v>12</v>
      </c>
      <c r="D412" s="2">
        <v>8.4</v>
      </c>
      <c r="E412" s="2">
        <v>11.8</v>
      </c>
      <c r="F412" s="3">
        <v>2790</v>
      </c>
      <c r="G412" s="3">
        <v>86</v>
      </c>
      <c r="H412" s="3">
        <v>2074</v>
      </c>
      <c r="I412" s="3">
        <v>31</v>
      </c>
      <c r="J412" t="s">
        <v>15</v>
      </c>
      <c r="K412" s="3">
        <v>5</v>
      </c>
    </row>
    <row r="413" spans="1:11" x14ac:dyDescent="0.3">
      <c r="A413">
        <v>412</v>
      </c>
      <c r="B413" t="s">
        <v>16</v>
      </c>
      <c r="C413" t="s">
        <v>12</v>
      </c>
      <c r="D413" s="2">
        <v>9.6</v>
      </c>
      <c r="E413" s="2">
        <v>8.1999999999999993</v>
      </c>
      <c r="F413" s="3">
        <v>2918</v>
      </c>
      <c r="G413" s="3">
        <v>88</v>
      </c>
      <c r="H413" s="3">
        <v>1928</v>
      </c>
      <c r="I413" s="3">
        <v>50</v>
      </c>
      <c r="J413" t="s">
        <v>13</v>
      </c>
      <c r="K413" s="3">
        <v>5</v>
      </c>
    </row>
    <row r="414" spans="1:11" x14ac:dyDescent="0.3">
      <c r="A414">
        <v>413</v>
      </c>
      <c r="B414" t="s">
        <v>14</v>
      </c>
      <c r="C414" t="s">
        <v>12</v>
      </c>
      <c r="D414" s="2">
        <v>4.3</v>
      </c>
      <c r="E414" s="2">
        <v>5.0999999999999996</v>
      </c>
      <c r="F414" s="3">
        <v>1692</v>
      </c>
      <c r="G414" s="3">
        <v>46</v>
      </c>
      <c r="H414" s="3">
        <v>769</v>
      </c>
      <c r="I414" s="3">
        <v>52</v>
      </c>
      <c r="J414" t="s">
        <v>15</v>
      </c>
      <c r="K414" s="3">
        <v>3</v>
      </c>
    </row>
    <row r="415" spans="1:11" x14ac:dyDescent="0.3">
      <c r="A415">
        <v>414</v>
      </c>
      <c r="B415" t="s">
        <v>17</v>
      </c>
      <c r="C415" t="s">
        <v>18</v>
      </c>
      <c r="D415" s="2">
        <v>4.5</v>
      </c>
      <c r="E415" s="2">
        <v>5</v>
      </c>
      <c r="F415" s="3">
        <v>1532</v>
      </c>
      <c r="G415" s="3">
        <v>51</v>
      </c>
      <c r="H415" s="3">
        <v>957</v>
      </c>
      <c r="I415" s="3">
        <v>35</v>
      </c>
      <c r="J415" t="s">
        <v>13</v>
      </c>
      <c r="K415" s="3">
        <v>3</v>
      </c>
    </row>
    <row r="416" spans="1:11" x14ac:dyDescent="0.3">
      <c r="A416">
        <v>415</v>
      </c>
      <c r="B416" t="s">
        <v>11</v>
      </c>
      <c r="C416" t="s">
        <v>12</v>
      </c>
      <c r="D416" s="2">
        <v>1.9</v>
      </c>
      <c r="E416" s="2">
        <v>2</v>
      </c>
      <c r="F416" s="3">
        <v>1171</v>
      </c>
      <c r="G416" s="3">
        <v>22</v>
      </c>
      <c r="H416" s="3">
        <v>573</v>
      </c>
      <c r="I416" s="3">
        <v>33</v>
      </c>
      <c r="J416" t="s">
        <v>15</v>
      </c>
      <c r="K416" s="3">
        <v>2</v>
      </c>
    </row>
    <row r="417" spans="1:11" x14ac:dyDescent="0.3">
      <c r="A417">
        <v>416</v>
      </c>
      <c r="B417" t="s">
        <v>17</v>
      </c>
      <c r="C417" t="s">
        <v>18</v>
      </c>
      <c r="D417" s="2">
        <v>1.6</v>
      </c>
      <c r="E417" s="2">
        <v>2.2999999999999998</v>
      </c>
      <c r="F417" s="3">
        <v>608</v>
      </c>
      <c r="G417" s="3">
        <v>24</v>
      </c>
      <c r="H417" s="3">
        <v>394</v>
      </c>
      <c r="I417" s="3">
        <v>56</v>
      </c>
      <c r="J417" t="s">
        <v>13</v>
      </c>
      <c r="K417" s="3">
        <v>2</v>
      </c>
    </row>
    <row r="418" spans="1:11" x14ac:dyDescent="0.3">
      <c r="A418">
        <v>417</v>
      </c>
      <c r="B418" t="s">
        <v>16</v>
      </c>
      <c r="C418" t="s">
        <v>12</v>
      </c>
      <c r="D418" s="2">
        <v>4.4000000000000004</v>
      </c>
      <c r="E418" s="2">
        <v>5.0999999999999996</v>
      </c>
      <c r="F418" s="3">
        <v>1293</v>
      </c>
      <c r="G418" s="3">
        <v>52</v>
      </c>
      <c r="H418" s="3">
        <v>737</v>
      </c>
      <c r="I418" s="3">
        <v>27</v>
      </c>
      <c r="J418" t="s">
        <v>15</v>
      </c>
      <c r="K418" s="3">
        <v>3</v>
      </c>
    </row>
    <row r="419" spans="1:11" x14ac:dyDescent="0.3">
      <c r="A419">
        <v>418</v>
      </c>
      <c r="B419" t="s">
        <v>19</v>
      </c>
      <c r="C419" t="s">
        <v>12</v>
      </c>
      <c r="D419" s="2">
        <v>9.5</v>
      </c>
      <c r="E419" s="2">
        <v>11.7</v>
      </c>
      <c r="F419" s="3">
        <v>2655</v>
      </c>
      <c r="G419" s="3">
        <v>91</v>
      </c>
      <c r="H419" s="3">
        <v>2481</v>
      </c>
      <c r="I419" s="3">
        <v>57</v>
      </c>
      <c r="J419" t="s">
        <v>15</v>
      </c>
      <c r="K419" s="3">
        <v>5</v>
      </c>
    </row>
    <row r="420" spans="1:11" x14ac:dyDescent="0.3">
      <c r="A420">
        <v>419</v>
      </c>
      <c r="B420" t="s">
        <v>16</v>
      </c>
      <c r="C420" t="s">
        <v>12</v>
      </c>
      <c r="D420" s="2">
        <v>3.4</v>
      </c>
      <c r="E420" s="2">
        <v>4.9000000000000004</v>
      </c>
      <c r="F420" s="3">
        <v>1549</v>
      </c>
      <c r="G420" s="3">
        <v>43</v>
      </c>
      <c r="H420" s="3">
        <v>964</v>
      </c>
      <c r="I420" s="3">
        <v>27</v>
      </c>
      <c r="J420" t="s">
        <v>15</v>
      </c>
      <c r="K420" s="3">
        <v>3</v>
      </c>
    </row>
    <row r="421" spans="1:11" x14ac:dyDescent="0.3">
      <c r="A421">
        <v>420</v>
      </c>
      <c r="B421" t="s">
        <v>17</v>
      </c>
      <c r="C421" t="s">
        <v>18</v>
      </c>
      <c r="D421" s="2">
        <v>1.4</v>
      </c>
      <c r="E421" s="2">
        <v>1.4</v>
      </c>
      <c r="F421" s="3">
        <v>454</v>
      </c>
      <c r="G421" s="3">
        <v>11</v>
      </c>
      <c r="H421" s="3">
        <v>228</v>
      </c>
      <c r="I421" s="3">
        <v>46</v>
      </c>
      <c r="J421" t="s">
        <v>13</v>
      </c>
      <c r="K421" s="3">
        <v>1</v>
      </c>
    </row>
    <row r="422" spans="1:11" x14ac:dyDescent="0.3">
      <c r="A422">
        <v>421</v>
      </c>
      <c r="B422" t="s">
        <v>17</v>
      </c>
      <c r="C422" t="s">
        <v>18</v>
      </c>
      <c r="D422" s="2">
        <v>0.5</v>
      </c>
      <c r="E422" s="2">
        <v>1.4</v>
      </c>
      <c r="F422" s="3">
        <v>416</v>
      </c>
      <c r="G422" s="3">
        <v>12</v>
      </c>
      <c r="H422" s="3">
        <v>198</v>
      </c>
      <c r="I422" s="3">
        <v>56</v>
      </c>
      <c r="J422" t="s">
        <v>13</v>
      </c>
      <c r="K422" s="3">
        <v>1</v>
      </c>
    </row>
    <row r="423" spans="1:11" x14ac:dyDescent="0.3">
      <c r="A423">
        <v>422</v>
      </c>
      <c r="B423" t="s">
        <v>17</v>
      </c>
      <c r="C423" t="s">
        <v>18</v>
      </c>
      <c r="D423" s="2">
        <v>2.8</v>
      </c>
      <c r="E423" s="2">
        <v>3.2</v>
      </c>
      <c r="F423" s="3">
        <v>716</v>
      </c>
      <c r="G423" s="3">
        <v>38</v>
      </c>
      <c r="H423" s="3">
        <v>414</v>
      </c>
      <c r="I423" s="3">
        <v>43</v>
      </c>
      <c r="J423" t="s">
        <v>13</v>
      </c>
      <c r="K423" s="3">
        <v>2</v>
      </c>
    </row>
    <row r="424" spans="1:11" x14ac:dyDescent="0.3">
      <c r="A424">
        <v>423</v>
      </c>
      <c r="B424" t="s">
        <v>17</v>
      </c>
      <c r="C424" t="s">
        <v>18</v>
      </c>
      <c r="D424" s="2">
        <v>6.9</v>
      </c>
      <c r="E424" s="2">
        <v>6.1</v>
      </c>
      <c r="F424" s="3">
        <v>2115</v>
      </c>
      <c r="G424" s="3">
        <v>71</v>
      </c>
      <c r="H424" s="3">
        <v>1041</v>
      </c>
      <c r="I424" s="3">
        <v>22</v>
      </c>
      <c r="J424" t="s">
        <v>15</v>
      </c>
      <c r="K424" s="3">
        <v>4</v>
      </c>
    </row>
    <row r="425" spans="1:11" x14ac:dyDescent="0.3">
      <c r="A425">
        <v>424</v>
      </c>
      <c r="B425" t="s">
        <v>16</v>
      </c>
      <c r="C425" t="s">
        <v>12</v>
      </c>
      <c r="D425" s="2">
        <v>0.8</v>
      </c>
      <c r="E425" s="2">
        <v>1.1000000000000001</v>
      </c>
      <c r="F425" s="3">
        <v>536</v>
      </c>
      <c r="G425" s="3">
        <v>18</v>
      </c>
      <c r="H425" s="3">
        <v>167</v>
      </c>
      <c r="I425" s="3">
        <v>28</v>
      </c>
      <c r="J425" t="s">
        <v>15</v>
      </c>
      <c r="K425" s="3">
        <v>1</v>
      </c>
    </row>
    <row r="426" spans="1:11" x14ac:dyDescent="0.3">
      <c r="A426">
        <v>425</v>
      </c>
      <c r="B426" t="s">
        <v>14</v>
      </c>
      <c r="C426" t="s">
        <v>12</v>
      </c>
      <c r="D426" s="2">
        <v>3.4</v>
      </c>
      <c r="E426" s="2">
        <v>5</v>
      </c>
      <c r="F426" s="3">
        <v>1482</v>
      </c>
      <c r="G426" s="3">
        <v>59</v>
      </c>
      <c r="H426" s="3">
        <v>709</v>
      </c>
      <c r="I426" s="3">
        <v>24</v>
      </c>
      <c r="J426" t="s">
        <v>13</v>
      </c>
      <c r="K426" s="3">
        <v>3</v>
      </c>
    </row>
    <row r="427" spans="1:11" x14ac:dyDescent="0.3">
      <c r="A427">
        <v>426</v>
      </c>
      <c r="B427" t="s">
        <v>19</v>
      </c>
      <c r="C427" t="s">
        <v>12</v>
      </c>
      <c r="D427" s="2">
        <v>2.2000000000000002</v>
      </c>
      <c r="E427" s="2">
        <v>2.8</v>
      </c>
      <c r="F427" s="3">
        <v>1062</v>
      </c>
      <c r="G427" s="3">
        <v>24</v>
      </c>
      <c r="H427" s="3">
        <v>579</v>
      </c>
      <c r="I427" s="3">
        <v>37</v>
      </c>
      <c r="J427" t="s">
        <v>13</v>
      </c>
      <c r="K427" s="3">
        <v>2</v>
      </c>
    </row>
    <row r="428" spans="1:11" x14ac:dyDescent="0.3">
      <c r="A428">
        <v>427</v>
      </c>
      <c r="B428" t="s">
        <v>14</v>
      </c>
      <c r="C428" t="s">
        <v>12</v>
      </c>
      <c r="D428" s="2">
        <v>1.6</v>
      </c>
      <c r="E428" s="2">
        <v>2.4</v>
      </c>
      <c r="F428" s="3">
        <v>747</v>
      </c>
      <c r="G428" s="3">
        <v>36</v>
      </c>
      <c r="H428" s="3">
        <v>403</v>
      </c>
      <c r="I428" s="3">
        <v>44</v>
      </c>
      <c r="J428" t="s">
        <v>15</v>
      </c>
      <c r="K428" s="3">
        <v>2</v>
      </c>
    </row>
    <row r="429" spans="1:11" x14ac:dyDescent="0.3">
      <c r="A429">
        <v>428</v>
      </c>
      <c r="B429" t="s">
        <v>14</v>
      </c>
      <c r="C429" t="s">
        <v>12</v>
      </c>
      <c r="D429" s="2">
        <v>1.8</v>
      </c>
      <c r="E429" s="2">
        <v>3.8</v>
      </c>
      <c r="F429" s="3">
        <v>967</v>
      </c>
      <c r="G429" s="3">
        <v>28</v>
      </c>
      <c r="H429" s="3">
        <v>489</v>
      </c>
      <c r="I429" s="3">
        <v>51</v>
      </c>
      <c r="J429" t="s">
        <v>13</v>
      </c>
      <c r="K429" s="3">
        <v>2</v>
      </c>
    </row>
    <row r="430" spans="1:11" x14ac:dyDescent="0.3">
      <c r="A430">
        <v>429</v>
      </c>
      <c r="B430" t="s">
        <v>16</v>
      </c>
      <c r="C430" t="s">
        <v>12</v>
      </c>
      <c r="D430" s="2">
        <v>1.6</v>
      </c>
      <c r="E430" s="2">
        <v>2.2999999999999998</v>
      </c>
      <c r="F430" s="3">
        <v>1033</v>
      </c>
      <c r="G430" s="3">
        <v>33</v>
      </c>
      <c r="H430" s="3">
        <v>369</v>
      </c>
      <c r="I430" s="3">
        <v>58</v>
      </c>
      <c r="J430" t="s">
        <v>13</v>
      </c>
      <c r="K430" s="3">
        <v>2</v>
      </c>
    </row>
    <row r="431" spans="1:11" x14ac:dyDescent="0.3">
      <c r="A431">
        <v>430</v>
      </c>
      <c r="B431" t="s">
        <v>16</v>
      </c>
      <c r="C431" t="s">
        <v>12</v>
      </c>
      <c r="D431" s="2">
        <v>9</v>
      </c>
      <c r="E431" s="2">
        <v>10.1</v>
      </c>
      <c r="F431" s="3">
        <v>2757</v>
      </c>
      <c r="G431" s="3">
        <v>90</v>
      </c>
      <c r="H431" s="3">
        <v>2180</v>
      </c>
      <c r="I431" s="3">
        <v>37</v>
      </c>
      <c r="J431" t="s">
        <v>13</v>
      </c>
      <c r="K431" s="3">
        <v>5</v>
      </c>
    </row>
    <row r="432" spans="1:11" x14ac:dyDescent="0.3">
      <c r="A432">
        <v>431</v>
      </c>
      <c r="B432" t="s">
        <v>17</v>
      </c>
      <c r="C432" t="s">
        <v>18</v>
      </c>
      <c r="D432" s="2">
        <v>4.4000000000000004</v>
      </c>
      <c r="E432" s="2">
        <v>5.5</v>
      </c>
      <c r="F432" s="3">
        <v>1238</v>
      </c>
      <c r="G432" s="3">
        <v>59</v>
      </c>
      <c r="H432" s="3">
        <v>839</v>
      </c>
      <c r="I432" s="3">
        <v>22</v>
      </c>
      <c r="J432" t="s">
        <v>13</v>
      </c>
      <c r="K432" s="3">
        <v>3</v>
      </c>
    </row>
    <row r="433" spans="1:11" x14ac:dyDescent="0.3">
      <c r="A433">
        <v>432</v>
      </c>
      <c r="B433" t="s">
        <v>17</v>
      </c>
      <c r="C433" t="s">
        <v>18</v>
      </c>
      <c r="D433" s="2">
        <v>2.2999999999999998</v>
      </c>
      <c r="E433" s="2">
        <v>3.8</v>
      </c>
      <c r="F433" s="3">
        <v>1137</v>
      </c>
      <c r="G433" s="3">
        <v>36</v>
      </c>
      <c r="H433" s="3">
        <v>506</v>
      </c>
      <c r="I433" s="3">
        <v>53</v>
      </c>
      <c r="J433" t="s">
        <v>13</v>
      </c>
      <c r="K433" s="3">
        <v>2</v>
      </c>
    </row>
    <row r="434" spans="1:11" x14ac:dyDescent="0.3">
      <c r="A434">
        <v>433</v>
      </c>
      <c r="B434" t="s">
        <v>11</v>
      </c>
      <c r="C434" t="s">
        <v>12</v>
      </c>
      <c r="D434" s="2">
        <v>8.9</v>
      </c>
      <c r="E434" s="2">
        <v>10.4</v>
      </c>
      <c r="F434" s="3">
        <v>2672</v>
      </c>
      <c r="G434" s="3">
        <v>90</v>
      </c>
      <c r="H434" s="3">
        <v>1702</v>
      </c>
      <c r="I434" s="3">
        <v>51</v>
      </c>
      <c r="J434" t="s">
        <v>13</v>
      </c>
      <c r="K434" s="3">
        <v>5</v>
      </c>
    </row>
    <row r="435" spans="1:11" x14ac:dyDescent="0.3">
      <c r="A435">
        <v>434</v>
      </c>
      <c r="B435" t="s">
        <v>14</v>
      </c>
      <c r="C435" t="s">
        <v>12</v>
      </c>
      <c r="D435" s="2">
        <v>0.8</v>
      </c>
      <c r="E435" s="2">
        <v>2</v>
      </c>
      <c r="F435" s="3">
        <v>309</v>
      </c>
      <c r="G435" s="3">
        <v>15</v>
      </c>
      <c r="H435" s="3">
        <v>116</v>
      </c>
      <c r="I435" s="3">
        <v>42</v>
      </c>
      <c r="J435" t="s">
        <v>13</v>
      </c>
      <c r="K435" s="3">
        <v>1</v>
      </c>
    </row>
    <row r="436" spans="1:11" x14ac:dyDescent="0.3">
      <c r="A436">
        <v>435</v>
      </c>
      <c r="B436" t="s">
        <v>17</v>
      </c>
      <c r="C436" t="s">
        <v>18</v>
      </c>
      <c r="D436" s="2">
        <v>9.6999999999999993</v>
      </c>
      <c r="E436" s="2">
        <v>8.4</v>
      </c>
      <c r="F436" s="3">
        <v>2591</v>
      </c>
      <c r="G436" s="3">
        <v>99</v>
      </c>
      <c r="H436" s="3">
        <v>2304</v>
      </c>
      <c r="I436" s="3">
        <v>58</v>
      </c>
      <c r="J436" t="s">
        <v>13</v>
      </c>
      <c r="K436" s="3">
        <v>5</v>
      </c>
    </row>
    <row r="437" spans="1:11" x14ac:dyDescent="0.3">
      <c r="A437">
        <v>436</v>
      </c>
      <c r="B437" t="s">
        <v>16</v>
      </c>
      <c r="C437" t="s">
        <v>12</v>
      </c>
      <c r="D437" s="2">
        <v>1.8</v>
      </c>
      <c r="E437" s="2">
        <v>3.4</v>
      </c>
      <c r="F437" s="3">
        <v>798</v>
      </c>
      <c r="G437" s="3">
        <v>21</v>
      </c>
      <c r="H437" s="3">
        <v>467</v>
      </c>
      <c r="I437" s="3">
        <v>34</v>
      </c>
      <c r="J437" t="s">
        <v>15</v>
      </c>
      <c r="K437" s="3">
        <v>2</v>
      </c>
    </row>
    <row r="438" spans="1:11" x14ac:dyDescent="0.3">
      <c r="A438">
        <v>437</v>
      </c>
      <c r="B438" t="s">
        <v>14</v>
      </c>
      <c r="C438" t="s">
        <v>12</v>
      </c>
      <c r="D438" s="2">
        <v>3.7</v>
      </c>
      <c r="E438" s="2">
        <v>4.4000000000000004</v>
      </c>
      <c r="F438" s="3">
        <v>1341</v>
      </c>
      <c r="G438" s="3">
        <v>46</v>
      </c>
      <c r="H438" s="3">
        <v>862</v>
      </c>
      <c r="I438" s="3">
        <v>20</v>
      </c>
      <c r="J438" t="s">
        <v>13</v>
      </c>
      <c r="K438" s="3">
        <v>3</v>
      </c>
    </row>
    <row r="439" spans="1:11" x14ac:dyDescent="0.3">
      <c r="A439">
        <v>438</v>
      </c>
      <c r="B439" t="s">
        <v>17</v>
      </c>
      <c r="C439" t="s">
        <v>18</v>
      </c>
      <c r="D439" s="2">
        <v>0.7</v>
      </c>
      <c r="E439" s="2">
        <v>1.7</v>
      </c>
      <c r="F439" s="3">
        <v>408</v>
      </c>
      <c r="G439" s="3">
        <v>16</v>
      </c>
      <c r="H439" s="3">
        <v>291</v>
      </c>
      <c r="I439" s="3">
        <v>34</v>
      </c>
      <c r="J439" t="s">
        <v>13</v>
      </c>
      <c r="K439" s="3">
        <v>1</v>
      </c>
    </row>
    <row r="440" spans="1:11" x14ac:dyDescent="0.3">
      <c r="A440">
        <v>439</v>
      </c>
      <c r="B440" t="s">
        <v>14</v>
      </c>
      <c r="C440" t="s">
        <v>12</v>
      </c>
      <c r="D440" s="2">
        <v>1.8</v>
      </c>
      <c r="E440" s="2">
        <v>3</v>
      </c>
      <c r="F440" s="3">
        <v>728</v>
      </c>
      <c r="G440" s="3">
        <v>24</v>
      </c>
      <c r="H440" s="3">
        <v>343</v>
      </c>
      <c r="I440" s="3">
        <v>52</v>
      </c>
      <c r="J440" t="s">
        <v>15</v>
      </c>
      <c r="K440" s="3">
        <v>2</v>
      </c>
    </row>
    <row r="441" spans="1:11" x14ac:dyDescent="0.3">
      <c r="A441">
        <v>440</v>
      </c>
      <c r="B441" t="s">
        <v>11</v>
      </c>
      <c r="C441" t="s">
        <v>12</v>
      </c>
      <c r="D441" s="2">
        <v>2</v>
      </c>
      <c r="E441" s="2">
        <v>3.9</v>
      </c>
      <c r="F441" s="3">
        <v>915</v>
      </c>
      <c r="G441" s="3">
        <v>39</v>
      </c>
      <c r="H441" s="3">
        <v>468</v>
      </c>
      <c r="I441" s="3">
        <v>18</v>
      </c>
      <c r="J441" t="s">
        <v>13</v>
      </c>
      <c r="K441" s="3">
        <v>2</v>
      </c>
    </row>
    <row r="442" spans="1:11" x14ac:dyDescent="0.3">
      <c r="A442">
        <v>441</v>
      </c>
      <c r="B442" t="s">
        <v>11</v>
      </c>
      <c r="C442" t="s">
        <v>12</v>
      </c>
      <c r="D442" s="2">
        <v>4.3</v>
      </c>
      <c r="E442" s="2">
        <v>5.7</v>
      </c>
      <c r="F442" s="3">
        <v>1725</v>
      </c>
      <c r="G442" s="3">
        <v>56</v>
      </c>
      <c r="H442" s="3">
        <v>920</v>
      </c>
      <c r="I442" s="3">
        <v>36</v>
      </c>
      <c r="J442" t="s">
        <v>15</v>
      </c>
      <c r="K442" s="3">
        <v>3</v>
      </c>
    </row>
    <row r="443" spans="1:11" x14ac:dyDescent="0.3">
      <c r="A443">
        <v>442</v>
      </c>
      <c r="B443" t="s">
        <v>19</v>
      </c>
      <c r="C443" t="s">
        <v>12</v>
      </c>
      <c r="D443" s="2">
        <v>3.7</v>
      </c>
      <c r="E443" s="2">
        <v>5.7</v>
      </c>
      <c r="F443" s="3">
        <v>1295</v>
      </c>
      <c r="G443" s="3">
        <v>44</v>
      </c>
      <c r="H443" s="3">
        <v>751</v>
      </c>
      <c r="I443" s="3">
        <v>39</v>
      </c>
      <c r="J443" t="s">
        <v>13</v>
      </c>
      <c r="K443" s="3">
        <v>3</v>
      </c>
    </row>
    <row r="444" spans="1:11" x14ac:dyDescent="0.3">
      <c r="A444">
        <v>443</v>
      </c>
      <c r="B444" t="s">
        <v>11</v>
      </c>
      <c r="C444" t="s">
        <v>12</v>
      </c>
      <c r="D444" s="2">
        <v>1.1000000000000001</v>
      </c>
      <c r="E444" s="2">
        <v>1.1000000000000001</v>
      </c>
      <c r="F444" s="3">
        <v>505</v>
      </c>
      <c r="G444" s="3">
        <v>17</v>
      </c>
      <c r="H444" s="3">
        <v>218</v>
      </c>
      <c r="I444" s="3">
        <v>33</v>
      </c>
      <c r="J444" t="s">
        <v>13</v>
      </c>
      <c r="K444" s="3">
        <v>1</v>
      </c>
    </row>
    <row r="445" spans="1:11" x14ac:dyDescent="0.3">
      <c r="A445">
        <v>444</v>
      </c>
      <c r="B445" t="s">
        <v>17</v>
      </c>
      <c r="C445" t="s">
        <v>18</v>
      </c>
      <c r="D445" s="2">
        <v>3.8</v>
      </c>
      <c r="E445" s="2">
        <v>4</v>
      </c>
      <c r="F445" s="3">
        <v>1664</v>
      </c>
      <c r="G445" s="3">
        <v>48</v>
      </c>
      <c r="H445" s="3">
        <v>724</v>
      </c>
      <c r="I445" s="3">
        <v>29</v>
      </c>
      <c r="J445" t="s">
        <v>15</v>
      </c>
      <c r="K445" s="3">
        <v>3</v>
      </c>
    </row>
    <row r="446" spans="1:11" x14ac:dyDescent="0.3">
      <c r="A446">
        <v>445</v>
      </c>
      <c r="B446" t="s">
        <v>17</v>
      </c>
      <c r="C446" t="s">
        <v>18</v>
      </c>
      <c r="D446" s="2">
        <v>9.1999999999999993</v>
      </c>
      <c r="E446" s="2">
        <v>8.8000000000000007</v>
      </c>
      <c r="F446" s="3">
        <v>2540</v>
      </c>
      <c r="G446" s="3">
        <v>97</v>
      </c>
      <c r="H446" s="3">
        <v>2402</v>
      </c>
      <c r="I446" s="3">
        <v>22</v>
      </c>
      <c r="J446" t="s">
        <v>13</v>
      </c>
      <c r="K446" s="3">
        <v>5</v>
      </c>
    </row>
    <row r="447" spans="1:11" x14ac:dyDescent="0.3">
      <c r="A447">
        <v>446</v>
      </c>
      <c r="B447" t="s">
        <v>19</v>
      </c>
      <c r="C447" t="s">
        <v>12</v>
      </c>
      <c r="D447" s="2">
        <v>6.3</v>
      </c>
      <c r="E447" s="2">
        <v>7.2</v>
      </c>
      <c r="F447" s="3">
        <v>1859</v>
      </c>
      <c r="G447" s="3">
        <v>61</v>
      </c>
      <c r="H447" s="3">
        <v>1318</v>
      </c>
      <c r="I447" s="3">
        <v>58</v>
      </c>
      <c r="J447" t="s">
        <v>13</v>
      </c>
      <c r="K447" s="3">
        <v>4</v>
      </c>
    </row>
    <row r="448" spans="1:11" x14ac:dyDescent="0.3">
      <c r="A448">
        <v>447</v>
      </c>
      <c r="B448" t="s">
        <v>14</v>
      </c>
      <c r="C448" t="s">
        <v>12</v>
      </c>
      <c r="D448" s="2">
        <v>9.1</v>
      </c>
      <c r="E448" s="2">
        <v>8.8000000000000007</v>
      </c>
      <c r="F448" s="3">
        <v>2852</v>
      </c>
      <c r="G448" s="3">
        <v>81</v>
      </c>
      <c r="H448" s="3">
        <v>1641</v>
      </c>
      <c r="I448" s="3">
        <v>24</v>
      </c>
      <c r="J448" t="s">
        <v>13</v>
      </c>
      <c r="K448" s="3">
        <v>5</v>
      </c>
    </row>
    <row r="449" spans="1:11" x14ac:dyDescent="0.3">
      <c r="A449">
        <v>448</v>
      </c>
      <c r="B449" t="s">
        <v>19</v>
      </c>
      <c r="C449" t="s">
        <v>12</v>
      </c>
      <c r="D449" s="2">
        <v>3.9</v>
      </c>
      <c r="E449" s="2">
        <v>5.2</v>
      </c>
      <c r="F449" s="3">
        <v>1604</v>
      </c>
      <c r="G449" s="3">
        <v>58</v>
      </c>
      <c r="H449" s="3">
        <v>919</v>
      </c>
      <c r="I449" s="3">
        <v>58</v>
      </c>
      <c r="J449" t="s">
        <v>13</v>
      </c>
      <c r="K449" s="3">
        <v>3</v>
      </c>
    </row>
    <row r="450" spans="1:11" x14ac:dyDescent="0.3">
      <c r="A450">
        <v>449</v>
      </c>
      <c r="B450" t="s">
        <v>19</v>
      </c>
      <c r="C450" t="s">
        <v>12</v>
      </c>
      <c r="D450" s="2">
        <v>2.5</v>
      </c>
      <c r="E450" s="2">
        <v>3</v>
      </c>
      <c r="F450" s="3">
        <v>617</v>
      </c>
      <c r="G450" s="3">
        <v>22</v>
      </c>
      <c r="H450" s="3">
        <v>306</v>
      </c>
      <c r="I450" s="3">
        <v>22</v>
      </c>
      <c r="J450" t="s">
        <v>15</v>
      </c>
      <c r="K450" s="3">
        <v>2</v>
      </c>
    </row>
    <row r="451" spans="1:11" x14ac:dyDescent="0.3">
      <c r="A451">
        <v>450</v>
      </c>
      <c r="B451" t="s">
        <v>11</v>
      </c>
      <c r="C451" t="s">
        <v>12</v>
      </c>
      <c r="D451" s="2">
        <v>0.6</v>
      </c>
      <c r="E451" s="2">
        <v>1.2</v>
      </c>
      <c r="F451" s="3">
        <v>518</v>
      </c>
      <c r="G451" s="3">
        <v>10</v>
      </c>
      <c r="H451" s="3">
        <v>170</v>
      </c>
      <c r="I451" s="3">
        <v>20</v>
      </c>
      <c r="J451" t="s">
        <v>15</v>
      </c>
      <c r="K451" s="3">
        <v>1</v>
      </c>
    </row>
    <row r="452" spans="1:11" x14ac:dyDescent="0.3">
      <c r="A452">
        <v>451</v>
      </c>
      <c r="B452" t="s">
        <v>19</v>
      </c>
      <c r="C452" t="s">
        <v>12</v>
      </c>
      <c r="D452" s="2">
        <v>3</v>
      </c>
      <c r="E452" s="2">
        <v>3.5</v>
      </c>
      <c r="F452" s="3">
        <v>1114</v>
      </c>
      <c r="G452" s="3">
        <v>30</v>
      </c>
      <c r="H452" s="3">
        <v>466</v>
      </c>
      <c r="I452" s="3">
        <v>56</v>
      </c>
      <c r="J452" t="s">
        <v>13</v>
      </c>
      <c r="K452" s="3">
        <v>2</v>
      </c>
    </row>
    <row r="453" spans="1:11" x14ac:dyDescent="0.3">
      <c r="A453">
        <v>452</v>
      </c>
      <c r="B453" t="s">
        <v>14</v>
      </c>
      <c r="C453" t="s">
        <v>12</v>
      </c>
      <c r="D453" s="2">
        <v>9.8000000000000007</v>
      </c>
      <c r="E453" s="2">
        <v>11.8</v>
      </c>
      <c r="F453" s="3">
        <v>2953</v>
      </c>
      <c r="G453" s="3">
        <v>92</v>
      </c>
      <c r="H453" s="3">
        <v>1903</v>
      </c>
      <c r="I453" s="3">
        <v>52</v>
      </c>
      <c r="J453" t="s">
        <v>13</v>
      </c>
      <c r="K453" s="3">
        <v>5</v>
      </c>
    </row>
    <row r="454" spans="1:11" x14ac:dyDescent="0.3">
      <c r="A454">
        <v>453</v>
      </c>
      <c r="B454" t="s">
        <v>19</v>
      </c>
      <c r="C454" t="s">
        <v>12</v>
      </c>
      <c r="D454" s="2">
        <v>2</v>
      </c>
      <c r="E454" s="2">
        <v>3.3</v>
      </c>
      <c r="F454" s="3">
        <v>734</v>
      </c>
      <c r="G454" s="3">
        <v>35</v>
      </c>
      <c r="H454" s="3">
        <v>583</v>
      </c>
      <c r="I454" s="3">
        <v>26</v>
      </c>
      <c r="J454" t="s">
        <v>13</v>
      </c>
      <c r="K454" s="3">
        <v>2</v>
      </c>
    </row>
    <row r="455" spans="1:11" x14ac:dyDescent="0.3">
      <c r="A455">
        <v>454</v>
      </c>
      <c r="B455" t="s">
        <v>11</v>
      </c>
      <c r="C455" t="s">
        <v>12</v>
      </c>
      <c r="D455" s="2">
        <v>1.5</v>
      </c>
      <c r="E455" s="2">
        <v>1.3</v>
      </c>
      <c r="F455" s="3">
        <v>557</v>
      </c>
      <c r="G455" s="3">
        <v>13</v>
      </c>
      <c r="H455" s="3">
        <v>164</v>
      </c>
      <c r="I455" s="3">
        <v>43</v>
      </c>
      <c r="J455" t="s">
        <v>13</v>
      </c>
      <c r="K455" s="3">
        <v>1</v>
      </c>
    </row>
    <row r="456" spans="1:11" x14ac:dyDescent="0.3">
      <c r="A456">
        <v>455</v>
      </c>
      <c r="B456" t="s">
        <v>17</v>
      </c>
      <c r="C456" t="s">
        <v>18</v>
      </c>
      <c r="D456" s="2">
        <v>2.4</v>
      </c>
      <c r="E456" s="2">
        <v>3.9</v>
      </c>
      <c r="F456" s="3">
        <v>1160</v>
      </c>
      <c r="G456" s="3">
        <v>24</v>
      </c>
      <c r="H456" s="3">
        <v>398</v>
      </c>
      <c r="I456" s="3">
        <v>45</v>
      </c>
      <c r="J456" t="s">
        <v>13</v>
      </c>
      <c r="K456" s="3">
        <v>2</v>
      </c>
    </row>
    <row r="457" spans="1:11" x14ac:dyDescent="0.3">
      <c r="A457">
        <v>456</v>
      </c>
      <c r="B457" t="s">
        <v>17</v>
      </c>
      <c r="C457" t="s">
        <v>18</v>
      </c>
      <c r="D457" s="2">
        <v>1.2</v>
      </c>
      <c r="E457" s="2">
        <v>1.6</v>
      </c>
      <c r="F457" s="3">
        <v>436</v>
      </c>
      <c r="G457" s="3">
        <v>13</v>
      </c>
      <c r="H457" s="3">
        <v>182</v>
      </c>
      <c r="I457" s="3">
        <v>27</v>
      </c>
      <c r="J457" t="s">
        <v>15</v>
      </c>
      <c r="K457" s="3">
        <v>1</v>
      </c>
    </row>
    <row r="458" spans="1:11" x14ac:dyDescent="0.3">
      <c r="A458">
        <v>457</v>
      </c>
      <c r="B458" t="s">
        <v>17</v>
      </c>
      <c r="C458" t="s">
        <v>18</v>
      </c>
      <c r="D458" s="2">
        <v>1.2</v>
      </c>
      <c r="E458" s="2">
        <v>1.6</v>
      </c>
      <c r="F458" s="3">
        <v>587</v>
      </c>
      <c r="G458" s="3">
        <v>15</v>
      </c>
      <c r="H458" s="3">
        <v>275</v>
      </c>
      <c r="I458" s="3">
        <v>27</v>
      </c>
      <c r="J458" t="s">
        <v>15</v>
      </c>
      <c r="K458" s="3">
        <v>1</v>
      </c>
    </row>
    <row r="459" spans="1:11" x14ac:dyDescent="0.3">
      <c r="A459">
        <v>458</v>
      </c>
      <c r="B459" t="s">
        <v>14</v>
      </c>
      <c r="C459" t="s">
        <v>12</v>
      </c>
      <c r="D459" s="2">
        <v>3.9</v>
      </c>
      <c r="E459" s="2">
        <v>4.7</v>
      </c>
      <c r="F459" s="3">
        <v>1707</v>
      </c>
      <c r="G459" s="3">
        <v>55</v>
      </c>
      <c r="H459" s="3">
        <v>871</v>
      </c>
      <c r="I459" s="3">
        <v>46</v>
      </c>
      <c r="J459" t="s">
        <v>13</v>
      </c>
      <c r="K459" s="3">
        <v>3</v>
      </c>
    </row>
    <row r="460" spans="1:11" x14ac:dyDescent="0.3">
      <c r="A460">
        <v>459</v>
      </c>
      <c r="B460" t="s">
        <v>17</v>
      </c>
      <c r="C460" t="s">
        <v>18</v>
      </c>
      <c r="D460" s="2">
        <v>0.9</v>
      </c>
      <c r="E460" s="2">
        <v>1</v>
      </c>
      <c r="F460" s="3">
        <v>547</v>
      </c>
      <c r="G460" s="3">
        <v>10</v>
      </c>
      <c r="H460" s="3">
        <v>142</v>
      </c>
      <c r="I460" s="3">
        <v>58</v>
      </c>
      <c r="J460" t="s">
        <v>15</v>
      </c>
      <c r="K460" s="3">
        <v>1</v>
      </c>
    </row>
    <row r="461" spans="1:11" x14ac:dyDescent="0.3">
      <c r="A461">
        <v>460</v>
      </c>
      <c r="B461" t="s">
        <v>14</v>
      </c>
      <c r="C461" t="s">
        <v>12</v>
      </c>
      <c r="D461" s="2">
        <v>2.9</v>
      </c>
      <c r="E461" s="2">
        <v>2.4</v>
      </c>
      <c r="F461" s="3">
        <v>639</v>
      </c>
      <c r="G461" s="3">
        <v>37</v>
      </c>
      <c r="H461" s="3">
        <v>545</v>
      </c>
      <c r="I461" s="3">
        <v>50</v>
      </c>
      <c r="J461" t="s">
        <v>13</v>
      </c>
      <c r="K461" s="3">
        <v>2</v>
      </c>
    </row>
    <row r="462" spans="1:11" x14ac:dyDescent="0.3">
      <c r="A462">
        <v>461</v>
      </c>
      <c r="B462" t="s">
        <v>19</v>
      </c>
      <c r="C462" t="s">
        <v>12</v>
      </c>
      <c r="D462" s="2">
        <v>8.6999999999999993</v>
      </c>
      <c r="E462" s="2">
        <v>9</v>
      </c>
      <c r="F462" s="3">
        <v>2696</v>
      </c>
      <c r="G462" s="3">
        <v>91</v>
      </c>
      <c r="H462" s="3">
        <v>1561</v>
      </c>
      <c r="I462" s="3">
        <v>20</v>
      </c>
      <c r="J462" t="s">
        <v>15</v>
      </c>
      <c r="K462" s="3">
        <v>5</v>
      </c>
    </row>
    <row r="463" spans="1:11" x14ac:dyDescent="0.3">
      <c r="A463">
        <v>462</v>
      </c>
      <c r="B463" t="s">
        <v>19</v>
      </c>
      <c r="C463" t="s">
        <v>12</v>
      </c>
      <c r="D463" s="2">
        <v>2</v>
      </c>
      <c r="E463" s="2">
        <v>3.3</v>
      </c>
      <c r="F463" s="3">
        <v>938</v>
      </c>
      <c r="G463" s="3">
        <v>36</v>
      </c>
      <c r="H463" s="3">
        <v>438</v>
      </c>
      <c r="I463" s="3">
        <v>55</v>
      </c>
      <c r="J463" t="s">
        <v>13</v>
      </c>
      <c r="K463" s="3">
        <v>2</v>
      </c>
    </row>
    <row r="464" spans="1:11" x14ac:dyDescent="0.3">
      <c r="A464">
        <v>463</v>
      </c>
      <c r="B464" t="s">
        <v>19</v>
      </c>
      <c r="C464" t="s">
        <v>12</v>
      </c>
      <c r="D464" s="2">
        <v>3.6</v>
      </c>
      <c r="E464" s="2">
        <v>5.9</v>
      </c>
      <c r="F464" s="3">
        <v>1789</v>
      </c>
      <c r="G464" s="3">
        <v>54</v>
      </c>
      <c r="H464" s="3">
        <v>987</v>
      </c>
      <c r="I464" s="3">
        <v>55</v>
      </c>
      <c r="J464" t="s">
        <v>13</v>
      </c>
      <c r="K464" s="3">
        <v>3</v>
      </c>
    </row>
    <row r="465" spans="1:11" x14ac:dyDescent="0.3">
      <c r="A465">
        <v>464</v>
      </c>
      <c r="B465" t="s">
        <v>17</v>
      </c>
      <c r="C465" t="s">
        <v>18</v>
      </c>
      <c r="D465" s="2">
        <v>4.8</v>
      </c>
      <c r="E465" s="2">
        <v>4.5999999999999996</v>
      </c>
      <c r="F465" s="3">
        <v>1694</v>
      </c>
      <c r="G465" s="3">
        <v>50</v>
      </c>
      <c r="H465" s="3">
        <v>809</v>
      </c>
      <c r="I465" s="3">
        <v>23</v>
      </c>
      <c r="J465" t="s">
        <v>13</v>
      </c>
      <c r="K465" s="3">
        <v>3</v>
      </c>
    </row>
    <row r="466" spans="1:11" x14ac:dyDescent="0.3">
      <c r="A466">
        <v>465</v>
      </c>
      <c r="B466" t="s">
        <v>16</v>
      </c>
      <c r="C466" t="s">
        <v>12</v>
      </c>
      <c r="D466" s="2">
        <v>1.1000000000000001</v>
      </c>
      <c r="E466" s="2">
        <v>1.3</v>
      </c>
      <c r="F466" s="3">
        <v>583</v>
      </c>
      <c r="G466" s="3">
        <v>10</v>
      </c>
      <c r="H466" s="3">
        <v>281</v>
      </c>
      <c r="I466" s="3">
        <v>26</v>
      </c>
      <c r="J466" t="s">
        <v>15</v>
      </c>
      <c r="K466" s="3">
        <v>1</v>
      </c>
    </row>
    <row r="467" spans="1:11" x14ac:dyDescent="0.3">
      <c r="A467">
        <v>466</v>
      </c>
      <c r="B467" t="s">
        <v>14</v>
      </c>
      <c r="C467" t="s">
        <v>12</v>
      </c>
      <c r="D467" s="2">
        <v>4.4000000000000004</v>
      </c>
      <c r="E467" s="2">
        <v>4.8</v>
      </c>
      <c r="F467" s="3">
        <v>1770</v>
      </c>
      <c r="G467" s="3">
        <v>51</v>
      </c>
      <c r="H467" s="3">
        <v>723</v>
      </c>
      <c r="I467" s="3">
        <v>55</v>
      </c>
      <c r="J467" t="s">
        <v>15</v>
      </c>
      <c r="K467" s="3">
        <v>3</v>
      </c>
    </row>
    <row r="468" spans="1:11" x14ac:dyDescent="0.3">
      <c r="A468">
        <v>467</v>
      </c>
      <c r="B468" t="s">
        <v>19</v>
      </c>
      <c r="C468" t="s">
        <v>12</v>
      </c>
      <c r="D468" s="2">
        <v>6.9</v>
      </c>
      <c r="E468" s="2">
        <v>7.3</v>
      </c>
      <c r="F468" s="3">
        <v>2349</v>
      </c>
      <c r="G468" s="3">
        <v>75</v>
      </c>
      <c r="H468" s="3">
        <v>1092</v>
      </c>
      <c r="I468" s="3">
        <v>51</v>
      </c>
      <c r="J468" t="s">
        <v>13</v>
      </c>
      <c r="K468" s="3">
        <v>4</v>
      </c>
    </row>
    <row r="469" spans="1:11" x14ac:dyDescent="0.3">
      <c r="A469">
        <v>468</v>
      </c>
      <c r="B469" t="s">
        <v>11</v>
      </c>
      <c r="C469" t="s">
        <v>12</v>
      </c>
      <c r="D469" s="2">
        <v>4</v>
      </c>
      <c r="E469" s="2">
        <v>4</v>
      </c>
      <c r="F469" s="3">
        <v>1414</v>
      </c>
      <c r="G469" s="3">
        <v>47</v>
      </c>
      <c r="H469" s="3">
        <v>661</v>
      </c>
      <c r="I469" s="3">
        <v>41</v>
      </c>
      <c r="J469" t="s">
        <v>15</v>
      </c>
      <c r="K469" s="3">
        <v>3</v>
      </c>
    </row>
    <row r="470" spans="1:11" x14ac:dyDescent="0.3">
      <c r="A470">
        <v>469</v>
      </c>
      <c r="B470" t="s">
        <v>16</v>
      </c>
      <c r="C470" t="s">
        <v>12</v>
      </c>
      <c r="D470" s="2">
        <v>7.2</v>
      </c>
      <c r="E470" s="2">
        <v>7.5</v>
      </c>
      <c r="F470" s="3">
        <v>1921</v>
      </c>
      <c r="G470" s="3">
        <v>61</v>
      </c>
      <c r="H470" s="3">
        <v>1102</v>
      </c>
      <c r="I470" s="3">
        <v>46</v>
      </c>
      <c r="J470" t="s">
        <v>13</v>
      </c>
      <c r="K470" s="3">
        <v>4</v>
      </c>
    </row>
    <row r="471" spans="1:11" x14ac:dyDescent="0.3">
      <c r="A471">
        <v>470</v>
      </c>
      <c r="B471" t="s">
        <v>16</v>
      </c>
      <c r="C471" t="s">
        <v>12</v>
      </c>
      <c r="D471" s="2">
        <v>0.6</v>
      </c>
      <c r="E471" s="2">
        <v>1.9</v>
      </c>
      <c r="F471" s="3">
        <v>541</v>
      </c>
      <c r="G471" s="3">
        <v>16</v>
      </c>
      <c r="H471" s="3">
        <v>294</v>
      </c>
      <c r="I471" s="3">
        <v>37</v>
      </c>
      <c r="J471" t="s">
        <v>13</v>
      </c>
      <c r="K471" s="3">
        <v>1</v>
      </c>
    </row>
    <row r="472" spans="1:11" x14ac:dyDescent="0.3">
      <c r="A472">
        <v>471</v>
      </c>
      <c r="B472" t="s">
        <v>19</v>
      </c>
      <c r="C472" t="s">
        <v>12</v>
      </c>
      <c r="D472" s="2">
        <v>4.0999999999999996</v>
      </c>
      <c r="E472" s="2">
        <v>4.5999999999999996</v>
      </c>
      <c r="F472" s="3">
        <v>1396</v>
      </c>
      <c r="G472" s="3">
        <v>52</v>
      </c>
      <c r="H472" s="3">
        <v>883</v>
      </c>
      <c r="I472" s="3">
        <v>40</v>
      </c>
      <c r="J472" t="s">
        <v>13</v>
      </c>
      <c r="K472" s="3">
        <v>3</v>
      </c>
    </row>
    <row r="473" spans="1:11" x14ac:dyDescent="0.3">
      <c r="A473">
        <v>472</v>
      </c>
      <c r="B473" t="s">
        <v>16</v>
      </c>
      <c r="C473" t="s">
        <v>12</v>
      </c>
      <c r="D473" s="2">
        <v>9</v>
      </c>
      <c r="E473" s="2">
        <v>9.4</v>
      </c>
      <c r="F473" s="3">
        <v>2452</v>
      </c>
      <c r="G473" s="3">
        <v>93</v>
      </c>
      <c r="H473" s="3">
        <v>1811</v>
      </c>
      <c r="I473" s="3">
        <v>53</v>
      </c>
      <c r="J473" t="s">
        <v>15</v>
      </c>
      <c r="K473" s="3">
        <v>5</v>
      </c>
    </row>
    <row r="474" spans="1:11" x14ac:dyDescent="0.3">
      <c r="A474">
        <v>473</v>
      </c>
      <c r="B474" t="s">
        <v>16</v>
      </c>
      <c r="C474" t="s">
        <v>12</v>
      </c>
      <c r="D474" s="2">
        <v>2.2999999999999998</v>
      </c>
      <c r="E474" s="2">
        <v>3</v>
      </c>
      <c r="F474" s="3">
        <v>697</v>
      </c>
      <c r="G474" s="3">
        <v>37</v>
      </c>
      <c r="H474" s="3">
        <v>513</v>
      </c>
      <c r="I474" s="3">
        <v>26</v>
      </c>
      <c r="J474" t="s">
        <v>15</v>
      </c>
      <c r="K474" s="3">
        <v>2</v>
      </c>
    </row>
    <row r="475" spans="1:11" x14ac:dyDescent="0.3">
      <c r="A475">
        <v>474</v>
      </c>
      <c r="B475" t="s">
        <v>17</v>
      </c>
      <c r="C475" t="s">
        <v>18</v>
      </c>
      <c r="D475" s="2">
        <v>4.8</v>
      </c>
      <c r="E475" s="2">
        <v>5</v>
      </c>
      <c r="F475" s="3">
        <v>1625</v>
      </c>
      <c r="G475" s="3">
        <v>45</v>
      </c>
      <c r="H475" s="3">
        <v>687</v>
      </c>
      <c r="I475" s="3">
        <v>29</v>
      </c>
      <c r="J475" t="s">
        <v>13</v>
      </c>
      <c r="K475" s="3">
        <v>3</v>
      </c>
    </row>
    <row r="476" spans="1:11" x14ac:dyDescent="0.3">
      <c r="A476">
        <v>475</v>
      </c>
      <c r="B476" t="s">
        <v>16</v>
      </c>
      <c r="C476" t="s">
        <v>12</v>
      </c>
      <c r="D476" s="2">
        <v>3.5</v>
      </c>
      <c r="E476" s="2">
        <v>4.9000000000000004</v>
      </c>
      <c r="F476" s="3">
        <v>1657</v>
      </c>
      <c r="G476" s="3">
        <v>55</v>
      </c>
      <c r="H476" s="3">
        <v>765</v>
      </c>
      <c r="I476" s="3">
        <v>49</v>
      </c>
      <c r="J476" t="s">
        <v>15</v>
      </c>
      <c r="K476" s="3">
        <v>3</v>
      </c>
    </row>
    <row r="477" spans="1:11" x14ac:dyDescent="0.3">
      <c r="A477">
        <v>476</v>
      </c>
      <c r="B477" t="s">
        <v>19</v>
      </c>
      <c r="C477" t="s">
        <v>12</v>
      </c>
      <c r="D477" s="2">
        <v>6.9</v>
      </c>
      <c r="E477" s="2">
        <v>6.2</v>
      </c>
      <c r="F477" s="3">
        <v>2201</v>
      </c>
      <c r="G477" s="3">
        <v>68</v>
      </c>
      <c r="H477" s="3">
        <v>1085</v>
      </c>
      <c r="I477" s="3">
        <v>54</v>
      </c>
      <c r="J477" t="s">
        <v>15</v>
      </c>
      <c r="K477" s="3">
        <v>4</v>
      </c>
    </row>
    <row r="478" spans="1:11" x14ac:dyDescent="0.3">
      <c r="A478">
        <v>477</v>
      </c>
      <c r="B478" t="s">
        <v>11</v>
      </c>
      <c r="C478" t="s">
        <v>12</v>
      </c>
      <c r="D478" s="2">
        <v>5.3</v>
      </c>
      <c r="E478" s="2">
        <v>6.6</v>
      </c>
      <c r="F478" s="3">
        <v>2089</v>
      </c>
      <c r="G478" s="3">
        <v>77</v>
      </c>
      <c r="H478" s="3">
        <v>1126</v>
      </c>
      <c r="I478" s="3">
        <v>49</v>
      </c>
      <c r="J478" t="s">
        <v>15</v>
      </c>
      <c r="K478" s="3">
        <v>4</v>
      </c>
    </row>
    <row r="479" spans="1:11" x14ac:dyDescent="0.3">
      <c r="A479">
        <v>478</v>
      </c>
      <c r="B479" t="s">
        <v>17</v>
      </c>
      <c r="C479" t="s">
        <v>18</v>
      </c>
      <c r="D479" s="2">
        <v>4.3</v>
      </c>
      <c r="E479" s="2">
        <v>4.2</v>
      </c>
      <c r="F479" s="3">
        <v>1315</v>
      </c>
      <c r="G479" s="3">
        <v>44</v>
      </c>
      <c r="H479" s="3">
        <v>762</v>
      </c>
      <c r="I479" s="3">
        <v>59</v>
      </c>
      <c r="J479" t="s">
        <v>15</v>
      </c>
      <c r="K479" s="3">
        <v>3</v>
      </c>
    </row>
    <row r="480" spans="1:11" x14ac:dyDescent="0.3">
      <c r="A480">
        <v>479</v>
      </c>
      <c r="B480" t="s">
        <v>14</v>
      </c>
      <c r="C480" t="s">
        <v>12</v>
      </c>
      <c r="D480" s="2">
        <v>4.3</v>
      </c>
      <c r="E480" s="2">
        <v>4.3</v>
      </c>
      <c r="F480" s="3">
        <v>1759</v>
      </c>
      <c r="G480" s="3">
        <v>59</v>
      </c>
      <c r="H480" s="3">
        <v>718</v>
      </c>
      <c r="I480" s="3">
        <v>41</v>
      </c>
      <c r="J480" t="s">
        <v>15</v>
      </c>
      <c r="K480" s="3">
        <v>3</v>
      </c>
    </row>
    <row r="481" spans="1:11" x14ac:dyDescent="0.3">
      <c r="A481">
        <v>480</v>
      </c>
      <c r="B481" t="s">
        <v>19</v>
      </c>
      <c r="C481" t="s">
        <v>12</v>
      </c>
      <c r="D481" s="2">
        <v>3.2</v>
      </c>
      <c r="E481" s="2">
        <v>4.8</v>
      </c>
      <c r="F481" s="3">
        <v>1681</v>
      </c>
      <c r="G481" s="3">
        <v>59</v>
      </c>
      <c r="H481" s="3">
        <v>795</v>
      </c>
      <c r="I481" s="3">
        <v>57</v>
      </c>
      <c r="J481" t="s">
        <v>13</v>
      </c>
      <c r="K481" s="3">
        <v>3</v>
      </c>
    </row>
    <row r="482" spans="1:11" x14ac:dyDescent="0.3">
      <c r="A482">
        <v>481</v>
      </c>
      <c r="B482" t="s">
        <v>17</v>
      </c>
      <c r="C482" t="s">
        <v>18</v>
      </c>
      <c r="D482" s="2">
        <v>2.6</v>
      </c>
      <c r="E482" s="2">
        <v>2.4</v>
      </c>
      <c r="F482" s="3">
        <v>954</v>
      </c>
      <c r="G482" s="3">
        <v>39</v>
      </c>
      <c r="H482" s="3">
        <v>441</v>
      </c>
      <c r="I482" s="3">
        <v>51</v>
      </c>
      <c r="J482" t="s">
        <v>13</v>
      </c>
      <c r="K482" s="3">
        <v>2</v>
      </c>
    </row>
    <row r="483" spans="1:11" x14ac:dyDescent="0.3">
      <c r="A483">
        <v>482</v>
      </c>
      <c r="B483" t="s">
        <v>19</v>
      </c>
      <c r="C483" t="s">
        <v>12</v>
      </c>
      <c r="D483" s="2">
        <v>8.8000000000000007</v>
      </c>
      <c r="E483" s="2">
        <v>10.4</v>
      </c>
      <c r="F483" s="3">
        <v>2717</v>
      </c>
      <c r="G483" s="3">
        <v>87</v>
      </c>
      <c r="H483" s="3">
        <v>2140</v>
      </c>
      <c r="I483" s="3">
        <v>34</v>
      </c>
      <c r="J483" t="s">
        <v>13</v>
      </c>
      <c r="K483" s="3">
        <v>5</v>
      </c>
    </row>
    <row r="484" spans="1:11" x14ac:dyDescent="0.3">
      <c r="A484">
        <v>483</v>
      </c>
      <c r="B484" t="s">
        <v>17</v>
      </c>
      <c r="C484" t="s">
        <v>18</v>
      </c>
      <c r="D484" s="2">
        <v>9.1999999999999993</v>
      </c>
      <c r="E484" s="2">
        <v>11.1</v>
      </c>
      <c r="F484" s="3">
        <v>2851</v>
      </c>
      <c r="G484" s="3">
        <v>87</v>
      </c>
      <c r="H484" s="3">
        <v>1814</v>
      </c>
      <c r="I484" s="3">
        <v>56</v>
      </c>
      <c r="J484" t="s">
        <v>13</v>
      </c>
      <c r="K484" s="3">
        <v>5</v>
      </c>
    </row>
    <row r="485" spans="1:11" x14ac:dyDescent="0.3">
      <c r="A485">
        <v>484</v>
      </c>
      <c r="B485" t="s">
        <v>16</v>
      </c>
      <c r="C485" t="s">
        <v>12</v>
      </c>
      <c r="D485" s="2">
        <v>1.3</v>
      </c>
      <c r="E485" s="2">
        <v>1.6</v>
      </c>
      <c r="F485" s="3">
        <v>470</v>
      </c>
      <c r="G485" s="3">
        <v>18</v>
      </c>
      <c r="H485" s="3">
        <v>230</v>
      </c>
      <c r="I485" s="3">
        <v>49</v>
      </c>
      <c r="J485" t="s">
        <v>15</v>
      </c>
      <c r="K485" s="3">
        <v>1</v>
      </c>
    </row>
    <row r="486" spans="1:11" x14ac:dyDescent="0.3">
      <c r="A486">
        <v>485</v>
      </c>
      <c r="B486" t="s">
        <v>17</v>
      </c>
      <c r="C486" t="s">
        <v>18</v>
      </c>
      <c r="D486" s="2">
        <v>7.4</v>
      </c>
      <c r="E486" s="2">
        <v>6</v>
      </c>
      <c r="F486" s="3">
        <v>1873</v>
      </c>
      <c r="G486" s="3">
        <v>61</v>
      </c>
      <c r="H486" s="3">
        <v>1093</v>
      </c>
      <c r="I486" s="3">
        <v>39</v>
      </c>
      <c r="J486" t="s">
        <v>15</v>
      </c>
      <c r="K486" s="3">
        <v>4</v>
      </c>
    </row>
    <row r="487" spans="1:11" x14ac:dyDescent="0.3">
      <c r="A487">
        <v>486</v>
      </c>
      <c r="B487" t="s">
        <v>16</v>
      </c>
      <c r="C487" t="s">
        <v>12</v>
      </c>
      <c r="D487" s="2">
        <v>1.3</v>
      </c>
      <c r="E487" s="2">
        <v>1.1000000000000001</v>
      </c>
      <c r="F487" s="3">
        <v>417</v>
      </c>
      <c r="G487" s="3">
        <v>18</v>
      </c>
      <c r="H487" s="3">
        <v>298</v>
      </c>
      <c r="I487" s="3">
        <v>36</v>
      </c>
      <c r="J487" t="s">
        <v>13</v>
      </c>
      <c r="K487" s="3">
        <v>1</v>
      </c>
    </row>
    <row r="488" spans="1:11" x14ac:dyDescent="0.3">
      <c r="A488">
        <v>487</v>
      </c>
      <c r="B488" t="s">
        <v>17</v>
      </c>
      <c r="C488" t="s">
        <v>18</v>
      </c>
      <c r="D488" s="2">
        <v>2.2000000000000002</v>
      </c>
      <c r="E488" s="2">
        <v>3.8</v>
      </c>
      <c r="F488" s="3">
        <v>739</v>
      </c>
      <c r="G488" s="3">
        <v>34</v>
      </c>
      <c r="H488" s="3">
        <v>330</v>
      </c>
      <c r="I488" s="3">
        <v>57</v>
      </c>
      <c r="J488" t="s">
        <v>15</v>
      </c>
      <c r="K488" s="3">
        <v>2</v>
      </c>
    </row>
    <row r="489" spans="1:11" x14ac:dyDescent="0.3">
      <c r="A489">
        <v>488</v>
      </c>
      <c r="B489" t="s">
        <v>17</v>
      </c>
      <c r="C489" t="s">
        <v>18</v>
      </c>
      <c r="D489" s="2">
        <v>3.8</v>
      </c>
      <c r="E489" s="2">
        <v>4.4000000000000004</v>
      </c>
      <c r="F489" s="3">
        <v>1734</v>
      </c>
      <c r="G489" s="3">
        <v>46</v>
      </c>
      <c r="H489" s="3">
        <v>804</v>
      </c>
      <c r="I489" s="3">
        <v>57</v>
      </c>
      <c r="J489" t="s">
        <v>15</v>
      </c>
      <c r="K489" s="3">
        <v>3</v>
      </c>
    </row>
    <row r="490" spans="1:11" x14ac:dyDescent="0.3">
      <c r="A490">
        <v>489</v>
      </c>
      <c r="B490" t="s">
        <v>16</v>
      </c>
      <c r="C490" t="s">
        <v>12</v>
      </c>
      <c r="D490" s="2">
        <v>6.9</v>
      </c>
      <c r="E490" s="2">
        <v>7.3</v>
      </c>
      <c r="F490" s="3">
        <v>1882</v>
      </c>
      <c r="G490" s="3">
        <v>62</v>
      </c>
      <c r="H490" s="3">
        <v>1333</v>
      </c>
      <c r="I490" s="3">
        <v>32</v>
      </c>
      <c r="J490" t="s">
        <v>15</v>
      </c>
      <c r="K490" s="3">
        <v>4</v>
      </c>
    </row>
    <row r="491" spans="1:11" x14ac:dyDescent="0.3">
      <c r="A491">
        <v>490</v>
      </c>
      <c r="B491" t="s">
        <v>11</v>
      </c>
      <c r="C491" t="s">
        <v>12</v>
      </c>
      <c r="D491" s="2">
        <v>9.8000000000000007</v>
      </c>
      <c r="E491" s="2">
        <v>9.3000000000000007</v>
      </c>
      <c r="F491" s="3">
        <v>2403</v>
      </c>
      <c r="G491" s="3">
        <v>94</v>
      </c>
      <c r="H491" s="3">
        <v>2332</v>
      </c>
      <c r="I491" s="3">
        <v>21</v>
      </c>
      <c r="J491" t="s">
        <v>13</v>
      </c>
      <c r="K491" s="3">
        <v>5</v>
      </c>
    </row>
    <row r="492" spans="1:11" x14ac:dyDescent="0.3">
      <c r="A492">
        <v>491</v>
      </c>
      <c r="B492" t="s">
        <v>11</v>
      </c>
      <c r="C492" t="s">
        <v>12</v>
      </c>
      <c r="D492" s="2">
        <v>6.9</v>
      </c>
      <c r="E492" s="2">
        <v>6.1</v>
      </c>
      <c r="F492" s="3">
        <v>2279</v>
      </c>
      <c r="G492" s="3">
        <v>71</v>
      </c>
      <c r="H492" s="3">
        <v>1096</v>
      </c>
      <c r="I492" s="3">
        <v>47</v>
      </c>
      <c r="J492" t="s">
        <v>13</v>
      </c>
      <c r="K492" s="3">
        <v>4</v>
      </c>
    </row>
    <row r="493" spans="1:11" x14ac:dyDescent="0.3">
      <c r="A493">
        <v>492</v>
      </c>
      <c r="B493" t="s">
        <v>17</v>
      </c>
      <c r="C493" t="s">
        <v>18</v>
      </c>
      <c r="D493" s="2">
        <v>2.5</v>
      </c>
      <c r="E493" s="2">
        <v>3.7</v>
      </c>
      <c r="F493" s="3">
        <v>948</v>
      </c>
      <c r="G493" s="3">
        <v>22</v>
      </c>
      <c r="H493" s="3">
        <v>507</v>
      </c>
      <c r="I493" s="3">
        <v>53</v>
      </c>
      <c r="J493" t="s">
        <v>15</v>
      </c>
      <c r="K493" s="3">
        <v>2</v>
      </c>
    </row>
    <row r="494" spans="1:11" x14ac:dyDescent="0.3">
      <c r="A494">
        <v>493</v>
      </c>
      <c r="B494" t="s">
        <v>16</v>
      </c>
      <c r="C494" t="s">
        <v>12</v>
      </c>
      <c r="D494" s="2">
        <v>1.4</v>
      </c>
      <c r="E494" s="2">
        <v>1.5</v>
      </c>
      <c r="F494" s="3">
        <v>594</v>
      </c>
      <c r="G494" s="3">
        <v>19</v>
      </c>
      <c r="H494" s="3">
        <v>198</v>
      </c>
      <c r="I494" s="3">
        <v>36</v>
      </c>
      <c r="J494" t="s">
        <v>15</v>
      </c>
      <c r="K494" s="3">
        <v>1</v>
      </c>
    </row>
    <row r="495" spans="1:11" x14ac:dyDescent="0.3">
      <c r="A495">
        <v>494</v>
      </c>
      <c r="B495" t="s">
        <v>14</v>
      </c>
      <c r="C495" t="s">
        <v>12</v>
      </c>
      <c r="D495" s="2">
        <v>5.5</v>
      </c>
      <c r="E495" s="2">
        <v>6.8</v>
      </c>
      <c r="F495" s="3">
        <v>1892</v>
      </c>
      <c r="G495" s="3">
        <v>69</v>
      </c>
      <c r="H495" s="3">
        <v>1383</v>
      </c>
      <c r="I495" s="3">
        <v>23</v>
      </c>
      <c r="J495" t="s">
        <v>13</v>
      </c>
      <c r="K495" s="3">
        <v>4</v>
      </c>
    </row>
    <row r="496" spans="1:11" x14ac:dyDescent="0.3">
      <c r="A496">
        <v>495</v>
      </c>
      <c r="B496" t="s">
        <v>19</v>
      </c>
      <c r="C496" t="s">
        <v>12</v>
      </c>
      <c r="D496" s="2">
        <v>1.8</v>
      </c>
      <c r="E496" s="2">
        <v>2.5</v>
      </c>
      <c r="F496" s="3">
        <v>1176</v>
      </c>
      <c r="G496" s="3">
        <v>24</v>
      </c>
      <c r="H496" s="3">
        <v>545</v>
      </c>
      <c r="I496" s="3">
        <v>29</v>
      </c>
      <c r="J496" t="s">
        <v>15</v>
      </c>
      <c r="K496" s="3">
        <v>2</v>
      </c>
    </row>
    <row r="497" spans="1:11" x14ac:dyDescent="0.3">
      <c r="A497">
        <v>496</v>
      </c>
      <c r="B497" t="s">
        <v>11</v>
      </c>
      <c r="C497" t="s">
        <v>12</v>
      </c>
      <c r="D497" s="2">
        <v>8.1999999999999993</v>
      </c>
      <c r="E497" s="2">
        <v>10.9</v>
      </c>
      <c r="F497" s="3">
        <v>2928</v>
      </c>
      <c r="G497" s="3">
        <v>88</v>
      </c>
      <c r="H497" s="3">
        <v>2116</v>
      </c>
      <c r="I497" s="3">
        <v>57</v>
      </c>
      <c r="J497" t="s">
        <v>13</v>
      </c>
      <c r="K497" s="3">
        <v>5</v>
      </c>
    </row>
    <row r="498" spans="1:11" x14ac:dyDescent="0.3">
      <c r="A498">
        <v>497</v>
      </c>
      <c r="B498" t="s">
        <v>17</v>
      </c>
      <c r="C498" t="s">
        <v>18</v>
      </c>
      <c r="D498" s="2">
        <v>3</v>
      </c>
      <c r="E498" s="2">
        <v>4.8</v>
      </c>
      <c r="F498" s="3">
        <v>1500</v>
      </c>
      <c r="G498" s="3">
        <v>51</v>
      </c>
      <c r="H498" s="3">
        <v>807</v>
      </c>
      <c r="I498" s="3">
        <v>43</v>
      </c>
      <c r="J498" t="s">
        <v>15</v>
      </c>
      <c r="K498" s="3">
        <v>3</v>
      </c>
    </row>
    <row r="499" spans="1:11" x14ac:dyDescent="0.3">
      <c r="A499">
        <v>498</v>
      </c>
      <c r="B499" t="s">
        <v>17</v>
      </c>
      <c r="C499" t="s">
        <v>18</v>
      </c>
      <c r="D499" s="2">
        <v>1.7</v>
      </c>
      <c r="E499" s="2">
        <v>2.9</v>
      </c>
      <c r="F499" s="3">
        <v>918</v>
      </c>
      <c r="G499" s="3">
        <v>37</v>
      </c>
      <c r="H499" s="3">
        <v>362</v>
      </c>
      <c r="I499" s="3">
        <v>20</v>
      </c>
      <c r="J499" t="s">
        <v>15</v>
      </c>
      <c r="K499" s="3">
        <v>2</v>
      </c>
    </row>
    <row r="500" spans="1:11" x14ac:dyDescent="0.3">
      <c r="A500">
        <v>499</v>
      </c>
      <c r="B500" t="s">
        <v>11</v>
      </c>
      <c r="C500" t="s">
        <v>12</v>
      </c>
      <c r="D500" s="2">
        <v>4.5999999999999996</v>
      </c>
      <c r="E500" s="2">
        <v>4.5</v>
      </c>
      <c r="F500" s="3">
        <v>1356</v>
      </c>
      <c r="G500" s="3">
        <v>54</v>
      </c>
      <c r="H500" s="3">
        <v>869</v>
      </c>
      <c r="I500" s="3">
        <v>53</v>
      </c>
      <c r="J500" t="s">
        <v>13</v>
      </c>
      <c r="K500" s="3">
        <v>3</v>
      </c>
    </row>
    <row r="501" spans="1:11" x14ac:dyDescent="0.3">
      <c r="A501">
        <v>500</v>
      </c>
      <c r="B501" t="s">
        <v>17</v>
      </c>
      <c r="C501" t="s">
        <v>18</v>
      </c>
      <c r="D501" s="2">
        <v>2.4</v>
      </c>
      <c r="E501" s="2">
        <v>3.6</v>
      </c>
      <c r="F501" s="3">
        <v>988</v>
      </c>
      <c r="G501" s="3">
        <v>26</v>
      </c>
      <c r="H501" s="3">
        <v>504</v>
      </c>
      <c r="I501" s="3">
        <v>45</v>
      </c>
      <c r="J501" t="s">
        <v>15</v>
      </c>
      <c r="K501" s="3">
        <v>2</v>
      </c>
    </row>
    <row r="502" spans="1:11" x14ac:dyDescent="0.3">
      <c r="A502">
        <v>501</v>
      </c>
      <c r="B502" t="s">
        <v>11</v>
      </c>
      <c r="C502" t="s">
        <v>12</v>
      </c>
      <c r="D502" s="2">
        <v>1.1000000000000001</v>
      </c>
      <c r="E502" s="2">
        <v>1.3</v>
      </c>
      <c r="F502" s="3">
        <v>369</v>
      </c>
      <c r="G502" s="3">
        <v>14</v>
      </c>
      <c r="H502" s="3">
        <v>195</v>
      </c>
      <c r="I502" s="3">
        <v>32</v>
      </c>
      <c r="J502" t="s">
        <v>13</v>
      </c>
      <c r="K502" s="3">
        <v>1</v>
      </c>
    </row>
    <row r="503" spans="1:11" x14ac:dyDescent="0.3">
      <c r="A503">
        <v>502</v>
      </c>
      <c r="B503" t="s">
        <v>16</v>
      </c>
      <c r="C503" t="s">
        <v>12</v>
      </c>
      <c r="D503" s="2">
        <v>7</v>
      </c>
      <c r="E503" s="2">
        <v>7.7</v>
      </c>
      <c r="F503" s="3">
        <v>2017</v>
      </c>
      <c r="G503" s="3">
        <v>74</v>
      </c>
      <c r="H503" s="3">
        <v>1187</v>
      </c>
      <c r="I503" s="3">
        <v>24</v>
      </c>
      <c r="J503" t="s">
        <v>15</v>
      </c>
      <c r="K503" s="3">
        <v>4</v>
      </c>
    </row>
    <row r="504" spans="1:11" x14ac:dyDescent="0.3">
      <c r="A504">
        <v>503</v>
      </c>
      <c r="B504" t="s">
        <v>16</v>
      </c>
      <c r="C504" t="s">
        <v>12</v>
      </c>
      <c r="D504" s="2">
        <v>9.6999999999999993</v>
      </c>
      <c r="E504" s="2">
        <v>8.4</v>
      </c>
      <c r="F504" s="3">
        <v>2664</v>
      </c>
      <c r="G504" s="3">
        <v>91</v>
      </c>
      <c r="H504" s="3">
        <v>2493</v>
      </c>
      <c r="I504" s="3">
        <v>55</v>
      </c>
      <c r="J504" t="s">
        <v>15</v>
      </c>
      <c r="K504" s="3">
        <v>5</v>
      </c>
    </row>
    <row r="505" spans="1:11" x14ac:dyDescent="0.3">
      <c r="A505">
        <v>504</v>
      </c>
      <c r="B505" t="s">
        <v>11</v>
      </c>
      <c r="C505" t="s">
        <v>12</v>
      </c>
      <c r="D505" s="2">
        <v>3.3</v>
      </c>
      <c r="E505" s="2">
        <v>5.8</v>
      </c>
      <c r="F505" s="3">
        <v>1291</v>
      </c>
      <c r="G505" s="3">
        <v>50</v>
      </c>
      <c r="H505" s="3">
        <v>965</v>
      </c>
      <c r="I505" s="3">
        <v>52</v>
      </c>
      <c r="J505" t="s">
        <v>13</v>
      </c>
      <c r="K505" s="3">
        <v>3</v>
      </c>
    </row>
    <row r="506" spans="1:11" x14ac:dyDescent="0.3">
      <c r="A506">
        <v>505</v>
      </c>
      <c r="B506" t="s">
        <v>11</v>
      </c>
      <c r="C506" t="s">
        <v>12</v>
      </c>
      <c r="D506" s="2">
        <v>8.1999999999999993</v>
      </c>
      <c r="E506" s="2">
        <v>8.5</v>
      </c>
      <c r="F506" s="3">
        <v>2859</v>
      </c>
      <c r="G506" s="3">
        <v>99</v>
      </c>
      <c r="H506" s="3">
        <v>2450</v>
      </c>
      <c r="I506" s="3">
        <v>47</v>
      </c>
      <c r="J506" t="s">
        <v>13</v>
      </c>
      <c r="K506" s="3">
        <v>5</v>
      </c>
    </row>
    <row r="507" spans="1:11" x14ac:dyDescent="0.3">
      <c r="A507">
        <v>506</v>
      </c>
      <c r="B507" t="s">
        <v>19</v>
      </c>
      <c r="C507" t="s">
        <v>12</v>
      </c>
      <c r="D507" s="2">
        <v>5.8</v>
      </c>
      <c r="E507" s="2">
        <v>6.6</v>
      </c>
      <c r="F507" s="3">
        <v>2398</v>
      </c>
      <c r="G507" s="3">
        <v>66</v>
      </c>
      <c r="H507" s="3">
        <v>1415</v>
      </c>
      <c r="I507" s="3">
        <v>49</v>
      </c>
      <c r="J507" t="s">
        <v>15</v>
      </c>
      <c r="K507" s="3">
        <v>4</v>
      </c>
    </row>
    <row r="508" spans="1:11" x14ac:dyDescent="0.3">
      <c r="A508">
        <v>507</v>
      </c>
      <c r="B508" t="s">
        <v>16</v>
      </c>
      <c r="C508" t="s">
        <v>12</v>
      </c>
      <c r="D508" s="2">
        <v>4</v>
      </c>
      <c r="E508" s="2">
        <v>5.0999999999999996</v>
      </c>
      <c r="F508" s="3">
        <v>1408</v>
      </c>
      <c r="G508" s="3">
        <v>45</v>
      </c>
      <c r="H508" s="3">
        <v>941</v>
      </c>
      <c r="I508" s="3">
        <v>27</v>
      </c>
      <c r="J508" t="s">
        <v>13</v>
      </c>
      <c r="K508" s="3">
        <v>3</v>
      </c>
    </row>
    <row r="509" spans="1:11" x14ac:dyDescent="0.3">
      <c r="A509">
        <v>508</v>
      </c>
      <c r="B509" t="s">
        <v>16</v>
      </c>
      <c r="C509" t="s">
        <v>12</v>
      </c>
      <c r="D509" s="2">
        <v>0.6</v>
      </c>
      <c r="E509" s="2">
        <v>2</v>
      </c>
      <c r="F509" s="3">
        <v>318</v>
      </c>
      <c r="G509" s="3">
        <v>11</v>
      </c>
      <c r="H509" s="3">
        <v>173</v>
      </c>
      <c r="I509" s="3">
        <v>42</v>
      </c>
      <c r="J509" t="s">
        <v>15</v>
      </c>
      <c r="K509" s="3">
        <v>1</v>
      </c>
    </row>
    <row r="510" spans="1:11" x14ac:dyDescent="0.3">
      <c r="A510">
        <v>509</v>
      </c>
      <c r="B510" t="s">
        <v>11</v>
      </c>
      <c r="C510" t="s">
        <v>12</v>
      </c>
      <c r="D510" s="2">
        <v>4.4000000000000004</v>
      </c>
      <c r="E510" s="2">
        <v>5.9</v>
      </c>
      <c r="F510" s="3">
        <v>1740</v>
      </c>
      <c r="G510" s="3">
        <v>45</v>
      </c>
      <c r="H510" s="3">
        <v>791</v>
      </c>
      <c r="I510" s="3">
        <v>22</v>
      </c>
      <c r="J510" t="s">
        <v>13</v>
      </c>
      <c r="K510" s="3">
        <v>3</v>
      </c>
    </row>
    <row r="511" spans="1:11" x14ac:dyDescent="0.3">
      <c r="A511">
        <v>510</v>
      </c>
      <c r="B511" t="s">
        <v>17</v>
      </c>
      <c r="C511" t="s">
        <v>18</v>
      </c>
      <c r="D511" s="2">
        <v>8.1999999999999993</v>
      </c>
      <c r="E511" s="2">
        <v>10</v>
      </c>
      <c r="F511" s="3">
        <v>2513</v>
      </c>
      <c r="G511" s="3">
        <v>90</v>
      </c>
      <c r="H511" s="3">
        <v>1968</v>
      </c>
      <c r="I511" s="3">
        <v>31</v>
      </c>
      <c r="J511" t="s">
        <v>13</v>
      </c>
      <c r="K511" s="3">
        <v>5</v>
      </c>
    </row>
    <row r="512" spans="1:11" x14ac:dyDescent="0.3">
      <c r="A512">
        <v>511</v>
      </c>
      <c r="B512" t="s">
        <v>11</v>
      </c>
      <c r="C512" t="s">
        <v>12</v>
      </c>
      <c r="D512" s="2">
        <v>4</v>
      </c>
      <c r="E512" s="2">
        <v>5.3</v>
      </c>
      <c r="F512" s="3">
        <v>1767</v>
      </c>
      <c r="G512" s="3">
        <v>58</v>
      </c>
      <c r="H512" s="3">
        <v>976</v>
      </c>
      <c r="I512" s="3">
        <v>38</v>
      </c>
      <c r="J512" t="s">
        <v>15</v>
      </c>
      <c r="K512" s="3">
        <v>3</v>
      </c>
    </row>
    <row r="513" spans="1:11" x14ac:dyDescent="0.3">
      <c r="A513">
        <v>512</v>
      </c>
      <c r="B513" t="s">
        <v>19</v>
      </c>
      <c r="C513" t="s">
        <v>12</v>
      </c>
      <c r="D513" s="2">
        <v>9.4</v>
      </c>
      <c r="E513" s="2">
        <v>10.8</v>
      </c>
      <c r="F513" s="3">
        <v>2911</v>
      </c>
      <c r="G513" s="3">
        <v>89</v>
      </c>
      <c r="H513" s="3">
        <v>1682</v>
      </c>
      <c r="I513" s="3">
        <v>39</v>
      </c>
      <c r="J513" t="s">
        <v>13</v>
      </c>
      <c r="K513" s="3">
        <v>5</v>
      </c>
    </row>
    <row r="514" spans="1:11" x14ac:dyDescent="0.3">
      <c r="A514">
        <v>513</v>
      </c>
      <c r="B514" t="s">
        <v>19</v>
      </c>
      <c r="C514" t="s">
        <v>12</v>
      </c>
      <c r="D514" s="2">
        <v>0.6</v>
      </c>
      <c r="E514" s="2">
        <v>1.6</v>
      </c>
      <c r="F514" s="3">
        <v>442</v>
      </c>
      <c r="G514" s="3">
        <v>17</v>
      </c>
      <c r="H514" s="3">
        <v>249</v>
      </c>
      <c r="I514" s="3">
        <v>34</v>
      </c>
      <c r="J514" t="s">
        <v>13</v>
      </c>
      <c r="K514" s="3">
        <v>1</v>
      </c>
    </row>
    <row r="515" spans="1:11" x14ac:dyDescent="0.3">
      <c r="A515">
        <v>514</v>
      </c>
      <c r="B515" t="s">
        <v>14</v>
      </c>
      <c r="C515" t="s">
        <v>12</v>
      </c>
      <c r="D515" s="2">
        <v>1.8</v>
      </c>
      <c r="E515" s="2">
        <v>3.4</v>
      </c>
      <c r="F515" s="3">
        <v>975</v>
      </c>
      <c r="G515" s="3">
        <v>31</v>
      </c>
      <c r="H515" s="3">
        <v>507</v>
      </c>
      <c r="I515" s="3">
        <v>57</v>
      </c>
      <c r="J515" t="s">
        <v>15</v>
      </c>
      <c r="K515" s="3">
        <v>2</v>
      </c>
    </row>
    <row r="516" spans="1:11" x14ac:dyDescent="0.3">
      <c r="A516">
        <v>515</v>
      </c>
      <c r="B516" t="s">
        <v>19</v>
      </c>
      <c r="C516" t="s">
        <v>12</v>
      </c>
      <c r="D516" s="2">
        <v>7.8</v>
      </c>
      <c r="E516" s="2">
        <v>7.1</v>
      </c>
      <c r="F516" s="3">
        <v>1984</v>
      </c>
      <c r="G516" s="3">
        <v>73</v>
      </c>
      <c r="H516" s="3">
        <v>1461</v>
      </c>
      <c r="I516" s="3">
        <v>54</v>
      </c>
      <c r="J516" t="s">
        <v>13</v>
      </c>
      <c r="K516" s="3">
        <v>4</v>
      </c>
    </row>
    <row r="517" spans="1:11" x14ac:dyDescent="0.3">
      <c r="A517">
        <v>516</v>
      </c>
      <c r="B517" t="s">
        <v>14</v>
      </c>
      <c r="C517" t="s">
        <v>12</v>
      </c>
      <c r="D517" s="2">
        <v>2.1</v>
      </c>
      <c r="E517" s="2">
        <v>2.2000000000000002</v>
      </c>
      <c r="F517" s="3">
        <v>1187</v>
      </c>
      <c r="G517" s="3">
        <v>28</v>
      </c>
      <c r="H517" s="3">
        <v>599</v>
      </c>
      <c r="I517" s="3">
        <v>25</v>
      </c>
      <c r="J517" t="s">
        <v>13</v>
      </c>
      <c r="K517" s="3">
        <v>2</v>
      </c>
    </row>
    <row r="518" spans="1:11" x14ac:dyDescent="0.3">
      <c r="A518">
        <v>517</v>
      </c>
      <c r="B518" t="s">
        <v>16</v>
      </c>
      <c r="C518" t="s">
        <v>12</v>
      </c>
      <c r="D518" s="2">
        <v>2</v>
      </c>
      <c r="E518" s="2">
        <v>3.8</v>
      </c>
      <c r="F518" s="3">
        <v>940</v>
      </c>
      <c r="G518" s="3">
        <v>36</v>
      </c>
      <c r="H518" s="3">
        <v>535</v>
      </c>
      <c r="I518" s="3">
        <v>44</v>
      </c>
      <c r="J518" t="s">
        <v>13</v>
      </c>
      <c r="K518" s="3">
        <v>2</v>
      </c>
    </row>
    <row r="519" spans="1:11" x14ac:dyDescent="0.3">
      <c r="A519">
        <v>518</v>
      </c>
      <c r="B519" t="s">
        <v>17</v>
      </c>
      <c r="C519" t="s">
        <v>18</v>
      </c>
      <c r="D519" s="2">
        <v>1.1000000000000001</v>
      </c>
      <c r="E519" s="2">
        <v>1.2</v>
      </c>
      <c r="F519" s="3">
        <v>592</v>
      </c>
      <c r="G519" s="3">
        <v>19</v>
      </c>
      <c r="H519" s="3">
        <v>218</v>
      </c>
      <c r="I519" s="3">
        <v>25</v>
      </c>
      <c r="J519" t="s">
        <v>13</v>
      </c>
      <c r="K519" s="3">
        <v>1</v>
      </c>
    </row>
    <row r="520" spans="1:11" x14ac:dyDescent="0.3">
      <c r="A520">
        <v>519</v>
      </c>
      <c r="B520" t="s">
        <v>14</v>
      </c>
      <c r="C520" t="s">
        <v>12</v>
      </c>
      <c r="D520" s="2">
        <v>9.6</v>
      </c>
      <c r="E520" s="2">
        <v>8.5</v>
      </c>
      <c r="F520" s="3">
        <v>2780</v>
      </c>
      <c r="G520" s="3">
        <v>87</v>
      </c>
      <c r="H520" s="3">
        <v>1809</v>
      </c>
      <c r="I520" s="3">
        <v>34</v>
      </c>
      <c r="J520" t="s">
        <v>15</v>
      </c>
      <c r="K520" s="3">
        <v>5</v>
      </c>
    </row>
    <row r="521" spans="1:11" x14ac:dyDescent="0.3">
      <c r="A521">
        <v>520</v>
      </c>
      <c r="B521" t="s">
        <v>14</v>
      </c>
      <c r="C521" t="s">
        <v>12</v>
      </c>
      <c r="D521" s="2">
        <v>2</v>
      </c>
      <c r="E521" s="2">
        <v>2.2000000000000002</v>
      </c>
      <c r="F521" s="3">
        <v>1123</v>
      </c>
      <c r="G521" s="3">
        <v>22</v>
      </c>
      <c r="H521" s="3">
        <v>371</v>
      </c>
      <c r="I521" s="3">
        <v>51</v>
      </c>
      <c r="J521" t="s">
        <v>13</v>
      </c>
      <c r="K521" s="3">
        <v>2</v>
      </c>
    </row>
    <row r="522" spans="1:11" x14ac:dyDescent="0.3">
      <c r="A522">
        <v>521</v>
      </c>
      <c r="B522" t="s">
        <v>14</v>
      </c>
      <c r="C522" t="s">
        <v>12</v>
      </c>
      <c r="D522" s="2">
        <v>5.8</v>
      </c>
      <c r="E522" s="2">
        <v>6.5</v>
      </c>
      <c r="F522" s="3">
        <v>2364</v>
      </c>
      <c r="G522" s="3">
        <v>75</v>
      </c>
      <c r="H522" s="3">
        <v>1485</v>
      </c>
      <c r="I522" s="3">
        <v>20</v>
      </c>
      <c r="J522" t="s">
        <v>13</v>
      </c>
      <c r="K522" s="3">
        <v>4</v>
      </c>
    </row>
    <row r="523" spans="1:11" x14ac:dyDescent="0.3">
      <c r="A523">
        <v>522</v>
      </c>
      <c r="B523" t="s">
        <v>11</v>
      </c>
      <c r="C523" t="s">
        <v>12</v>
      </c>
      <c r="D523" s="2">
        <v>1.2</v>
      </c>
      <c r="E523" s="2">
        <v>1.1000000000000001</v>
      </c>
      <c r="F523" s="3">
        <v>535</v>
      </c>
      <c r="G523" s="3">
        <v>17</v>
      </c>
      <c r="H523" s="3">
        <v>250</v>
      </c>
      <c r="I523" s="3">
        <v>25</v>
      </c>
      <c r="J523" t="s">
        <v>13</v>
      </c>
      <c r="K523" s="3">
        <v>1</v>
      </c>
    </row>
    <row r="524" spans="1:11" x14ac:dyDescent="0.3">
      <c r="A524">
        <v>523</v>
      </c>
      <c r="B524" t="s">
        <v>16</v>
      </c>
      <c r="C524" t="s">
        <v>12</v>
      </c>
      <c r="D524" s="2">
        <v>7.3</v>
      </c>
      <c r="E524" s="2">
        <v>6.5</v>
      </c>
      <c r="F524" s="3">
        <v>1849</v>
      </c>
      <c r="G524" s="3">
        <v>64</v>
      </c>
      <c r="H524" s="3">
        <v>1125</v>
      </c>
      <c r="I524" s="3">
        <v>49</v>
      </c>
      <c r="J524" t="s">
        <v>15</v>
      </c>
      <c r="K524" s="3">
        <v>4</v>
      </c>
    </row>
    <row r="525" spans="1:11" x14ac:dyDescent="0.3">
      <c r="A525">
        <v>524</v>
      </c>
      <c r="B525" t="s">
        <v>19</v>
      </c>
      <c r="C525" t="s">
        <v>12</v>
      </c>
      <c r="D525" s="2">
        <v>8.4</v>
      </c>
      <c r="E525" s="2">
        <v>11.2</v>
      </c>
      <c r="F525" s="3">
        <v>2623</v>
      </c>
      <c r="G525" s="3">
        <v>98</v>
      </c>
      <c r="H525" s="3">
        <v>2460</v>
      </c>
      <c r="I525" s="3">
        <v>48</v>
      </c>
      <c r="J525" t="s">
        <v>13</v>
      </c>
      <c r="K525" s="3">
        <v>5</v>
      </c>
    </row>
    <row r="526" spans="1:11" x14ac:dyDescent="0.3">
      <c r="A526">
        <v>525</v>
      </c>
      <c r="B526" t="s">
        <v>19</v>
      </c>
      <c r="C526" t="s">
        <v>12</v>
      </c>
      <c r="D526" s="2">
        <v>4.5</v>
      </c>
      <c r="E526" s="2">
        <v>5.2</v>
      </c>
      <c r="F526" s="3">
        <v>1390</v>
      </c>
      <c r="G526" s="3">
        <v>45</v>
      </c>
      <c r="H526" s="3">
        <v>792</v>
      </c>
      <c r="I526" s="3">
        <v>57</v>
      </c>
      <c r="J526" t="s">
        <v>15</v>
      </c>
      <c r="K526" s="3">
        <v>3</v>
      </c>
    </row>
    <row r="527" spans="1:11" x14ac:dyDescent="0.3">
      <c r="A527">
        <v>526</v>
      </c>
      <c r="B527" t="s">
        <v>19</v>
      </c>
      <c r="C527" t="s">
        <v>12</v>
      </c>
      <c r="D527" s="2">
        <v>3.7</v>
      </c>
      <c r="E527" s="2">
        <v>4.5</v>
      </c>
      <c r="F527" s="3">
        <v>1646</v>
      </c>
      <c r="G527" s="3">
        <v>57</v>
      </c>
      <c r="H527" s="3">
        <v>665</v>
      </c>
      <c r="I527" s="3">
        <v>59</v>
      </c>
      <c r="J527" t="s">
        <v>13</v>
      </c>
      <c r="K527" s="3">
        <v>3</v>
      </c>
    </row>
    <row r="528" spans="1:11" x14ac:dyDescent="0.3">
      <c r="A528">
        <v>527</v>
      </c>
      <c r="B528" t="s">
        <v>11</v>
      </c>
      <c r="C528" t="s">
        <v>12</v>
      </c>
      <c r="D528" s="2">
        <v>1.6</v>
      </c>
      <c r="E528" s="2">
        <v>2.4</v>
      </c>
      <c r="F528" s="3">
        <v>689</v>
      </c>
      <c r="G528" s="3">
        <v>36</v>
      </c>
      <c r="H528" s="3">
        <v>318</v>
      </c>
      <c r="I528" s="3">
        <v>29</v>
      </c>
      <c r="J528" t="s">
        <v>15</v>
      </c>
      <c r="K528" s="3">
        <v>2</v>
      </c>
    </row>
    <row r="529" spans="1:11" x14ac:dyDescent="0.3">
      <c r="A529">
        <v>528</v>
      </c>
      <c r="B529" t="s">
        <v>17</v>
      </c>
      <c r="C529" t="s">
        <v>18</v>
      </c>
      <c r="D529" s="2">
        <v>0.7</v>
      </c>
      <c r="E529" s="2">
        <v>1.2</v>
      </c>
      <c r="F529" s="3">
        <v>466</v>
      </c>
      <c r="G529" s="3">
        <v>10</v>
      </c>
      <c r="H529" s="3">
        <v>131</v>
      </c>
      <c r="I529" s="3">
        <v>57</v>
      </c>
      <c r="J529" t="s">
        <v>15</v>
      </c>
      <c r="K529" s="3">
        <v>1</v>
      </c>
    </row>
    <row r="530" spans="1:11" x14ac:dyDescent="0.3">
      <c r="A530">
        <v>529</v>
      </c>
      <c r="B530" t="s">
        <v>11</v>
      </c>
      <c r="C530" t="s">
        <v>12</v>
      </c>
      <c r="D530" s="2">
        <v>2.9</v>
      </c>
      <c r="E530" s="2">
        <v>3</v>
      </c>
      <c r="F530" s="3">
        <v>801</v>
      </c>
      <c r="G530" s="3">
        <v>32</v>
      </c>
      <c r="H530" s="3">
        <v>338</v>
      </c>
      <c r="I530" s="3">
        <v>24</v>
      </c>
      <c r="J530" t="s">
        <v>13</v>
      </c>
      <c r="K530" s="3">
        <v>2</v>
      </c>
    </row>
    <row r="531" spans="1:11" x14ac:dyDescent="0.3">
      <c r="A531">
        <v>530</v>
      </c>
      <c r="B531" t="s">
        <v>11</v>
      </c>
      <c r="C531" t="s">
        <v>12</v>
      </c>
      <c r="D531" s="2">
        <v>3.8</v>
      </c>
      <c r="E531" s="2">
        <v>4.8</v>
      </c>
      <c r="F531" s="3">
        <v>1639</v>
      </c>
      <c r="G531" s="3">
        <v>47</v>
      </c>
      <c r="H531" s="3">
        <v>796</v>
      </c>
      <c r="I531" s="3">
        <v>42</v>
      </c>
      <c r="J531" t="s">
        <v>15</v>
      </c>
      <c r="K531" s="3">
        <v>3</v>
      </c>
    </row>
    <row r="532" spans="1:11" x14ac:dyDescent="0.3">
      <c r="A532">
        <v>531</v>
      </c>
      <c r="B532" t="s">
        <v>16</v>
      </c>
      <c r="C532" t="s">
        <v>12</v>
      </c>
      <c r="D532" s="2">
        <v>9.8000000000000007</v>
      </c>
      <c r="E532" s="2">
        <v>11.8</v>
      </c>
      <c r="F532" s="3">
        <v>2629</v>
      </c>
      <c r="G532" s="3">
        <v>86</v>
      </c>
      <c r="H532" s="3">
        <v>2479</v>
      </c>
      <c r="I532" s="3">
        <v>43</v>
      </c>
      <c r="J532" t="s">
        <v>15</v>
      </c>
      <c r="K532" s="3">
        <v>5</v>
      </c>
    </row>
    <row r="533" spans="1:11" x14ac:dyDescent="0.3">
      <c r="A533">
        <v>532</v>
      </c>
      <c r="B533" t="s">
        <v>14</v>
      </c>
      <c r="C533" t="s">
        <v>12</v>
      </c>
      <c r="D533" s="2">
        <v>5.6</v>
      </c>
      <c r="E533" s="2">
        <v>7.9</v>
      </c>
      <c r="F533" s="3">
        <v>1987</v>
      </c>
      <c r="G533" s="3">
        <v>66</v>
      </c>
      <c r="H533" s="3">
        <v>1191</v>
      </c>
      <c r="I533" s="3">
        <v>47</v>
      </c>
      <c r="J533" t="s">
        <v>13</v>
      </c>
      <c r="K533" s="3">
        <v>4</v>
      </c>
    </row>
    <row r="534" spans="1:11" x14ac:dyDescent="0.3">
      <c r="A534">
        <v>533</v>
      </c>
      <c r="B534" t="s">
        <v>17</v>
      </c>
      <c r="C534" t="s">
        <v>18</v>
      </c>
      <c r="D534" s="2">
        <v>7.2</v>
      </c>
      <c r="E534" s="2">
        <v>6.4</v>
      </c>
      <c r="F534" s="3">
        <v>2206</v>
      </c>
      <c r="G534" s="3">
        <v>66</v>
      </c>
      <c r="H534" s="3">
        <v>1200</v>
      </c>
      <c r="I534" s="3">
        <v>23</v>
      </c>
      <c r="J534" t="s">
        <v>15</v>
      </c>
      <c r="K534" s="3">
        <v>4</v>
      </c>
    </row>
    <row r="535" spans="1:11" x14ac:dyDescent="0.3">
      <c r="A535">
        <v>534</v>
      </c>
      <c r="B535" t="s">
        <v>16</v>
      </c>
      <c r="C535" t="s">
        <v>12</v>
      </c>
      <c r="D535" s="2">
        <v>3.2</v>
      </c>
      <c r="E535" s="2">
        <v>4.7</v>
      </c>
      <c r="F535" s="3">
        <v>1276</v>
      </c>
      <c r="G535" s="3">
        <v>57</v>
      </c>
      <c r="H535" s="3">
        <v>915</v>
      </c>
      <c r="I535" s="3">
        <v>22</v>
      </c>
      <c r="J535" t="s">
        <v>15</v>
      </c>
      <c r="K535" s="3">
        <v>3</v>
      </c>
    </row>
    <row r="536" spans="1:11" x14ac:dyDescent="0.3">
      <c r="A536">
        <v>535</v>
      </c>
      <c r="B536" t="s">
        <v>14</v>
      </c>
      <c r="C536" t="s">
        <v>12</v>
      </c>
      <c r="D536" s="2">
        <v>6.5</v>
      </c>
      <c r="E536" s="2">
        <v>6.1</v>
      </c>
      <c r="F536" s="3">
        <v>2087</v>
      </c>
      <c r="G536" s="3">
        <v>67</v>
      </c>
      <c r="H536" s="3">
        <v>1383</v>
      </c>
      <c r="I536" s="3">
        <v>30</v>
      </c>
      <c r="J536" t="s">
        <v>13</v>
      </c>
      <c r="K536" s="3">
        <v>4</v>
      </c>
    </row>
    <row r="537" spans="1:11" x14ac:dyDescent="0.3">
      <c r="A537">
        <v>536</v>
      </c>
      <c r="B537" t="s">
        <v>19</v>
      </c>
      <c r="C537" t="s">
        <v>12</v>
      </c>
      <c r="D537" s="2">
        <v>2.2999999999999998</v>
      </c>
      <c r="E537" s="2">
        <v>3.3</v>
      </c>
      <c r="F537" s="3">
        <v>937</v>
      </c>
      <c r="G537" s="3">
        <v>24</v>
      </c>
      <c r="H537" s="3">
        <v>573</v>
      </c>
      <c r="I537" s="3">
        <v>25</v>
      </c>
      <c r="J537" t="s">
        <v>15</v>
      </c>
      <c r="K537" s="3">
        <v>2</v>
      </c>
    </row>
    <row r="538" spans="1:11" x14ac:dyDescent="0.3">
      <c r="A538">
        <v>537</v>
      </c>
      <c r="B538" t="s">
        <v>19</v>
      </c>
      <c r="C538" t="s">
        <v>12</v>
      </c>
      <c r="D538" s="2">
        <v>4.8</v>
      </c>
      <c r="E538" s="2">
        <v>5.9</v>
      </c>
      <c r="F538" s="3">
        <v>1528</v>
      </c>
      <c r="G538" s="3">
        <v>48</v>
      </c>
      <c r="H538" s="3">
        <v>915</v>
      </c>
      <c r="I538" s="3">
        <v>30</v>
      </c>
      <c r="J538" t="s">
        <v>13</v>
      </c>
      <c r="K538" s="3">
        <v>3</v>
      </c>
    </row>
    <row r="539" spans="1:11" x14ac:dyDescent="0.3">
      <c r="A539">
        <v>538</v>
      </c>
      <c r="B539" t="s">
        <v>19</v>
      </c>
      <c r="C539" t="s">
        <v>12</v>
      </c>
      <c r="D539" s="2">
        <v>9.9</v>
      </c>
      <c r="E539" s="2">
        <v>11.1</v>
      </c>
      <c r="F539" s="3">
        <v>2672</v>
      </c>
      <c r="G539" s="3">
        <v>82</v>
      </c>
      <c r="H539" s="3">
        <v>2258</v>
      </c>
      <c r="I539" s="3">
        <v>34</v>
      </c>
      <c r="J539" t="s">
        <v>15</v>
      </c>
      <c r="K539" s="3">
        <v>5</v>
      </c>
    </row>
    <row r="540" spans="1:11" x14ac:dyDescent="0.3">
      <c r="A540">
        <v>539</v>
      </c>
      <c r="B540" t="s">
        <v>11</v>
      </c>
      <c r="C540" t="s">
        <v>12</v>
      </c>
      <c r="D540" s="2">
        <v>9.6</v>
      </c>
      <c r="E540" s="2">
        <v>9.5</v>
      </c>
      <c r="F540" s="3">
        <v>2638</v>
      </c>
      <c r="G540" s="3">
        <v>98</v>
      </c>
      <c r="H540" s="3">
        <v>2281</v>
      </c>
      <c r="I540" s="3">
        <v>38</v>
      </c>
      <c r="J540" t="s">
        <v>15</v>
      </c>
      <c r="K540" s="3">
        <v>5</v>
      </c>
    </row>
    <row r="541" spans="1:11" x14ac:dyDescent="0.3">
      <c r="A541">
        <v>540</v>
      </c>
      <c r="B541" t="s">
        <v>14</v>
      </c>
      <c r="C541" t="s">
        <v>12</v>
      </c>
      <c r="D541" s="2">
        <v>9.9</v>
      </c>
      <c r="E541" s="2">
        <v>9.4</v>
      </c>
      <c r="F541" s="3">
        <v>2867</v>
      </c>
      <c r="G541" s="3">
        <v>95</v>
      </c>
      <c r="H541" s="3">
        <v>1701</v>
      </c>
      <c r="I541" s="3">
        <v>27</v>
      </c>
      <c r="J541" t="s">
        <v>15</v>
      </c>
      <c r="K541" s="3">
        <v>5</v>
      </c>
    </row>
    <row r="542" spans="1:11" x14ac:dyDescent="0.3">
      <c r="A542">
        <v>541</v>
      </c>
      <c r="B542" t="s">
        <v>17</v>
      </c>
      <c r="C542" t="s">
        <v>18</v>
      </c>
      <c r="D542" s="2">
        <v>9.4</v>
      </c>
      <c r="E542" s="2">
        <v>10.5</v>
      </c>
      <c r="F542" s="3">
        <v>2817</v>
      </c>
      <c r="G542" s="3">
        <v>89</v>
      </c>
      <c r="H542" s="3">
        <v>2194</v>
      </c>
      <c r="I542" s="3">
        <v>52</v>
      </c>
      <c r="J542" t="s">
        <v>13</v>
      </c>
      <c r="K542" s="3">
        <v>5</v>
      </c>
    </row>
    <row r="543" spans="1:11" x14ac:dyDescent="0.3">
      <c r="A543">
        <v>542</v>
      </c>
      <c r="B543" t="s">
        <v>17</v>
      </c>
      <c r="C543" t="s">
        <v>18</v>
      </c>
      <c r="D543" s="2">
        <v>2.8</v>
      </c>
      <c r="E543" s="2">
        <v>2.5</v>
      </c>
      <c r="F543" s="3">
        <v>740</v>
      </c>
      <c r="G543" s="3">
        <v>21</v>
      </c>
      <c r="H543" s="3">
        <v>537</v>
      </c>
      <c r="I543" s="3">
        <v>25</v>
      </c>
      <c r="J543" t="s">
        <v>15</v>
      </c>
      <c r="K543" s="3">
        <v>2</v>
      </c>
    </row>
    <row r="544" spans="1:11" x14ac:dyDescent="0.3">
      <c r="A544">
        <v>543</v>
      </c>
      <c r="B544" t="s">
        <v>11</v>
      </c>
      <c r="C544" t="s">
        <v>12</v>
      </c>
      <c r="D544" s="2">
        <v>4</v>
      </c>
      <c r="E544" s="2">
        <v>5.4</v>
      </c>
      <c r="F544" s="3">
        <v>1307</v>
      </c>
      <c r="G544" s="3">
        <v>48</v>
      </c>
      <c r="H544" s="3">
        <v>642</v>
      </c>
      <c r="I544" s="3">
        <v>28</v>
      </c>
      <c r="J544" t="s">
        <v>13</v>
      </c>
      <c r="K544" s="3">
        <v>3</v>
      </c>
    </row>
    <row r="545" spans="1:11" x14ac:dyDescent="0.3">
      <c r="A545">
        <v>544</v>
      </c>
      <c r="B545" t="s">
        <v>19</v>
      </c>
      <c r="C545" t="s">
        <v>12</v>
      </c>
      <c r="D545" s="2">
        <v>4.5999999999999996</v>
      </c>
      <c r="E545" s="2">
        <v>5.5</v>
      </c>
      <c r="F545" s="3">
        <v>1616</v>
      </c>
      <c r="G545" s="3">
        <v>48</v>
      </c>
      <c r="H545" s="3">
        <v>656</v>
      </c>
      <c r="I545" s="3">
        <v>55</v>
      </c>
      <c r="J545" t="s">
        <v>13</v>
      </c>
      <c r="K545" s="3">
        <v>3</v>
      </c>
    </row>
    <row r="546" spans="1:11" x14ac:dyDescent="0.3">
      <c r="A546">
        <v>545</v>
      </c>
      <c r="B546" t="s">
        <v>11</v>
      </c>
      <c r="C546" t="s">
        <v>12</v>
      </c>
      <c r="D546" s="2">
        <v>9.1</v>
      </c>
      <c r="E546" s="2">
        <v>9.6999999999999993</v>
      </c>
      <c r="F546" s="3">
        <v>2633</v>
      </c>
      <c r="G546" s="3">
        <v>97</v>
      </c>
      <c r="H546" s="3">
        <v>1727</v>
      </c>
      <c r="I546" s="3">
        <v>28</v>
      </c>
      <c r="J546" t="s">
        <v>15</v>
      </c>
      <c r="K546" s="3">
        <v>5</v>
      </c>
    </row>
    <row r="547" spans="1:11" x14ac:dyDescent="0.3">
      <c r="A547">
        <v>546</v>
      </c>
      <c r="B547" t="s">
        <v>14</v>
      </c>
      <c r="C547" t="s">
        <v>12</v>
      </c>
      <c r="D547" s="2">
        <v>0.8</v>
      </c>
      <c r="E547" s="2">
        <v>2</v>
      </c>
      <c r="F547" s="3">
        <v>362</v>
      </c>
      <c r="G547" s="3">
        <v>17</v>
      </c>
      <c r="H547" s="3">
        <v>182</v>
      </c>
      <c r="I547" s="3">
        <v>34</v>
      </c>
      <c r="J547" t="s">
        <v>15</v>
      </c>
      <c r="K547" s="3">
        <v>1</v>
      </c>
    </row>
    <row r="548" spans="1:11" x14ac:dyDescent="0.3">
      <c r="A548">
        <v>547</v>
      </c>
      <c r="B548" t="s">
        <v>14</v>
      </c>
      <c r="C548" t="s">
        <v>12</v>
      </c>
      <c r="D548" s="2">
        <v>3.9</v>
      </c>
      <c r="E548" s="2">
        <v>4.5999999999999996</v>
      </c>
      <c r="F548" s="3">
        <v>1750</v>
      </c>
      <c r="G548" s="3">
        <v>45</v>
      </c>
      <c r="H548" s="3">
        <v>971</v>
      </c>
      <c r="I548" s="3">
        <v>21</v>
      </c>
      <c r="J548" t="s">
        <v>15</v>
      </c>
      <c r="K548" s="3">
        <v>3</v>
      </c>
    </row>
    <row r="549" spans="1:11" x14ac:dyDescent="0.3">
      <c r="A549">
        <v>548</v>
      </c>
      <c r="B549" t="s">
        <v>17</v>
      </c>
      <c r="C549" t="s">
        <v>18</v>
      </c>
      <c r="D549" s="2">
        <v>2.2999999999999998</v>
      </c>
      <c r="E549" s="2">
        <v>2.6</v>
      </c>
      <c r="F549" s="3">
        <v>658</v>
      </c>
      <c r="G549" s="3">
        <v>33</v>
      </c>
      <c r="H549" s="3">
        <v>358</v>
      </c>
      <c r="I549" s="3">
        <v>58</v>
      </c>
      <c r="J549" t="s">
        <v>15</v>
      </c>
      <c r="K549" s="3">
        <v>2</v>
      </c>
    </row>
    <row r="550" spans="1:11" x14ac:dyDescent="0.3">
      <c r="A550">
        <v>549</v>
      </c>
      <c r="B550" t="s">
        <v>11</v>
      </c>
      <c r="C550" t="s">
        <v>12</v>
      </c>
      <c r="D550" s="2">
        <v>6.4</v>
      </c>
      <c r="E550" s="2">
        <v>6.6</v>
      </c>
      <c r="F550" s="3">
        <v>2155</v>
      </c>
      <c r="G550" s="3">
        <v>74</v>
      </c>
      <c r="H550" s="3">
        <v>1360</v>
      </c>
      <c r="I550" s="3">
        <v>45</v>
      </c>
      <c r="J550" t="s">
        <v>13</v>
      </c>
      <c r="K550" s="3">
        <v>4</v>
      </c>
    </row>
    <row r="551" spans="1:11" x14ac:dyDescent="0.3">
      <c r="A551">
        <v>550</v>
      </c>
      <c r="B551" t="s">
        <v>19</v>
      </c>
      <c r="C551" t="s">
        <v>12</v>
      </c>
      <c r="D551" s="2">
        <v>2.9</v>
      </c>
      <c r="E551" s="2">
        <v>4</v>
      </c>
      <c r="F551" s="3">
        <v>1047</v>
      </c>
      <c r="G551" s="3">
        <v>32</v>
      </c>
      <c r="H551" s="3">
        <v>508</v>
      </c>
      <c r="I551" s="3">
        <v>21</v>
      </c>
      <c r="J551" t="s">
        <v>15</v>
      </c>
      <c r="K551" s="3">
        <v>2</v>
      </c>
    </row>
    <row r="552" spans="1:11" x14ac:dyDescent="0.3">
      <c r="A552">
        <v>551</v>
      </c>
      <c r="B552" t="s">
        <v>16</v>
      </c>
      <c r="C552" t="s">
        <v>12</v>
      </c>
      <c r="D552" s="2">
        <v>7.6</v>
      </c>
      <c r="E552" s="2">
        <v>6.2</v>
      </c>
      <c r="F552" s="3">
        <v>1984</v>
      </c>
      <c r="G552" s="3">
        <v>72</v>
      </c>
      <c r="H552" s="3">
        <v>1287</v>
      </c>
      <c r="I552" s="3">
        <v>42</v>
      </c>
      <c r="J552" t="s">
        <v>13</v>
      </c>
      <c r="K552" s="3">
        <v>4</v>
      </c>
    </row>
    <row r="553" spans="1:11" x14ac:dyDescent="0.3">
      <c r="A553">
        <v>552</v>
      </c>
      <c r="B553" t="s">
        <v>19</v>
      </c>
      <c r="C553" t="s">
        <v>12</v>
      </c>
      <c r="D553" s="2">
        <v>2.6</v>
      </c>
      <c r="E553" s="2">
        <v>2.5</v>
      </c>
      <c r="F553" s="3">
        <v>1110</v>
      </c>
      <c r="G553" s="3">
        <v>30</v>
      </c>
      <c r="H553" s="3">
        <v>373</v>
      </c>
      <c r="I553" s="3">
        <v>37</v>
      </c>
      <c r="J553" t="s">
        <v>15</v>
      </c>
      <c r="K553" s="3">
        <v>2</v>
      </c>
    </row>
    <row r="554" spans="1:11" x14ac:dyDescent="0.3">
      <c r="A554">
        <v>553</v>
      </c>
      <c r="B554" t="s">
        <v>17</v>
      </c>
      <c r="C554" t="s">
        <v>18</v>
      </c>
      <c r="D554" s="2">
        <v>2.9</v>
      </c>
      <c r="E554" s="2">
        <v>3.8</v>
      </c>
      <c r="F554" s="3">
        <v>605</v>
      </c>
      <c r="G554" s="3">
        <v>23</v>
      </c>
      <c r="H554" s="3">
        <v>583</v>
      </c>
      <c r="I554" s="3">
        <v>32</v>
      </c>
      <c r="J554" t="s">
        <v>13</v>
      </c>
      <c r="K554" s="3">
        <v>2</v>
      </c>
    </row>
    <row r="555" spans="1:11" x14ac:dyDescent="0.3">
      <c r="A555">
        <v>554</v>
      </c>
      <c r="B555" t="s">
        <v>19</v>
      </c>
      <c r="C555" t="s">
        <v>12</v>
      </c>
      <c r="D555" s="2">
        <v>6.8</v>
      </c>
      <c r="E555" s="2">
        <v>7.3</v>
      </c>
      <c r="F555" s="3">
        <v>2082</v>
      </c>
      <c r="G555" s="3">
        <v>75</v>
      </c>
      <c r="H555" s="3">
        <v>1162</v>
      </c>
      <c r="I555" s="3">
        <v>37</v>
      </c>
      <c r="J555" t="s">
        <v>15</v>
      </c>
      <c r="K555" s="3">
        <v>4</v>
      </c>
    </row>
    <row r="556" spans="1:11" x14ac:dyDescent="0.3">
      <c r="A556">
        <v>555</v>
      </c>
      <c r="B556" t="s">
        <v>17</v>
      </c>
      <c r="C556" t="s">
        <v>18</v>
      </c>
      <c r="D556" s="2">
        <v>6.4</v>
      </c>
      <c r="E556" s="2">
        <v>6.6</v>
      </c>
      <c r="F556" s="3">
        <v>2168</v>
      </c>
      <c r="G556" s="3">
        <v>61</v>
      </c>
      <c r="H556" s="3">
        <v>1246</v>
      </c>
      <c r="I556" s="3">
        <v>19</v>
      </c>
      <c r="J556" t="s">
        <v>15</v>
      </c>
      <c r="K556" s="3">
        <v>4</v>
      </c>
    </row>
    <row r="557" spans="1:11" x14ac:dyDescent="0.3">
      <c r="A557">
        <v>556</v>
      </c>
      <c r="B557" t="s">
        <v>16</v>
      </c>
      <c r="C557" t="s">
        <v>12</v>
      </c>
      <c r="D557" s="2">
        <v>3.4</v>
      </c>
      <c r="E557" s="2">
        <v>4.9000000000000004</v>
      </c>
      <c r="F557" s="3">
        <v>1633</v>
      </c>
      <c r="G557" s="3">
        <v>41</v>
      </c>
      <c r="H557" s="3">
        <v>972</v>
      </c>
      <c r="I557" s="3">
        <v>32</v>
      </c>
      <c r="J557" t="s">
        <v>15</v>
      </c>
      <c r="K557" s="3">
        <v>3</v>
      </c>
    </row>
    <row r="558" spans="1:11" x14ac:dyDescent="0.3">
      <c r="A558">
        <v>557</v>
      </c>
      <c r="B558" t="s">
        <v>17</v>
      </c>
      <c r="C558" t="s">
        <v>18</v>
      </c>
      <c r="D558" s="2">
        <v>2.4</v>
      </c>
      <c r="E558" s="2">
        <v>3.5</v>
      </c>
      <c r="F558" s="3">
        <v>625</v>
      </c>
      <c r="G558" s="3">
        <v>25</v>
      </c>
      <c r="H558" s="3">
        <v>370</v>
      </c>
      <c r="I558" s="3">
        <v>40</v>
      </c>
      <c r="J558" t="s">
        <v>15</v>
      </c>
      <c r="K558" s="3">
        <v>2</v>
      </c>
    </row>
    <row r="559" spans="1:11" x14ac:dyDescent="0.3">
      <c r="A559">
        <v>558</v>
      </c>
      <c r="B559" t="s">
        <v>19</v>
      </c>
      <c r="C559" t="s">
        <v>12</v>
      </c>
      <c r="D559" s="2">
        <v>3.3</v>
      </c>
      <c r="E559" s="2">
        <v>4.2</v>
      </c>
      <c r="F559" s="3">
        <v>1392</v>
      </c>
      <c r="G559" s="3">
        <v>43</v>
      </c>
      <c r="H559" s="3">
        <v>640</v>
      </c>
      <c r="I559" s="3">
        <v>27</v>
      </c>
      <c r="J559" t="s">
        <v>13</v>
      </c>
      <c r="K559" s="3">
        <v>3</v>
      </c>
    </row>
    <row r="560" spans="1:11" x14ac:dyDescent="0.3">
      <c r="A560">
        <v>559</v>
      </c>
      <c r="B560" t="s">
        <v>11</v>
      </c>
      <c r="C560" t="s">
        <v>12</v>
      </c>
      <c r="D560" s="2">
        <v>6</v>
      </c>
      <c r="E560" s="2">
        <v>7.6</v>
      </c>
      <c r="F560" s="3">
        <v>2037</v>
      </c>
      <c r="G560" s="3">
        <v>65</v>
      </c>
      <c r="H560" s="3">
        <v>1056</v>
      </c>
      <c r="I560" s="3">
        <v>55</v>
      </c>
      <c r="J560" t="s">
        <v>13</v>
      </c>
      <c r="K560" s="3">
        <v>4</v>
      </c>
    </row>
    <row r="561" spans="1:11" x14ac:dyDescent="0.3">
      <c r="A561">
        <v>560</v>
      </c>
      <c r="B561" t="s">
        <v>14</v>
      </c>
      <c r="C561" t="s">
        <v>12</v>
      </c>
      <c r="D561" s="2">
        <v>9.1999999999999993</v>
      </c>
      <c r="E561" s="2">
        <v>11.6</v>
      </c>
      <c r="F561" s="3">
        <v>2914</v>
      </c>
      <c r="G561" s="3">
        <v>81</v>
      </c>
      <c r="H561" s="3">
        <v>1860</v>
      </c>
      <c r="I561" s="3">
        <v>47</v>
      </c>
      <c r="J561" t="s">
        <v>13</v>
      </c>
      <c r="K561" s="3">
        <v>5</v>
      </c>
    </row>
    <row r="562" spans="1:11" x14ac:dyDescent="0.3">
      <c r="A562">
        <v>561</v>
      </c>
      <c r="B562" t="s">
        <v>19</v>
      </c>
      <c r="C562" t="s">
        <v>12</v>
      </c>
      <c r="D562" s="2">
        <v>6.8</v>
      </c>
      <c r="E562" s="2">
        <v>6.2</v>
      </c>
      <c r="F562" s="3">
        <v>2245</v>
      </c>
      <c r="G562" s="3">
        <v>69</v>
      </c>
      <c r="H562" s="3">
        <v>1103</v>
      </c>
      <c r="I562" s="3">
        <v>38</v>
      </c>
      <c r="J562" t="s">
        <v>15</v>
      </c>
      <c r="K562" s="3">
        <v>4</v>
      </c>
    </row>
    <row r="563" spans="1:11" x14ac:dyDescent="0.3">
      <c r="A563">
        <v>562</v>
      </c>
      <c r="B563" t="s">
        <v>16</v>
      </c>
      <c r="C563" t="s">
        <v>12</v>
      </c>
      <c r="D563" s="2">
        <v>2</v>
      </c>
      <c r="E563" s="2">
        <v>2.1</v>
      </c>
      <c r="F563" s="3">
        <v>1188</v>
      </c>
      <c r="G563" s="3">
        <v>21</v>
      </c>
      <c r="H563" s="3">
        <v>578</v>
      </c>
      <c r="I563" s="3">
        <v>18</v>
      </c>
      <c r="J563" t="s">
        <v>13</v>
      </c>
      <c r="K563" s="3">
        <v>2</v>
      </c>
    </row>
    <row r="564" spans="1:11" x14ac:dyDescent="0.3">
      <c r="A564">
        <v>563</v>
      </c>
      <c r="B564" t="s">
        <v>11</v>
      </c>
      <c r="C564" t="s">
        <v>12</v>
      </c>
      <c r="D564" s="2">
        <v>1.2</v>
      </c>
      <c r="E564" s="2">
        <v>1.4</v>
      </c>
      <c r="F564" s="3">
        <v>508</v>
      </c>
      <c r="G564" s="3">
        <v>15</v>
      </c>
      <c r="H564" s="3">
        <v>265</v>
      </c>
      <c r="I564" s="3">
        <v>33</v>
      </c>
      <c r="J564" t="s">
        <v>15</v>
      </c>
      <c r="K564" s="3">
        <v>1</v>
      </c>
    </row>
    <row r="565" spans="1:11" x14ac:dyDescent="0.3">
      <c r="A565">
        <v>564</v>
      </c>
      <c r="B565" t="s">
        <v>17</v>
      </c>
      <c r="C565" t="s">
        <v>18</v>
      </c>
      <c r="D565" s="2">
        <v>0.8</v>
      </c>
      <c r="E565" s="2">
        <v>1.6</v>
      </c>
      <c r="F565" s="3">
        <v>440</v>
      </c>
      <c r="G565" s="3">
        <v>10</v>
      </c>
      <c r="H565" s="3">
        <v>265</v>
      </c>
      <c r="I565" s="3">
        <v>31</v>
      </c>
      <c r="J565" t="s">
        <v>13</v>
      </c>
      <c r="K565" s="3">
        <v>1</v>
      </c>
    </row>
    <row r="566" spans="1:11" x14ac:dyDescent="0.3">
      <c r="A566">
        <v>565</v>
      </c>
      <c r="B566" t="s">
        <v>16</v>
      </c>
      <c r="C566" t="s">
        <v>12</v>
      </c>
      <c r="D566" s="2">
        <v>4.8</v>
      </c>
      <c r="E566" s="2">
        <v>4.4000000000000004</v>
      </c>
      <c r="F566" s="3">
        <v>1272</v>
      </c>
      <c r="G566" s="3">
        <v>55</v>
      </c>
      <c r="H566" s="3">
        <v>910</v>
      </c>
      <c r="I566" s="3">
        <v>44</v>
      </c>
      <c r="J566" t="s">
        <v>13</v>
      </c>
      <c r="K566" s="3">
        <v>3</v>
      </c>
    </row>
    <row r="567" spans="1:11" x14ac:dyDescent="0.3">
      <c r="A567">
        <v>566</v>
      </c>
      <c r="B567" t="s">
        <v>19</v>
      </c>
      <c r="C567" t="s">
        <v>12</v>
      </c>
      <c r="D567" s="2">
        <v>1</v>
      </c>
      <c r="E567" s="2">
        <v>1.3</v>
      </c>
      <c r="F567" s="3">
        <v>462</v>
      </c>
      <c r="G567" s="3">
        <v>15</v>
      </c>
      <c r="H567" s="3">
        <v>296</v>
      </c>
      <c r="I567" s="3">
        <v>40</v>
      </c>
      <c r="J567" t="s">
        <v>13</v>
      </c>
      <c r="K567" s="3">
        <v>1</v>
      </c>
    </row>
    <row r="568" spans="1:11" x14ac:dyDescent="0.3">
      <c r="A568">
        <v>567</v>
      </c>
      <c r="B568" t="s">
        <v>11</v>
      </c>
      <c r="C568" t="s">
        <v>12</v>
      </c>
      <c r="D568" s="2">
        <v>1.9</v>
      </c>
      <c r="E568" s="2">
        <v>3.9</v>
      </c>
      <c r="F568" s="3">
        <v>1132</v>
      </c>
      <c r="G568" s="3">
        <v>26</v>
      </c>
      <c r="H568" s="3">
        <v>498</v>
      </c>
      <c r="I568" s="3">
        <v>35</v>
      </c>
      <c r="J568" t="s">
        <v>15</v>
      </c>
      <c r="K568" s="3">
        <v>2</v>
      </c>
    </row>
    <row r="569" spans="1:11" x14ac:dyDescent="0.3">
      <c r="A569">
        <v>568</v>
      </c>
      <c r="B569" t="s">
        <v>14</v>
      </c>
      <c r="C569" t="s">
        <v>12</v>
      </c>
      <c r="D569" s="2">
        <v>1.4</v>
      </c>
      <c r="E569" s="2">
        <v>1.7</v>
      </c>
      <c r="F569" s="3">
        <v>312</v>
      </c>
      <c r="G569" s="3">
        <v>16</v>
      </c>
      <c r="H569" s="3">
        <v>227</v>
      </c>
      <c r="I569" s="3">
        <v>32</v>
      </c>
      <c r="J569" t="s">
        <v>13</v>
      </c>
      <c r="K569" s="3">
        <v>1</v>
      </c>
    </row>
    <row r="570" spans="1:11" x14ac:dyDescent="0.3">
      <c r="A570">
        <v>569</v>
      </c>
      <c r="B570" t="s">
        <v>11</v>
      </c>
      <c r="C570" t="s">
        <v>12</v>
      </c>
      <c r="D570" s="2">
        <v>4.8</v>
      </c>
      <c r="E570" s="2">
        <v>5.3</v>
      </c>
      <c r="F570" s="3">
        <v>1537</v>
      </c>
      <c r="G570" s="3">
        <v>43</v>
      </c>
      <c r="H570" s="3">
        <v>700</v>
      </c>
      <c r="I570" s="3">
        <v>49</v>
      </c>
      <c r="J570" t="s">
        <v>15</v>
      </c>
      <c r="K570" s="3">
        <v>3</v>
      </c>
    </row>
    <row r="571" spans="1:11" x14ac:dyDescent="0.3">
      <c r="A571">
        <v>570</v>
      </c>
      <c r="B571" t="s">
        <v>11</v>
      </c>
      <c r="C571" t="s">
        <v>12</v>
      </c>
      <c r="D571" s="2">
        <v>6.7</v>
      </c>
      <c r="E571" s="2">
        <v>6.6</v>
      </c>
      <c r="F571" s="3">
        <v>2181</v>
      </c>
      <c r="G571" s="3">
        <v>77</v>
      </c>
      <c r="H571" s="3">
        <v>1327</v>
      </c>
      <c r="I571" s="3">
        <v>18</v>
      </c>
      <c r="J571" t="s">
        <v>13</v>
      </c>
      <c r="K571" s="3">
        <v>4</v>
      </c>
    </row>
    <row r="572" spans="1:11" x14ac:dyDescent="0.3">
      <c r="A572">
        <v>571</v>
      </c>
      <c r="B572" t="s">
        <v>14</v>
      </c>
      <c r="C572" t="s">
        <v>12</v>
      </c>
      <c r="D572" s="2">
        <v>7.4</v>
      </c>
      <c r="E572" s="2">
        <v>7.1</v>
      </c>
      <c r="F572" s="3">
        <v>1928</v>
      </c>
      <c r="G572" s="3">
        <v>74</v>
      </c>
      <c r="H572" s="3">
        <v>1421</v>
      </c>
      <c r="I572" s="3">
        <v>57</v>
      </c>
      <c r="J572" t="s">
        <v>13</v>
      </c>
      <c r="K572" s="3">
        <v>4</v>
      </c>
    </row>
    <row r="573" spans="1:11" x14ac:dyDescent="0.3">
      <c r="A573">
        <v>572</v>
      </c>
      <c r="B573" t="s">
        <v>11</v>
      </c>
      <c r="C573" t="s">
        <v>12</v>
      </c>
      <c r="D573" s="2">
        <v>7.4</v>
      </c>
      <c r="E573" s="2">
        <v>6.1</v>
      </c>
      <c r="F573" s="3">
        <v>2229</v>
      </c>
      <c r="G573" s="3">
        <v>73</v>
      </c>
      <c r="H573" s="3">
        <v>1194</v>
      </c>
      <c r="I573" s="3">
        <v>25</v>
      </c>
      <c r="J573" t="s">
        <v>15</v>
      </c>
      <c r="K573" s="3">
        <v>4</v>
      </c>
    </row>
    <row r="574" spans="1:11" x14ac:dyDescent="0.3">
      <c r="A574">
        <v>573</v>
      </c>
      <c r="B574" t="s">
        <v>14</v>
      </c>
      <c r="C574" t="s">
        <v>12</v>
      </c>
      <c r="D574" s="2">
        <v>3.5</v>
      </c>
      <c r="E574" s="2">
        <v>5.9</v>
      </c>
      <c r="F574" s="3">
        <v>1757</v>
      </c>
      <c r="G574" s="3">
        <v>42</v>
      </c>
      <c r="H574" s="3">
        <v>864</v>
      </c>
      <c r="I574" s="3">
        <v>56</v>
      </c>
      <c r="J574" t="s">
        <v>15</v>
      </c>
      <c r="K574" s="3">
        <v>3</v>
      </c>
    </row>
    <row r="575" spans="1:11" x14ac:dyDescent="0.3">
      <c r="A575">
        <v>574</v>
      </c>
      <c r="B575" t="s">
        <v>19</v>
      </c>
      <c r="C575" t="s">
        <v>12</v>
      </c>
      <c r="D575" s="2">
        <v>9</v>
      </c>
      <c r="E575" s="2">
        <v>9.1</v>
      </c>
      <c r="F575" s="3">
        <v>2858</v>
      </c>
      <c r="G575" s="3">
        <v>86</v>
      </c>
      <c r="H575" s="3">
        <v>2158</v>
      </c>
      <c r="I575" s="3">
        <v>22</v>
      </c>
      <c r="J575" t="s">
        <v>13</v>
      </c>
      <c r="K575" s="3">
        <v>5</v>
      </c>
    </row>
    <row r="576" spans="1:11" x14ac:dyDescent="0.3">
      <c r="A576">
        <v>575</v>
      </c>
      <c r="B576" t="s">
        <v>16</v>
      </c>
      <c r="C576" t="s">
        <v>12</v>
      </c>
      <c r="D576" s="2">
        <v>8.6</v>
      </c>
      <c r="E576" s="2">
        <v>10.9</v>
      </c>
      <c r="F576" s="3">
        <v>2571</v>
      </c>
      <c r="G576" s="3">
        <v>93</v>
      </c>
      <c r="H576" s="3">
        <v>2163</v>
      </c>
      <c r="I576" s="3">
        <v>47</v>
      </c>
      <c r="J576" t="s">
        <v>15</v>
      </c>
      <c r="K576" s="3">
        <v>5</v>
      </c>
    </row>
    <row r="577" spans="1:11" x14ac:dyDescent="0.3">
      <c r="A577">
        <v>576</v>
      </c>
      <c r="B577" t="s">
        <v>19</v>
      </c>
      <c r="C577" t="s">
        <v>12</v>
      </c>
      <c r="D577" s="2">
        <v>1.6</v>
      </c>
      <c r="E577" s="2">
        <v>3.5</v>
      </c>
      <c r="F577" s="3">
        <v>606</v>
      </c>
      <c r="G577" s="3">
        <v>30</v>
      </c>
      <c r="H577" s="3">
        <v>446</v>
      </c>
      <c r="I577" s="3">
        <v>49</v>
      </c>
      <c r="J577" t="s">
        <v>13</v>
      </c>
      <c r="K577" s="3">
        <v>2</v>
      </c>
    </row>
    <row r="578" spans="1:11" x14ac:dyDescent="0.3">
      <c r="A578">
        <v>577</v>
      </c>
      <c r="B578" t="s">
        <v>11</v>
      </c>
      <c r="C578" t="s">
        <v>12</v>
      </c>
      <c r="D578" s="2">
        <v>9.1999999999999993</v>
      </c>
      <c r="E578" s="2">
        <v>10.3</v>
      </c>
      <c r="F578" s="3">
        <v>2776</v>
      </c>
      <c r="G578" s="3">
        <v>83</v>
      </c>
      <c r="H578" s="3">
        <v>1606</v>
      </c>
      <c r="I578" s="3">
        <v>34</v>
      </c>
      <c r="J578" t="s">
        <v>15</v>
      </c>
      <c r="K578" s="3">
        <v>5</v>
      </c>
    </row>
    <row r="579" spans="1:11" x14ac:dyDescent="0.3">
      <c r="A579">
        <v>578</v>
      </c>
      <c r="B579" t="s">
        <v>17</v>
      </c>
      <c r="C579" t="s">
        <v>18</v>
      </c>
      <c r="D579" s="2">
        <v>6.4</v>
      </c>
      <c r="E579" s="2">
        <v>7.5</v>
      </c>
      <c r="F579" s="3">
        <v>2216</v>
      </c>
      <c r="G579" s="3">
        <v>66</v>
      </c>
      <c r="H579" s="3">
        <v>1291</v>
      </c>
      <c r="I579" s="3">
        <v>37</v>
      </c>
      <c r="J579" t="s">
        <v>15</v>
      </c>
      <c r="K579" s="3">
        <v>4</v>
      </c>
    </row>
    <row r="580" spans="1:11" x14ac:dyDescent="0.3">
      <c r="A580">
        <v>579</v>
      </c>
      <c r="B580" t="s">
        <v>14</v>
      </c>
      <c r="C580" t="s">
        <v>12</v>
      </c>
      <c r="D580" s="2">
        <v>4.3</v>
      </c>
      <c r="E580" s="2">
        <v>6</v>
      </c>
      <c r="F580" s="3">
        <v>1715</v>
      </c>
      <c r="G580" s="3">
        <v>49</v>
      </c>
      <c r="H580" s="3">
        <v>916</v>
      </c>
      <c r="I580" s="3">
        <v>40</v>
      </c>
      <c r="J580" t="s">
        <v>15</v>
      </c>
      <c r="K580" s="3">
        <v>3</v>
      </c>
    </row>
    <row r="581" spans="1:11" x14ac:dyDescent="0.3">
      <c r="A581">
        <v>580</v>
      </c>
      <c r="B581" t="s">
        <v>19</v>
      </c>
      <c r="C581" t="s">
        <v>12</v>
      </c>
      <c r="D581" s="2">
        <v>0.8</v>
      </c>
      <c r="E581" s="2">
        <v>1.1000000000000001</v>
      </c>
      <c r="F581" s="3">
        <v>532</v>
      </c>
      <c r="G581" s="3">
        <v>18</v>
      </c>
      <c r="H581" s="3">
        <v>122</v>
      </c>
      <c r="I581" s="3">
        <v>36</v>
      </c>
      <c r="J581" t="s">
        <v>13</v>
      </c>
      <c r="K581" s="3">
        <v>1</v>
      </c>
    </row>
    <row r="582" spans="1:11" x14ac:dyDescent="0.3">
      <c r="A582">
        <v>581</v>
      </c>
      <c r="B582" t="s">
        <v>17</v>
      </c>
      <c r="C582" t="s">
        <v>18</v>
      </c>
      <c r="D582" s="2">
        <v>8.8000000000000007</v>
      </c>
      <c r="E582" s="2">
        <v>10</v>
      </c>
      <c r="F582" s="3">
        <v>2430</v>
      </c>
      <c r="G582" s="3">
        <v>82</v>
      </c>
      <c r="H582" s="3">
        <v>1737</v>
      </c>
      <c r="I582" s="3">
        <v>27</v>
      </c>
      <c r="J582" t="s">
        <v>15</v>
      </c>
      <c r="K582" s="3">
        <v>5</v>
      </c>
    </row>
    <row r="583" spans="1:11" x14ac:dyDescent="0.3">
      <c r="A583">
        <v>582</v>
      </c>
      <c r="B583" t="s">
        <v>19</v>
      </c>
      <c r="C583" t="s">
        <v>12</v>
      </c>
      <c r="D583" s="2">
        <v>2.5</v>
      </c>
      <c r="E583" s="2">
        <v>2.7</v>
      </c>
      <c r="F583" s="3">
        <v>625</v>
      </c>
      <c r="G583" s="3">
        <v>34</v>
      </c>
      <c r="H583" s="3">
        <v>416</v>
      </c>
      <c r="I583" s="3">
        <v>27</v>
      </c>
      <c r="J583" t="s">
        <v>13</v>
      </c>
      <c r="K583" s="3">
        <v>2</v>
      </c>
    </row>
    <row r="584" spans="1:11" x14ac:dyDescent="0.3">
      <c r="A584">
        <v>583</v>
      </c>
      <c r="B584" t="s">
        <v>17</v>
      </c>
      <c r="C584" t="s">
        <v>18</v>
      </c>
      <c r="D584" s="2">
        <v>3.2</v>
      </c>
      <c r="E584" s="2">
        <v>5.7</v>
      </c>
      <c r="F584" s="3">
        <v>1414</v>
      </c>
      <c r="G584" s="3">
        <v>53</v>
      </c>
      <c r="H584" s="3">
        <v>991</v>
      </c>
      <c r="I584" s="3">
        <v>19</v>
      </c>
      <c r="J584" t="s">
        <v>15</v>
      </c>
      <c r="K584" s="3">
        <v>3</v>
      </c>
    </row>
    <row r="585" spans="1:11" x14ac:dyDescent="0.3">
      <c r="A585">
        <v>584</v>
      </c>
      <c r="B585" t="s">
        <v>11</v>
      </c>
      <c r="C585" t="s">
        <v>12</v>
      </c>
      <c r="D585" s="2">
        <v>1.2</v>
      </c>
      <c r="E585" s="2">
        <v>1.9</v>
      </c>
      <c r="F585" s="3">
        <v>571</v>
      </c>
      <c r="G585" s="3">
        <v>10</v>
      </c>
      <c r="H585" s="3">
        <v>117</v>
      </c>
      <c r="I585" s="3">
        <v>43</v>
      </c>
      <c r="J585" t="s">
        <v>15</v>
      </c>
      <c r="K585" s="3">
        <v>1</v>
      </c>
    </row>
    <row r="586" spans="1:11" x14ac:dyDescent="0.3">
      <c r="A586">
        <v>585</v>
      </c>
      <c r="B586" t="s">
        <v>14</v>
      </c>
      <c r="C586" t="s">
        <v>12</v>
      </c>
      <c r="D586" s="2">
        <v>1.2</v>
      </c>
      <c r="E586" s="2">
        <v>1.3</v>
      </c>
      <c r="F586" s="3">
        <v>538</v>
      </c>
      <c r="G586" s="3">
        <v>19</v>
      </c>
      <c r="H586" s="3">
        <v>175</v>
      </c>
      <c r="I586" s="3">
        <v>30</v>
      </c>
      <c r="J586" t="s">
        <v>15</v>
      </c>
      <c r="K586" s="3">
        <v>1</v>
      </c>
    </row>
    <row r="587" spans="1:11" x14ac:dyDescent="0.3">
      <c r="A587">
        <v>586</v>
      </c>
      <c r="B587" t="s">
        <v>14</v>
      </c>
      <c r="C587" t="s">
        <v>12</v>
      </c>
      <c r="D587" s="2">
        <v>2.5</v>
      </c>
      <c r="E587" s="2">
        <v>3.1</v>
      </c>
      <c r="F587" s="3">
        <v>1191</v>
      </c>
      <c r="G587" s="3">
        <v>28</v>
      </c>
      <c r="H587" s="3">
        <v>563</v>
      </c>
      <c r="I587" s="3">
        <v>29</v>
      </c>
      <c r="J587" t="s">
        <v>13</v>
      </c>
      <c r="K587" s="3">
        <v>2</v>
      </c>
    </row>
    <row r="588" spans="1:11" x14ac:dyDescent="0.3">
      <c r="A588">
        <v>587</v>
      </c>
      <c r="B588" t="s">
        <v>16</v>
      </c>
      <c r="C588" t="s">
        <v>12</v>
      </c>
      <c r="D588" s="2">
        <v>3.3</v>
      </c>
      <c r="E588" s="2">
        <v>4.4000000000000004</v>
      </c>
      <c r="F588" s="3">
        <v>1665</v>
      </c>
      <c r="G588" s="3">
        <v>44</v>
      </c>
      <c r="H588" s="3">
        <v>608</v>
      </c>
      <c r="I588" s="3">
        <v>43</v>
      </c>
      <c r="J588" t="s">
        <v>15</v>
      </c>
      <c r="K588" s="3">
        <v>3</v>
      </c>
    </row>
    <row r="589" spans="1:11" x14ac:dyDescent="0.3">
      <c r="A589">
        <v>588</v>
      </c>
      <c r="B589" t="s">
        <v>19</v>
      </c>
      <c r="C589" t="s">
        <v>12</v>
      </c>
      <c r="D589" s="2">
        <v>5.5</v>
      </c>
      <c r="E589" s="2">
        <v>6.1</v>
      </c>
      <c r="F589" s="3">
        <v>1975</v>
      </c>
      <c r="G589" s="3">
        <v>72</v>
      </c>
      <c r="H589" s="3">
        <v>1101</v>
      </c>
      <c r="I589" s="3">
        <v>24</v>
      </c>
      <c r="J589" t="s">
        <v>13</v>
      </c>
      <c r="K589" s="3">
        <v>4</v>
      </c>
    </row>
    <row r="590" spans="1:11" x14ac:dyDescent="0.3">
      <c r="A590">
        <v>589</v>
      </c>
      <c r="B590" t="s">
        <v>14</v>
      </c>
      <c r="C590" t="s">
        <v>12</v>
      </c>
      <c r="D590" s="2">
        <v>7.1</v>
      </c>
      <c r="E590" s="2">
        <v>7.5</v>
      </c>
      <c r="F590" s="3">
        <v>1995</v>
      </c>
      <c r="G590" s="3">
        <v>75</v>
      </c>
      <c r="H590" s="3">
        <v>1228</v>
      </c>
      <c r="I590" s="3">
        <v>36</v>
      </c>
      <c r="J590" t="s">
        <v>13</v>
      </c>
      <c r="K590" s="3">
        <v>4</v>
      </c>
    </row>
    <row r="591" spans="1:11" x14ac:dyDescent="0.3">
      <c r="A591">
        <v>590</v>
      </c>
      <c r="B591" t="s">
        <v>19</v>
      </c>
      <c r="C591" t="s">
        <v>12</v>
      </c>
      <c r="D591" s="2">
        <v>1.8</v>
      </c>
      <c r="E591" s="2">
        <v>3.6</v>
      </c>
      <c r="F591" s="3">
        <v>627</v>
      </c>
      <c r="G591" s="3">
        <v>26</v>
      </c>
      <c r="H591" s="3">
        <v>464</v>
      </c>
      <c r="I591" s="3">
        <v>39</v>
      </c>
      <c r="J591" t="s">
        <v>15</v>
      </c>
      <c r="K591" s="3">
        <v>2</v>
      </c>
    </row>
    <row r="592" spans="1:11" x14ac:dyDescent="0.3">
      <c r="A592">
        <v>591</v>
      </c>
      <c r="B592" t="s">
        <v>19</v>
      </c>
      <c r="C592" t="s">
        <v>12</v>
      </c>
      <c r="D592" s="2">
        <v>2.6</v>
      </c>
      <c r="E592" s="2">
        <v>3.7</v>
      </c>
      <c r="F592" s="3">
        <v>630</v>
      </c>
      <c r="G592" s="3">
        <v>33</v>
      </c>
      <c r="H592" s="3">
        <v>575</v>
      </c>
      <c r="I592" s="3">
        <v>30</v>
      </c>
      <c r="J592" t="s">
        <v>13</v>
      </c>
      <c r="K592" s="3">
        <v>2</v>
      </c>
    </row>
    <row r="593" spans="1:11" x14ac:dyDescent="0.3">
      <c r="A593">
        <v>592</v>
      </c>
      <c r="B593" t="s">
        <v>11</v>
      </c>
      <c r="C593" t="s">
        <v>12</v>
      </c>
      <c r="D593" s="2">
        <v>9.6999999999999993</v>
      </c>
      <c r="E593" s="2">
        <v>11.5</v>
      </c>
      <c r="F593" s="3">
        <v>2767</v>
      </c>
      <c r="G593" s="3">
        <v>84</v>
      </c>
      <c r="H593" s="3">
        <v>2341</v>
      </c>
      <c r="I593" s="3">
        <v>36</v>
      </c>
      <c r="J593" t="s">
        <v>15</v>
      </c>
      <c r="K593" s="3">
        <v>5</v>
      </c>
    </row>
    <row r="594" spans="1:11" x14ac:dyDescent="0.3">
      <c r="A594">
        <v>593</v>
      </c>
      <c r="B594" t="s">
        <v>19</v>
      </c>
      <c r="C594" t="s">
        <v>12</v>
      </c>
      <c r="D594" s="2">
        <v>6.3</v>
      </c>
      <c r="E594" s="2">
        <v>7.7</v>
      </c>
      <c r="F594" s="3">
        <v>1809</v>
      </c>
      <c r="G594" s="3">
        <v>64</v>
      </c>
      <c r="H594" s="3">
        <v>1050</v>
      </c>
      <c r="I594" s="3">
        <v>22</v>
      </c>
      <c r="J594" t="s">
        <v>15</v>
      </c>
      <c r="K594" s="3">
        <v>4</v>
      </c>
    </row>
    <row r="595" spans="1:11" x14ac:dyDescent="0.3">
      <c r="A595">
        <v>594</v>
      </c>
      <c r="B595" t="s">
        <v>19</v>
      </c>
      <c r="C595" t="s">
        <v>12</v>
      </c>
      <c r="D595" s="2">
        <v>3.6</v>
      </c>
      <c r="E595" s="2">
        <v>4.2</v>
      </c>
      <c r="F595" s="3">
        <v>1500</v>
      </c>
      <c r="G595" s="3">
        <v>42</v>
      </c>
      <c r="H595" s="3">
        <v>677</v>
      </c>
      <c r="I595" s="3">
        <v>26</v>
      </c>
      <c r="J595" t="s">
        <v>15</v>
      </c>
      <c r="K595" s="3">
        <v>3</v>
      </c>
    </row>
    <row r="596" spans="1:11" x14ac:dyDescent="0.3">
      <c r="A596">
        <v>595</v>
      </c>
      <c r="B596" t="s">
        <v>16</v>
      </c>
      <c r="C596" t="s">
        <v>12</v>
      </c>
      <c r="D596" s="2">
        <v>7.4</v>
      </c>
      <c r="E596" s="2">
        <v>6.3</v>
      </c>
      <c r="F596" s="3">
        <v>1959</v>
      </c>
      <c r="G596" s="3">
        <v>63</v>
      </c>
      <c r="H596" s="3">
        <v>1441</v>
      </c>
      <c r="I596" s="3">
        <v>48</v>
      </c>
      <c r="J596" t="s">
        <v>13</v>
      </c>
      <c r="K596" s="3">
        <v>4</v>
      </c>
    </row>
    <row r="597" spans="1:11" x14ac:dyDescent="0.3">
      <c r="A597">
        <v>596</v>
      </c>
      <c r="B597" t="s">
        <v>14</v>
      </c>
      <c r="C597" t="s">
        <v>12</v>
      </c>
      <c r="D597" s="2">
        <v>8.5</v>
      </c>
      <c r="E597" s="2">
        <v>10.5</v>
      </c>
      <c r="F597" s="3">
        <v>2538</v>
      </c>
      <c r="G597" s="3">
        <v>82</v>
      </c>
      <c r="H597" s="3">
        <v>1694</v>
      </c>
      <c r="I597" s="3">
        <v>41</v>
      </c>
      <c r="J597" t="s">
        <v>13</v>
      </c>
      <c r="K597" s="3">
        <v>5</v>
      </c>
    </row>
    <row r="598" spans="1:11" x14ac:dyDescent="0.3">
      <c r="A598">
        <v>597</v>
      </c>
      <c r="B598" t="s">
        <v>16</v>
      </c>
      <c r="C598" t="s">
        <v>12</v>
      </c>
      <c r="D598" s="2">
        <v>8.5</v>
      </c>
      <c r="E598" s="2">
        <v>10.8</v>
      </c>
      <c r="F598" s="3">
        <v>2529</v>
      </c>
      <c r="G598" s="3">
        <v>91</v>
      </c>
      <c r="H598" s="3">
        <v>2387</v>
      </c>
      <c r="I598" s="3">
        <v>21</v>
      </c>
      <c r="J598" t="s">
        <v>13</v>
      </c>
      <c r="K598" s="3">
        <v>5</v>
      </c>
    </row>
    <row r="599" spans="1:11" x14ac:dyDescent="0.3">
      <c r="A599">
        <v>598</v>
      </c>
      <c r="B599" t="s">
        <v>14</v>
      </c>
      <c r="C599" t="s">
        <v>12</v>
      </c>
      <c r="D599" s="2">
        <v>2.2999999999999998</v>
      </c>
      <c r="E599" s="2">
        <v>2.5</v>
      </c>
      <c r="F599" s="3">
        <v>825</v>
      </c>
      <c r="G599" s="3">
        <v>31</v>
      </c>
      <c r="H599" s="3">
        <v>347</v>
      </c>
      <c r="I599" s="3">
        <v>59</v>
      </c>
      <c r="J599" t="s">
        <v>13</v>
      </c>
      <c r="K599" s="3">
        <v>2</v>
      </c>
    </row>
    <row r="600" spans="1:11" x14ac:dyDescent="0.3">
      <c r="A600">
        <v>599</v>
      </c>
      <c r="B600" t="s">
        <v>19</v>
      </c>
      <c r="C600" t="s">
        <v>12</v>
      </c>
      <c r="D600" s="2">
        <v>1.9</v>
      </c>
      <c r="E600" s="2">
        <v>3</v>
      </c>
      <c r="F600" s="3">
        <v>1131</v>
      </c>
      <c r="G600" s="3">
        <v>31</v>
      </c>
      <c r="H600" s="3">
        <v>596</v>
      </c>
      <c r="I600" s="3">
        <v>28</v>
      </c>
      <c r="J600" t="s">
        <v>13</v>
      </c>
      <c r="K600" s="3">
        <v>2</v>
      </c>
    </row>
    <row r="601" spans="1:11" x14ac:dyDescent="0.3">
      <c r="A601">
        <v>600</v>
      </c>
      <c r="B601" t="s">
        <v>19</v>
      </c>
      <c r="C601" t="s">
        <v>12</v>
      </c>
      <c r="D601" s="2">
        <v>3.2</v>
      </c>
      <c r="E601" s="2">
        <v>4.3</v>
      </c>
      <c r="F601" s="3">
        <v>1382</v>
      </c>
      <c r="G601" s="3">
        <v>42</v>
      </c>
      <c r="H601" s="3">
        <v>905</v>
      </c>
      <c r="I601" s="3">
        <v>47</v>
      </c>
      <c r="J601" t="s">
        <v>15</v>
      </c>
      <c r="K601" s="3">
        <v>3</v>
      </c>
    </row>
    <row r="602" spans="1:11" x14ac:dyDescent="0.3">
      <c r="A602">
        <v>601</v>
      </c>
      <c r="B602" t="s">
        <v>17</v>
      </c>
      <c r="C602" t="s">
        <v>18</v>
      </c>
      <c r="D602" s="2">
        <v>5.4</v>
      </c>
      <c r="E602" s="2">
        <v>6</v>
      </c>
      <c r="F602" s="3">
        <v>2244</v>
      </c>
      <c r="G602" s="3">
        <v>70</v>
      </c>
      <c r="H602" s="3">
        <v>1296</v>
      </c>
      <c r="I602" s="3">
        <v>30</v>
      </c>
      <c r="J602" t="s">
        <v>15</v>
      </c>
      <c r="K602" s="3">
        <v>4</v>
      </c>
    </row>
    <row r="603" spans="1:11" x14ac:dyDescent="0.3">
      <c r="A603">
        <v>602</v>
      </c>
      <c r="B603" t="s">
        <v>14</v>
      </c>
      <c r="C603" t="s">
        <v>12</v>
      </c>
      <c r="D603" s="2">
        <v>1.4</v>
      </c>
      <c r="E603" s="2">
        <v>1.2</v>
      </c>
      <c r="F603" s="3">
        <v>545</v>
      </c>
      <c r="G603" s="3">
        <v>15</v>
      </c>
      <c r="H603" s="3">
        <v>284</v>
      </c>
      <c r="I603" s="3">
        <v>44</v>
      </c>
      <c r="J603" t="s">
        <v>13</v>
      </c>
      <c r="K603" s="3">
        <v>1</v>
      </c>
    </row>
    <row r="604" spans="1:11" x14ac:dyDescent="0.3">
      <c r="A604">
        <v>603</v>
      </c>
      <c r="B604" t="s">
        <v>14</v>
      </c>
      <c r="C604" t="s">
        <v>12</v>
      </c>
      <c r="D604" s="2">
        <v>2</v>
      </c>
      <c r="E604" s="2">
        <v>3</v>
      </c>
      <c r="F604" s="3">
        <v>922</v>
      </c>
      <c r="G604" s="3">
        <v>32</v>
      </c>
      <c r="H604" s="3">
        <v>373</v>
      </c>
      <c r="I604" s="3">
        <v>43</v>
      </c>
      <c r="J604" t="s">
        <v>13</v>
      </c>
      <c r="K604" s="3">
        <v>2</v>
      </c>
    </row>
    <row r="605" spans="1:11" x14ac:dyDescent="0.3">
      <c r="A605">
        <v>604</v>
      </c>
      <c r="B605" t="s">
        <v>14</v>
      </c>
      <c r="C605" t="s">
        <v>12</v>
      </c>
      <c r="D605" s="2">
        <v>2.2999999999999998</v>
      </c>
      <c r="E605" s="2">
        <v>2.1</v>
      </c>
      <c r="F605" s="3">
        <v>660</v>
      </c>
      <c r="G605" s="3">
        <v>22</v>
      </c>
      <c r="H605" s="3">
        <v>424</v>
      </c>
      <c r="I605" s="3">
        <v>41</v>
      </c>
      <c r="J605" t="s">
        <v>15</v>
      </c>
      <c r="K605" s="3">
        <v>2</v>
      </c>
    </row>
    <row r="606" spans="1:11" x14ac:dyDescent="0.3">
      <c r="A606">
        <v>605</v>
      </c>
      <c r="B606" t="s">
        <v>14</v>
      </c>
      <c r="C606" t="s">
        <v>12</v>
      </c>
      <c r="D606" s="2">
        <v>3</v>
      </c>
      <c r="E606" s="2">
        <v>5.3</v>
      </c>
      <c r="F606" s="3">
        <v>1278</v>
      </c>
      <c r="G606" s="3">
        <v>42</v>
      </c>
      <c r="H606" s="3">
        <v>885</v>
      </c>
      <c r="I606" s="3">
        <v>54</v>
      </c>
      <c r="J606" t="s">
        <v>15</v>
      </c>
      <c r="K606" s="3">
        <v>3</v>
      </c>
    </row>
    <row r="607" spans="1:11" x14ac:dyDescent="0.3">
      <c r="A607">
        <v>606</v>
      </c>
      <c r="B607" t="s">
        <v>14</v>
      </c>
      <c r="C607" t="s">
        <v>12</v>
      </c>
      <c r="D607" s="2">
        <v>7.1</v>
      </c>
      <c r="E607" s="2">
        <v>6</v>
      </c>
      <c r="F607" s="3">
        <v>1928</v>
      </c>
      <c r="G607" s="3">
        <v>72</v>
      </c>
      <c r="H607" s="3">
        <v>1150</v>
      </c>
      <c r="I607" s="3">
        <v>53</v>
      </c>
      <c r="J607" t="s">
        <v>15</v>
      </c>
      <c r="K607" s="3">
        <v>4</v>
      </c>
    </row>
    <row r="608" spans="1:11" x14ac:dyDescent="0.3">
      <c r="A608">
        <v>607</v>
      </c>
      <c r="B608" t="s">
        <v>14</v>
      </c>
      <c r="C608" t="s">
        <v>12</v>
      </c>
      <c r="D608" s="2">
        <v>9.6999999999999993</v>
      </c>
      <c r="E608" s="2">
        <v>10.4</v>
      </c>
      <c r="F608" s="3">
        <v>2496</v>
      </c>
      <c r="G608" s="3">
        <v>81</v>
      </c>
      <c r="H608" s="3">
        <v>2441</v>
      </c>
      <c r="I608" s="3">
        <v>37</v>
      </c>
      <c r="J608" t="s">
        <v>15</v>
      </c>
      <c r="K608" s="3">
        <v>5</v>
      </c>
    </row>
    <row r="609" spans="1:11" x14ac:dyDescent="0.3">
      <c r="A609">
        <v>608</v>
      </c>
      <c r="B609" t="s">
        <v>16</v>
      </c>
      <c r="C609" t="s">
        <v>12</v>
      </c>
      <c r="D609" s="2">
        <v>3.4</v>
      </c>
      <c r="E609" s="2">
        <v>4</v>
      </c>
      <c r="F609" s="3">
        <v>1323</v>
      </c>
      <c r="G609" s="3">
        <v>56</v>
      </c>
      <c r="H609" s="3">
        <v>787</v>
      </c>
      <c r="I609" s="3">
        <v>21</v>
      </c>
      <c r="J609" t="s">
        <v>13</v>
      </c>
      <c r="K609" s="3">
        <v>3</v>
      </c>
    </row>
    <row r="610" spans="1:11" x14ac:dyDescent="0.3">
      <c r="A610">
        <v>609</v>
      </c>
      <c r="B610" t="s">
        <v>16</v>
      </c>
      <c r="C610" t="s">
        <v>12</v>
      </c>
      <c r="D610" s="2">
        <v>4.3</v>
      </c>
      <c r="E610" s="2">
        <v>4.9000000000000004</v>
      </c>
      <c r="F610" s="3">
        <v>1596</v>
      </c>
      <c r="G610" s="3">
        <v>56</v>
      </c>
      <c r="H610" s="3">
        <v>937</v>
      </c>
      <c r="I610" s="3">
        <v>40</v>
      </c>
      <c r="J610" t="s">
        <v>15</v>
      </c>
      <c r="K610" s="3">
        <v>3</v>
      </c>
    </row>
    <row r="611" spans="1:11" x14ac:dyDescent="0.3">
      <c r="A611">
        <v>610</v>
      </c>
      <c r="B611" t="s">
        <v>17</v>
      </c>
      <c r="C611" t="s">
        <v>18</v>
      </c>
      <c r="D611" s="2">
        <v>9.1999999999999993</v>
      </c>
      <c r="E611" s="2">
        <v>8.5</v>
      </c>
      <c r="F611" s="3">
        <v>2927</v>
      </c>
      <c r="G611" s="3">
        <v>92</v>
      </c>
      <c r="H611" s="3">
        <v>1901</v>
      </c>
      <c r="I611" s="3">
        <v>51</v>
      </c>
      <c r="J611" t="s">
        <v>13</v>
      </c>
      <c r="K611" s="3">
        <v>5</v>
      </c>
    </row>
    <row r="612" spans="1:11" x14ac:dyDescent="0.3">
      <c r="A612">
        <v>611</v>
      </c>
      <c r="B612" t="s">
        <v>17</v>
      </c>
      <c r="C612" t="s">
        <v>18</v>
      </c>
      <c r="D612" s="2">
        <v>8.4</v>
      </c>
      <c r="E612" s="2">
        <v>9.6</v>
      </c>
      <c r="F612" s="3">
        <v>2606</v>
      </c>
      <c r="G612" s="3">
        <v>95</v>
      </c>
      <c r="H612" s="3">
        <v>1543</v>
      </c>
      <c r="I612" s="3">
        <v>48</v>
      </c>
      <c r="J612" t="s">
        <v>13</v>
      </c>
      <c r="K612" s="3">
        <v>5</v>
      </c>
    </row>
    <row r="613" spans="1:11" x14ac:dyDescent="0.3">
      <c r="A613">
        <v>612</v>
      </c>
      <c r="B613" t="s">
        <v>16</v>
      </c>
      <c r="C613" t="s">
        <v>12</v>
      </c>
      <c r="D613" s="2">
        <v>1</v>
      </c>
      <c r="E613" s="2">
        <v>1.3</v>
      </c>
      <c r="F613" s="3">
        <v>489</v>
      </c>
      <c r="G613" s="3">
        <v>16</v>
      </c>
      <c r="H613" s="3">
        <v>131</v>
      </c>
      <c r="I613" s="3">
        <v>37</v>
      </c>
      <c r="J613" t="s">
        <v>13</v>
      </c>
      <c r="K613" s="3">
        <v>1</v>
      </c>
    </row>
    <row r="614" spans="1:11" x14ac:dyDescent="0.3">
      <c r="A614">
        <v>613</v>
      </c>
      <c r="B614" t="s">
        <v>16</v>
      </c>
      <c r="C614" t="s">
        <v>12</v>
      </c>
      <c r="D614" s="2">
        <v>9.1999999999999993</v>
      </c>
      <c r="E614" s="2">
        <v>10.199999999999999</v>
      </c>
      <c r="F614" s="3">
        <v>2911</v>
      </c>
      <c r="G614" s="3">
        <v>82</v>
      </c>
      <c r="H614" s="3">
        <v>2441</v>
      </c>
      <c r="I614" s="3">
        <v>44</v>
      </c>
      <c r="J614" t="s">
        <v>13</v>
      </c>
      <c r="K614" s="3">
        <v>5</v>
      </c>
    </row>
    <row r="615" spans="1:11" x14ac:dyDescent="0.3">
      <c r="A615">
        <v>614</v>
      </c>
      <c r="B615" t="s">
        <v>11</v>
      </c>
      <c r="C615" t="s">
        <v>12</v>
      </c>
      <c r="D615" s="2">
        <v>0.8</v>
      </c>
      <c r="E615" s="2">
        <v>1.1000000000000001</v>
      </c>
      <c r="F615" s="3">
        <v>395</v>
      </c>
      <c r="G615" s="3">
        <v>16</v>
      </c>
      <c r="H615" s="3">
        <v>153</v>
      </c>
      <c r="I615" s="3">
        <v>46</v>
      </c>
      <c r="J615" t="s">
        <v>15</v>
      </c>
      <c r="K615" s="3">
        <v>1</v>
      </c>
    </row>
    <row r="616" spans="1:11" x14ac:dyDescent="0.3">
      <c r="A616">
        <v>615</v>
      </c>
      <c r="B616" t="s">
        <v>19</v>
      </c>
      <c r="C616" t="s">
        <v>12</v>
      </c>
      <c r="D616" s="2">
        <v>1.8</v>
      </c>
      <c r="E616" s="2">
        <v>4</v>
      </c>
      <c r="F616" s="3">
        <v>1158</v>
      </c>
      <c r="G616" s="3">
        <v>23</v>
      </c>
      <c r="H616" s="3">
        <v>493</v>
      </c>
      <c r="I616" s="3">
        <v>18</v>
      </c>
      <c r="J616" t="s">
        <v>13</v>
      </c>
      <c r="K616" s="3">
        <v>2</v>
      </c>
    </row>
    <row r="617" spans="1:11" x14ac:dyDescent="0.3">
      <c r="A617">
        <v>616</v>
      </c>
      <c r="B617" t="s">
        <v>11</v>
      </c>
      <c r="C617" t="s">
        <v>12</v>
      </c>
      <c r="D617" s="2">
        <v>2</v>
      </c>
      <c r="E617" s="2">
        <v>3.7</v>
      </c>
      <c r="F617" s="3">
        <v>608</v>
      </c>
      <c r="G617" s="3">
        <v>36</v>
      </c>
      <c r="H617" s="3">
        <v>461</v>
      </c>
      <c r="I617" s="3">
        <v>52</v>
      </c>
      <c r="J617" t="s">
        <v>13</v>
      </c>
      <c r="K617" s="3">
        <v>2</v>
      </c>
    </row>
    <row r="618" spans="1:11" x14ac:dyDescent="0.3">
      <c r="A618">
        <v>617</v>
      </c>
      <c r="B618" t="s">
        <v>14</v>
      </c>
      <c r="C618" t="s">
        <v>12</v>
      </c>
      <c r="D618" s="2">
        <v>4.8</v>
      </c>
      <c r="E618" s="2">
        <v>5.4</v>
      </c>
      <c r="F618" s="3">
        <v>1476</v>
      </c>
      <c r="G618" s="3">
        <v>49</v>
      </c>
      <c r="H618" s="3">
        <v>767</v>
      </c>
      <c r="I618" s="3">
        <v>36</v>
      </c>
      <c r="J618" t="s">
        <v>15</v>
      </c>
      <c r="K618" s="3">
        <v>3</v>
      </c>
    </row>
    <row r="619" spans="1:11" x14ac:dyDescent="0.3">
      <c r="A619">
        <v>618</v>
      </c>
      <c r="B619" t="s">
        <v>11</v>
      </c>
      <c r="C619" t="s">
        <v>12</v>
      </c>
      <c r="D619" s="2">
        <v>3.8</v>
      </c>
      <c r="E619" s="2">
        <v>5.6</v>
      </c>
      <c r="F619" s="3">
        <v>1388</v>
      </c>
      <c r="G619" s="3">
        <v>55</v>
      </c>
      <c r="H619" s="3">
        <v>965</v>
      </c>
      <c r="I619" s="3">
        <v>36</v>
      </c>
      <c r="J619" t="s">
        <v>15</v>
      </c>
      <c r="K619" s="3">
        <v>3</v>
      </c>
    </row>
    <row r="620" spans="1:11" x14ac:dyDescent="0.3">
      <c r="A620">
        <v>619</v>
      </c>
      <c r="B620" t="s">
        <v>14</v>
      </c>
      <c r="C620" t="s">
        <v>12</v>
      </c>
      <c r="D620" s="2">
        <v>5.7</v>
      </c>
      <c r="E620" s="2">
        <v>7</v>
      </c>
      <c r="F620" s="3">
        <v>1826</v>
      </c>
      <c r="G620" s="3">
        <v>71</v>
      </c>
      <c r="H620" s="3">
        <v>1077</v>
      </c>
      <c r="I620" s="3">
        <v>26</v>
      </c>
      <c r="J620" t="s">
        <v>15</v>
      </c>
      <c r="K620" s="3">
        <v>4</v>
      </c>
    </row>
    <row r="621" spans="1:11" x14ac:dyDescent="0.3">
      <c r="A621">
        <v>620</v>
      </c>
      <c r="B621" t="s">
        <v>19</v>
      </c>
      <c r="C621" t="s">
        <v>12</v>
      </c>
      <c r="D621" s="2">
        <v>4.9000000000000004</v>
      </c>
      <c r="E621" s="2">
        <v>4.2</v>
      </c>
      <c r="F621" s="3">
        <v>1407</v>
      </c>
      <c r="G621" s="3">
        <v>54</v>
      </c>
      <c r="H621" s="3">
        <v>867</v>
      </c>
      <c r="I621" s="3">
        <v>59</v>
      </c>
      <c r="J621" t="s">
        <v>13</v>
      </c>
      <c r="K621" s="3">
        <v>3</v>
      </c>
    </row>
    <row r="622" spans="1:11" x14ac:dyDescent="0.3">
      <c r="A622">
        <v>621</v>
      </c>
      <c r="B622" t="s">
        <v>17</v>
      </c>
      <c r="C622" t="s">
        <v>18</v>
      </c>
      <c r="D622" s="2">
        <v>3.6</v>
      </c>
      <c r="E622" s="2">
        <v>5</v>
      </c>
      <c r="F622" s="3">
        <v>1475</v>
      </c>
      <c r="G622" s="3">
        <v>46</v>
      </c>
      <c r="H622" s="3">
        <v>972</v>
      </c>
      <c r="I622" s="3">
        <v>59</v>
      </c>
      <c r="J622" t="s">
        <v>15</v>
      </c>
      <c r="K622" s="3">
        <v>3</v>
      </c>
    </row>
    <row r="623" spans="1:11" x14ac:dyDescent="0.3">
      <c r="A623">
        <v>622</v>
      </c>
      <c r="B623" t="s">
        <v>11</v>
      </c>
      <c r="C623" t="s">
        <v>12</v>
      </c>
      <c r="D623" s="2">
        <v>1.1000000000000001</v>
      </c>
      <c r="E623" s="2">
        <v>1.8</v>
      </c>
      <c r="F623" s="3">
        <v>351</v>
      </c>
      <c r="G623" s="3">
        <v>15</v>
      </c>
      <c r="H623" s="3">
        <v>274</v>
      </c>
      <c r="I623" s="3">
        <v>56</v>
      </c>
      <c r="J623" t="s">
        <v>13</v>
      </c>
      <c r="K623" s="3">
        <v>1</v>
      </c>
    </row>
    <row r="624" spans="1:11" x14ac:dyDescent="0.3">
      <c r="A624">
        <v>623</v>
      </c>
      <c r="B624" t="s">
        <v>16</v>
      </c>
      <c r="C624" t="s">
        <v>12</v>
      </c>
      <c r="D624" s="2">
        <v>7.6</v>
      </c>
      <c r="E624" s="2">
        <v>7.4</v>
      </c>
      <c r="F624" s="3">
        <v>2363</v>
      </c>
      <c r="G624" s="3">
        <v>65</v>
      </c>
      <c r="H624" s="3">
        <v>1046</v>
      </c>
      <c r="I624" s="3">
        <v>41</v>
      </c>
      <c r="J624" t="s">
        <v>15</v>
      </c>
      <c r="K624" s="3">
        <v>4</v>
      </c>
    </row>
    <row r="625" spans="1:11" x14ac:dyDescent="0.3">
      <c r="A625">
        <v>624</v>
      </c>
      <c r="B625" t="s">
        <v>14</v>
      </c>
      <c r="C625" t="s">
        <v>12</v>
      </c>
      <c r="D625" s="2">
        <v>0.7</v>
      </c>
      <c r="E625" s="2">
        <v>1.8</v>
      </c>
      <c r="F625" s="3">
        <v>417</v>
      </c>
      <c r="G625" s="3">
        <v>15</v>
      </c>
      <c r="H625" s="3">
        <v>284</v>
      </c>
      <c r="I625" s="3">
        <v>21</v>
      </c>
      <c r="J625" t="s">
        <v>13</v>
      </c>
      <c r="K625" s="3">
        <v>1</v>
      </c>
    </row>
    <row r="626" spans="1:11" x14ac:dyDescent="0.3">
      <c r="A626">
        <v>625</v>
      </c>
      <c r="B626" t="s">
        <v>19</v>
      </c>
      <c r="C626" t="s">
        <v>12</v>
      </c>
      <c r="D626" s="2">
        <v>0.6</v>
      </c>
      <c r="E626" s="2">
        <v>1.5</v>
      </c>
      <c r="F626" s="3">
        <v>310</v>
      </c>
      <c r="G626" s="3">
        <v>15</v>
      </c>
      <c r="H626" s="3">
        <v>272</v>
      </c>
      <c r="I626" s="3">
        <v>45</v>
      </c>
      <c r="J626" t="s">
        <v>13</v>
      </c>
      <c r="K626" s="3">
        <v>1</v>
      </c>
    </row>
    <row r="627" spans="1:11" x14ac:dyDescent="0.3">
      <c r="A627">
        <v>626</v>
      </c>
      <c r="B627" t="s">
        <v>14</v>
      </c>
      <c r="C627" t="s">
        <v>12</v>
      </c>
      <c r="D627" s="2">
        <v>0.9</v>
      </c>
      <c r="E627" s="2">
        <v>1.8</v>
      </c>
      <c r="F627" s="3">
        <v>328</v>
      </c>
      <c r="G627" s="3">
        <v>12</v>
      </c>
      <c r="H627" s="3">
        <v>196</v>
      </c>
      <c r="I627" s="3">
        <v>31</v>
      </c>
      <c r="J627" t="s">
        <v>15</v>
      </c>
      <c r="K627" s="3">
        <v>1</v>
      </c>
    </row>
    <row r="628" spans="1:11" x14ac:dyDescent="0.3">
      <c r="A628">
        <v>627</v>
      </c>
      <c r="B628" t="s">
        <v>17</v>
      </c>
      <c r="C628" t="s">
        <v>18</v>
      </c>
      <c r="D628" s="2">
        <v>3.5</v>
      </c>
      <c r="E628" s="2">
        <v>5</v>
      </c>
      <c r="F628" s="3">
        <v>1614</v>
      </c>
      <c r="G628" s="3">
        <v>53</v>
      </c>
      <c r="H628" s="3">
        <v>679</v>
      </c>
      <c r="I628" s="3">
        <v>55</v>
      </c>
      <c r="J628" t="s">
        <v>15</v>
      </c>
      <c r="K628" s="3">
        <v>3</v>
      </c>
    </row>
    <row r="629" spans="1:11" x14ac:dyDescent="0.3">
      <c r="A629">
        <v>628</v>
      </c>
      <c r="B629" t="s">
        <v>17</v>
      </c>
      <c r="C629" t="s">
        <v>18</v>
      </c>
      <c r="D629" s="2">
        <v>3.8</v>
      </c>
      <c r="E629" s="2">
        <v>5.2</v>
      </c>
      <c r="F629" s="3">
        <v>1446</v>
      </c>
      <c r="G629" s="3">
        <v>46</v>
      </c>
      <c r="H629" s="3">
        <v>920</v>
      </c>
      <c r="I629" s="3">
        <v>59</v>
      </c>
      <c r="J629" t="s">
        <v>13</v>
      </c>
      <c r="K629" s="3">
        <v>3</v>
      </c>
    </row>
    <row r="630" spans="1:11" x14ac:dyDescent="0.3">
      <c r="A630">
        <v>629</v>
      </c>
      <c r="B630" t="s">
        <v>16</v>
      </c>
      <c r="C630" t="s">
        <v>12</v>
      </c>
      <c r="D630" s="2">
        <v>0.8</v>
      </c>
      <c r="E630" s="2">
        <v>1.2</v>
      </c>
      <c r="F630" s="3">
        <v>437</v>
      </c>
      <c r="G630" s="3">
        <v>18</v>
      </c>
      <c r="H630" s="3">
        <v>234</v>
      </c>
      <c r="I630" s="3">
        <v>55</v>
      </c>
      <c r="J630" t="s">
        <v>13</v>
      </c>
      <c r="K630" s="3">
        <v>1</v>
      </c>
    </row>
    <row r="631" spans="1:11" x14ac:dyDescent="0.3">
      <c r="A631">
        <v>630</v>
      </c>
      <c r="B631" t="s">
        <v>17</v>
      </c>
      <c r="C631" t="s">
        <v>18</v>
      </c>
      <c r="D631" s="2">
        <v>7.7</v>
      </c>
      <c r="E631" s="2">
        <v>6.3</v>
      </c>
      <c r="F631" s="3">
        <v>1988</v>
      </c>
      <c r="G631" s="3">
        <v>62</v>
      </c>
      <c r="H631" s="3">
        <v>1004</v>
      </c>
      <c r="I631" s="3">
        <v>21</v>
      </c>
      <c r="J631" t="s">
        <v>13</v>
      </c>
      <c r="K631" s="3">
        <v>4</v>
      </c>
    </row>
    <row r="632" spans="1:11" x14ac:dyDescent="0.3">
      <c r="A632">
        <v>631</v>
      </c>
      <c r="B632" t="s">
        <v>11</v>
      </c>
      <c r="C632" t="s">
        <v>12</v>
      </c>
      <c r="D632" s="2">
        <v>1.6</v>
      </c>
      <c r="E632" s="2">
        <v>3.1</v>
      </c>
      <c r="F632" s="3">
        <v>1078</v>
      </c>
      <c r="G632" s="3">
        <v>38</v>
      </c>
      <c r="H632" s="3">
        <v>489</v>
      </c>
      <c r="I632" s="3">
        <v>25</v>
      </c>
      <c r="J632" t="s">
        <v>13</v>
      </c>
      <c r="K632" s="3">
        <v>2</v>
      </c>
    </row>
    <row r="633" spans="1:11" x14ac:dyDescent="0.3">
      <c r="A633">
        <v>632</v>
      </c>
      <c r="B633" t="s">
        <v>19</v>
      </c>
      <c r="C633" t="s">
        <v>12</v>
      </c>
      <c r="D633" s="2">
        <v>3.6</v>
      </c>
      <c r="E633" s="2">
        <v>5.0999999999999996</v>
      </c>
      <c r="F633" s="3">
        <v>1483</v>
      </c>
      <c r="G633" s="3">
        <v>54</v>
      </c>
      <c r="H633" s="3">
        <v>977</v>
      </c>
      <c r="I633" s="3">
        <v>45</v>
      </c>
      <c r="J633" t="s">
        <v>15</v>
      </c>
      <c r="K633" s="3">
        <v>3</v>
      </c>
    </row>
    <row r="634" spans="1:11" x14ac:dyDescent="0.3">
      <c r="A634">
        <v>633</v>
      </c>
      <c r="B634" t="s">
        <v>17</v>
      </c>
      <c r="C634" t="s">
        <v>18</v>
      </c>
      <c r="D634" s="2">
        <v>8.3000000000000007</v>
      </c>
      <c r="E634" s="2">
        <v>10.199999999999999</v>
      </c>
      <c r="F634" s="3">
        <v>2587</v>
      </c>
      <c r="G634" s="3">
        <v>84</v>
      </c>
      <c r="H634" s="3">
        <v>1921</v>
      </c>
      <c r="I634" s="3">
        <v>56</v>
      </c>
      <c r="J634" t="s">
        <v>15</v>
      </c>
      <c r="K634" s="3">
        <v>5</v>
      </c>
    </row>
    <row r="635" spans="1:11" x14ac:dyDescent="0.3">
      <c r="A635">
        <v>634</v>
      </c>
      <c r="B635" t="s">
        <v>14</v>
      </c>
      <c r="C635" t="s">
        <v>12</v>
      </c>
      <c r="D635" s="2">
        <v>2.2999999999999998</v>
      </c>
      <c r="E635" s="2">
        <v>3.2</v>
      </c>
      <c r="F635" s="3">
        <v>1142</v>
      </c>
      <c r="G635" s="3">
        <v>31</v>
      </c>
      <c r="H635" s="3">
        <v>366</v>
      </c>
      <c r="I635" s="3">
        <v>29</v>
      </c>
      <c r="J635" t="s">
        <v>15</v>
      </c>
      <c r="K635" s="3">
        <v>2</v>
      </c>
    </row>
    <row r="636" spans="1:11" x14ac:dyDescent="0.3">
      <c r="A636">
        <v>635</v>
      </c>
      <c r="B636" t="s">
        <v>17</v>
      </c>
      <c r="C636" t="s">
        <v>18</v>
      </c>
      <c r="D636" s="2">
        <v>5.3</v>
      </c>
      <c r="E636" s="2">
        <v>6.6</v>
      </c>
      <c r="F636" s="3">
        <v>2055</v>
      </c>
      <c r="G636" s="3">
        <v>67</v>
      </c>
      <c r="H636" s="3">
        <v>1253</v>
      </c>
      <c r="I636" s="3">
        <v>43</v>
      </c>
      <c r="J636" t="s">
        <v>13</v>
      </c>
      <c r="K636" s="3">
        <v>4</v>
      </c>
    </row>
    <row r="637" spans="1:11" x14ac:dyDescent="0.3">
      <c r="A637">
        <v>636</v>
      </c>
      <c r="B637" t="s">
        <v>19</v>
      </c>
      <c r="C637" t="s">
        <v>12</v>
      </c>
      <c r="D637" s="2">
        <v>1.6</v>
      </c>
      <c r="E637" s="2">
        <v>3.4</v>
      </c>
      <c r="F637" s="3">
        <v>1198</v>
      </c>
      <c r="G637" s="3">
        <v>39</v>
      </c>
      <c r="H637" s="3">
        <v>401</v>
      </c>
      <c r="I637" s="3">
        <v>48</v>
      </c>
      <c r="J637" t="s">
        <v>15</v>
      </c>
      <c r="K637" s="3">
        <v>2</v>
      </c>
    </row>
    <row r="638" spans="1:11" x14ac:dyDescent="0.3">
      <c r="A638">
        <v>637</v>
      </c>
      <c r="B638" t="s">
        <v>14</v>
      </c>
      <c r="C638" t="s">
        <v>12</v>
      </c>
      <c r="D638" s="2">
        <v>8.5</v>
      </c>
      <c r="E638" s="2">
        <v>10.7</v>
      </c>
      <c r="F638" s="3">
        <v>2433</v>
      </c>
      <c r="G638" s="3">
        <v>90</v>
      </c>
      <c r="H638" s="3">
        <v>1729</v>
      </c>
      <c r="I638" s="3">
        <v>47</v>
      </c>
      <c r="J638" t="s">
        <v>13</v>
      </c>
      <c r="K638" s="3">
        <v>5</v>
      </c>
    </row>
    <row r="639" spans="1:11" x14ac:dyDescent="0.3">
      <c r="A639">
        <v>638</v>
      </c>
      <c r="B639" t="s">
        <v>16</v>
      </c>
      <c r="C639" t="s">
        <v>12</v>
      </c>
      <c r="D639" s="2">
        <v>1.4</v>
      </c>
      <c r="E639" s="2">
        <v>1.1000000000000001</v>
      </c>
      <c r="F639" s="3">
        <v>546</v>
      </c>
      <c r="G639" s="3">
        <v>10</v>
      </c>
      <c r="H639" s="3">
        <v>289</v>
      </c>
      <c r="I639" s="3">
        <v>32</v>
      </c>
      <c r="J639" t="s">
        <v>15</v>
      </c>
      <c r="K639" s="3">
        <v>1</v>
      </c>
    </row>
    <row r="640" spans="1:11" x14ac:dyDescent="0.3">
      <c r="A640">
        <v>639</v>
      </c>
      <c r="B640" t="s">
        <v>11</v>
      </c>
      <c r="C640" t="s">
        <v>12</v>
      </c>
      <c r="D640" s="2">
        <v>7</v>
      </c>
      <c r="E640" s="2">
        <v>6.2</v>
      </c>
      <c r="F640" s="3">
        <v>2074</v>
      </c>
      <c r="G640" s="3">
        <v>63</v>
      </c>
      <c r="H640" s="3">
        <v>1135</v>
      </c>
      <c r="I640" s="3">
        <v>35</v>
      </c>
      <c r="J640" t="s">
        <v>15</v>
      </c>
      <c r="K640" s="3">
        <v>4</v>
      </c>
    </row>
    <row r="641" spans="1:11" x14ac:dyDescent="0.3">
      <c r="A641">
        <v>640</v>
      </c>
      <c r="B641" t="s">
        <v>11</v>
      </c>
      <c r="C641" t="s">
        <v>12</v>
      </c>
      <c r="D641" s="2">
        <v>9</v>
      </c>
      <c r="E641" s="2">
        <v>9.8000000000000007</v>
      </c>
      <c r="F641" s="3">
        <v>2778</v>
      </c>
      <c r="G641" s="3">
        <v>91</v>
      </c>
      <c r="H641" s="3">
        <v>2080</v>
      </c>
      <c r="I641" s="3">
        <v>35</v>
      </c>
      <c r="J641" t="s">
        <v>15</v>
      </c>
      <c r="K641" s="3">
        <v>5</v>
      </c>
    </row>
    <row r="642" spans="1:11" x14ac:dyDescent="0.3">
      <c r="A642">
        <v>641</v>
      </c>
      <c r="B642" t="s">
        <v>19</v>
      </c>
      <c r="C642" t="s">
        <v>12</v>
      </c>
      <c r="D642" s="2">
        <v>1</v>
      </c>
      <c r="E642" s="2">
        <v>1.8</v>
      </c>
      <c r="F642" s="3">
        <v>321</v>
      </c>
      <c r="G642" s="3">
        <v>11</v>
      </c>
      <c r="H642" s="3">
        <v>271</v>
      </c>
      <c r="I642" s="3">
        <v>42</v>
      </c>
      <c r="J642" t="s">
        <v>13</v>
      </c>
      <c r="K642" s="3">
        <v>1</v>
      </c>
    </row>
    <row r="643" spans="1:11" x14ac:dyDescent="0.3">
      <c r="A643">
        <v>642</v>
      </c>
      <c r="B643" t="s">
        <v>14</v>
      </c>
      <c r="C643" t="s">
        <v>12</v>
      </c>
      <c r="D643" s="2">
        <v>0.8</v>
      </c>
      <c r="E643" s="2">
        <v>1.4</v>
      </c>
      <c r="F643" s="3">
        <v>443</v>
      </c>
      <c r="G643" s="3">
        <v>16</v>
      </c>
      <c r="H643" s="3">
        <v>255</v>
      </c>
      <c r="I643" s="3">
        <v>26</v>
      </c>
      <c r="J643" t="s">
        <v>15</v>
      </c>
      <c r="K643" s="3">
        <v>1</v>
      </c>
    </row>
    <row r="644" spans="1:11" x14ac:dyDescent="0.3">
      <c r="A644">
        <v>643</v>
      </c>
      <c r="B644" t="s">
        <v>11</v>
      </c>
      <c r="C644" t="s">
        <v>12</v>
      </c>
      <c r="D644" s="2">
        <v>8.4</v>
      </c>
      <c r="E644" s="2">
        <v>8.1999999999999993</v>
      </c>
      <c r="F644" s="3">
        <v>2597</v>
      </c>
      <c r="G644" s="3">
        <v>90</v>
      </c>
      <c r="H644" s="3">
        <v>1553</v>
      </c>
      <c r="I644" s="3">
        <v>27</v>
      </c>
      <c r="J644" t="s">
        <v>13</v>
      </c>
      <c r="K644" s="3">
        <v>5</v>
      </c>
    </row>
    <row r="645" spans="1:11" x14ac:dyDescent="0.3">
      <c r="A645">
        <v>644</v>
      </c>
      <c r="B645" t="s">
        <v>14</v>
      </c>
      <c r="C645" t="s">
        <v>12</v>
      </c>
      <c r="D645" s="2">
        <v>1.8</v>
      </c>
      <c r="E645" s="2">
        <v>3.3</v>
      </c>
      <c r="F645" s="3">
        <v>723</v>
      </c>
      <c r="G645" s="3">
        <v>35</v>
      </c>
      <c r="H645" s="3">
        <v>566</v>
      </c>
      <c r="I645" s="3">
        <v>46</v>
      </c>
      <c r="J645" t="s">
        <v>13</v>
      </c>
      <c r="K645" s="3">
        <v>2</v>
      </c>
    </row>
    <row r="646" spans="1:11" x14ac:dyDescent="0.3">
      <c r="A646">
        <v>645</v>
      </c>
      <c r="B646" t="s">
        <v>11</v>
      </c>
      <c r="C646" t="s">
        <v>12</v>
      </c>
      <c r="D646" s="2">
        <v>3.1</v>
      </c>
      <c r="E646" s="2">
        <v>4.8</v>
      </c>
      <c r="F646" s="3">
        <v>1494</v>
      </c>
      <c r="G646" s="3">
        <v>53</v>
      </c>
      <c r="H646" s="3">
        <v>949</v>
      </c>
      <c r="I646" s="3">
        <v>20</v>
      </c>
      <c r="J646" t="s">
        <v>15</v>
      </c>
      <c r="K646" s="3">
        <v>3</v>
      </c>
    </row>
    <row r="647" spans="1:11" x14ac:dyDescent="0.3">
      <c r="A647">
        <v>646</v>
      </c>
      <c r="B647" t="s">
        <v>16</v>
      </c>
      <c r="C647" t="s">
        <v>12</v>
      </c>
      <c r="D647" s="2">
        <v>2.9</v>
      </c>
      <c r="E647" s="2">
        <v>2.9</v>
      </c>
      <c r="F647" s="3">
        <v>1197</v>
      </c>
      <c r="G647" s="3">
        <v>23</v>
      </c>
      <c r="H647" s="3">
        <v>345</v>
      </c>
      <c r="I647" s="3">
        <v>20</v>
      </c>
      <c r="J647" t="s">
        <v>15</v>
      </c>
      <c r="K647" s="3">
        <v>2</v>
      </c>
    </row>
    <row r="648" spans="1:11" x14ac:dyDescent="0.3">
      <c r="A648">
        <v>647</v>
      </c>
      <c r="B648" t="s">
        <v>19</v>
      </c>
      <c r="C648" t="s">
        <v>12</v>
      </c>
      <c r="D648" s="2">
        <v>1.5</v>
      </c>
      <c r="E648" s="2">
        <v>1.3</v>
      </c>
      <c r="F648" s="3">
        <v>314</v>
      </c>
      <c r="G648" s="3">
        <v>16</v>
      </c>
      <c r="H648" s="3">
        <v>201</v>
      </c>
      <c r="I648" s="3">
        <v>58</v>
      </c>
      <c r="J648" t="s">
        <v>15</v>
      </c>
      <c r="K648" s="3">
        <v>1</v>
      </c>
    </row>
    <row r="649" spans="1:11" x14ac:dyDescent="0.3">
      <c r="A649">
        <v>648</v>
      </c>
      <c r="B649" t="s">
        <v>17</v>
      </c>
      <c r="C649" t="s">
        <v>18</v>
      </c>
      <c r="D649" s="2">
        <v>1.1000000000000001</v>
      </c>
      <c r="E649" s="2">
        <v>1.5</v>
      </c>
      <c r="F649" s="3">
        <v>565</v>
      </c>
      <c r="G649" s="3">
        <v>17</v>
      </c>
      <c r="H649" s="3">
        <v>283</v>
      </c>
      <c r="I649" s="3">
        <v>42</v>
      </c>
      <c r="J649" t="s">
        <v>15</v>
      </c>
      <c r="K649" s="3">
        <v>1</v>
      </c>
    </row>
    <row r="650" spans="1:11" x14ac:dyDescent="0.3">
      <c r="A650">
        <v>649</v>
      </c>
      <c r="B650" t="s">
        <v>17</v>
      </c>
      <c r="C650" t="s">
        <v>18</v>
      </c>
      <c r="D650" s="2">
        <v>6.5</v>
      </c>
      <c r="E650" s="2">
        <v>6.3</v>
      </c>
      <c r="F650" s="3">
        <v>2294</v>
      </c>
      <c r="G650" s="3">
        <v>76</v>
      </c>
      <c r="H650" s="3">
        <v>1334</v>
      </c>
      <c r="I650" s="3">
        <v>53</v>
      </c>
      <c r="J650" t="s">
        <v>13</v>
      </c>
      <c r="K650" s="3">
        <v>4</v>
      </c>
    </row>
    <row r="651" spans="1:11" x14ac:dyDescent="0.3">
      <c r="A651">
        <v>650</v>
      </c>
      <c r="B651" t="s">
        <v>16</v>
      </c>
      <c r="C651" t="s">
        <v>12</v>
      </c>
      <c r="D651" s="2">
        <v>3.1</v>
      </c>
      <c r="E651" s="2">
        <v>5.4</v>
      </c>
      <c r="F651" s="3">
        <v>1627</v>
      </c>
      <c r="G651" s="3">
        <v>58</v>
      </c>
      <c r="H651" s="3">
        <v>790</v>
      </c>
      <c r="I651" s="3">
        <v>31</v>
      </c>
      <c r="J651" t="s">
        <v>15</v>
      </c>
      <c r="K651" s="3">
        <v>3</v>
      </c>
    </row>
    <row r="652" spans="1:11" x14ac:dyDescent="0.3">
      <c r="A652">
        <v>651</v>
      </c>
      <c r="B652" t="s">
        <v>11</v>
      </c>
      <c r="C652" t="s">
        <v>12</v>
      </c>
      <c r="D652" s="2">
        <v>2.5</v>
      </c>
      <c r="E652" s="2">
        <v>2</v>
      </c>
      <c r="F652" s="3">
        <v>1041</v>
      </c>
      <c r="G652" s="3">
        <v>39</v>
      </c>
      <c r="H652" s="3">
        <v>356</v>
      </c>
      <c r="I652" s="3">
        <v>49</v>
      </c>
      <c r="J652" t="s">
        <v>13</v>
      </c>
      <c r="K652" s="3">
        <v>2</v>
      </c>
    </row>
    <row r="653" spans="1:11" x14ac:dyDescent="0.3">
      <c r="A653">
        <v>652</v>
      </c>
      <c r="B653" t="s">
        <v>17</v>
      </c>
      <c r="C653" t="s">
        <v>18</v>
      </c>
      <c r="D653" s="2">
        <v>1.2</v>
      </c>
      <c r="E653" s="2">
        <v>1.7</v>
      </c>
      <c r="F653" s="3">
        <v>519</v>
      </c>
      <c r="G653" s="3">
        <v>10</v>
      </c>
      <c r="H653" s="3">
        <v>167</v>
      </c>
      <c r="I653" s="3">
        <v>51</v>
      </c>
      <c r="J653" t="s">
        <v>15</v>
      </c>
      <c r="K653" s="3">
        <v>1</v>
      </c>
    </row>
    <row r="654" spans="1:11" x14ac:dyDescent="0.3">
      <c r="A654">
        <v>653</v>
      </c>
      <c r="B654" t="s">
        <v>16</v>
      </c>
      <c r="C654" t="s">
        <v>12</v>
      </c>
      <c r="D654" s="2">
        <v>3.4</v>
      </c>
      <c r="E654" s="2">
        <v>5.2</v>
      </c>
      <c r="F654" s="3">
        <v>1632</v>
      </c>
      <c r="G654" s="3">
        <v>47</v>
      </c>
      <c r="H654" s="3">
        <v>694</v>
      </c>
      <c r="I654" s="3">
        <v>30</v>
      </c>
      <c r="J654" t="s">
        <v>13</v>
      </c>
      <c r="K654" s="3">
        <v>3</v>
      </c>
    </row>
    <row r="655" spans="1:11" x14ac:dyDescent="0.3">
      <c r="A655">
        <v>654</v>
      </c>
      <c r="B655" t="s">
        <v>19</v>
      </c>
      <c r="C655" t="s">
        <v>12</v>
      </c>
      <c r="D655" s="2">
        <v>0.8</v>
      </c>
      <c r="E655" s="2">
        <v>1.2</v>
      </c>
      <c r="F655" s="3">
        <v>365</v>
      </c>
      <c r="G655" s="3">
        <v>19</v>
      </c>
      <c r="H655" s="3">
        <v>144</v>
      </c>
      <c r="I655" s="3">
        <v>29</v>
      </c>
      <c r="J655" t="s">
        <v>13</v>
      </c>
      <c r="K655" s="3">
        <v>1</v>
      </c>
    </row>
    <row r="656" spans="1:11" x14ac:dyDescent="0.3">
      <c r="A656">
        <v>655</v>
      </c>
      <c r="B656" t="s">
        <v>11</v>
      </c>
      <c r="C656" t="s">
        <v>12</v>
      </c>
      <c r="D656" s="2">
        <v>9.9</v>
      </c>
      <c r="E656" s="2">
        <v>10.5</v>
      </c>
      <c r="F656" s="3">
        <v>2839</v>
      </c>
      <c r="G656" s="3">
        <v>91</v>
      </c>
      <c r="H656" s="3">
        <v>1647</v>
      </c>
      <c r="I656" s="3">
        <v>56</v>
      </c>
      <c r="J656" t="s">
        <v>13</v>
      </c>
      <c r="K656" s="3">
        <v>5</v>
      </c>
    </row>
    <row r="657" spans="1:11" x14ac:dyDescent="0.3">
      <c r="A657">
        <v>656</v>
      </c>
      <c r="B657" t="s">
        <v>11</v>
      </c>
      <c r="C657" t="s">
        <v>12</v>
      </c>
      <c r="D657" s="2">
        <v>1.7</v>
      </c>
      <c r="E657" s="2">
        <v>3.7</v>
      </c>
      <c r="F657" s="3">
        <v>1028</v>
      </c>
      <c r="G657" s="3">
        <v>29</v>
      </c>
      <c r="H657" s="3">
        <v>493</v>
      </c>
      <c r="I657" s="3">
        <v>39</v>
      </c>
      <c r="J657" t="s">
        <v>13</v>
      </c>
      <c r="K657" s="3">
        <v>2</v>
      </c>
    </row>
    <row r="658" spans="1:11" x14ac:dyDescent="0.3">
      <c r="A658">
        <v>657</v>
      </c>
      <c r="B658" t="s">
        <v>11</v>
      </c>
      <c r="C658" t="s">
        <v>12</v>
      </c>
      <c r="D658" s="2">
        <v>4.4000000000000004</v>
      </c>
      <c r="E658" s="2">
        <v>5.6</v>
      </c>
      <c r="F658" s="3">
        <v>1489</v>
      </c>
      <c r="G658" s="3">
        <v>59</v>
      </c>
      <c r="H658" s="3">
        <v>628</v>
      </c>
      <c r="I658" s="3">
        <v>54</v>
      </c>
      <c r="J658" t="s">
        <v>15</v>
      </c>
      <c r="K658" s="3">
        <v>3</v>
      </c>
    </row>
    <row r="659" spans="1:11" x14ac:dyDescent="0.3">
      <c r="A659">
        <v>658</v>
      </c>
      <c r="B659" t="s">
        <v>16</v>
      </c>
      <c r="C659" t="s">
        <v>12</v>
      </c>
      <c r="D659" s="2">
        <v>4.5999999999999996</v>
      </c>
      <c r="E659" s="2">
        <v>5.3</v>
      </c>
      <c r="F659" s="3">
        <v>1368</v>
      </c>
      <c r="G659" s="3">
        <v>56</v>
      </c>
      <c r="H659" s="3">
        <v>894</v>
      </c>
      <c r="I659" s="3">
        <v>40</v>
      </c>
      <c r="J659" t="s">
        <v>15</v>
      </c>
      <c r="K659" s="3">
        <v>3</v>
      </c>
    </row>
    <row r="660" spans="1:11" x14ac:dyDescent="0.3">
      <c r="A660">
        <v>659</v>
      </c>
      <c r="B660" t="s">
        <v>16</v>
      </c>
      <c r="C660" t="s">
        <v>12</v>
      </c>
      <c r="D660" s="2">
        <v>7.7</v>
      </c>
      <c r="E660" s="2">
        <v>6.8</v>
      </c>
      <c r="F660" s="3">
        <v>2358</v>
      </c>
      <c r="G660" s="3">
        <v>68</v>
      </c>
      <c r="H660" s="3">
        <v>1236</v>
      </c>
      <c r="I660" s="3">
        <v>43</v>
      </c>
      <c r="J660" t="s">
        <v>15</v>
      </c>
      <c r="K660" s="3">
        <v>4</v>
      </c>
    </row>
    <row r="661" spans="1:11" x14ac:dyDescent="0.3">
      <c r="A661">
        <v>660</v>
      </c>
      <c r="B661" t="s">
        <v>16</v>
      </c>
      <c r="C661" t="s">
        <v>12</v>
      </c>
      <c r="D661" s="2">
        <v>8.4</v>
      </c>
      <c r="E661" s="2">
        <v>9.6</v>
      </c>
      <c r="F661" s="3">
        <v>2464</v>
      </c>
      <c r="G661" s="3">
        <v>91</v>
      </c>
      <c r="H661" s="3">
        <v>2375</v>
      </c>
      <c r="I661" s="3">
        <v>35</v>
      </c>
      <c r="J661" t="s">
        <v>13</v>
      </c>
      <c r="K661" s="3">
        <v>5</v>
      </c>
    </row>
    <row r="662" spans="1:11" x14ac:dyDescent="0.3">
      <c r="A662">
        <v>661</v>
      </c>
      <c r="B662" t="s">
        <v>11</v>
      </c>
      <c r="C662" t="s">
        <v>12</v>
      </c>
      <c r="D662" s="2">
        <v>0.8</v>
      </c>
      <c r="E662" s="2">
        <v>1.5</v>
      </c>
      <c r="F662" s="3">
        <v>387</v>
      </c>
      <c r="G662" s="3">
        <v>12</v>
      </c>
      <c r="H662" s="3">
        <v>146</v>
      </c>
      <c r="I662" s="3">
        <v>59</v>
      </c>
      <c r="J662" t="s">
        <v>13</v>
      </c>
      <c r="K662" s="3">
        <v>1</v>
      </c>
    </row>
    <row r="663" spans="1:11" x14ac:dyDescent="0.3">
      <c r="A663">
        <v>662</v>
      </c>
      <c r="B663" t="s">
        <v>16</v>
      </c>
      <c r="C663" t="s">
        <v>12</v>
      </c>
      <c r="D663" s="2">
        <v>2.2999999999999998</v>
      </c>
      <c r="E663" s="2">
        <v>3.1</v>
      </c>
      <c r="F663" s="3">
        <v>947</v>
      </c>
      <c r="G663" s="3">
        <v>29</v>
      </c>
      <c r="H663" s="3">
        <v>545</v>
      </c>
      <c r="I663" s="3">
        <v>48</v>
      </c>
      <c r="J663" t="s">
        <v>13</v>
      </c>
      <c r="K663" s="3">
        <v>2</v>
      </c>
    </row>
    <row r="664" spans="1:11" x14ac:dyDescent="0.3">
      <c r="A664">
        <v>663</v>
      </c>
      <c r="B664" t="s">
        <v>16</v>
      </c>
      <c r="C664" t="s">
        <v>12</v>
      </c>
      <c r="D664" s="2">
        <v>2.2000000000000002</v>
      </c>
      <c r="E664" s="2">
        <v>3.2</v>
      </c>
      <c r="F664" s="3">
        <v>1189</v>
      </c>
      <c r="G664" s="3">
        <v>37</v>
      </c>
      <c r="H664" s="3">
        <v>448</v>
      </c>
      <c r="I664" s="3">
        <v>45</v>
      </c>
      <c r="J664" t="s">
        <v>13</v>
      </c>
      <c r="K664" s="3">
        <v>2</v>
      </c>
    </row>
    <row r="665" spans="1:11" x14ac:dyDescent="0.3">
      <c r="A665">
        <v>664</v>
      </c>
      <c r="B665" t="s">
        <v>11</v>
      </c>
      <c r="C665" t="s">
        <v>12</v>
      </c>
      <c r="D665" s="2">
        <v>7.8</v>
      </c>
      <c r="E665" s="2">
        <v>6.4</v>
      </c>
      <c r="F665" s="3">
        <v>1858</v>
      </c>
      <c r="G665" s="3">
        <v>78</v>
      </c>
      <c r="H665" s="3">
        <v>1297</v>
      </c>
      <c r="I665" s="3">
        <v>55</v>
      </c>
      <c r="J665" t="s">
        <v>15</v>
      </c>
      <c r="K665" s="3">
        <v>4</v>
      </c>
    </row>
    <row r="666" spans="1:11" x14ac:dyDescent="0.3">
      <c r="A666">
        <v>665</v>
      </c>
      <c r="B666" t="s">
        <v>16</v>
      </c>
      <c r="C666" t="s">
        <v>12</v>
      </c>
      <c r="D666" s="2">
        <v>9.1999999999999993</v>
      </c>
      <c r="E666" s="2">
        <v>10.3</v>
      </c>
      <c r="F666" s="3">
        <v>2568</v>
      </c>
      <c r="G666" s="3">
        <v>83</v>
      </c>
      <c r="H666" s="3">
        <v>2003</v>
      </c>
      <c r="I666" s="3">
        <v>52</v>
      </c>
      <c r="J666" t="s">
        <v>13</v>
      </c>
      <c r="K666" s="3">
        <v>5</v>
      </c>
    </row>
    <row r="667" spans="1:11" x14ac:dyDescent="0.3">
      <c r="A667">
        <v>666</v>
      </c>
      <c r="B667" t="s">
        <v>17</v>
      </c>
      <c r="C667" t="s">
        <v>18</v>
      </c>
      <c r="D667" s="2">
        <v>3.3</v>
      </c>
      <c r="E667" s="2">
        <v>5.4</v>
      </c>
      <c r="F667" s="3">
        <v>1544</v>
      </c>
      <c r="G667" s="3">
        <v>53</v>
      </c>
      <c r="H667" s="3">
        <v>635</v>
      </c>
      <c r="I667" s="3">
        <v>53</v>
      </c>
      <c r="J667" t="s">
        <v>13</v>
      </c>
      <c r="K667" s="3">
        <v>3</v>
      </c>
    </row>
    <row r="668" spans="1:11" x14ac:dyDescent="0.3">
      <c r="A668">
        <v>667</v>
      </c>
      <c r="B668" t="s">
        <v>19</v>
      </c>
      <c r="C668" t="s">
        <v>12</v>
      </c>
      <c r="D668" s="2">
        <v>8.8000000000000007</v>
      </c>
      <c r="E668" s="2">
        <v>11.4</v>
      </c>
      <c r="F668" s="3">
        <v>2891</v>
      </c>
      <c r="G668" s="3">
        <v>82</v>
      </c>
      <c r="H668" s="3">
        <v>1845</v>
      </c>
      <c r="I668" s="3">
        <v>46</v>
      </c>
      <c r="J668" t="s">
        <v>13</v>
      </c>
      <c r="K668" s="3">
        <v>5</v>
      </c>
    </row>
    <row r="669" spans="1:11" x14ac:dyDescent="0.3">
      <c r="A669">
        <v>668</v>
      </c>
      <c r="B669" t="s">
        <v>19</v>
      </c>
      <c r="C669" t="s">
        <v>12</v>
      </c>
      <c r="D669" s="2">
        <v>3.4</v>
      </c>
      <c r="E669" s="2">
        <v>5.5</v>
      </c>
      <c r="F669" s="3">
        <v>1699</v>
      </c>
      <c r="G669" s="3">
        <v>49</v>
      </c>
      <c r="H669" s="3">
        <v>729</v>
      </c>
      <c r="I669" s="3">
        <v>36</v>
      </c>
      <c r="J669" t="s">
        <v>13</v>
      </c>
      <c r="K669" s="3">
        <v>3</v>
      </c>
    </row>
    <row r="670" spans="1:11" x14ac:dyDescent="0.3">
      <c r="A670">
        <v>669</v>
      </c>
      <c r="B670" t="s">
        <v>17</v>
      </c>
      <c r="C670" t="s">
        <v>18</v>
      </c>
      <c r="D670" s="2">
        <v>2.8</v>
      </c>
      <c r="E670" s="2">
        <v>2.4</v>
      </c>
      <c r="F670" s="3">
        <v>1039</v>
      </c>
      <c r="G670" s="3">
        <v>38</v>
      </c>
      <c r="H670" s="3">
        <v>334</v>
      </c>
      <c r="I670" s="3">
        <v>23</v>
      </c>
      <c r="J670" t="s">
        <v>13</v>
      </c>
      <c r="K670" s="3">
        <v>2</v>
      </c>
    </row>
    <row r="671" spans="1:11" x14ac:dyDescent="0.3">
      <c r="A671">
        <v>670</v>
      </c>
      <c r="B671" t="s">
        <v>19</v>
      </c>
      <c r="C671" t="s">
        <v>12</v>
      </c>
      <c r="D671" s="2">
        <v>2.7</v>
      </c>
      <c r="E671" s="2">
        <v>3.2</v>
      </c>
      <c r="F671" s="3">
        <v>648</v>
      </c>
      <c r="G671" s="3">
        <v>31</v>
      </c>
      <c r="H671" s="3">
        <v>339</v>
      </c>
      <c r="I671" s="3">
        <v>27</v>
      </c>
      <c r="J671" t="s">
        <v>15</v>
      </c>
      <c r="K671" s="3">
        <v>2</v>
      </c>
    </row>
    <row r="672" spans="1:11" x14ac:dyDescent="0.3">
      <c r="A672">
        <v>671</v>
      </c>
      <c r="B672" t="s">
        <v>17</v>
      </c>
      <c r="C672" t="s">
        <v>18</v>
      </c>
      <c r="D672" s="2">
        <v>1.4</v>
      </c>
      <c r="E672" s="2">
        <v>1.6</v>
      </c>
      <c r="F672" s="3">
        <v>387</v>
      </c>
      <c r="G672" s="3">
        <v>13</v>
      </c>
      <c r="H672" s="3">
        <v>224</v>
      </c>
      <c r="I672" s="3">
        <v>48</v>
      </c>
      <c r="J672" t="s">
        <v>13</v>
      </c>
      <c r="K672" s="3">
        <v>1</v>
      </c>
    </row>
    <row r="673" spans="1:11" x14ac:dyDescent="0.3">
      <c r="A673">
        <v>672</v>
      </c>
      <c r="B673" t="s">
        <v>11</v>
      </c>
      <c r="C673" t="s">
        <v>12</v>
      </c>
      <c r="D673" s="2">
        <v>7.8</v>
      </c>
      <c r="E673" s="2">
        <v>7.3</v>
      </c>
      <c r="F673" s="3">
        <v>1937</v>
      </c>
      <c r="G673" s="3">
        <v>64</v>
      </c>
      <c r="H673" s="3">
        <v>1209</v>
      </c>
      <c r="I673" s="3">
        <v>22</v>
      </c>
      <c r="J673" t="s">
        <v>13</v>
      </c>
      <c r="K673" s="3">
        <v>4</v>
      </c>
    </row>
    <row r="674" spans="1:11" x14ac:dyDescent="0.3">
      <c r="A674">
        <v>673</v>
      </c>
      <c r="B674" t="s">
        <v>16</v>
      </c>
      <c r="C674" t="s">
        <v>12</v>
      </c>
      <c r="D674" s="2">
        <v>8.3000000000000007</v>
      </c>
      <c r="E674" s="2">
        <v>11.2</v>
      </c>
      <c r="F674" s="3">
        <v>2925</v>
      </c>
      <c r="G674" s="3">
        <v>84</v>
      </c>
      <c r="H674" s="3">
        <v>2438</v>
      </c>
      <c r="I674" s="3">
        <v>27</v>
      </c>
      <c r="J674" t="s">
        <v>13</v>
      </c>
      <c r="K674" s="3">
        <v>5</v>
      </c>
    </row>
    <row r="675" spans="1:11" x14ac:dyDescent="0.3">
      <c r="A675">
        <v>674</v>
      </c>
      <c r="B675" t="s">
        <v>11</v>
      </c>
      <c r="C675" t="s">
        <v>12</v>
      </c>
      <c r="D675" s="2">
        <v>0.6</v>
      </c>
      <c r="E675" s="2">
        <v>1.6</v>
      </c>
      <c r="F675" s="3">
        <v>490</v>
      </c>
      <c r="G675" s="3">
        <v>18</v>
      </c>
      <c r="H675" s="3">
        <v>216</v>
      </c>
      <c r="I675" s="3">
        <v>52</v>
      </c>
      <c r="J675" t="s">
        <v>13</v>
      </c>
      <c r="K675" s="3">
        <v>1</v>
      </c>
    </row>
    <row r="676" spans="1:11" x14ac:dyDescent="0.3">
      <c r="A676">
        <v>675</v>
      </c>
      <c r="B676" t="s">
        <v>16</v>
      </c>
      <c r="C676" t="s">
        <v>12</v>
      </c>
      <c r="D676" s="2">
        <v>8.6999999999999993</v>
      </c>
      <c r="E676" s="2">
        <v>11.4</v>
      </c>
      <c r="F676" s="3">
        <v>2776</v>
      </c>
      <c r="G676" s="3">
        <v>93</v>
      </c>
      <c r="H676" s="3">
        <v>1768</v>
      </c>
      <c r="I676" s="3">
        <v>27</v>
      </c>
      <c r="J676" t="s">
        <v>15</v>
      </c>
      <c r="K676" s="3">
        <v>5</v>
      </c>
    </row>
    <row r="677" spans="1:11" x14ac:dyDescent="0.3">
      <c r="A677">
        <v>676</v>
      </c>
      <c r="B677" t="s">
        <v>16</v>
      </c>
      <c r="C677" t="s">
        <v>12</v>
      </c>
      <c r="D677" s="2">
        <v>1.4</v>
      </c>
      <c r="E677" s="2">
        <v>1.5</v>
      </c>
      <c r="F677" s="3">
        <v>545</v>
      </c>
      <c r="G677" s="3">
        <v>17</v>
      </c>
      <c r="H677" s="3">
        <v>159</v>
      </c>
      <c r="I677" s="3">
        <v>40</v>
      </c>
      <c r="J677" t="s">
        <v>13</v>
      </c>
      <c r="K677" s="3">
        <v>1</v>
      </c>
    </row>
    <row r="678" spans="1:11" x14ac:dyDescent="0.3">
      <c r="A678">
        <v>677</v>
      </c>
      <c r="B678" t="s">
        <v>14</v>
      </c>
      <c r="C678" t="s">
        <v>12</v>
      </c>
      <c r="D678" s="2">
        <v>2.4</v>
      </c>
      <c r="E678" s="2">
        <v>3.8</v>
      </c>
      <c r="F678" s="3">
        <v>689</v>
      </c>
      <c r="G678" s="3">
        <v>38</v>
      </c>
      <c r="H678" s="3">
        <v>576</v>
      </c>
      <c r="I678" s="3">
        <v>34</v>
      </c>
      <c r="J678" t="s">
        <v>13</v>
      </c>
      <c r="K678" s="3">
        <v>2</v>
      </c>
    </row>
    <row r="679" spans="1:11" x14ac:dyDescent="0.3">
      <c r="A679">
        <v>678</v>
      </c>
      <c r="B679" t="s">
        <v>19</v>
      </c>
      <c r="C679" t="s">
        <v>12</v>
      </c>
      <c r="D679" s="2">
        <v>1.9</v>
      </c>
      <c r="E679" s="2">
        <v>3.5</v>
      </c>
      <c r="F679" s="3">
        <v>706</v>
      </c>
      <c r="G679" s="3">
        <v>26</v>
      </c>
      <c r="H679" s="3">
        <v>495</v>
      </c>
      <c r="I679" s="3">
        <v>52</v>
      </c>
      <c r="J679" t="s">
        <v>15</v>
      </c>
      <c r="K679" s="3">
        <v>2</v>
      </c>
    </row>
    <row r="680" spans="1:11" x14ac:dyDescent="0.3">
      <c r="A680">
        <v>679</v>
      </c>
      <c r="B680" t="s">
        <v>11</v>
      </c>
      <c r="C680" t="s">
        <v>12</v>
      </c>
      <c r="D680" s="2">
        <v>5</v>
      </c>
      <c r="E680" s="2">
        <v>4.5999999999999996</v>
      </c>
      <c r="F680" s="3">
        <v>1525</v>
      </c>
      <c r="G680" s="3">
        <v>59</v>
      </c>
      <c r="H680" s="3">
        <v>814</v>
      </c>
      <c r="I680" s="3">
        <v>36</v>
      </c>
      <c r="J680" t="s">
        <v>15</v>
      </c>
      <c r="K680" s="3">
        <v>3</v>
      </c>
    </row>
    <row r="681" spans="1:11" x14ac:dyDescent="0.3">
      <c r="A681">
        <v>680</v>
      </c>
      <c r="B681" t="s">
        <v>17</v>
      </c>
      <c r="C681" t="s">
        <v>18</v>
      </c>
      <c r="D681" s="2">
        <v>0.6</v>
      </c>
      <c r="E681" s="2">
        <v>1.8</v>
      </c>
      <c r="F681" s="3">
        <v>334</v>
      </c>
      <c r="G681" s="3">
        <v>16</v>
      </c>
      <c r="H681" s="3">
        <v>113</v>
      </c>
      <c r="I681" s="3">
        <v>36</v>
      </c>
      <c r="J681" t="s">
        <v>15</v>
      </c>
      <c r="K681" s="3">
        <v>1</v>
      </c>
    </row>
    <row r="682" spans="1:11" x14ac:dyDescent="0.3">
      <c r="A682">
        <v>681</v>
      </c>
      <c r="B682" t="s">
        <v>11</v>
      </c>
      <c r="C682" t="s">
        <v>12</v>
      </c>
      <c r="D682" s="2">
        <v>5.0999999999999996</v>
      </c>
      <c r="E682" s="2">
        <v>6.1</v>
      </c>
      <c r="F682" s="3">
        <v>2105</v>
      </c>
      <c r="G682" s="3">
        <v>76</v>
      </c>
      <c r="H682" s="3">
        <v>1111</v>
      </c>
      <c r="I682" s="3">
        <v>25</v>
      </c>
      <c r="J682" t="s">
        <v>15</v>
      </c>
      <c r="K682" s="3">
        <v>4</v>
      </c>
    </row>
    <row r="683" spans="1:11" x14ac:dyDescent="0.3">
      <c r="A683">
        <v>682</v>
      </c>
      <c r="B683" t="s">
        <v>16</v>
      </c>
      <c r="C683" t="s">
        <v>12</v>
      </c>
      <c r="D683" s="2">
        <v>6.3</v>
      </c>
      <c r="E683" s="2">
        <v>7.6</v>
      </c>
      <c r="F683" s="3">
        <v>2354</v>
      </c>
      <c r="G683" s="3">
        <v>77</v>
      </c>
      <c r="H683" s="3">
        <v>1191</v>
      </c>
      <c r="I683" s="3">
        <v>30</v>
      </c>
      <c r="J683" t="s">
        <v>13</v>
      </c>
      <c r="K683" s="3">
        <v>4</v>
      </c>
    </row>
    <row r="684" spans="1:11" x14ac:dyDescent="0.3">
      <c r="A684">
        <v>683</v>
      </c>
      <c r="B684" t="s">
        <v>16</v>
      </c>
      <c r="C684" t="s">
        <v>12</v>
      </c>
      <c r="D684" s="2">
        <v>3.2</v>
      </c>
      <c r="E684" s="2">
        <v>5.5</v>
      </c>
      <c r="F684" s="3">
        <v>1718</v>
      </c>
      <c r="G684" s="3">
        <v>58</v>
      </c>
      <c r="H684" s="3">
        <v>815</v>
      </c>
      <c r="I684" s="3">
        <v>42</v>
      </c>
      <c r="J684" t="s">
        <v>13</v>
      </c>
      <c r="K684" s="3">
        <v>3</v>
      </c>
    </row>
    <row r="685" spans="1:11" x14ac:dyDescent="0.3">
      <c r="A685">
        <v>684</v>
      </c>
      <c r="B685" t="s">
        <v>19</v>
      </c>
      <c r="C685" t="s">
        <v>12</v>
      </c>
      <c r="D685" s="2">
        <v>1.2</v>
      </c>
      <c r="E685" s="2">
        <v>1.6</v>
      </c>
      <c r="F685" s="3">
        <v>325</v>
      </c>
      <c r="G685" s="3">
        <v>12</v>
      </c>
      <c r="H685" s="3">
        <v>225</v>
      </c>
      <c r="I685" s="3">
        <v>45</v>
      </c>
      <c r="J685" t="s">
        <v>13</v>
      </c>
      <c r="K685" s="3">
        <v>1</v>
      </c>
    </row>
    <row r="686" spans="1:11" x14ac:dyDescent="0.3">
      <c r="A686">
        <v>685</v>
      </c>
      <c r="B686" t="s">
        <v>11</v>
      </c>
      <c r="C686" t="s">
        <v>12</v>
      </c>
      <c r="D686" s="2">
        <v>3.6</v>
      </c>
      <c r="E686" s="2">
        <v>4</v>
      </c>
      <c r="F686" s="3">
        <v>1221</v>
      </c>
      <c r="G686" s="3">
        <v>47</v>
      </c>
      <c r="H686" s="3">
        <v>822</v>
      </c>
      <c r="I686" s="3">
        <v>25</v>
      </c>
      <c r="J686" t="s">
        <v>13</v>
      </c>
      <c r="K686" s="3">
        <v>3</v>
      </c>
    </row>
    <row r="687" spans="1:11" x14ac:dyDescent="0.3">
      <c r="A687">
        <v>686</v>
      </c>
      <c r="B687" t="s">
        <v>16</v>
      </c>
      <c r="C687" t="s">
        <v>12</v>
      </c>
      <c r="D687" s="2">
        <v>6.9</v>
      </c>
      <c r="E687" s="2">
        <v>6.6</v>
      </c>
      <c r="F687" s="3">
        <v>1859</v>
      </c>
      <c r="G687" s="3">
        <v>67</v>
      </c>
      <c r="H687" s="3">
        <v>1393</v>
      </c>
      <c r="I687" s="3">
        <v>18</v>
      </c>
      <c r="J687" t="s">
        <v>13</v>
      </c>
      <c r="K687" s="3">
        <v>4</v>
      </c>
    </row>
    <row r="688" spans="1:11" x14ac:dyDescent="0.3">
      <c r="A688">
        <v>687</v>
      </c>
      <c r="B688" t="s">
        <v>11</v>
      </c>
      <c r="C688" t="s">
        <v>12</v>
      </c>
      <c r="D688" s="2">
        <v>5.6</v>
      </c>
      <c r="E688" s="2">
        <v>7.7</v>
      </c>
      <c r="F688" s="3">
        <v>2037</v>
      </c>
      <c r="G688" s="3">
        <v>68</v>
      </c>
      <c r="H688" s="3">
        <v>1007</v>
      </c>
      <c r="I688" s="3">
        <v>18</v>
      </c>
      <c r="J688" t="s">
        <v>13</v>
      </c>
      <c r="K688" s="3">
        <v>4</v>
      </c>
    </row>
    <row r="689" spans="1:11" x14ac:dyDescent="0.3">
      <c r="A689">
        <v>688</v>
      </c>
      <c r="B689" t="s">
        <v>14</v>
      </c>
      <c r="C689" t="s">
        <v>12</v>
      </c>
      <c r="D689" s="2">
        <v>6.4</v>
      </c>
      <c r="E689" s="2">
        <v>6.3</v>
      </c>
      <c r="F689" s="3">
        <v>2098</v>
      </c>
      <c r="G689" s="3">
        <v>61</v>
      </c>
      <c r="H689" s="3">
        <v>1178</v>
      </c>
      <c r="I689" s="3">
        <v>54</v>
      </c>
      <c r="J689" t="s">
        <v>13</v>
      </c>
      <c r="K689" s="3">
        <v>4</v>
      </c>
    </row>
    <row r="690" spans="1:11" x14ac:dyDescent="0.3">
      <c r="A690">
        <v>689</v>
      </c>
      <c r="B690" t="s">
        <v>11</v>
      </c>
      <c r="C690" t="s">
        <v>12</v>
      </c>
      <c r="D690" s="2">
        <v>4.4000000000000004</v>
      </c>
      <c r="E690" s="2">
        <v>4.9000000000000004</v>
      </c>
      <c r="F690" s="3">
        <v>1589</v>
      </c>
      <c r="G690" s="3">
        <v>56</v>
      </c>
      <c r="H690" s="3">
        <v>824</v>
      </c>
      <c r="I690" s="3">
        <v>52</v>
      </c>
      <c r="J690" t="s">
        <v>15</v>
      </c>
      <c r="K690" s="3">
        <v>3</v>
      </c>
    </row>
    <row r="691" spans="1:11" x14ac:dyDescent="0.3">
      <c r="A691">
        <v>690</v>
      </c>
      <c r="B691" t="s">
        <v>19</v>
      </c>
      <c r="C691" t="s">
        <v>12</v>
      </c>
      <c r="D691" s="2">
        <v>9</v>
      </c>
      <c r="E691" s="2">
        <v>9.5</v>
      </c>
      <c r="F691" s="3">
        <v>2424</v>
      </c>
      <c r="G691" s="3">
        <v>98</v>
      </c>
      <c r="H691" s="3">
        <v>1550</v>
      </c>
      <c r="I691" s="3">
        <v>32</v>
      </c>
      <c r="J691" t="s">
        <v>13</v>
      </c>
      <c r="K691" s="3">
        <v>5</v>
      </c>
    </row>
    <row r="692" spans="1:11" x14ac:dyDescent="0.3">
      <c r="A692">
        <v>691</v>
      </c>
      <c r="B692" t="s">
        <v>11</v>
      </c>
      <c r="C692" t="s">
        <v>12</v>
      </c>
      <c r="D692" s="2">
        <v>3.2</v>
      </c>
      <c r="E692" s="2">
        <v>5.7</v>
      </c>
      <c r="F692" s="3">
        <v>1447</v>
      </c>
      <c r="G692" s="3">
        <v>48</v>
      </c>
      <c r="H692" s="3">
        <v>679</v>
      </c>
      <c r="I692" s="3">
        <v>30</v>
      </c>
      <c r="J692" t="s">
        <v>13</v>
      </c>
      <c r="K692" s="3">
        <v>3</v>
      </c>
    </row>
    <row r="693" spans="1:11" x14ac:dyDescent="0.3">
      <c r="A693">
        <v>692</v>
      </c>
      <c r="B693" t="s">
        <v>17</v>
      </c>
      <c r="C693" t="s">
        <v>18</v>
      </c>
      <c r="D693" s="2">
        <v>3</v>
      </c>
      <c r="E693" s="2">
        <v>4</v>
      </c>
      <c r="F693" s="3">
        <v>856</v>
      </c>
      <c r="G693" s="3">
        <v>37</v>
      </c>
      <c r="H693" s="3">
        <v>569</v>
      </c>
      <c r="I693" s="3">
        <v>51</v>
      </c>
      <c r="J693" t="s">
        <v>15</v>
      </c>
      <c r="K693" s="3">
        <v>2</v>
      </c>
    </row>
    <row r="694" spans="1:11" x14ac:dyDescent="0.3">
      <c r="A694">
        <v>693</v>
      </c>
      <c r="B694" t="s">
        <v>16</v>
      </c>
      <c r="C694" t="s">
        <v>12</v>
      </c>
      <c r="D694" s="2">
        <v>6.3</v>
      </c>
      <c r="E694" s="2">
        <v>6.7</v>
      </c>
      <c r="F694" s="3">
        <v>1898</v>
      </c>
      <c r="G694" s="3">
        <v>78</v>
      </c>
      <c r="H694" s="3">
        <v>1455</v>
      </c>
      <c r="I694" s="3">
        <v>48</v>
      </c>
      <c r="J694" t="s">
        <v>15</v>
      </c>
      <c r="K694" s="3">
        <v>4</v>
      </c>
    </row>
    <row r="695" spans="1:11" x14ac:dyDescent="0.3">
      <c r="A695">
        <v>694</v>
      </c>
      <c r="B695" t="s">
        <v>16</v>
      </c>
      <c r="C695" t="s">
        <v>12</v>
      </c>
      <c r="D695" s="2">
        <v>8.4</v>
      </c>
      <c r="E695" s="2">
        <v>8.6</v>
      </c>
      <c r="F695" s="3">
        <v>2792</v>
      </c>
      <c r="G695" s="3">
        <v>82</v>
      </c>
      <c r="H695" s="3">
        <v>1709</v>
      </c>
      <c r="I695" s="3">
        <v>31</v>
      </c>
      <c r="J695" t="s">
        <v>13</v>
      </c>
      <c r="K695" s="3">
        <v>5</v>
      </c>
    </row>
    <row r="696" spans="1:11" x14ac:dyDescent="0.3">
      <c r="A696">
        <v>695</v>
      </c>
      <c r="B696" t="s">
        <v>19</v>
      </c>
      <c r="C696" t="s">
        <v>12</v>
      </c>
      <c r="D696" s="2">
        <v>9.4</v>
      </c>
      <c r="E696" s="2">
        <v>9.6999999999999993</v>
      </c>
      <c r="F696" s="3">
        <v>2422</v>
      </c>
      <c r="G696" s="3">
        <v>83</v>
      </c>
      <c r="H696" s="3">
        <v>1985</v>
      </c>
      <c r="I696" s="3">
        <v>34</v>
      </c>
      <c r="J696" t="s">
        <v>15</v>
      </c>
      <c r="K696" s="3">
        <v>5</v>
      </c>
    </row>
    <row r="697" spans="1:11" x14ac:dyDescent="0.3">
      <c r="A697">
        <v>696</v>
      </c>
      <c r="B697" t="s">
        <v>17</v>
      </c>
      <c r="C697" t="s">
        <v>18</v>
      </c>
      <c r="D697" s="2">
        <v>1.5</v>
      </c>
      <c r="E697" s="2">
        <v>3.9</v>
      </c>
      <c r="F697" s="3">
        <v>1082</v>
      </c>
      <c r="G697" s="3">
        <v>26</v>
      </c>
      <c r="H697" s="3">
        <v>381</v>
      </c>
      <c r="I697" s="3">
        <v>22</v>
      </c>
      <c r="J697" t="s">
        <v>13</v>
      </c>
      <c r="K697" s="3">
        <v>2</v>
      </c>
    </row>
    <row r="698" spans="1:11" x14ac:dyDescent="0.3">
      <c r="A698">
        <v>697</v>
      </c>
      <c r="B698" t="s">
        <v>16</v>
      </c>
      <c r="C698" t="s">
        <v>12</v>
      </c>
      <c r="D698" s="2">
        <v>5.3</v>
      </c>
      <c r="E698" s="2">
        <v>6.8</v>
      </c>
      <c r="F698" s="3">
        <v>1965</v>
      </c>
      <c r="G698" s="3">
        <v>68</v>
      </c>
      <c r="H698" s="3">
        <v>1201</v>
      </c>
      <c r="I698" s="3">
        <v>59</v>
      </c>
      <c r="J698" t="s">
        <v>13</v>
      </c>
      <c r="K698" s="3">
        <v>4</v>
      </c>
    </row>
    <row r="699" spans="1:11" x14ac:dyDescent="0.3">
      <c r="A699">
        <v>698</v>
      </c>
      <c r="B699" t="s">
        <v>11</v>
      </c>
      <c r="C699" t="s">
        <v>12</v>
      </c>
      <c r="D699" s="2">
        <v>1.6</v>
      </c>
      <c r="E699" s="2">
        <v>3.1</v>
      </c>
      <c r="F699" s="3">
        <v>942</v>
      </c>
      <c r="G699" s="3">
        <v>22</v>
      </c>
      <c r="H699" s="3">
        <v>457</v>
      </c>
      <c r="I699" s="3">
        <v>50</v>
      </c>
      <c r="J699" t="s">
        <v>15</v>
      </c>
      <c r="K699" s="3">
        <v>2</v>
      </c>
    </row>
    <row r="700" spans="1:11" x14ac:dyDescent="0.3">
      <c r="A700">
        <v>699</v>
      </c>
      <c r="B700" t="s">
        <v>19</v>
      </c>
      <c r="C700" t="s">
        <v>12</v>
      </c>
      <c r="D700" s="2">
        <v>1</v>
      </c>
      <c r="E700" s="2">
        <v>1.7</v>
      </c>
      <c r="F700" s="3">
        <v>431</v>
      </c>
      <c r="G700" s="3">
        <v>13</v>
      </c>
      <c r="H700" s="3">
        <v>224</v>
      </c>
      <c r="I700" s="3">
        <v>44</v>
      </c>
      <c r="J700" t="s">
        <v>13</v>
      </c>
      <c r="K700" s="3">
        <v>1</v>
      </c>
    </row>
    <row r="701" spans="1:11" x14ac:dyDescent="0.3">
      <c r="A701">
        <v>700</v>
      </c>
      <c r="B701" t="s">
        <v>14</v>
      </c>
      <c r="C701" t="s">
        <v>12</v>
      </c>
      <c r="D701" s="2">
        <v>3.5</v>
      </c>
      <c r="E701" s="2">
        <v>5.4</v>
      </c>
      <c r="F701" s="3">
        <v>1306</v>
      </c>
      <c r="G701" s="3">
        <v>49</v>
      </c>
      <c r="H701" s="3">
        <v>828</v>
      </c>
      <c r="I701" s="3">
        <v>23</v>
      </c>
      <c r="J701" t="s">
        <v>15</v>
      </c>
      <c r="K701" s="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ED88-3E33-4C02-AAAE-1E4C9B9F0999}">
  <dimension ref="A1:V45"/>
  <sheetViews>
    <sheetView showGridLines="0" tabSelected="1" zoomScaleNormal="100" workbookViewId="0">
      <selection activeCell="O16" sqref="O16"/>
    </sheetView>
  </sheetViews>
  <sheetFormatPr defaultRowHeight="14.4" x14ac:dyDescent="0.3"/>
  <cols>
    <col min="2" max="2" width="22.6640625" bestFit="1" customWidth="1"/>
    <col min="3" max="3" width="31.5546875" bestFit="1" customWidth="1"/>
    <col min="4" max="4" width="27.33203125" bestFit="1" customWidth="1"/>
    <col min="5" max="6" width="10.33203125" customWidth="1"/>
    <col min="7" max="7" width="24.44140625" customWidth="1"/>
    <col min="8" max="10" width="10.33203125" customWidth="1"/>
  </cols>
  <sheetData>
    <row r="1" spans="1:22" x14ac:dyDescent="0.3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5" spans="1:22" x14ac:dyDescent="0.3">
      <c r="B5" s="17" t="s">
        <v>31</v>
      </c>
      <c r="C5" s="17"/>
      <c r="D5" s="17"/>
      <c r="E5" s="17"/>
      <c r="F5" s="17"/>
      <c r="G5" s="17"/>
      <c r="H5" s="17"/>
      <c r="I5" s="17"/>
      <c r="J5" s="17"/>
    </row>
    <row r="6" spans="1:22" x14ac:dyDescent="0.3">
      <c r="B6" s="17"/>
      <c r="C6" s="17"/>
      <c r="D6" s="17"/>
      <c r="E6" s="17"/>
      <c r="F6" s="17"/>
      <c r="G6" s="17"/>
      <c r="H6" s="17"/>
      <c r="I6" s="17"/>
      <c r="J6" s="17"/>
    </row>
    <row r="7" spans="1:22" x14ac:dyDescent="0.3">
      <c r="B7" s="15" t="s">
        <v>12</v>
      </c>
      <c r="C7" s="15"/>
      <c r="D7" s="22">
        <f>AVERAGEIF(Mobile_refined[Operating System],B7,Mobile_refined[App Usage Time (hours/day)])</f>
        <v>4.4702166064981981</v>
      </c>
      <c r="E7" s="22"/>
      <c r="F7" s="22"/>
      <c r="G7" s="22"/>
      <c r="H7" s="22"/>
      <c r="I7" s="22"/>
      <c r="J7" s="22"/>
    </row>
    <row r="8" spans="1:22" x14ac:dyDescent="0.3">
      <c r="B8" s="15" t="s">
        <v>18</v>
      </c>
      <c r="C8" s="15"/>
      <c r="D8" s="22">
        <f>AVERAGEIF(Mobile_refined[Operating System],B8,Mobile_refined[App Usage Time (hours/day)])</f>
        <v>4.6958904109589028</v>
      </c>
      <c r="E8" s="22"/>
      <c r="F8" s="22"/>
      <c r="G8" s="22"/>
      <c r="H8" s="22"/>
      <c r="I8" s="22"/>
      <c r="J8" s="22"/>
    </row>
    <row r="10" spans="1:22" x14ac:dyDescent="0.3">
      <c r="B10" s="17" t="s">
        <v>32</v>
      </c>
      <c r="C10" s="17"/>
      <c r="D10" s="17"/>
      <c r="E10" s="17"/>
      <c r="F10" s="17"/>
      <c r="G10" s="17"/>
      <c r="H10" s="17"/>
      <c r="I10" s="17"/>
      <c r="J10" s="17"/>
    </row>
    <row r="11" spans="1:22" x14ac:dyDescent="0.3">
      <c r="B11" s="17"/>
      <c r="C11" s="17"/>
      <c r="D11" s="17"/>
      <c r="E11" s="17"/>
      <c r="F11" s="17"/>
      <c r="G11" s="17"/>
      <c r="H11" s="17"/>
      <c r="I11" s="17"/>
      <c r="J11" s="17"/>
    </row>
    <row r="12" spans="1:22" ht="16.2" customHeight="1" x14ac:dyDescent="0.3">
      <c r="B12" s="11" t="s">
        <v>33</v>
      </c>
      <c r="C12" s="12" t="s">
        <v>34</v>
      </c>
      <c r="J12" s="8"/>
    </row>
    <row r="13" spans="1:22" x14ac:dyDescent="0.3">
      <c r="B13" s="4" t="s">
        <v>11</v>
      </c>
      <c r="C13" s="5">
        <f>AVERAGEIF(Mobile_refined[Device Model],B13,Mobile_refined[Battery Drain (mAh/day)])</f>
        <v>1475.6760563380283</v>
      </c>
      <c r="J13" s="8"/>
    </row>
    <row r="14" spans="1:22" x14ac:dyDescent="0.3">
      <c r="B14" s="4" t="s">
        <v>17</v>
      </c>
      <c r="C14" s="5">
        <f>AVERAGEIF(Mobile_refined[Device Model],B14,Mobile_refined[Battery Drain (mAh/day)])</f>
        <v>1589.513698630137</v>
      </c>
      <c r="J14" s="8"/>
    </row>
    <row r="15" spans="1:22" x14ac:dyDescent="0.3">
      <c r="B15" s="7" t="s">
        <v>16</v>
      </c>
      <c r="C15" s="5">
        <f>AVERAGEIF(Mobile_refined[Device Model],B15,Mobile_refined[Battery Drain (mAh/day)])</f>
        <v>1528.8767123287671</v>
      </c>
      <c r="J15" s="8"/>
    </row>
    <row r="16" spans="1:22" x14ac:dyDescent="0.3">
      <c r="B16" s="7" t="s">
        <v>14</v>
      </c>
      <c r="C16" s="5">
        <f>AVERAGEIF(Mobile_refined[Device Model],B16,Mobile_refined[Battery Drain (mAh/day)])</f>
        <v>1523.8496240601503</v>
      </c>
      <c r="J16" s="8"/>
    </row>
    <row r="17" spans="2:10" x14ac:dyDescent="0.3">
      <c r="B17" s="13" t="s">
        <v>19</v>
      </c>
      <c r="C17" s="14">
        <f>AVERAGEIF(Mobile_refined[Device Model],B17,Mobile_refined[Battery Drain (mAh/day)])</f>
        <v>1504.5714285714287</v>
      </c>
      <c r="J17" s="8"/>
    </row>
    <row r="18" spans="2:10" x14ac:dyDescent="0.3">
      <c r="B18" s="18" t="s">
        <v>35</v>
      </c>
      <c r="C18" s="19"/>
      <c r="J18" s="8"/>
    </row>
    <row r="19" spans="2:10" ht="14.4" customHeight="1" x14ac:dyDescent="0.3">
      <c r="B19" s="18"/>
      <c r="C19" s="19"/>
      <c r="J19" s="8"/>
    </row>
    <row r="20" spans="2:10" x14ac:dyDescent="0.3">
      <c r="B20" s="18"/>
      <c r="C20" s="19"/>
      <c r="J20" s="8"/>
    </row>
    <row r="21" spans="2:10" x14ac:dyDescent="0.3">
      <c r="B21" s="18"/>
      <c r="C21" s="19"/>
      <c r="J21" s="8"/>
    </row>
    <row r="22" spans="2:10" x14ac:dyDescent="0.3">
      <c r="B22" s="18"/>
      <c r="C22" s="19"/>
      <c r="J22" s="8"/>
    </row>
    <row r="23" spans="2:10" x14ac:dyDescent="0.3">
      <c r="B23" s="20"/>
      <c r="C23" s="21"/>
      <c r="D23" s="9"/>
      <c r="E23" s="9"/>
      <c r="F23" s="9"/>
      <c r="G23" s="9"/>
      <c r="H23" s="9"/>
      <c r="I23" s="9"/>
      <c r="J23" s="10"/>
    </row>
    <row r="25" spans="2:10" x14ac:dyDescent="0.3">
      <c r="B25" s="17" t="s">
        <v>36</v>
      </c>
      <c r="C25" s="17"/>
      <c r="D25" s="17"/>
      <c r="E25" s="17"/>
      <c r="F25" s="17"/>
      <c r="G25" s="17"/>
      <c r="H25" s="17"/>
      <c r="I25" s="17"/>
      <c r="J25" s="17"/>
    </row>
    <row r="26" spans="2:10" x14ac:dyDescent="0.3">
      <c r="B26" s="17"/>
      <c r="C26" s="17"/>
      <c r="D26" s="17"/>
      <c r="E26" s="17"/>
      <c r="F26" s="17"/>
      <c r="G26" s="17"/>
      <c r="H26" s="17"/>
      <c r="I26" s="17"/>
      <c r="J26" s="17"/>
    </row>
    <row r="27" spans="2:10" x14ac:dyDescent="0.3">
      <c r="B27" s="15" t="s">
        <v>37</v>
      </c>
      <c r="C27" s="15"/>
      <c r="D27" s="15">
        <f>MAX(Mobile_refined[Screen On Time (hours/day)])</f>
        <v>12</v>
      </c>
      <c r="E27" s="15"/>
      <c r="F27" s="15"/>
      <c r="G27" s="15"/>
      <c r="H27" s="15"/>
      <c r="I27" s="15"/>
      <c r="J27" s="15"/>
    </row>
    <row r="28" spans="2:10" x14ac:dyDescent="0.3">
      <c r="B28" s="15" t="s">
        <v>38</v>
      </c>
      <c r="C28" s="15"/>
      <c r="D28" s="15">
        <f>_xlfn.XLOOKUP(D27,Mobile_refined[Screen On Time (hours/day)],Mobile_refined[User ID]," ",0,1)</f>
        <v>98</v>
      </c>
      <c r="E28" s="15"/>
      <c r="F28" s="15"/>
      <c r="G28" s="15"/>
      <c r="H28" s="15"/>
      <c r="I28" s="15"/>
      <c r="J28" s="15"/>
    </row>
    <row r="30" spans="2:10" x14ac:dyDescent="0.3">
      <c r="B30" s="17" t="s">
        <v>39</v>
      </c>
      <c r="C30" s="17"/>
      <c r="D30" s="17"/>
      <c r="E30" s="17"/>
      <c r="F30" s="17"/>
      <c r="G30" s="17"/>
      <c r="H30" s="17"/>
      <c r="I30" s="17"/>
      <c r="J30" s="17"/>
    </row>
    <row r="31" spans="2:10" x14ac:dyDescent="0.3">
      <c r="B31" s="17"/>
      <c r="C31" s="17"/>
      <c r="D31" s="17"/>
      <c r="E31" s="17"/>
      <c r="F31" s="17"/>
      <c r="G31" s="17"/>
      <c r="H31" s="17"/>
      <c r="I31" s="17"/>
      <c r="J31" s="17"/>
    </row>
    <row r="32" spans="2:10" x14ac:dyDescent="0.3">
      <c r="B32" s="34" t="s">
        <v>40</v>
      </c>
      <c r="C32" s="34" t="s">
        <v>41</v>
      </c>
      <c r="D32" s="34" t="s">
        <v>42</v>
      </c>
      <c r="E32" s="31"/>
      <c r="F32" s="31"/>
      <c r="G32" s="31"/>
      <c r="H32" s="31"/>
      <c r="I32" s="31"/>
      <c r="J32" s="8"/>
    </row>
    <row r="33" spans="2:10" x14ac:dyDescent="0.3">
      <c r="B33" s="36">
        <v>1</v>
      </c>
      <c r="C33" s="35">
        <f>SUMIF(Mobile_refined[User Behavior Class],B33,Mobile_refined[Number of Apps Installed])</f>
        <v>1980</v>
      </c>
      <c r="D33" s="35">
        <f>SUMIF(Mobile_refined[User Behavior Class],B33,Mobile_refined[Data Usage (MB/day)])</f>
        <v>27516</v>
      </c>
      <c r="E33" s="31"/>
      <c r="F33" s="31"/>
      <c r="G33" s="31"/>
      <c r="H33" s="31"/>
      <c r="I33" s="31"/>
      <c r="J33" s="8"/>
    </row>
    <row r="34" spans="2:10" x14ac:dyDescent="0.3">
      <c r="B34" s="37">
        <v>2</v>
      </c>
      <c r="C34" s="35">
        <f>SUMIF(Mobile_refined[User Behavior Class],B34,Mobile_refined[Number of Apps Installed])</f>
        <v>4490</v>
      </c>
      <c r="D34" s="35">
        <f>SUMIF(Mobile_refined[User Behavior Class],B34,Mobile_refined[Data Usage (MB/day)])</f>
        <v>65907</v>
      </c>
      <c r="E34" s="31"/>
      <c r="F34" s="31"/>
      <c r="G34" s="31"/>
      <c r="H34" s="31"/>
      <c r="I34" s="31"/>
      <c r="J34" s="8"/>
    </row>
    <row r="35" spans="2:10" x14ac:dyDescent="0.3">
      <c r="B35" s="36">
        <v>3</v>
      </c>
      <c r="C35" s="35">
        <f>SUMIF(Mobile_refined[User Behavior Class],B35,Mobile_refined[Number of Apps Installed])</f>
        <v>7150</v>
      </c>
      <c r="D35" s="35">
        <f>SUMIF(Mobile_refined[User Behavior Class],B35,Mobile_refined[Data Usage (MB/day)])</f>
        <v>117548</v>
      </c>
      <c r="E35" s="31"/>
      <c r="F35" s="31"/>
      <c r="G35" s="31"/>
      <c r="H35" s="31"/>
      <c r="I35" s="31"/>
      <c r="J35" s="8"/>
    </row>
    <row r="36" spans="2:10" x14ac:dyDescent="0.3">
      <c r="B36" s="37">
        <v>4</v>
      </c>
      <c r="C36" s="35">
        <f>SUMIF(Mobile_refined[User Behavior Class],B36,Mobile_refined[Number of Apps Installed])</f>
        <v>9719</v>
      </c>
      <c r="D36" s="35">
        <f>SUMIF(Mobile_refined[User Behavior Class],B36,Mobile_refined[Data Usage (MB/day)])</f>
        <v>171280</v>
      </c>
      <c r="E36" s="31"/>
      <c r="F36" s="31"/>
      <c r="G36" s="31"/>
      <c r="H36" s="31"/>
      <c r="I36" s="31"/>
      <c r="J36" s="8"/>
    </row>
    <row r="37" spans="2:10" x14ac:dyDescent="0.3">
      <c r="B37" s="33">
        <v>5</v>
      </c>
      <c r="C37" s="32">
        <f>SUMIF(Mobile_refined[User Behavior Class],B37,Mobile_refined[Number of Apps Installed])</f>
        <v>12138</v>
      </c>
      <c r="D37" s="32">
        <f>SUMIF(Mobile_refined[User Behavior Class],B37,Mobile_refined[Data Usage (MB/day)])</f>
        <v>268569</v>
      </c>
      <c r="E37" s="31"/>
      <c r="F37" s="31"/>
      <c r="G37" s="31"/>
      <c r="H37" s="31"/>
      <c r="I37" s="31"/>
      <c r="J37" s="8"/>
    </row>
    <row r="38" spans="2:10" x14ac:dyDescent="0.3">
      <c r="B38" s="18" t="s">
        <v>43</v>
      </c>
      <c r="C38" s="38"/>
      <c r="D38" s="38"/>
      <c r="E38" s="31"/>
      <c r="F38" s="31"/>
      <c r="G38" s="31"/>
      <c r="H38" s="31"/>
      <c r="I38" s="31"/>
      <c r="J38" s="8"/>
    </row>
    <row r="39" spans="2:10" x14ac:dyDescent="0.3">
      <c r="B39" s="39"/>
      <c r="C39" s="38"/>
      <c r="D39" s="38"/>
      <c r="E39" s="31"/>
      <c r="F39" s="31"/>
      <c r="G39" s="31"/>
      <c r="H39" s="31"/>
      <c r="I39" s="31"/>
      <c r="J39" s="8"/>
    </row>
    <row r="40" spans="2:10" x14ac:dyDescent="0.3">
      <c r="B40" s="39"/>
      <c r="C40" s="38"/>
      <c r="D40" s="38"/>
      <c r="E40" s="31"/>
      <c r="F40" s="31"/>
      <c r="G40" s="31"/>
      <c r="H40" s="31"/>
      <c r="I40" s="31"/>
      <c r="J40" s="8"/>
    </row>
    <row r="41" spans="2:10" x14ac:dyDescent="0.3">
      <c r="B41" s="39"/>
      <c r="C41" s="38"/>
      <c r="D41" s="38"/>
      <c r="E41" s="31"/>
      <c r="F41" s="31"/>
      <c r="G41" s="31"/>
      <c r="H41" s="31"/>
      <c r="I41" s="31"/>
      <c r="J41" s="8"/>
    </row>
    <row r="42" spans="2:10" x14ac:dyDescent="0.3">
      <c r="B42" s="39"/>
      <c r="C42" s="38"/>
      <c r="D42" s="38"/>
      <c r="E42" s="31"/>
      <c r="F42" s="31"/>
      <c r="G42" s="31"/>
      <c r="H42" s="31"/>
      <c r="I42" s="31"/>
      <c r="J42" s="8"/>
    </row>
    <row r="43" spans="2:10" x14ac:dyDescent="0.3">
      <c r="B43" s="39"/>
      <c r="C43" s="38"/>
      <c r="D43" s="38"/>
      <c r="E43" s="31"/>
      <c r="F43" s="31"/>
      <c r="G43" s="31"/>
      <c r="H43" s="31"/>
      <c r="I43" s="31"/>
      <c r="J43" s="8"/>
    </row>
    <row r="44" spans="2:10" x14ac:dyDescent="0.3">
      <c r="B44" s="39"/>
      <c r="C44" s="38"/>
      <c r="D44" s="38"/>
      <c r="E44" s="31"/>
      <c r="F44" s="31"/>
      <c r="G44" s="31"/>
      <c r="H44" s="31"/>
      <c r="I44" s="31"/>
      <c r="J44" s="8"/>
    </row>
    <row r="45" spans="2:10" x14ac:dyDescent="0.3">
      <c r="B45" s="27"/>
      <c r="C45" s="28"/>
      <c r="D45" s="28"/>
      <c r="E45" s="9"/>
      <c r="F45" s="9"/>
      <c r="G45" s="9"/>
      <c r="H45" s="9"/>
      <c r="I45" s="9"/>
      <c r="J45" s="10"/>
    </row>
  </sheetData>
  <mergeCells count="15">
    <mergeCell ref="B38:D45"/>
    <mergeCell ref="B30:J31"/>
    <mergeCell ref="B28:C28"/>
    <mergeCell ref="D28:J28"/>
    <mergeCell ref="A1:V3"/>
    <mergeCell ref="B5:J6"/>
    <mergeCell ref="B7:C7"/>
    <mergeCell ref="B25:J26"/>
    <mergeCell ref="B27:C27"/>
    <mergeCell ref="D27:J27"/>
    <mergeCell ref="B18:C23"/>
    <mergeCell ref="B8:C8"/>
    <mergeCell ref="D7:J7"/>
    <mergeCell ref="D8:J8"/>
    <mergeCell ref="B10:J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FEE5-5BCC-4631-969E-CA1CF3787FFC}">
  <sheetPr codeName="Sheet2"/>
  <dimension ref="A1:U11"/>
  <sheetViews>
    <sheetView showGridLines="0" zoomScale="110" zoomScaleNormal="110" workbookViewId="0">
      <selection activeCell="B6" sqref="B6:E7"/>
    </sheetView>
  </sheetViews>
  <sheetFormatPr defaultRowHeight="14.4" x14ac:dyDescent="0.3"/>
  <cols>
    <col min="1" max="16384" width="8.88671875" style="1"/>
  </cols>
  <sheetData>
    <row r="1" spans="1:21" ht="14.4" customHeight="1" x14ac:dyDescent="0.3">
      <c r="A1" s="30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4.4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4.4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6" spans="1:21" x14ac:dyDescent="0.3">
      <c r="B6" s="24" t="s">
        <v>29</v>
      </c>
      <c r="C6" s="25"/>
      <c r="D6" s="25"/>
      <c r="E6" s="26"/>
      <c r="G6" s="24" t="s">
        <v>27</v>
      </c>
      <c r="H6" s="25"/>
      <c r="I6" s="25"/>
      <c r="J6" s="26"/>
      <c r="L6" s="24" t="s">
        <v>26</v>
      </c>
      <c r="M6" s="25"/>
      <c r="N6" s="25"/>
      <c r="O6" s="26"/>
      <c r="Q6" s="24" t="s">
        <v>28</v>
      </c>
      <c r="R6" s="25"/>
      <c r="S6" s="25"/>
      <c r="T6" s="26"/>
    </row>
    <row r="7" spans="1:21" x14ac:dyDescent="0.3">
      <c r="B7" s="27"/>
      <c r="C7" s="28"/>
      <c r="D7" s="28"/>
      <c r="E7" s="29"/>
      <c r="G7" s="27"/>
      <c r="H7" s="28"/>
      <c r="I7" s="28"/>
      <c r="J7" s="29"/>
      <c r="L7" s="27"/>
      <c r="M7" s="28"/>
      <c r="N7" s="28"/>
      <c r="O7" s="29"/>
      <c r="Q7" s="27"/>
      <c r="R7" s="28"/>
      <c r="S7" s="28"/>
      <c r="T7" s="29"/>
    </row>
    <row r="8" spans="1:21" x14ac:dyDescent="0.3">
      <c r="B8" s="23" t="s">
        <v>22</v>
      </c>
      <c r="C8" s="23"/>
      <c r="D8" s="23"/>
      <c r="E8" s="5">
        <f>AVERAGE(Mobile_refined[Screen On Time (hours/day)])</f>
        <v>5.2727142857142884</v>
      </c>
      <c r="G8" s="23" t="s">
        <v>22</v>
      </c>
      <c r="H8" s="23"/>
      <c r="I8" s="23"/>
      <c r="J8" s="5">
        <f>AVERAGE(Mobile_refined[App Usage Time (hours/day)])</f>
        <v>4.5172857142857223</v>
      </c>
      <c r="L8" s="23" t="s">
        <v>22</v>
      </c>
      <c r="M8" s="23"/>
      <c r="N8" s="23"/>
      <c r="O8" s="6">
        <f>AVERAGE(Mobile_refined[Number of Apps Installed])</f>
        <v>50.681428571428569</v>
      </c>
      <c r="Q8" s="23" t="s">
        <v>22</v>
      </c>
      <c r="R8" s="23"/>
      <c r="S8" s="23"/>
      <c r="T8" s="5">
        <f>AVERAGE(Mobile_refined[Data Usage (MB/day)])</f>
        <v>929.74285714285713</v>
      </c>
    </row>
    <row r="9" spans="1:21" x14ac:dyDescent="0.3">
      <c r="B9" s="15" t="s">
        <v>23</v>
      </c>
      <c r="C9" s="15"/>
      <c r="D9" s="15"/>
      <c r="E9" s="5">
        <f>MIN(Mobile_refined[Screen On Time (hours/day)])</f>
        <v>1</v>
      </c>
      <c r="G9" s="15" t="s">
        <v>23</v>
      </c>
      <c r="H9" s="15"/>
      <c r="I9" s="15"/>
      <c r="J9" s="5">
        <f>MIN(Mobile_refined[App Usage Time (hours/day)])</f>
        <v>0.5</v>
      </c>
      <c r="L9" s="15" t="s">
        <v>23</v>
      </c>
      <c r="M9" s="15"/>
      <c r="N9" s="15"/>
      <c r="O9" s="6">
        <f>MIN(Mobile_refined[Number of Apps Installed])</f>
        <v>10</v>
      </c>
      <c r="Q9" s="15" t="s">
        <v>23</v>
      </c>
      <c r="R9" s="15"/>
      <c r="S9" s="15"/>
      <c r="T9" s="5">
        <f>MIN(Mobile_refined[Data Usage (MB/day)])</f>
        <v>102</v>
      </c>
    </row>
    <row r="10" spans="1:21" x14ac:dyDescent="0.3">
      <c r="B10" s="23" t="s">
        <v>24</v>
      </c>
      <c r="C10" s="23"/>
      <c r="D10" s="23"/>
      <c r="E10" s="5">
        <f>MAX(Mobile_refined[Screen On Time (hours/day)])</f>
        <v>12</v>
      </c>
      <c r="G10" s="23" t="s">
        <v>24</v>
      </c>
      <c r="H10" s="23"/>
      <c r="I10" s="23"/>
      <c r="J10" s="5">
        <f>MAX(Mobile_refined[App Usage Time (hours/day)])</f>
        <v>10</v>
      </c>
      <c r="L10" s="23" t="s">
        <v>24</v>
      </c>
      <c r="M10" s="23"/>
      <c r="N10" s="23"/>
      <c r="O10" s="6">
        <f>MAX(Mobile_refined[Number of Apps Installed])</f>
        <v>99</v>
      </c>
      <c r="Q10" s="23" t="s">
        <v>24</v>
      </c>
      <c r="R10" s="23"/>
      <c r="S10" s="23"/>
      <c r="T10" s="5">
        <f>MAX(Mobile_refined[Data Usage (MB/day)])</f>
        <v>2497</v>
      </c>
    </row>
    <row r="11" spans="1:21" x14ac:dyDescent="0.3">
      <c r="B11" s="23" t="s">
        <v>25</v>
      </c>
      <c r="C11" s="23"/>
      <c r="D11" s="23"/>
      <c r="E11" s="5">
        <f>_xlfn.STDEV.P(Mobile_refined[Screen On Time (hours/day)])</f>
        <v>3.0663912812613909</v>
      </c>
      <c r="G11" s="23" t="s">
        <v>25</v>
      </c>
      <c r="H11" s="23"/>
      <c r="I11" s="23"/>
      <c r="J11" s="5">
        <f>_xlfn.STDEV.P(Mobile_refined[App Usage Time (hours/day)])</f>
        <v>2.9505982063829257</v>
      </c>
      <c r="L11" s="23" t="s">
        <v>25</v>
      </c>
      <c r="M11" s="23"/>
      <c r="N11" s="23"/>
      <c r="O11" s="6">
        <f>_xlfn.STDEV.P(Mobile_refined[Number of Apps Installed])</f>
        <v>26.924072037900224</v>
      </c>
      <c r="Q11" s="23" t="s">
        <v>25</v>
      </c>
      <c r="R11" s="23"/>
      <c r="S11" s="23"/>
      <c r="T11" s="5">
        <f>_xlfn.STDEV.P(Mobile_refined[Data Usage (MB/day)])</f>
        <v>639.9941001003566</v>
      </c>
    </row>
  </sheetData>
  <mergeCells count="21">
    <mergeCell ref="A1:U3"/>
    <mergeCell ref="L9:N9"/>
    <mergeCell ref="L10:N10"/>
    <mergeCell ref="L11:N11"/>
    <mergeCell ref="Q6:T7"/>
    <mergeCell ref="Q8:S8"/>
    <mergeCell ref="Q9:S9"/>
    <mergeCell ref="Q10:S10"/>
    <mergeCell ref="Q11:S11"/>
    <mergeCell ref="B9:D9"/>
    <mergeCell ref="B10:D10"/>
    <mergeCell ref="B11:D11"/>
    <mergeCell ref="B6:E7"/>
    <mergeCell ref="G6:J7"/>
    <mergeCell ref="G8:I8"/>
    <mergeCell ref="G9:I9"/>
    <mergeCell ref="G10:I10"/>
    <mergeCell ref="G11:I11"/>
    <mergeCell ref="B8:D8"/>
    <mergeCell ref="L6:O7"/>
    <mergeCell ref="L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3B92-E9BC-48DD-8C1E-AF421DFEB339}">
  <sheetPr codeName="Sheet3"/>
  <dimension ref="A1:K701"/>
  <sheetViews>
    <sheetView showGridLines="0" topLeftCell="A2" zoomScale="80" zoomScaleNormal="80" workbookViewId="0">
      <selection activeCell="E9" sqref="A2:K701"/>
    </sheetView>
  </sheetViews>
  <sheetFormatPr defaultRowHeight="14.4" x14ac:dyDescent="0.3"/>
  <cols>
    <col min="1" max="1" width="8.77734375" customWidth="1"/>
    <col min="2" max="2" width="17.5546875" bestFit="1" customWidth="1"/>
    <col min="3" max="3" width="17.6640625" customWidth="1"/>
    <col min="4" max="4" width="24.5546875" customWidth="1"/>
    <col min="5" max="5" width="25.6640625" customWidth="1"/>
    <col min="6" max="6" width="25" bestFit="1" customWidth="1"/>
    <col min="7" max="7" width="26.21875" bestFit="1" customWidth="1"/>
    <col min="8" max="8" width="21.88671875" bestFit="1" customWidth="1"/>
    <col min="9" max="9" width="6.88671875" bestFit="1" customWidth="1"/>
    <col min="10" max="10" width="10.21875" bestFit="1" customWidth="1"/>
    <col min="11" max="11" width="2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393</v>
      </c>
      <c r="E2">
        <v>6.4</v>
      </c>
      <c r="F2">
        <v>1872</v>
      </c>
      <c r="G2">
        <v>67</v>
      </c>
      <c r="H2">
        <v>1122</v>
      </c>
      <c r="I2">
        <v>40</v>
      </c>
      <c r="J2" t="s">
        <v>13</v>
      </c>
      <c r="K2">
        <v>4</v>
      </c>
    </row>
    <row r="3" spans="1:11" x14ac:dyDescent="0.3">
      <c r="A3">
        <v>2</v>
      </c>
      <c r="B3" t="s">
        <v>14</v>
      </c>
      <c r="C3" t="s">
        <v>12</v>
      </c>
      <c r="D3">
        <v>268</v>
      </c>
      <c r="E3">
        <v>4.7</v>
      </c>
      <c r="F3">
        <v>1331</v>
      </c>
      <c r="G3">
        <v>42</v>
      </c>
      <c r="H3">
        <v>944</v>
      </c>
      <c r="I3">
        <v>47</v>
      </c>
      <c r="J3" t="s">
        <v>15</v>
      </c>
      <c r="K3">
        <v>3</v>
      </c>
    </row>
    <row r="4" spans="1:11" x14ac:dyDescent="0.3">
      <c r="A4">
        <v>3</v>
      </c>
      <c r="B4" t="s">
        <v>16</v>
      </c>
      <c r="C4" t="s">
        <v>12</v>
      </c>
      <c r="D4">
        <v>154</v>
      </c>
      <c r="E4">
        <v>4</v>
      </c>
      <c r="F4">
        <v>761</v>
      </c>
      <c r="G4">
        <v>32</v>
      </c>
      <c r="H4">
        <v>322</v>
      </c>
      <c r="I4">
        <v>42</v>
      </c>
      <c r="J4" t="s">
        <v>13</v>
      </c>
      <c r="K4">
        <v>2</v>
      </c>
    </row>
    <row r="5" spans="1:11" x14ac:dyDescent="0.3">
      <c r="A5">
        <v>4</v>
      </c>
      <c r="B5" t="s">
        <v>11</v>
      </c>
      <c r="C5" t="s">
        <v>12</v>
      </c>
      <c r="D5">
        <v>239</v>
      </c>
      <c r="E5">
        <v>4.8</v>
      </c>
      <c r="F5">
        <v>1676</v>
      </c>
      <c r="G5">
        <v>56</v>
      </c>
      <c r="H5">
        <v>871</v>
      </c>
      <c r="I5">
        <v>20</v>
      </c>
      <c r="J5" t="s">
        <v>13</v>
      </c>
      <c r="K5">
        <v>3</v>
      </c>
    </row>
    <row r="6" spans="1:11" x14ac:dyDescent="0.3">
      <c r="A6">
        <v>5</v>
      </c>
      <c r="B6" t="s">
        <v>17</v>
      </c>
      <c r="C6" t="s">
        <v>18</v>
      </c>
      <c r="D6">
        <v>187</v>
      </c>
      <c r="E6">
        <v>4.3</v>
      </c>
      <c r="F6">
        <v>1367</v>
      </c>
      <c r="G6">
        <v>58</v>
      </c>
      <c r="H6">
        <v>988</v>
      </c>
      <c r="I6">
        <v>31</v>
      </c>
      <c r="J6" t="s">
        <v>15</v>
      </c>
      <c r="K6">
        <v>3</v>
      </c>
    </row>
    <row r="7" spans="1:11" x14ac:dyDescent="0.3">
      <c r="A7">
        <v>6</v>
      </c>
      <c r="B7" t="s">
        <v>11</v>
      </c>
      <c r="C7" t="s">
        <v>12</v>
      </c>
      <c r="D7">
        <v>99</v>
      </c>
      <c r="E7">
        <v>2</v>
      </c>
      <c r="F7">
        <v>940</v>
      </c>
      <c r="G7">
        <v>35</v>
      </c>
      <c r="H7">
        <v>564</v>
      </c>
      <c r="I7">
        <v>31</v>
      </c>
      <c r="J7" t="s">
        <v>13</v>
      </c>
      <c r="K7">
        <v>2</v>
      </c>
    </row>
    <row r="8" spans="1:11" x14ac:dyDescent="0.3">
      <c r="A8">
        <v>7</v>
      </c>
      <c r="B8" t="s">
        <v>19</v>
      </c>
      <c r="C8" t="s">
        <v>12</v>
      </c>
      <c r="D8">
        <v>350</v>
      </c>
      <c r="E8">
        <v>7.3</v>
      </c>
      <c r="F8">
        <v>1802</v>
      </c>
      <c r="G8">
        <v>66</v>
      </c>
      <c r="H8">
        <v>1054</v>
      </c>
      <c r="I8">
        <v>21</v>
      </c>
      <c r="J8" t="s">
        <v>15</v>
      </c>
      <c r="K8">
        <v>4</v>
      </c>
    </row>
    <row r="9" spans="1:11" x14ac:dyDescent="0.3">
      <c r="A9">
        <v>8</v>
      </c>
      <c r="B9" t="s">
        <v>14</v>
      </c>
      <c r="C9" t="s">
        <v>12</v>
      </c>
      <c r="D9">
        <v>543</v>
      </c>
      <c r="E9">
        <v>11.4</v>
      </c>
      <c r="F9">
        <v>2956</v>
      </c>
      <c r="G9">
        <v>82</v>
      </c>
      <c r="H9">
        <v>1702</v>
      </c>
      <c r="I9">
        <v>31</v>
      </c>
      <c r="J9" t="s">
        <v>13</v>
      </c>
      <c r="K9">
        <v>5</v>
      </c>
    </row>
    <row r="10" spans="1:11" x14ac:dyDescent="0.3">
      <c r="A10">
        <v>9</v>
      </c>
      <c r="B10" t="s">
        <v>19</v>
      </c>
      <c r="C10" t="s">
        <v>12</v>
      </c>
      <c r="D10">
        <v>340</v>
      </c>
      <c r="E10">
        <v>7.7</v>
      </c>
      <c r="F10">
        <v>2138</v>
      </c>
      <c r="G10">
        <v>75</v>
      </c>
      <c r="H10">
        <v>1053</v>
      </c>
      <c r="I10">
        <v>42</v>
      </c>
      <c r="J10" t="s">
        <v>15</v>
      </c>
      <c r="K10">
        <v>4</v>
      </c>
    </row>
    <row r="11" spans="1:11" x14ac:dyDescent="0.3">
      <c r="A11">
        <v>10</v>
      </c>
      <c r="B11" t="s">
        <v>17</v>
      </c>
      <c r="C11" t="s">
        <v>18</v>
      </c>
      <c r="D11">
        <v>424</v>
      </c>
      <c r="E11">
        <v>6.6</v>
      </c>
      <c r="F11">
        <v>1957</v>
      </c>
      <c r="G11">
        <v>75</v>
      </c>
      <c r="H11">
        <v>1301</v>
      </c>
      <c r="I11">
        <v>42</v>
      </c>
      <c r="J11" t="s">
        <v>13</v>
      </c>
      <c r="K11">
        <v>4</v>
      </c>
    </row>
    <row r="12" spans="1:11" x14ac:dyDescent="0.3">
      <c r="A12">
        <v>11</v>
      </c>
      <c r="B12" t="s">
        <v>11</v>
      </c>
      <c r="C12" t="s">
        <v>12</v>
      </c>
      <c r="D12">
        <v>53</v>
      </c>
      <c r="E12">
        <v>1.4</v>
      </c>
      <c r="F12">
        <v>435</v>
      </c>
      <c r="G12">
        <v>17</v>
      </c>
      <c r="H12">
        <v>162</v>
      </c>
      <c r="I12">
        <v>34</v>
      </c>
      <c r="J12" t="s">
        <v>15</v>
      </c>
      <c r="K12">
        <v>1</v>
      </c>
    </row>
    <row r="13" spans="1:11" x14ac:dyDescent="0.3">
      <c r="A13">
        <v>12</v>
      </c>
      <c r="B13" t="s">
        <v>14</v>
      </c>
      <c r="C13" t="s">
        <v>12</v>
      </c>
      <c r="D13">
        <v>215</v>
      </c>
      <c r="E13">
        <v>5.5</v>
      </c>
      <c r="F13">
        <v>1690</v>
      </c>
      <c r="G13">
        <v>47</v>
      </c>
      <c r="H13">
        <v>641</v>
      </c>
      <c r="I13">
        <v>24</v>
      </c>
      <c r="J13" t="s">
        <v>13</v>
      </c>
      <c r="K13">
        <v>3</v>
      </c>
    </row>
    <row r="14" spans="1:11" x14ac:dyDescent="0.3">
      <c r="A14">
        <v>13</v>
      </c>
      <c r="B14" t="s">
        <v>14</v>
      </c>
      <c r="C14" t="s">
        <v>12</v>
      </c>
      <c r="D14">
        <v>462</v>
      </c>
      <c r="E14">
        <v>6.2</v>
      </c>
      <c r="F14">
        <v>2303</v>
      </c>
      <c r="G14">
        <v>65</v>
      </c>
      <c r="H14">
        <v>1099</v>
      </c>
      <c r="I14">
        <v>57</v>
      </c>
      <c r="J14" t="s">
        <v>15</v>
      </c>
      <c r="K14">
        <v>4</v>
      </c>
    </row>
    <row r="15" spans="1:11" x14ac:dyDescent="0.3">
      <c r="A15">
        <v>14</v>
      </c>
      <c r="B15" t="s">
        <v>16</v>
      </c>
      <c r="C15" t="s">
        <v>12</v>
      </c>
      <c r="D15">
        <v>215</v>
      </c>
      <c r="E15">
        <v>4.9000000000000004</v>
      </c>
      <c r="F15">
        <v>1662</v>
      </c>
      <c r="G15">
        <v>43</v>
      </c>
      <c r="H15">
        <v>857</v>
      </c>
      <c r="I15">
        <v>43</v>
      </c>
      <c r="J15" t="s">
        <v>13</v>
      </c>
      <c r="K15">
        <v>3</v>
      </c>
    </row>
    <row r="16" spans="1:11" x14ac:dyDescent="0.3">
      <c r="A16">
        <v>15</v>
      </c>
      <c r="B16" t="s">
        <v>17</v>
      </c>
      <c r="C16" t="s">
        <v>18</v>
      </c>
      <c r="D16">
        <v>189</v>
      </c>
      <c r="E16">
        <v>5.4</v>
      </c>
      <c r="F16">
        <v>1754</v>
      </c>
      <c r="G16">
        <v>53</v>
      </c>
      <c r="H16">
        <v>779</v>
      </c>
      <c r="I16">
        <v>49</v>
      </c>
      <c r="J16" t="s">
        <v>15</v>
      </c>
      <c r="K16">
        <v>3</v>
      </c>
    </row>
    <row r="17" spans="1:11" x14ac:dyDescent="0.3">
      <c r="A17">
        <v>16</v>
      </c>
      <c r="B17" t="s">
        <v>11</v>
      </c>
      <c r="C17" t="s">
        <v>12</v>
      </c>
      <c r="D17">
        <v>503</v>
      </c>
      <c r="E17">
        <v>10.4</v>
      </c>
      <c r="F17">
        <v>2571</v>
      </c>
      <c r="G17">
        <v>84</v>
      </c>
      <c r="H17">
        <v>2025</v>
      </c>
      <c r="I17">
        <v>39</v>
      </c>
      <c r="J17" t="s">
        <v>15</v>
      </c>
      <c r="K17">
        <v>5</v>
      </c>
    </row>
    <row r="18" spans="1:11" x14ac:dyDescent="0.3">
      <c r="A18">
        <v>17</v>
      </c>
      <c r="B18" t="s">
        <v>14</v>
      </c>
      <c r="C18" t="s">
        <v>12</v>
      </c>
      <c r="D18">
        <v>132</v>
      </c>
      <c r="E18">
        <v>3.6</v>
      </c>
      <c r="F18">
        <v>628</v>
      </c>
      <c r="G18">
        <v>32</v>
      </c>
      <c r="H18">
        <v>344</v>
      </c>
      <c r="I18">
        <v>47</v>
      </c>
      <c r="J18" t="s">
        <v>15</v>
      </c>
      <c r="K18">
        <v>2</v>
      </c>
    </row>
    <row r="19" spans="1:11" x14ac:dyDescent="0.3">
      <c r="A19">
        <v>18</v>
      </c>
      <c r="B19" t="s">
        <v>17</v>
      </c>
      <c r="C19" t="s">
        <v>18</v>
      </c>
      <c r="D19">
        <v>299</v>
      </c>
      <c r="E19">
        <v>5.8</v>
      </c>
      <c r="F19">
        <v>1431</v>
      </c>
      <c r="G19">
        <v>41</v>
      </c>
      <c r="H19">
        <v>985</v>
      </c>
      <c r="I19">
        <v>44</v>
      </c>
      <c r="J19" t="s">
        <v>15</v>
      </c>
      <c r="K19">
        <v>3</v>
      </c>
    </row>
    <row r="20" spans="1:11" x14ac:dyDescent="0.3">
      <c r="A20">
        <v>19</v>
      </c>
      <c r="B20" t="s">
        <v>11</v>
      </c>
      <c r="C20" t="s">
        <v>12</v>
      </c>
      <c r="D20">
        <v>81</v>
      </c>
      <c r="E20">
        <v>1.4</v>
      </c>
      <c r="F20">
        <v>558</v>
      </c>
      <c r="G20">
        <v>16</v>
      </c>
      <c r="H20">
        <v>297</v>
      </c>
      <c r="I20">
        <v>26</v>
      </c>
      <c r="J20" t="s">
        <v>15</v>
      </c>
      <c r="K20">
        <v>1</v>
      </c>
    </row>
    <row r="21" spans="1:11" x14ac:dyDescent="0.3">
      <c r="A21">
        <v>20</v>
      </c>
      <c r="B21" t="s">
        <v>17</v>
      </c>
      <c r="C21" t="s">
        <v>18</v>
      </c>
      <c r="D21">
        <v>577</v>
      </c>
      <c r="E21">
        <v>8.5</v>
      </c>
      <c r="F21">
        <v>2774</v>
      </c>
      <c r="G21">
        <v>89</v>
      </c>
      <c r="H21">
        <v>2192</v>
      </c>
      <c r="I21">
        <v>29</v>
      </c>
      <c r="J21" t="s">
        <v>15</v>
      </c>
      <c r="K21">
        <v>5</v>
      </c>
    </row>
    <row r="22" spans="1:11" x14ac:dyDescent="0.3">
      <c r="A22">
        <v>21</v>
      </c>
      <c r="B22" t="s">
        <v>19</v>
      </c>
      <c r="C22" t="s">
        <v>12</v>
      </c>
      <c r="D22">
        <v>93</v>
      </c>
      <c r="E22">
        <v>2.6</v>
      </c>
      <c r="F22">
        <v>681</v>
      </c>
      <c r="G22">
        <v>37</v>
      </c>
      <c r="H22">
        <v>302</v>
      </c>
      <c r="I22">
        <v>45</v>
      </c>
      <c r="J22" t="s">
        <v>15</v>
      </c>
      <c r="K22">
        <v>2</v>
      </c>
    </row>
    <row r="23" spans="1:11" x14ac:dyDescent="0.3">
      <c r="A23">
        <v>22</v>
      </c>
      <c r="B23" t="s">
        <v>14</v>
      </c>
      <c r="C23" t="s">
        <v>12</v>
      </c>
      <c r="D23">
        <v>576</v>
      </c>
      <c r="E23">
        <v>11.6</v>
      </c>
      <c r="F23">
        <v>2803</v>
      </c>
      <c r="G23">
        <v>82</v>
      </c>
      <c r="H23">
        <v>1553</v>
      </c>
      <c r="I23">
        <v>43</v>
      </c>
      <c r="J23" t="s">
        <v>15</v>
      </c>
      <c r="K23">
        <v>5</v>
      </c>
    </row>
    <row r="24" spans="1:11" x14ac:dyDescent="0.3">
      <c r="A24">
        <v>23</v>
      </c>
      <c r="B24" t="s">
        <v>19</v>
      </c>
      <c r="C24" t="s">
        <v>12</v>
      </c>
      <c r="D24">
        <v>423</v>
      </c>
      <c r="E24">
        <v>6.5</v>
      </c>
      <c r="F24">
        <v>2094</v>
      </c>
      <c r="G24">
        <v>65</v>
      </c>
      <c r="H24">
        <v>1372</v>
      </c>
      <c r="I24">
        <v>23</v>
      </c>
      <c r="J24" t="s">
        <v>15</v>
      </c>
      <c r="K24">
        <v>4</v>
      </c>
    </row>
    <row r="25" spans="1:11" x14ac:dyDescent="0.3">
      <c r="A25">
        <v>24</v>
      </c>
      <c r="B25" t="s">
        <v>11</v>
      </c>
      <c r="C25" t="s">
        <v>12</v>
      </c>
      <c r="D25">
        <v>292</v>
      </c>
      <c r="E25">
        <v>5.6</v>
      </c>
      <c r="F25">
        <v>1401</v>
      </c>
      <c r="G25">
        <v>46</v>
      </c>
      <c r="H25">
        <v>949</v>
      </c>
      <c r="I25">
        <v>37</v>
      </c>
      <c r="J25" t="s">
        <v>15</v>
      </c>
      <c r="K25">
        <v>3</v>
      </c>
    </row>
    <row r="26" spans="1:11" x14ac:dyDescent="0.3">
      <c r="A26">
        <v>25</v>
      </c>
      <c r="B26" t="s">
        <v>14</v>
      </c>
      <c r="C26" t="s">
        <v>12</v>
      </c>
      <c r="D26">
        <v>216</v>
      </c>
      <c r="E26">
        <v>4</v>
      </c>
      <c r="F26">
        <v>1711</v>
      </c>
      <c r="G26">
        <v>59</v>
      </c>
      <c r="H26">
        <v>748</v>
      </c>
      <c r="I26">
        <v>58</v>
      </c>
      <c r="J26" t="s">
        <v>13</v>
      </c>
      <c r="K26">
        <v>3</v>
      </c>
    </row>
    <row r="27" spans="1:11" x14ac:dyDescent="0.3">
      <c r="A27">
        <v>26</v>
      </c>
      <c r="B27" t="s">
        <v>19</v>
      </c>
      <c r="C27" t="s">
        <v>12</v>
      </c>
      <c r="D27">
        <v>91</v>
      </c>
      <c r="E27">
        <v>3.4</v>
      </c>
      <c r="F27">
        <v>1073</v>
      </c>
      <c r="G27">
        <v>38</v>
      </c>
      <c r="H27">
        <v>451</v>
      </c>
      <c r="I27">
        <v>52</v>
      </c>
      <c r="J27" t="s">
        <v>13</v>
      </c>
      <c r="K27">
        <v>2</v>
      </c>
    </row>
    <row r="28" spans="1:11" x14ac:dyDescent="0.3">
      <c r="A28">
        <v>27</v>
      </c>
      <c r="B28" t="s">
        <v>17</v>
      </c>
      <c r="C28" t="s">
        <v>18</v>
      </c>
      <c r="D28">
        <v>444</v>
      </c>
      <c r="E28">
        <v>7.6</v>
      </c>
      <c r="F28">
        <v>2372</v>
      </c>
      <c r="G28">
        <v>77</v>
      </c>
      <c r="H28">
        <v>1002</v>
      </c>
      <c r="I28">
        <v>29</v>
      </c>
      <c r="J28" t="s">
        <v>13</v>
      </c>
      <c r="K28">
        <v>4</v>
      </c>
    </row>
    <row r="29" spans="1:11" x14ac:dyDescent="0.3">
      <c r="A29">
        <v>28</v>
      </c>
      <c r="B29" t="s">
        <v>11</v>
      </c>
      <c r="C29" t="s">
        <v>12</v>
      </c>
      <c r="D29">
        <v>512</v>
      </c>
      <c r="E29">
        <v>10.5</v>
      </c>
      <c r="F29">
        <v>2409</v>
      </c>
      <c r="G29">
        <v>89</v>
      </c>
      <c r="H29">
        <v>1599</v>
      </c>
      <c r="I29">
        <v>33</v>
      </c>
      <c r="J29" t="s">
        <v>13</v>
      </c>
      <c r="K29">
        <v>5</v>
      </c>
    </row>
    <row r="30" spans="1:11" x14ac:dyDescent="0.3">
      <c r="A30">
        <v>29</v>
      </c>
      <c r="B30" t="s">
        <v>14</v>
      </c>
      <c r="C30" t="s">
        <v>12</v>
      </c>
      <c r="D30">
        <v>452</v>
      </c>
      <c r="E30">
        <v>6.8</v>
      </c>
      <c r="F30">
        <v>2387</v>
      </c>
      <c r="G30">
        <v>77</v>
      </c>
      <c r="H30">
        <v>1456</v>
      </c>
      <c r="I30">
        <v>55</v>
      </c>
      <c r="J30" t="s">
        <v>15</v>
      </c>
      <c r="K30">
        <v>4</v>
      </c>
    </row>
    <row r="31" spans="1:11" x14ac:dyDescent="0.3">
      <c r="A31">
        <v>30</v>
      </c>
      <c r="B31" t="s">
        <v>19</v>
      </c>
      <c r="C31" t="s">
        <v>12</v>
      </c>
      <c r="D31">
        <v>412</v>
      </c>
      <c r="E31">
        <v>6.2</v>
      </c>
      <c r="F31">
        <v>1899</v>
      </c>
      <c r="G31">
        <v>78</v>
      </c>
      <c r="H31">
        <v>1384</v>
      </c>
      <c r="I31">
        <v>19</v>
      </c>
      <c r="J31" t="s">
        <v>15</v>
      </c>
      <c r="K31">
        <v>4</v>
      </c>
    </row>
    <row r="32" spans="1:11" x14ac:dyDescent="0.3">
      <c r="A32">
        <v>31</v>
      </c>
      <c r="B32" t="s">
        <v>16</v>
      </c>
      <c r="C32" t="s">
        <v>12</v>
      </c>
      <c r="D32">
        <v>260</v>
      </c>
      <c r="E32">
        <v>6</v>
      </c>
      <c r="F32">
        <v>1361</v>
      </c>
      <c r="G32">
        <v>44</v>
      </c>
      <c r="H32">
        <v>889</v>
      </c>
      <c r="I32">
        <v>37</v>
      </c>
      <c r="J32" t="s">
        <v>15</v>
      </c>
      <c r="K32">
        <v>3</v>
      </c>
    </row>
    <row r="33" spans="1:11" x14ac:dyDescent="0.3">
      <c r="A33">
        <v>32</v>
      </c>
      <c r="B33" t="s">
        <v>16</v>
      </c>
      <c r="C33" t="s">
        <v>12</v>
      </c>
      <c r="D33">
        <v>197</v>
      </c>
      <c r="E33">
        <v>4.5999999999999996</v>
      </c>
      <c r="F33">
        <v>1660</v>
      </c>
      <c r="G33">
        <v>59</v>
      </c>
      <c r="H33">
        <v>975</v>
      </c>
      <c r="I33">
        <v>25</v>
      </c>
      <c r="J33" t="s">
        <v>13</v>
      </c>
      <c r="K33">
        <v>3</v>
      </c>
    </row>
    <row r="34" spans="1:11" x14ac:dyDescent="0.3">
      <c r="A34">
        <v>33</v>
      </c>
      <c r="B34" t="s">
        <v>11</v>
      </c>
      <c r="C34" t="s">
        <v>12</v>
      </c>
      <c r="D34">
        <v>278</v>
      </c>
      <c r="E34">
        <v>4.7</v>
      </c>
      <c r="F34">
        <v>1484</v>
      </c>
      <c r="G34">
        <v>55</v>
      </c>
      <c r="H34">
        <v>917</v>
      </c>
      <c r="I34">
        <v>21</v>
      </c>
      <c r="J34" t="s">
        <v>13</v>
      </c>
      <c r="K34">
        <v>3</v>
      </c>
    </row>
    <row r="35" spans="1:11" x14ac:dyDescent="0.3">
      <c r="A35">
        <v>34</v>
      </c>
      <c r="B35" t="s">
        <v>11</v>
      </c>
      <c r="C35" t="s">
        <v>12</v>
      </c>
      <c r="D35">
        <v>46</v>
      </c>
      <c r="E35">
        <v>2</v>
      </c>
      <c r="F35">
        <v>457</v>
      </c>
      <c r="G35">
        <v>14</v>
      </c>
      <c r="H35">
        <v>105</v>
      </c>
      <c r="I35">
        <v>58</v>
      </c>
      <c r="J35" t="s">
        <v>13</v>
      </c>
      <c r="K35">
        <v>1</v>
      </c>
    </row>
    <row r="36" spans="1:11" x14ac:dyDescent="0.3">
      <c r="A36">
        <v>35</v>
      </c>
      <c r="B36" t="s">
        <v>16</v>
      </c>
      <c r="C36" t="s">
        <v>12</v>
      </c>
      <c r="D36">
        <v>593</v>
      </c>
      <c r="E36">
        <v>10.199999999999999</v>
      </c>
      <c r="F36">
        <v>2499</v>
      </c>
      <c r="G36">
        <v>81</v>
      </c>
      <c r="H36">
        <v>1616</v>
      </c>
      <c r="I36">
        <v>38</v>
      </c>
      <c r="J36" t="s">
        <v>15</v>
      </c>
      <c r="K36">
        <v>5</v>
      </c>
    </row>
    <row r="37" spans="1:11" x14ac:dyDescent="0.3">
      <c r="A37">
        <v>36</v>
      </c>
      <c r="B37" t="s">
        <v>19</v>
      </c>
      <c r="C37" t="s">
        <v>12</v>
      </c>
      <c r="D37">
        <v>32</v>
      </c>
      <c r="E37">
        <v>1.2</v>
      </c>
      <c r="F37">
        <v>580</v>
      </c>
      <c r="G37">
        <v>19</v>
      </c>
      <c r="H37">
        <v>153</v>
      </c>
      <c r="I37">
        <v>20</v>
      </c>
      <c r="J37" t="s">
        <v>15</v>
      </c>
      <c r="K37">
        <v>1</v>
      </c>
    </row>
    <row r="38" spans="1:11" x14ac:dyDescent="0.3">
      <c r="A38">
        <v>37</v>
      </c>
      <c r="B38" t="s">
        <v>17</v>
      </c>
      <c r="C38" t="s">
        <v>18</v>
      </c>
      <c r="D38">
        <v>122</v>
      </c>
      <c r="E38">
        <v>3.3</v>
      </c>
      <c r="F38">
        <v>755</v>
      </c>
      <c r="G38">
        <v>30</v>
      </c>
      <c r="H38">
        <v>573</v>
      </c>
      <c r="I38">
        <v>26</v>
      </c>
      <c r="J38" t="s">
        <v>13</v>
      </c>
      <c r="K38">
        <v>2</v>
      </c>
    </row>
    <row r="39" spans="1:11" x14ac:dyDescent="0.3">
      <c r="A39">
        <v>38</v>
      </c>
      <c r="B39" t="s">
        <v>19</v>
      </c>
      <c r="C39" t="s">
        <v>12</v>
      </c>
      <c r="D39">
        <v>522</v>
      </c>
      <c r="E39">
        <v>11.2</v>
      </c>
      <c r="F39">
        <v>2808</v>
      </c>
      <c r="G39">
        <v>93</v>
      </c>
      <c r="H39">
        <v>2328</v>
      </c>
      <c r="I39">
        <v>24</v>
      </c>
      <c r="J39" t="s">
        <v>13</v>
      </c>
      <c r="K39">
        <v>5</v>
      </c>
    </row>
    <row r="40" spans="1:11" x14ac:dyDescent="0.3">
      <c r="A40">
        <v>39</v>
      </c>
      <c r="B40" t="s">
        <v>14</v>
      </c>
      <c r="C40" t="s">
        <v>12</v>
      </c>
      <c r="D40">
        <v>473</v>
      </c>
      <c r="E40">
        <v>6.4</v>
      </c>
      <c r="F40">
        <v>2312</v>
      </c>
      <c r="G40">
        <v>74</v>
      </c>
      <c r="H40">
        <v>1400</v>
      </c>
      <c r="I40">
        <v>40</v>
      </c>
      <c r="J40" t="s">
        <v>13</v>
      </c>
      <c r="K40">
        <v>4</v>
      </c>
    </row>
    <row r="41" spans="1:11" x14ac:dyDescent="0.3">
      <c r="A41">
        <v>40</v>
      </c>
      <c r="B41" t="s">
        <v>19</v>
      </c>
      <c r="C41" t="s">
        <v>12</v>
      </c>
      <c r="D41">
        <v>398</v>
      </c>
      <c r="E41">
        <v>6.2</v>
      </c>
      <c r="F41">
        <v>1851</v>
      </c>
      <c r="G41">
        <v>77</v>
      </c>
      <c r="H41">
        <v>1180</v>
      </c>
      <c r="I41">
        <v>23</v>
      </c>
      <c r="J41" t="s">
        <v>13</v>
      </c>
      <c r="K41">
        <v>4</v>
      </c>
    </row>
    <row r="42" spans="1:11" x14ac:dyDescent="0.3">
      <c r="A42">
        <v>41</v>
      </c>
      <c r="B42" t="s">
        <v>16</v>
      </c>
      <c r="C42" t="s">
        <v>12</v>
      </c>
      <c r="D42">
        <v>240</v>
      </c>
      <c r="E42">
        <v>4.7</v>
      </c>
      <c r="F42">
        <v>1464</v>
      </c>
      <c r="G42">
        <v>52</v>
      </c>
      <c r="H42">
        <v>708</v>
      </c>
      <c r="I42">
        <v>56</v>
      </c>
      <c r="J42" t="s">
        <v>15</v>
      </c>
      <c r="K42">
        <v>3</v>
      </c>
    </row>
    <row r="43" spans="1:11" x14ac:dyDescent="0.3">
      <c r="A43">
        <v>42</v>
      </c>
      <c r="B43" t="s">
        <v>14</v>
      </c>
      <c r="C43" t="s">
        <v>12</v>
      </c>
      <c r="D43">
        <v>576</v>
      </c>
      <c r="E43">
        <v>10.1</v>
      </c>
      <c r="F43">
        <v>2447</v>
      </c>
      <c r="G43">
        <v>83</v>
      </c>
      <c r="H43">
        <v>2323</v>
      </c>
      <c r="I43">
        <v>33</v>
      </c>
      <c r="J43" t="s">
        <v>13</v>
      </c>
      <c r="K43">
        <v>5</v>
      </c>
    </row>
    <row r="44" spans="1:11" x14ac:dyDescent="0.3">
      <c r="A44">
        <v>43</v>
      </c>
      <c r="B44" t="s">
        <v>19</v>
      </c>
      <c r="C44" t="s">
        <v>12</v>
      </c>
      <c r="D44">
        <v>120</v>
      </c>
      <c r="E44">
        <v>2.1</v>
      </c>
      <c r="F44">
        <v>720</v>
      </c>
      <c r="G44">
        <v>39</v>
      </c>
      <c r="H44">
        <v>392</v>
      </c>
      <c r="I44">
        <v>43</v>
      </c>
      <c r="J44" t="s">
        <v>13</v>
      </c>
      <c r="K44">
        <v>2</v>
      </c>
    </row>
    <row r="45" spans="1:11" x14ac:dyDescent="0.3">
      <c r="A45">
        <v>44</v>
      </c>
      <c r="B45" t="s">
        <v>19</v>
      </c>
      <c r="C45" t="s">
        <v>12</v>
      </c>
      <c r="D45">
        <v>152</v>
      </c>
      <c r="E45">
        <v>3.7</v>
      </c>
      <c r="F45">
        <v>993</v>
      </c>
      <c r="G45">
        <v>32</v>
      </c>
      <c r="H45">
        <v>429</v>
      </c>
      <c r="I45">
        <v>18</v>
      </c>
      <c r="J45" t="s">
        <v>13</v>
      </c>
      <c r="K45">
        <v>2</v>
      </c>
    </row>
    <row r="46" spans="1:11" x14ac:dyDescent="0.3">
      <c r="A46">
        <v>45</v>
      </c>
      <c r="B46" t="s">
        <v>16</v>
      </c>
      <c r="C46" t="s">
        <v>12</v>
      </c>
      <c r="D46">
        <v>138</v>
      </c>
      <c r="E46">
        <v>2.4</v>
      </c>
      <c r="F46">
        <v>837</v>
      </c>
      <c r="G46">
        <v>21</v>
      </c>
      <c r="H46">
        <v>572</v>
      </c>
      <c r="I46">
        <v>56</v>
      </c>
      <c r="J46" t="s">
        <v>15</v>
      </c>
      <c r="K46">
        <v>2</v>
      </c>
    </row>
    <row r="47" spans="1:11" x14ac:dyDescent="0.3">
      <c r="A47">
        <v>46</v>
      </c>
      <c r="B47" t="s">
        <v>16</v>
      </c>
      <c r="C47" t="s">
        <v>12</v>
      </c>
      <c r="D47">
        <v>502</v>
      </c>
      <c r="E47">
        <v>10.9</v>
      </c>
      <c r="F47">
        <v>2476</v>
      </c>
      <c r="G47">
        <v>96</v>
      </c>
      <c r="H47">
        <v>1935</v>
      </c>
      <c r="I47">
        <v>39</v>
      </c>
      <c r="J47" t="s">
        <v>13</v>
      </c>
      <c r="K47">
        <v>5</v>
      </c>
    </row>
    <row r="48" spans="1:11" x14ac:dyDescent="0.3">
      <c r="A48">
        <v>47</v>
      </c>
      <c r="B48" t="s">
        <v>14</v>
      </c>
      <c r="C48" t="s">
        <v>12</v>
      </c>
      <c r="D48">
        <v>558</v>
      </c>
      <c r="E48">
        <v>8.4</v>
      </c>
      <c r="F48">
        <v>2447</v>
      </c>
      <c r="G48">
        <v>97</v>
      </c>
      <c r="H48">
        <v>1594</v>
      </c>
      <c r="I48">
        <v>22</v>
      </c>
      <c r="J48" t="s">
        <v>15</v>
      </c>
      <c r="K48">
        <v>5</v>
      </c>
    </row>
    <row r="49" spans="1:11" x14ac:dyDescent="0.3">
      <c r="A49">
        <v>48</v>
      </c>
      <c r="B49" t="s">
        <v>19</v>
      </c>
      <c r="C49" t="s">
        <v>12</v>
      </c>
      <c r="D49">
        <v>138</v>
      </c>
      <c r="E49">
        <v>3.6</v>
      </c>
      <c r="F49">
        <v>889</v>
      </c>
      <c r="G49">
        <v>25</v>
      </c>
      <c r="H49">
        <v>323</v>
      </c>
      <c r="I49">
        <v>27</v>
      </c>
      <c r="J49" t="s">
        <v>15</v>
      </c>
      <c r="K49">
        <v>2</v>
      </c>
    </row>
    <row r="50" spans="1:11" x14ac:dyDescent="0.3">
      <c r="A50">
        <v>49</v>
      </c>
      <c r="B50" t="s">
        <v>11</v>
      </c>
      <c r="C50" t="s">
        <v>12</v>
      </c>
      <c r="D50">
        <v>580</v>
      </c>
      <c r="E50">
        <v>8.1999999999999993</v>
      </c>
      <c r="F50">
        <v>2623</v>
      </c>
      <c r="G50">
        <v>90</v>
      </c>
      <c r="H50">
        <v>2262</v>
      </c>
      <c r="I50">
        <v>49</v>
      </c>
      <c r="J50" t="s">
        <v>13</v>
      </c>
      <c r="K50">
        <v>5</v>
      </c>
    </row>
    <row r="51" spans="1:11" x14ac:dyDescent="0.3">
      <c r="A51">
        <v>50</v>
      </c>
      <c r="B51" t="s">
        <v>14</v>
      </c>
      <c r="C51" t="s">
        <v>12</v>
      </c>
      <c r="D51">
        <v>589</v>
      </c>
      <c r="E51">
        <v>8.6999999999999993</v>
      </c>
      <c r="F51">
        <v>2736</v>
      </c>
      <c r="G51">
        <v>82</v>
      </c>
      <c r="H51">
        <v>1997</v>
      </c>
      <c r="I51">
        <v>49</v>
      </c>
      <c r="J51" t="s">
        <v>13</v>
      </c>
      <c r="K51">
        <v>5</v>
      </c>
    </row>
    <row r="52" spans="1:11" x14ac:dyDescent="0.3">
      <c r="A52">
        <v>51</v>
      </c>
      <c r="B52" t="s">
        <v>16</v>
      </c>
      <c r="C52" t="s">
        <v>12</v>
      </c>
      <c r="D52">
        <v>452</v>
      </c>
      <c r="E52">
        <v>7.4</v>
      </c>
      <c r="F52">
        <v>2180</v>
      </c>
      <c r="G52">
        <v>61</v>
      </c>
      <c r="H52">
        <v>1417</v>
      </c>
      <c r="I52">
        <v>54</v>
      </c>
      <c r="J52" t="s">
        <v>15</v>
      </c>
      <c r="K52">
        <v>4</v>
      </c>
    </row>
    <row r="53" spans="1:11" x14ac:dyDescent="0.3">
      <c r="A53">
        <v>52</v>
      </c>
      <c r="B53" t="s">
        <v>16</v>
      </c>
      <c r="C53" t="s">
        <v>12</v>
      </c>
      <c r="D53">
        <v>245</v>
      </c>
      <c r="E53">
        <v>5.9</v>
      </c>
      <c r="F53">
        <v>1243</v>
      </c>
      <c r="G53">
        <v>52</v>
      </c>
      <c r="H53">
        <v>885</v>
      </c>
      <c r="I53">
        <v>29</v>
      </c>
      <c r="J53" t="s">
        <v>13</v>
      </c>
      <c r="K53">
        <v>3</v>
      </c>
    </row>
    <row r="54" spans="1:11" x14ac:dyDescent="0.3">
      <c r="A54">
        <v>53</v>
      </c>
      <c r="B54" t="s">
        <v>19</v>
      </c>
      <c r="C54" t="s">
        <v>12</v>
      </c>
      <c r="D54">
        <v>125</v>
      </c>
      <c r="E54">
        <v>2.7</v>
      </c>
      <c r="F54">
        <v>690</v>
      </c>
      <c r="G54">
        <v>28</v>
      </c>
      <c r="H54">
        <v>393</v>
      </c>
      <c r="I54">
        <v>27</v>
      </c>
      <c r="J54" t="s">
        <v>15</v>
      </c>
      <c r="K54">
        <v>2</v>
      </c>
    </row>
    <row r="55" spans="1:11" x14ac:dyDescent="0.3">
      <c r="A55">
        <v>54</v>
      </c>
      <c r="B55" t="s">
        <v>16</v>
      </c>
      <c r="C55" t="s">
        <v>12</v>
      </c>
      <c r="D55">
        <v>97</v>
      </c>
      <c r="E55">
        <v>2.2000000000000002</v>
      </c>
      <c r="F55">
        <v>1101</v>
      </c>
      <c r="G55">
        <v>38</v>
      </c>
      <c r="H55">
        <v>375</v>
      </c>
      <c r="I55">
        <v>53</v>
      </c>
      <c r="J55" t="s">
        <v>13</v>
      </c>
      <c r="K55">
        <v>2</v>
      </c>
    </row>
    <row r="56" spans="1:11" x14ac:dyDescent="0.3">
      <c r="A56">
        <v>55</v>
      </c>
      <c r="B56" t="s">
        <v>11</v>
      </c>
      <c r="C56" t="s">
        <v>12</v>
      </c>
      <c r="D56">
        <v>516</v>
      </c>
      <c r="E56">
        <v>8.6999999999999993</v>
      </c>
      <c r="F56">
        <v>2857</v>
      </c>
      <c r="G56">
        <v>83</v>
      </c>
      <c r="H56">
        <v>2189</v>
      </c>
      <c r="I56">
        <v>53</v>
      </c>
      <c r="J56" t="s">
        <v>15</v>
      </c>
      <c r="K56">
        <v>5</v>
      </c>
    </row>
    <row r="57" spans="1:11" x14ac:dyDescent="0.3">
      <c r="A57">
        <v>56</v>
      </c>
      <c r="B57" t="s">
        <v>17</v>
      </c>
      <c r="C57" t="s">
        <v>18</v>
      </c>
      <c r="D57">
        <v>68</v>
      </c>
      <c r="E57">
        <v>1.6</v>
      </c>
      <c r="F57">
        <v>450</v>
      </c>
      <c r="G57">
        <v>14</v>
      </c>
      <c r="H57">
        <v>111</v>
      </c>
      <c r="I57">
        <v>30</v>
      </c>
      <c r="J57" t="s">
        <v>13</v>
      </c>
      <c r="K57">
        <v>1</v>
      </c>
    </row>
    <row r="58" spans="1:11" x14ac:dyDescent="0.3">
      <c r="A58">
        <v>57</v>
      </c>
      <c r="B58" t="s">
        <v>14</v>
      </c>
      <c r="C58" t="s">
        <v>12</v>
      </c>
      <c r="D58">
        <v>64</v>
      </c>
      <c r="E58">
        <v>1.1000000000000001</v>
      </c>
      <c r="F58">
        <v>572</v>
      </c>
      <c r="G58">
        <v>10</v>
      </c>
      <c r="H58">
        <v>161</v>
      </c>
      <c r="I58">
        <v>42</v>
      </c>
      <c r="J58" t="s">
        <v>15</v>
      </c>
      <c r="K58">
        <v>1</v>
      </c>
    </row>
    <row r="59" spans="1:11" x14ac:dyDescent="0.3">
      <c r="A59">
        <v>58</v>
      </c>
      <c r="B59" t="s">
        <v>14</v>
      </c>
      <c r="C59" t="s">
        <v>12</v>
      </c>
      <c r="D59">
        <v>539</v>
      </c>
      <c r="E59">
        <v>8.4</v>
      </c>
      <c r="F59">
        <v>2796</v>
      </c>
      <c r="G59">
        <v>89</v>
      </c>
      <c r="H59">
        <v>2415</v>
      </c>
      <c r="I59">
        <v>26</v>
      </c>
      <c r="J59" t="s">
        <v>13</v>
      </c>
      <c r="K59">
        <v>5</v>
      </c>
    </row>
    <row r="60" spans="1:11" x14ac:dyDescent="0.3">
      <c r="A60">
        <v>59</v>
      </c>
      <c r="B60" t="s">
        <v>16</v>
      </c>
      <c r="C60" t="s">
        <v>12</v>
      </c>
      <c r="D60">
        <v>428</v>
      </c>
      <c r="E60">
        <v>7</v>
      </c>
      <c r="F60">
        <v>2306</v>
      </c>
      <c r="G60">
        <v>75</v>
      </c>
      <c r="H60">
        <v>1144</v>
      </c>
      <c r="I60">
        <v>22</v>
      </c>
      <c r="J60" t="s">
        <v>13</v>
      </c>
      <c r="K60">
        <v>4</v>
      </c>
    </row>
    <row r="61" spans="1:11" x14ac:dyDescent="0.3">
      <c r="A61">
        <v>60</v>
      </c>
      <c r="B61" t="s">
        <v>17</v>
      </c>
      <c r="C61" t="s">
        <v>18</v>
      </c>
      <c r="D61">
        <v>325</v>
      </c>
      <c r="E61">
        <v>7.1</v>
      </c>
      <c r="F61">
        <v>2269</v>
      </c>
      <c r="G61">
        <v>64</v>
      </c>
      <c r="H61">
        <v>1053</v>
      </c>
      <c r="I61">
        <v>56</v>
      </c>
      <c r="J61" t="s">
        <v>13</v>
      </c>
      <c r="K61">
        <v>4</v>
      </c>
    </row>
    <row r="62" spans="1:11" x14ac:dyDescent="0.3">
      <c r="A62">
        <v>61</v>
      </c>
      <c r="B62" t="s">
        <v>16</v>
      </c>
      <c r="C62" t="s">
        <v>12</v>
      </c>
      <c r="D62">
        <v>522</v>
      </c>
      <c r="E62">
        <v>11.9</v>
      </c>
      <c r="F62">
        <v>2798</v>
      </c>
      <c r="G62">
        <v>85</v>
      </c>
      <c r="H62">
        <v>1663</v>
      </c>
      <c r="I62">
        <v>28</v>
      </c>
      <c r="J62" t="s">
        <v>15</v>
      </c>
      <c r="K62">
        <v>5</v>
      </c>
    </row>
    <row r="63" spans="1:11" x14ac:dyDescent="0.3">
      <c r="A63">
        <v>62</v>
      </c>
      <c r="B63" t="s">
        <v>16</v>
      </c>
      <c r="C63" t="s">
        <v>12</v>
      </c>
      <c r="D63">
        <v>309</v>
      </c>
      <c r="E63">
        <v>7.5</v>
      </c>
      <c r="F63">
        <v>2292</v>
      </c>
      <c r="G63">
        <v>77</v>
      </c>
      <c r="H63">
        <v>1253</v>
      </c>
      <c r="I63">
        <v>57</v>
      </c>
      <c r="J63" t="s">
        <v>15</v>
      </c>
      <c r="K63">
        <v>4</v>
      </c>
    </row>
    <row r="64" spans="1:11" x14ac:dyDescent="0.3">
      <c r="A64">
        <v>63</v>
      </c>
      <c r="B64" t="s">
        <v>16</v>
      </c>
      <c r="C64" t="s">
        <v>12</v>
      </c>
      <c r="D64">
        <v>79</v>
      </c>
      <c r="E64">
        <v>1.9</v>
      </c>
      <c r="F64">
        <v>493</v>
      </c>
      <c r="G64">
        <v>14</v>
      </c>
      <c r="H64">
        <v>128</v>
      </c>
      <c r="I64">
        <v>55</v>
      </c>
      <c r="J64" t="s">
        <v>13</v>
      </c>
      <c r="K64">
        <v>1</v>
      </c>
    </row>
    <row r="65" spans="1:11" x14ac:dyDescent="0.3">
      <c r="A65">
        <v>64</v>
      </c>
      <c r="B65" t="s">
        <v>16</v>
      </c>
      <c r="C65" t="s">
        <v>12</v>
      </c>
      <c r="D65">
        <v>545</v>
      </c>
      <c r="E65">
        <v>11.5</v>
      </c>
      <c r="F65">
        <v>2911</v>
      </c>
      <c r="G65">
        <v>87</v>
      </c>
      <c r="H65">
        <v>1717</v>
      </c>
      <c r="I65">
        <v>21</v>
      </c>
      <c r="J65" t="s">
        <v>15</v>
      </c>
      <c r="K65">
        <v>5</v>
      </c>
    </row>
    <row r="66" spans="1:11" x14ac:dyDescent="0.3">
      <c r="A66">
        <v>65</v>
      </c>
      <c r="B66" t="s">
        <v>19</v>
      </c>
      <c r="C66" t="s">
        <v>12</v>
      </c>
      <c r="D66">
        <v>459</v>
      </c>
      <c r="E66">
        <v>7</v>
      </c>
      <c r="F66">
        <v>1982</v>
      </c>
      <c r="G66">
        <v>67</v>
      </c>
      <c r="H66">
        <v>1091</v>
      </c>
      <c r="I66">
        <v>43</v>
      </c>
      <c r="J66" t="s">
        <v>13</v>
      </c>
      <c r="K66">
        <v>4</v>
      </c>
    </row>
    <row r="67" spans="1:11" x14ac:dyDescent="0.3">
      <c r="A67">
        <v>66</v>
      </c>
      <c r="B67" t="s">
        <v>17</v>
      </c>
      <c r="C67" t="s">
        <v>18</v>
      </c>
      <c r="D67">
        <v>225</v>
      </c>
      <c r="E67">
        <v>4</v>
      </c>
      <c r="F67">
        <v>1420</v>
      </c>
      <c r="G67">
        <v>48</v>
      </c>
      <c r="H67">
        <v>917</v>
      </c>
      <c r="I67">
        <v>56</v>
      </c>
      <c r="J67" t="s">
        <v>13</v>
      </c>
      <c r="K67">
        <v>3</v>
      </c>
    </row>
    <row r="68" spans="1:11" x14ac:dyDescent="0.3">
      <c r="A68">
        <v>67</v>
      </c>
      <c r="B68" t="s">
        <v>17</v>
      </c>
      <c r="C68" t="s">
        <v>18</v>
      </c>
      <c r="D68">
        <v>257</v>
      </c>
      <c r="E68">
        <v>4.5</v>
      </c>
      <c r="F68">
        <v>1705</v>
      </c>
      <c r="G68">
        <v>57</v>
      </c>
      <c r="H68">
        <v>912</v>
      </c>
      <c r="I68">
        <v>55</v>
      </c>
      <c r="J68" t="s">
        <v>13</v>
      </c>
      <c r="K68">
        <v>3</v>
      </c>
    </row>
    <row r="69" spans="1:11" x14ac:dyDescent="0.3">
      <c r="A69">
        <v>68</v>
      </c>
      <c r="B69" t="s">
        <v>16</v>
      </c>
      <c r="C69" t="s">
        <v>12</v>
      </c>
      <c r="D69">
        <v>134</v>
      </c>
      <c r="E69">
        <v>4</v>
      </c>
      <c r="F69">
        <v>773</v>
      </c>
      <c r="G69">
        <v>35</v>
      </c>
      <c r="H69">
        <v>449</v>
      </c>
      <c r="I69">
        <v>28</v>
      </c>
      <c r="J69" t="s">
        <v>15</v>
      </c>
      <c r="K69">
        <v>2</v>
      </c>
    </row>
    <row r="70" spans="1:11" x14ac:dyDescent="0.3">
      <c r="A70">
        <v>69</v>
      </c>
      <c r="B70" t="s">
        <v>17</v>
      </c>
      <c r="C70" t="s">
        <v>18</v>
      </c>
      <c r="D70">
        <v>516</v>
      </c>
      <c r="E70">
        <v>10.199999999999999</v>
      </c>
      <c r="F70">
        <v>2932</v>
      </c>
      <c r="G70">
        <v>98</v>
      </c>
      <c r="H70">
        <v>1547</v>
      </c>
      <c r="I70">
        <v>31</v>
      </c>
      <c r="J70" t="s">
        <v>13</v>
      </c>
      <c r="K70">
        <v>5</v>
      </c>
    </row>
    <row r="71" spans="1:11" x14ac:dyDescent="0.3">
      <c r="A71">
        <v>70</v>
      </c>
      <c r="B71" t="s">
        <v>11</v>
      </c>
      <c r="C71" t="s">
        <v>12</v>
      </c>
      <c r="D71">
        <v>82</v>
      </c>
      <c r="E71">
        <v>1.7</v>
      </c>
      <c r="F71">
        <v>558</v>
      </c>
      <c r="G71">
        <v>16</v>
      </c>
      <c r="H71">
        <v>284</v>
      </c>
      <c r="I71">
        <v>29</v>
      </c>
      <c r="J71" t="s">
        <v>15</v>
      </c>
      <c r="K71">
        <v>1</v>
      </c>
    </row>
    <row r="72" spans="1:11" x14ac:dyDescent="0.3">
      <c r="A72">
        <v>71</v>
      </c>
      <c r="B72" t="s">
        <v>19</v>
      </c>
      <c r="C72" t="s">
        <v>12</v>
      </c>
      <c r="D72">
        <v>452</v>
      </c>
      <c r="E72">
        <v>7.2</v>
      </c>
      <c r="F72">
        <v>1808</v>
      </c>
      <c r="G72">
        <v>64</v>
      </c>
      <c r="H72">
        <v>1090</v>
      </c>
      <c r="I72">
        <v>45</v>
      </c>
      <c r="J72" t="s">
        <v>15</v>
      </c>
      <c r="K72">
        <v>4</v>
      </c>
    </row>
    <row r="73" spans="1:11" x14ac:dyDescent="0.3">
      <c r="A73">
        <v>72</v>
      </c>
      <c r="B73" t="s">
        <v>17</v>
      </c>
      <c r="C73" t="s">
        <v>18</v>
      </c>
      <c r="D73">
        <v>521</v>
      </c>
      <c r="E73">
        <v>9</v>
      </c>
      <c r="F73">
        <v>2902</v>
      </c>
      <c r="G73">
        <v>97</v>
      </c>
      <c r="H73">
        <v>1701</v>
      </c>
      <c r="I73">
        <v>37</v>
      </c>
      <c r="J73" t="s">
        <v>13</v>
      </c>
      <c r="K73">
        <v>5</v>
      </c>
    </row>
    <row r="74" spans="1:11" x14ac:dyDescent="0.3">
      <c r="A74">
        <v>73</v>
      </c>
      <c r="B74" t="s">
        <v>11</v>
      </c>
      <c r="C74" t="s">
        <v>12</v>
      </c>
      <c r="D74">
        <v>457</v>
      </c>
      <c r="E74">
        <v>6.3</v>
      </c>
      <c r="F74">
        <v>2347</v>
      </c>
      <c r="G74">
        <v>66</v>
      </c>
      <c r="H74">
        <v>1082</v>
      </c>
      <c r="I74">
        <v>22</v>
      </c>
      <c r="J74" t="s">
        <v>13</v>
      </c>
      <c r="K74">
        <v>4</v>
      </c>
    </row>
    <row r="75" spans="1:11" x14ac:dyDescent="0.3">
      <c r="A75">
        <v>74</v>
      </c>
      <c r="B75" t="s">
        <v>16</v>
      </c>
      <c r="C75" t="s">
        <v>12</v>
      </c>
      <c r="D75">
        <v>31</v>
      </c>
      <c r="E75">
        <v>1.1000000000000001</v>
      </c>
      <c r="F75">
        <v>585</v>
      </c>
      <c r="G75">
        <v>11</v>
      </c>
      <c r="H75">
        <v>208</v>
      </c>
      <c r="I75">
        <v>50</v>
      </c>
      <c r="J75" t="s">
        <v>15</v>
      </c>
      <c r="K75">
        <v>1</v>
      </c>
    </row>
    <row r="76" spans="1:11" x14ac:dyDescent="0.3">
      <c r="A76">
        <v>75</v>
      </c>
      <c r="B76" t="s">
        <v>17</v>
      </c>
      <c r="C76" t="s">
        <v>18</v>
      </c>
      <c r="D76">
        <v>47</v>
      </c>
      <c r="E76">
        <v>2</v>
      </c>
      <c r="F76">
        <v>476</v>
      </c>
      <c r="G76">
        <v>14</v>
      </c>
      <c r="H76">
        <v>125</v>
      </c>
      <c r="I76">
        <v>39</v>
      </c>
      <c r="J76" t="s">
        <v>13</v>
      </c>
      <c r="K76">
        <v>1</v>
      </c>
    </row>
    <row r="77" spans="1:11" x14ac:dyDescent="0.3">
      <c r="A77">
        <v>76</v>
      </c>
      <c r="B77" t="s">
        <v>16</v>
      </c>
      <c r="C77" t="s">
        <v>12</v>
      </c>
      <c r="D77">
        <v>229</v>
      </c>
      <c r="E77">
        <v>5.7</v>
      </c>
      <c r="F77">
        <v>1305</v>
      </c>
      <c r="G77">
        <v>43</v>
      </c>
      <c r="H77">
        <v>985</v>
      </c>
      <c r="I77">
        <v>23</v>
      </c>
      <c r="J77" t="s">
        <v>15</v>
      </c>
      <c r="K77">
        <v>3</v>
      </c>
    </row>
    <row r="78" spans="1:11" x14ac:dyDescent="0.3">
      <c r="A78">
        <v>77</v>
      </c>
      <c r="B78" t="s">
        <v>16</v>
      </c>
      <c r="C78" t="s">
        <v>12</v>
      </c>
      <c r="D78">
        <v>34</v>
      </c>
      <c r="E78">
        <v>2</v>
      </c>
      <c r="F78">
        <v>558</v>
      </c>
      <c r="G78">
        <v>14</v>
      </c>
      <c r="H78">
        <v>122</v>
      </c>
      <c r="I78">
        <v>54</v>
      </c>
      <c r="J78" t="s">
        <v>15</v>
      </c>
      <c r="K78">
        <v>1</v>
      </c>
    </row>
    <row r="79" spans="1:11" x14ac:dyDescent="0.3">
      <c r="A79">
        <v>78</v>
      </c>
      <c r="B79" t="s">
        <v>11</v>
      </c>
      <c r="C79" t="s">
        <v>12</v>
      </c>
      <c r="D79">
        <v>173</v>
      </c>
      <c r="E79">
        <v>2.5</v>
      </c>
      <c r="F79">
        <v>678</v>
      </c>
      <c r="G79">
        <v>29</v>
      </c>
      <c r="H79">
        <v>301</v>
      </c>
      <c r="I79">
        <v>30</v>
      </c>
      <c r="J79" t="s">
        <v>15</v>
      </c>
      <c r="K79">
        <v>2</v>
      </c>
    </row>
    <row r="80" spans="1:11" x14ac:dyDescent="0.3">
      <c r="A80">
        <v>79</v>
      </c>
      <c r="B80" t="s">
        <v>19</v>
      </c>
      <c r="C80" t="s">
        <v>12</v>
      </c>
      <c r="D80">
        <v>78</v>
      </c>
      <c r="E80">
        <v>1.8</v>
      </c>
      <c r="F80">
        <v>333</v>
      </c>
      <c r="G80">
        <v>17</v>
      </c>
      <c r="H80">
        <v>138</v>
      </c>
      <c r="I80">
        <v>51</v>
      </c>
      <c r="J80" t="s">
        <v>15</v>
      </c>
      <c r="K80">
        <v>1</v>
      </c>
    </row>
    <row r="81" spans="1:11" x14ac:dyDescent="0.3">
      <c r="A81">
        <v>80</v>
      </c>
      <c r="B81" t="s">
        <v>11</v>
      </c>
      <c r="C81" t="s">
        <v>12</v>
      </c>
      <c r="D81">
        <v>230</v>
      </c>
      <c r="E81">
        <v>5.7</v>
      </c>
      <c r="F81">
        <v>1254</v>
      </c>
      <c r="G81">
        <v>52</v>
      </c>
      <c r="H81">
        <v>989</v>
      </c>
      <c r="I81">
        <v>34</v>
      </c>
      <c r="J81" t="s">
        <v>15</v>
      </c>
      <c r="K81">
        <v>3</v>
      </c>
    </row>
    <row r="82" spans="1:11" x14ac:dyDescent="0.3">
      <c r="A82">
        <v>81</v>
      </c>
      <c r="B82" t="s">
        <v>14</v>
      </c>
      <c r="C82" t="s">
        <v>12</v>
      </c>
      <c r="D82">
        <v>565</v>
      </c>
      <c r="E82">
        <v>10.6</v>
      </c>
      <c r="F82">
        <v>2475</v>
      </c>
      <c r="G82">
        <v>99</v>
      </c>
      <c r="H82">
        <v>1603</v>
      </c>
      <c r="I82">
        <v>51</v>
      </c>
      <c r="J82" t="s">
        <v>15</v>
      </c>
      <c r="K82">
        <v>5</v>
      </c>
    </row>
    <row r="83" spans="1:11" x14ac:dyDescent="0.3">
      <c r="A83">
        <v>82</v>
      </c>
      <c r="B83" t="s">
        <v>17</v>
      </c>
      <c r="C83" t="s">
        <v>18</v>
      </c>
      <c r="D83">
        <v>172</v>
      </c>
      <c r="E83">
        <v>2.8</v>
      </c>
      <c r="F83">
        <v>1035</v>
      </c>
      <c r="G83">
        <v>22</v>
      </c>
      <c r="H83">
        <v>549</v>
      </c>
      <c r="I83">
        <v>41</v>
      </c>
      <c r="J83" t="s">
        <v>13</v>
      </c>
      <c r="K83">
        <v>2</v>
      </c>
    </row>
    <row r="84" spans="1:11" x14ac:dyDescent="0.3">
      <c r="A84">
        <v>83</v>
      </c>
      <c r="B84" t="s">
        <v>16</v>
      </c>
      <c r="C84" t="s">
        <v>12</v>
      </c>
      <c r="D84">
        <v>330</v>
      </c>
      <c r="E84">
        <v>7.2</v>
      </c>
      <c r="F84">
        <v>2363</v>
      </c>
      <c r="G84">
        <v>77</v>
      </c>
      <c r="H84">
        <v>1133</v>
      </c>
      <c r="I84">
        <v>21</v>
      </c>
      <c r="J84" t="s">
        <v>15</v>
      </c>
      <c r="K84">
        <v>4</v>
      </c>
    </row>
    <row r="85" spans="1:11" x14ac:dyDescent="0.3">
      <c r="A85">
        <v>84</v>
      </c>
      <c r="B85" t="s">
        <v>16</v>
      </c>
      <c r="C85" t="s">
        <v>12</v>
      </c>
      <c r="D85">
        <v>39</v>
      </c>
      <c r="E85">
        <v>1.8</v>
      </c>
      <c r="F85">
        <v>368</v>
      </c>
      <c r="G85">
        <v>11</v>
      </c>
      <c r="H85">
        <v>105</v>
      </c>
      <c r="I85">
        <v>19</v>
      </c>
      <c r="J85" t="s">
        <v>13</v>
      </c>
      <c r="K85">
        <v>1</v>
      </c>
    </row>
    <row r="86" spans="1:11" x14ac:dyDescent="0.3">
      <c r="A86">
        <v>85</v>
      </c>
      <c r="B86" t="s">
        <v>11</v>
      </c>
      <c r="C86" t="s">
        <v>12</v>
      </c>
      <c r="D86">
        <v>223</v>
      </c>
      <c r="E86">
        <v>4.5</v>
      </c>
      <c r="F86">
        <v>1311</v>
      </c>
      <c r="G86">
        <v>56</v>
      </c>
      <c r="H86">
        <v>695</v>
      </c>
      <c r="I86">
        <v>33</v>
      </c>
      <c r="J86" t="s">
        <v>15</v>
      </c>
      <c r="K86">
        <v>3</v>
      </c>
    </row>
    <row r="87" spans="1:11" x14ac:dyDescent="0.3">
      <c r="A87">
        <v>86</v>
      </c>
      <c r="B87" t="s">
        <v>11</v>
      </c>
      <c r="C87" t="s">
        <v>12</v>
      </c>
      <c r="D87">
        <v>404</v>
      </c>
      <c r="E87">
        <v>7.4</v>
      </c>
      <c r="F87">
        <v>2081</v>
      </c>
      <c r="G87">
        <v>63</v>
      </c>
      <c r="H87">
        <v>1352</v>
      </c>
      <c r="I87">
        <v>44</v>
      </c>
      <c r="J87" t="s">
        <v>13</v>
      </c>
      <c r="K87">
        <v>4</v>
      </c>
    </row>
    <row r="88" spans="1:11" x14ac:dyDescent="0.3">
      <c r="A88">
        <v>87</v>
      </c>
      <c r="B88" t="s">
        <v>19</v>
      </c>
      <c r="C88" t="s">
        <v>12</v>
      </c>
      <c r="D88">
        <v>151</v>
      </c>
      <c r="E88">
        <v>2.4</v>
      </c>
      <c r="F88">
        <v>1003</v>
      </c>
      <c r="G88">
        <v>25</v>
      </c>
      <c r="H88">
        <v>392</v>
      </c>
      <c r="I88">
        <v>39</v>
      </c>
      <c r="J88" t="s">
        <v>13</v>
      </c>
      <c r="K88">
        <v>2</v>
      </c>
    </row>
    <row r="89" spans="1:11" x14ac:dyDescent="0.3">
      <c r="A89">
        <v>88</v>
      </c>
      <c r="B89" t="s">
        <v>19</v>
      </c>
      <c r="C89" t="s">
        <v>12</v>
      </c>
      <c r="D89">
        <v>34</v>
      </c>
      <c r="E89">
        <v>1.5</v>
      </c>
      <c r="F89">
        <v>345</v>
      </c>
      <c r="G89">
        <v>11</v>
      </c>
      <c r="H89">
        <v>276</v>
      </c>
      <c r="I89">
        <v>44</v>
      </c>
      <c r="J89" t="s">
        <v>13</v>
      </c>
      <c r="K89">
        <v>1</v>
      </c>
    </row>
    <row r="90" spans="1:11" x14ac:dyDescent="0.3">
      <c r="A90">
        <v>89</v>
      </c>
      <c r="B90" t="s">
        <v>16</v>
      </c>
      <c r="C90" t="s">
        <v>12</v>
      </c>
      <c r="D90">
        <v>137</v>
      </c>
      <c r="E90">
        <v>3.3</v>
      </c>
      <c r="F90">
        <v>839</v>
      </c>
      <c r="G90">
        <v>31</v>
      </c>
      <c r="H90">
        <v>348</v>
      </c>
      <c r="I90">
        <v>34</v>
      </c>
      <c r="J90" t="s">
        <v>15</v>
      </c>
      <c r="K90">
        <v>2</v>
      </c>
    </row>
    <row r="91" spans="1:11" x14ac:dyDescent="0.3">
      <c r="A91">
        <v>90</v>
      </c>
      <c r="B91" t="s">
        <v>19</v>
      </c>
      <c r="C91" t="s">
        <v>12</v>
      </c>
      <c r="D91">
        <v>301</v>
      </c>
      <c r="E91">
        <v>6.2</v>
      </c>
      <c r="F91">
        <v>2053</v>
      </c>
      <c r="G91">
        <v>75</v>
      </c>
      <c r="H91">
        <v>1303</v>
      </c>
      <c r="I91">
        <v>45</v>
      </c>
      <c r="J91" t="s">
        <v>13</v>
      </c>
      <c r="K91">
        <v>4</v>
      </c>
    </row>
    <row r="92" spans="1:11" x14ac:dyDescent="0.3">
      <c r="A92">
        <v>91</v>
      </c>
      <c r="B92" t="s">
        <v>11</v>
      </c>
      <c r="C92" t="s">
        <v>12</v>
      </c>
      <c r="D92">
        <v>116</v>
      </c>
      <c r="E92">
        <v>2.1</v>
      </c>
      <c r="F92">
        <v>912</v>
      </c>
      <c r="G92">
        <v>39</v>
      </c>
      <c r="H92">
        <v>307</v>
      </c>
      <c r="I92">
        <v>40</v>
      </c>
      <c r="J92" t="s">
        <v>15</v>
      </c>
      <c r="K92">
        <v>2</v>
      </c>
    </row>
    <row r="93" spans="1:11" x14ac:dyDescent="0.3">
      <c r="A93">
        <v>92</v>
      </c>
      <c r="B93" t="s">
        <v>11</v>
      </c>
      <c r="C93" t="s">
        <v>12</v>
      </c>
      <c r="D93">
        <v>291</v>
      </c>
      <c r="E93">
        <v>4.0999999999999996</v>
      </c>
      <c r="F93">
        <v>1474</v>
      </c>
      <c r="G93">
        <v>46</v>
      </c>
      <c r="H93">
        <v>827</v>
      </c>
      <c r="I93">
        <v>32</v>
      </c>
      <c r="J93" t="s">
        <v>15</v>
      </c>
      <c r="K93">
        <v>3</v>
      </c>
    </row>
    <row r="94" spans="1:11" x14ac:dyDescent="0.3">
      <c r="A94">
        <v>93</v>
      </c>
      <c r="B94" t="s">
        <v>17</v>
      </c>
      <c r="C94" t="s">
        <v>18</v>
      </c>
      <c r="D94">
        <v>84</v>
      </c>
      <c r="E94">
        <v>1.4</v>
      </c>
      <c r="F94">
        <v>501</v>
      </c>
      <c r="G94">
        <v>16</v>
      </c>
      <c r="H94">
        <v>284</v>
      </c>
      <c r="I94">
        <v>56</v>
      </c>
      <c r="J94" t="s">
        <v>15</v>
      </c>
      <c r="K94">
        <v>1</v>
      </c>
    </row>
    <row r="95" spans="1:11" x14ac:dyDescent="0.3">
      <c r="A95">
        <v>94</v>
      </c>
      <c r="B95" t="s">
        <v>17</v>
      </c>
      <c r="C95" t="s">
        <v>18</v>
      </c>
      <c r="D95">
        <v>134</v>
      </c>
      <c r="E95">
        <v>2.5</v>
      </c>
      <c r="F95">
        <v>1125</v>
      </c>
      <c r="G95">
        <v>24</v>
      </c>
      <c r="H95">
        <v>367</v>
      </c>
      <c r="I95">
        <v>35</v>
      </c>
      <c r="J95" t="s">
        <v>13</v>
      </c>
      <c r="K95">
        <v>2</v>
      </c>
    </row>
    <row r="96" spans="1:11" x14ac:dyDescent="0.3">
      <c r="A96">
        <v>95</v>
      </c>
      <c r="B96" t="s">
        <v>19</v>
      </c>
      <c r="C96" t="s">
        <v>12</v>
      </c>
      <c r="D96">
        <v>411</v>
      </c>
      <c r="E96">
        <v>7.5</v>
      </c>
      <c r="F96">
        <v>2169</v>
      </c>
      <c r="G96">
        <v>72</v>
      </c>
      <c r="H96">
        <v>1083</v>
      </c>
      <c r="I96">
        <v>58</v>
      </c>
      <c r="J96" t="s">
        <v>13</v>
      </c>
      <c r="K96">
        <v>4</v>
      </c>
    </row>
    <row r="97" spans="1:11" x14ac:dyDescent="0.3">
      <c r="A97">
        <v>96</v>
      </c>
      <c r="B97" t="s">
        <v>16</v>
      </c>
      <c r="C97" t="s">
        <v>12</v>
      </c>
      <c r="D97">
        <v>326</v>
      </c>
      <c r="E97">
        <v>7.2</v>
      </c>
      <c r="F97">
        <v>2243</v>
      </c>
      <c r="G97">
        <v>73</v>
      </c>
      <c r="H97">
        <v>1454</v>
      </c>
      <c r="I97">
        <v>50</v>
      </c>
      <c r="J97" t="s">
        <v>13</v>
      </c>
      <c r="K97">
        <v>4</v>
      </c>
    </row>
    <row r="98" spans="1:11" x14ac:dyDescent="0.3">
      <c r="A98">
        <v>97</v>
      </c>
      <c r="B98" t="s">
        <v>17</v>
      </c>
      <c r="C98" t="s">
        <v>18</v>
      </c>
      <c r="D98">
        <v>550</v>
      </c>
      <c r="E98">
        <v>9.5</v>
      </c>
      <c r="F98">
        <v>2916</v>
      </c>
      <c r="G98">
        <v>91</v>
      </c>
      <c r="H98">
        <v>1946</v>
      </c>
      <c r="I98">
        <v>20</v>
      </c>
      <c r="J98" t="s">
        <v>13</v>
      </c>
      <c r="K98">
        <v>5</v>
      </c>
    </row>
    <row r="99" spans="1:11" x14ac:dyDescent="0.3">
      <c r="A99">
        <v>98</v>
      </c>
      <c r="B99" t="s">
        <v>14</v>
      </c>
      <c r="C99" t="s">
        <v>12</v>
      </c>
      <c r="D99">
        <v>516</v>
      </c>
      <c r="E99">
        <v>12</v>
      </c>
      <c r="F99">
        <v>2406</v>
      </c>
      <c r="G99">
        <v>82</v>
      </c>
      <c r="H99">
        <v>1968</v>
      </c>
      <c r="I99">
        <v>28</v>
      </c>
      <c r="J99" t="s">
        <v>15</v>
      </c>
      <c r="K99">
        <v>5</v>
      </c>
    </row>
    <row r="100" spans="1:11" x14ac:dyDescent="0.3">
      <c r="A100">
        <v>99</v>
      </c>
      <c r="B100" t="s">
        <v>11</v>
      </c>
      <c r="C100" t="s">
        <v>12</v>
      </c>
      <c r="D100">
        <v>59</v>
      </c>
      <c r="E100">
        <v>1.2</v>
      </c>
      <c r="F100">
        <v>361</v>
      </c>
      <c r="G100">
        <v>18</v>
      </c>
      <c r="H100">
        <v>293</v>
      </c>
      <c r="I100">
        <v>25</v>
      </c>
      <c r="J100" t="s">
        <v>15</v>
      </c>
      <c r="K100">
        <v>1</v>
      </c>
    </row>
    <row r="101" spans="1:11" x14ac:dyDescent="0.3">
      <c r="A101">
        <v>100</v>
      </c>
      <c r="B101" t="s">
        <v>14</v>
      </c>
      <c r="C101" t="s">
        <v>12</v>
      </c>
      <c r="D101">
        <v>225</v>
      </c>
      <c r="E101">
        <v>5.5</v>
      </c>
      <c r="F101">
        <v>1526</v>
      </c>
      <c r="G101">
        <v>44</v>
      </c>
      <c r="H101">
        <v>875</v>
      </c>
      <c r="I101">
        <v>50</v>
      </c>
      <c r="J101" t="s">
        <v>15</v>
      </c>
      <c r="K101">
        <v>3</v>
      </c>
    </row>
    <row r="102" spans="1:11" x14ac:dyDescent="0.3">
      <c r="A102">
        <v>101</v>
      </c>
      <c r="B102" t="s">
        <v>11</v>
      </c>
      <c r="C102" t="s">
        <v>12</v>
      </c>
      <c r="D102">
        <v>41</v>
      </c>
      <c r="E102">
        <v>1.1000000000000001</v>
      </c>
      <c r="F102">
        <v>389</v>
      </c>
      <c r="G102">
        <v>15</v>
      </c>
      <c r="H102">
        <v>136</v>
      </c>
      <c r="I102">
        <v>53</v>
      </c>
      <c r="J102" t="s">
        <v>13</v>
      </c>
      <c r="K102">
        <v>1</v>
      </c>
    </row>
    <row r="103" spans="1:11" x14ac:dyDescent="0.3">
      <c r="A103">
        <v>102</v>
      </c>
      <c r="B103" t="s">
        <v>14</v>
      </c>
      <c r="C103" t="s">
        <v>12</v>
      </c>
      <c r="D103">
        <v>183</v>
      </c>
      <c r="E103">
        <v>4.0999999999999996</v>
      </c>
      <c r="F103">
        <v>1210</v>
      </c>
      <c r="G103">
        <v>45</v>
      </c>
      <c r="H103">
        <v>738</v>
      </c>
      <c r="I103">
        <v>19</v>
      </c>
      <c r="J103" t="s">
        <v>13</v>
      </c>
      <c r="K103">
        <v>3</v>
      </c>
    </row>
    <row r="104" spans="1:11" x14ac:dyDescent="0.3">
      <c r="A104">
        <v>103</v>
      </c>
      <c r="B104" t="s">
        <v>11</v>
      </c>
      <c r="C104" t="s">
        <v>12</v>
      </c>
      <c r="D104">
        <v>174</v>
      </c>
      <c r="E104">
        <v>2.5</v>
      </c>
      <c r="F104">
        <v>929</v>
      </c>
      <c r="G104">
        <v>37</v>
      </c>
      <c r="H104">
        <v>565</v>
      </c>
      <c r="I104">
        <v>32</v>
      </c>
      <c r="J104" t="s">
        <v>15</v>
      </c>
      <c r="K104">
        <v>2</v>
      </c>
    </row>
    <row r="105" spans="1:11" x14ac:dyDescent="0.3">
      <c r="A105">
        <v>104</v>
      </c>
      <c r="B105" t="s">
        <v>16</v>
      </c>
      <c r="C105" t="s">
        <v>12</v>
      </c>
      <c r="D105">
        <v>274</v>
      </c>
      <c r="E105">
        <v>4.2</v>
      </c>
      <c r="F105">
        <v>1781</v>
      </c>
      <c r="G105">
        <v>52</v>
      </c>
      <c r="H105">
        <v>934</v>
      </c>
      <c r="I105">
        <v>28</v>
      </c>
      <c r="J105" t="s">
        <v>13</v>
      </c>
      <c r="K105">
        <v>3</v>
      </c>
    </row>
    <row r="106" spans="1:11" x14ac:dyDescent="0.3">
      <c r="A106">
        <v>105</v>
      </c>
      <c r="B106" t="s">
        <v>16</v>
      </c>
      <c r="C106" t="s">
        <v>12</v>
      </c>
      <c r="D106">
        <v>166</v>
      </c>
      <c r="E106">
        <v>2.8</v>
      </c>
      <c r="F106">
        <v>1113</v>
      </c>
      <c r="G106">
        <v>28</v>
      </c>
      <c r="H106">
        <v>360</v>
      </c>
      <c r="I106">
        <v>25</v>
      </c>
      <c r="J106" t="s">
        <v>13</v>
      </c>
      <c r="K106">
        <v>2</v>
      </c>
    </row>
    <row r="107" spans="1:11" x14ac:dyDescent="0.3">
      <c r="A107">
        <v>106</v>
      </c>
      <c r="B107" t="s">
        <v>16</v>
      </c>
      <c r="C107" t="s">
        <v>12</v>
      </c>
      <c r="D107">
        <v>66</v>
      </c>
      <c r="E107">
        <v>1.2</v>
      </c>
      <c r="F107">
        <v>585</v>
      </c>
      <c r="G107">
        <v>12</v>
      </c>
      <c r="H107">
        <v>264</v>
      </c>
      <c r="I107">
        <v>36</v>
      </c>
      <c r="J107" t="s">
        <v>13</v>
      </c>
      <c r="K107">
        <v>1</v>
      </c>
    </row>
    <row r="108" spans="1:11" x14ac:dyDescent="0.3">
      <c r="A108">
        <v>107</v>
      </c>
      <c r="B108" t="s">
        <v>11</v>
      </c>
      <c r="C108" t="s">
        <v>12</v>
      </c>
      <c r="D108">
        <v>152</v>
      </c>
      <c r="E108">
        <v>2.7</v>
      </c>
      <c r="F108">
        <v>642</v>
      </c>
      <c r="G108">
        <v>38</v>
      </c>
      <c r="H108">
        <v>596</v>
      </c>
      <c r="I108">
        <v>55</v>
      </c>
      <c r="J108" t="s">
        <v>13</v>
      </c>
      <c r="K108">
        <v>2</v>
      </c>
    </row>
    <row r="109" spans="1:11" x14ac:dyDescent="0.3">
      <c r="A109">
        <v>108</v>
      </c>
      <c r="B109" t="s">
        <v>11</v>
      </c>
      <c r="C109" t="s">
        <v>12</v>
      </c>
      <c r="D109">
        <v>54</v>
      </c>
      <c r="E109">
        <v>1.4</v>
      </c>
      <c r="F109">
        <v>403</v>
      </c>
      <c r="G109">
        <v>17</v>
      </c>
      <c r="H109">
        <v>278</v>
      </c>
      <c r="I109">
        <v>23</v>
      </c>
      <c r="J109" t="s">
        <v>15</v>
      </c>
      <c r="K109">
        <v>1</v>
      </c>
    </row>
    <row r="110" spans="1:11" x14ac:dyDescent="0.3">
      <c r="A110">
        <v>109</v>
      </c>
      <c r="B110" t="s">
        <v>16</v>
      </c>
      <c r="C110" t="s">
        <v>12</v>
      </c>
      <c r="D110">
        <v>187</v>
      </c>
      <c r="E110">
        <v>5.5</v>
      </c>
      <c r="F110">
        <v>1754</v>
      </c>
      <c r="G110">
        <v>55</v>
      </c>
      <c r="H110">
        <v>711</v>
      </c>
      <c r="I110">
        <v>50</v>
      </c>
      <c r="J110" t="s">
        <v>15</v>
      </c>
      <c r="K110">
        <v>3</v>
      </c>
    </row>
    <row r="111" spans="1:11" x14ac:dyDescent="0.3">
      <c r="A111">
        <v>110</v>
      </c>
      <c r="B111" t="s">
        <v>14</v>
      </c>
      <c r="C111" t="s">
        <v>12</v>
      </c>
      <c r="D111">
        <v>216</v>
      </c>
      <c r="E111">
        <v>6</v>
      </c>
      <c r="F111">
        <v>1641</v>
      </c>
      <c r="G111">
        <v>41</v>
      </c>
      <c r="H111">
        <v>889</v>
      </c>
      <c r="I111">
        <v>39</v>
      </c>
      <c r="J111" t="s">
        <v>15</v>
      </c>
      <c r="K111">
        <v>3</v>
      </c>
    </row>
    <row r="112" spans="1:11" x14ac:dyDescent="0.3">
      <c r="A112">
        <v>111</v>
      </c>
      <c r="B112" t="s">
        <v>14</v>
      </c>
      <c r="C112" t="s">
        <v>12</v>
      </c>
      <c r="D112">
        <v>95</v>
      </c>
      <c r="E112">
        <v>3.8</v>
      </c>
      <c r="F112">
        <v>718</v>
      </c>
      <c r="G112">
        <v>26</v>
      </c>
      <c r="H112">
        <v>459</v>
      </c>
      <c r="I112">
        <v>41</v>
      </c>
      <c r="J112" t="s">
        <v>15</v>
      </c>
      <c r="K112">
        <v>2</v>
      </c>
    </row>
    <row r="113" spans="1:11" x14ac:dyDescent="0.3">
      <c r="A113">
        <v>112</v>
      </c>
      <c r="B113" t="s">
        <v>16</v>
      </c>
      <c r="C113" t="s">
        <v>12</v>
      </c>
      <c r="D113">
        <v>488</v>
      </c>
      <c r="E113">
        <v>8.6</v>
      </c>
      <c r="F113">
        <v>2447</v>
      </c>
      <c r="G113">
        <v>84</v>
      </c>
      <c r="H113">
        <v>2344</v>
      </c>
      <c r="I113">
        <v>19</v>
      </c>
      <c r="J113" t="s">
        <v>13</v>
      </c>
      <c r="K113">
        <v>5</v>
      </c>
    </row>
    <row r="114" spans="1:11" x14ac:dyDescent="0.3">
      <c r="A114">
        <v>113</v>
      </c>
      <c r="B114" t="s">
        <v>11</v>
      </c>
      <c r="C114" t="s">
        <v>12</v>
      </c>
      <c r="D114">
        <v>295</v>
      </c>
      <c r="E114">
        <v>5.0999999999999996</v>
      </c>
      <c r="F114">
        <v>1483</v>
      </c>
      <c r="G114">
        <v>45</v>
      </c>
      <c r="H114">
        <v>748</v>
      </c>
      <c r="I114">
        <v>27</v>
      </c>
      <c r="J114" t="s">
        <v>15</v>
      </c>
      <c r="K114">
        <v>3</v>
      </c>
    </row>
    <row r="115" spans="1:11" x14ac:dyDescent="0.3">
      <c r="A115">
        <v>114</v>
      </c>
      <c r="B115" t="s">
        <v>19</v>
      </c>
      <c r="C115" t="s">
        <v>12</v>
      </c>
      <c r="D115">
        <v>136</v>
      </c>
      <c r="E115">
        <v>3.2</v>
      </c>
      <c r="F115">
        <v>818</v>
      </c>
      <c r="G115">
        <v>33</v>
      </c>
      <c r="H115">
        <v>404</v>
      </c>
      <c r="I115">
        <v>42</v>
      </c>
      <c r="J115" t="s">
        <v>13</v>
      </c>
      <c r="K115">
        <v>2</v>
      </c>
    </row>
    <row r="116" spans="1:11" x14ac:dyDescent="0.3">
      <c r="A116">
        <v>115</v>
      </c>
      <c r="B116" t="s">
        <v>16</v>
      </c>
      <c r="C116" t="s">
        <v>12</v>
      </c>
      <c r="D116">
        <v>471</v>
      </c>
      <c r="E116">
        <v>7.9</v>
      </c>
      <c r="F116">
        <v>2156</v>
      </c>
      <c r="G116">
        <v>76</v>
      </c>
      <c r="H116">
        <v>1324</v>
      </c>
      <c r="I116">
        <v>54</v>
      </c>
      <c r="J116" t="s">
        <v>15</v>
      </c>
      <c r="K116">
        <v>4</v>
      </c>
    </row>
    <row r="117" spans="1:11" x14ac:dyDescent="0.3">
      <c r="A117">
        <v>116</v>
      </c>
      <c r="B117" t="s">
        <v>17</v>
      </c>
      <c r="C117" t="s">
        <v>18</v>
      </c>
      <c r="D117">
        <v>121</v>
      </c>
      <c r="E117">
        <v>3.2</v>
      </c>
      <c r="F117">
        <v>651</v>
      </c>
      <c r="G117">
        <v>34</v>
      </c>
      <c r="H117">
        <v>596</v>
      </c>
      <c r="I117">
        <v>39</v>
      </c>
      <c r="J117" t="s">
        <v>13</v>
      </c>
      <c r="K117">
        <v>2</v>
      </c>
    </row>
    <row r="118" spans="1:11" x14ac:dyDescent="0.3">
      <c r="A118">
        <v>117</v>
      </c>
      <c r="B118" t="s">
        <v>17</v>
      </c>
      <c r="C118" t="s">
        <v>18</v>
      </c>
      <c r="D118">
        <v>75</v>
      </c>
      <c r="E118">
        <v>1.2</v>
      </c>
      <c r="F118">
        <v>409</v>
      </c>
      <c r="G118">
        <v>13</v>
      </c>
      <c r="H118">
        <v>281</v>
      </c>
      <c r="I118">
        <v>18</v>
      </c>
      <c r="J118" t="s">
        <v>13</v>
      </c>
      <c r="K118">
        <v>1</v>
      </c>
    </row>
    <row r="119" spans="1:11" x14ac:dyDescent="0.3">
      <c r="A119">
        <v>118</v>
      </c>
      <c r="B119" t="s">
        <v>17</v>
      </c>
      <c r="C119" t="s">
        <v>18</v>
      </c>
      <c r="D119">
        <v>220</v>
      </c>
      <c r="E119">
        <v>5.2</v>
      </c>
      <c r="F119">
        <v>1631</v>
      </c>
      <c r="G119">
        <v>49</v>
      </c>
      <c r="H119">
        <v>909</v>
      </c>
      <c r="I119">
        <v>27</v>
      </c>
      <c r="J119" t="s">
        <v>15</v>
      </c>
      <c r="K119">
        <v>3</v>
      </c>
    </row>
    <row r="120" spans="1:11" x14ac:dyDescent="0.3">
      <c r="A120">
        <v>119</v>
      </c>
      <c r="B120" t="s">
        <v>19</v>
      </c>
      <c r="C120" t="s">
        <v>12</v>
      </c>
      <c r="D120">
        <v>82</v>
      </c>
      <c r="E120">
        <v>1.6</v>
      </c>
      <c r="F120">
        <v>590</v>
      </c>
      <c r="G120">
        <v>13</v>
      </c>
      <c r="H120">
        <v>124</v>
      </c>
      <c r="I120">
        <v>28</v>
      </c>
      <c r="J120" t="s">
        <v>15</v>
      </c>
      <c r="K120">
        <v>1</v>
      </c>
    </row>
    <row r="121" spans="1:11" x14ac:dyDescent="0.3">
      <c r="A121">
        <v>120</v>
      </c>
      <c r="B121" t="s">
        <v>11</v>
      </c>
      <c r="C121" t="s">
        <v>12</v>
      </c>
      <c r="D121">
        <v>97</v>
      </c>
      <c r="E121">
        <v>2.7</v>
      </c>
      <c r="F121">
        <v>1018</v>
      </c>
      <c r="G121">
        <v>37</v>
      </c>
      <c r="H121">
        <v>428</v>
      </c>
      <c r="I121">
        <v>41</v>
      </c>
      <c r="J121" t="s">
        <v>13</v>
      </c>
      <c r="K121">
        <v>2</v>
      </c>
    </row>
    <row r="122" spans="1:11" x14ac:dyDescent="0.3">
      <c r="A122">
        <v>121</v>
      </c>
      <c r="B122" t="s">
        <v>19</v>
      </c>
      <c r="C122" t="s">
        <v>12</v>
      </c>
      <c r="D122">
        <v>388</v>
      </c>
      <c r="E122">
        <v>6.6</v>
      </c>
      <c r="F122">
        <v>2085</v>
      </c>
      <c r="G122">
        <v>71</v>
      </c>
      <c r="H122">
        <v>1150</v>
      </c>
      <c r="I122">
        <v>45</v>
      </c>
      <c r="J122" t="s">
        <v>15</v>
      </c>
      <c r="K122">
        <v>4</v>
      </c>
    </row>
    <row r="123" spans="1:11" x14ac:dyDescent="0.3">
      <c r="A123">
        <v>122</v>
      </c>
      <c r="B123" t="s">
        <v>14</v>
      </c>
      <c r="C123" t="s">
        <v>12</v>
      </c>
      <c r="D123">
        <v>529</v>
      </c>
      <c r="E123">
        <v>8.6999999999999993</v>
      </c>
      <c r="F123">
        <v>2484</v>
      </c>
      <c r="G123">
        <v>89</v>
      </c>
      <c r="H123">
        <v>2189</v>
      </c>
      <c r="I123">
        <v>39</v>
      </c>
      <c r="J123" t="s">
        <v>15</v>
      </c>
      <c r="K123">
        <v>5</v>
      </c>
    </row>
    <row r="124" spans="1:11" x14ac:dyDescent="0.3">
      <c r="A124">
        <v>123</v>
      </c>
      <c r="B124" t="s">
        <v>11</v>
      </c>
      <c r="C124" t="s">
        <v>12</v>
      </c>
      <c r="D124">
        <v>584</v>
      </c>
      <c r="E124">
        <v>10</v>
      </c>
      <c r="F124">
        <v>2541</v>
      </c>
      <c r="G124">
        <v>99</v>
      </c>
      <c r="H124">
        <v>2391</v>
      </c>
      <c r="I124">
        <v>49</v>
      </c>
      <c r="J124" t="s">
        <v>15</v>
      </c>
      <c r="K124">
        <v>5</v>
      </c>
    </row>
    <row r="125" spans="1:11" x14ac:dyDescent="0.3">
      <c r="A125">
        <v>124</v>
      </c>
      <c r="B125" t="s">
        <v>11</v>
      </c>
      <c r="C125" t="s">
        <v>12</v>
      </c>
      <c r="D125">
        <v>529</v>
      </c>
      <c r="E125">
        <v>8.1</v>
      </c>
      <c r="F125">
        <v>2686</v>
      </c>
      <c r="G125">
        <v>96</v>
      </c>
      <c r="H125">
        <v>1924</v>
      </c>
      <c r="I125">
        <v>35</v>
      </c>
      <c r="J125" t="s">
        <v>13</v>
      </c>
      <c r="K125">
        <v>5</v>
      </c>
    </row>
    <row r="126" spans="1:11" x14ac:dyDescent="0.3">
      <c r="A126">
        <v>125</v>
      </c>
      <c r="B126" t="s">
        <v>11</v>
      </c>
      <c r="C126" t="s">
        <v>12</v>
      </c>
      <c r="D126">
        <v>227</v>
      </c>
      <c r="E126">
        <v>5.0999999999999996</v>
      </c>
      <c r="F126">
        <v>1702</v>
      </c>
      <c r="G126">
        <v>57</v>
      </c>
      <c r="H126">
        <v>714</v>
      </c>
      <c r="I126">
        <v>21</v>
      </c>
      <c r="J126" t="s">
        <v>13</v>
      </c>
      <c r="K126">
        <v>3</v>
      </c>
    </row>
    <row r="127" spans="1:11" x14ac:dyDescent="0.3">
      <c r="A127">
        <v>126</v>
      </c>
      <c r="B127" t="s">
        <v>19</v>
      </c>
      <c r="C127" t="s">
        <v>12</v>
      </c>
      <c r="D127">
        <v>535</v>
      </c>
      <c r="E127">
        <v>11.8</v>
      </c>
      <c r="F127">
        <v>2858</v>
      </c>
      <c r="G127">
        <v>99</v>
      </c>
      <c r="H127">
        <v>2378</v>
      </c>
      <c r="I127">
        <v>50</v>
      </c>
      <c r="J127" t="s">
        <v>13</v>
      </c>
      <c r="K127">
        <v>5</v>
      </c>
    </row>
    <row r="128" spans="1:11" x14ac:dyDescent="0.3">
      <c r="A128">
        <v>127</v>
      </c>
      <c r="B128" t="s">
        <v>17</v>
      </c>
      <c r="C128" t="s">
        <v>18</v>
      </c>
      <c r="D128">
        <v>332</v>
      </c>
      <c r="E128">
        <v>7.4</v>
      </c>
      <c r="F128">
        <v>2149</v>
      </c>
      <c r="G128">
        <v>68</v>
      </c>
      <c r="H128">
        <v>1321</v>
      </c>
      <c r="I128">
        <v>20</v>
      </c>
      <c r="J128" t="s">
        <v>15</v>
      </c>
      <c r="K128">
        <v>4</v>
      </c>
    </row>
    <row r="129" spans="1:11" x14ac:dyDescent="0.3">
      <c r="A129">
        <v>128</v>
      </c>
      <c r="B129" t="s">
        <v>11</v>
      </c>
      <c r="C129" t="s">
        <v>12</v>
      </c>
      <c r="D129">
        <v>252</v>
      </c>
      <c r="E129">
        <v>4.2</v>
      </c>
      <c r="F129">
        <v>1439</v>
      </c>
      <c r="G129">
        <v>45</v>
      </c>
      <c r="H129">
        <v>667</v>
      </c>
      <c r="I129">
        <v>50</v>
      </c>
      <c r="J129" t="s">
        <v>15</v>
      </c>
      <c r="K129">
        <v>3</v>
      </c>
    </row>
    <row r="130" spans="1:11" x14ac:dyDescent="0.3">
      <c r="A130">
        <v>129</v>
      </c>
      <c r="B130" t="s">
        <v>16</v>
      </c>
      <c r="C130" t="s">
        <v>12</v>
      </c>
      <c r="D130">
        <v>125</v>
      </c>
      <c r="E130">
        <v>2.5</v>
      </c>
      <c r="F130">
        <v>678</v>
      </c>
      <c r="G130">
        <v>34</v>
      </c>
      <c r="H130">
        <v>465</v>
      </c>
      <c r="I130">
        <v>31</v>
      </c>
      <c r="J130" t="s">
        <v>13</v>
      </c>
      <c r="K130">
        <v>2</v>
      </c>
    </row>
    <row r="131" spans="1:11" x14ac:dyDescent="0.3">
      <c r="A131">
        <v>130</v>
      </c>
      <c r="B131" t="s">
        <v>16</v>
      </c>
      <c r="C131" t="s">
        <v>12</v>
      </c>
      <c r="D131">
        <v>97</v>
      </c>
      <c r="E131">
        <v>3.3</v>
      </c>
      <c r="F131">
        <v>751</v>
      </c>
      <c r="G131">
        <v>39</v>
      </c>
      <c r="H131">
        <v>412</v>
      </c>
      <c r="I131">
        <v>36</v>
      </c>
      <c r="J131" t="s">
        <v>15</v>
      </c>
      <c r="K131">
        <v>2</v>
      </c>
    </row>
    <row r="132" spans="1:11" x14ac:dyDescent="0.3">
      <c r="A132">
        <v>131</v>
      </c>
      <c r="B132" t="s">
        <v>11</v>
      </c>
      <c r="C132" t="s">
        <v>12</v>
      </c>
      <c r="D132">
        <v>540</v>
      </c>
      <c r="E132">
        <v>10.8</v>
      </c>
      <c r="F132">
        <v>2923</v>
      </c>
      <c r="G132">
        <v>90</v>
      </c>
      <c r="H132">
        <v>1886</v>
      </c>
      <c r="I132">
        <v>40</v>
      </c>
      <c r="J132" t="s">
        <v>13</v>
      </c>
      <c r="K132">
        <v>5</v>
      </c>
    </row>
    <row r="133" spans="1:11" x14ac:dyDescent="0.3">
      <c r="A133">
        <v>132</v>
      </c>
      <c r="B133" t="s">
        <v>16</v>
      </c>
      <c r="C133" t="s">
        <v>12</v>
      </c>
      <c r="D133">
        <v>320</v>
      </c>
      <c r="E133">
        <v>7.2</v>
      </c>
      <c r="F133">
        <v>2056</v>
      </c>
      <c r="G133">
        <v>69</v>
      </c>
      <c r="H133">
        <v>1226</v>
      </c>
      <c r="I133">
        <v>52</v>
      </c>
      <c r="J133" t="s">
        <v>15</v>
      </c>
      <c r="K133">
        <v>4</v>
      </c>
    </row>
    <row r="134" spans="1:11" x14ac:dyDescent="0.3">
      <c r="A134">
        <v>133</v>
      </c>
      <c r="B134" t="s">
        <v>11</v>
      </c>
      <c r="C134" t="s">
        <v>12</v>
      </c>
      <c r="D134">
        <v>176</v>
      </c>
      <c r="E134">
        <v>3.6</v>
      </c>
      <c r="F134">
        <v>1193</v>
      </c>
      <c r="G134">
        <v>30</v>
      </c>
      <c r="H134">
        <v>458</v>
      </c>
      <c r="I134">
        <v>40</v>
      </c>
      <c r="J134" t="s">
        <v>15</v>
      </c>
      <c r="K134">
        <v>2</v>
      </c>
    </row>
    <row r="135" spans="1:11" x14ac:dyDescent="0.3">
      <c r="A135">
        <v>134</v>
      </c>
      <c r="B135" t="s">
        <v>19</v>
      </c>
      <c r="C135" t="s">
        <v>12</v>
      </c>
      <c r="D135">
        <v>79</v>
      </c>
      <c r="E135">
        <v>1</v>
      </c>
      <c r="F135">
        <v>313</v>
      </c>
      <c r="G135">
        <v>18</v>
      </c>
      <c r="H135">
        <v>139</v>
      </c>
      <c r="I135">
        <v>42</v>
      </c>
      <c r="J135" t="s">
        <v>13</v>
      </c>
      <c r="K135">
        <v>1</v>
      </c>
    </row>
    <row r="136" spans="1:11" x14ac:dyDescent="0.3">
      <c r="A136">
        <v>135</v>
      </c>
      <c r="B136" t="s">
        <v>16</v>
      </c>
      <c r="C136" t="s">
        <v>12</v>
      </c>
      <c r="D136">
        <v>83</v>
      </c>
      <c r="E136">
        <v>1.6</v>
      </c>
      <c r="F136">
        <v>303</v>
      </c>
      <c r="G136">
        <v>19</v>
      </c>
      <c r="H136">
        <v>285</v>
      </c>
      <c r="I136">
        <v>51</v>
      </c>
      <c r="J136" t="s">
        <v>13</v>
      </c>
      <c r="K136">
        <v>1</v>
      </c>
    </row>
    <row r="137" spans="1:11" x14ac:dyDescent="0.3">
      <c r="A137">
        <v>136</v>
      </c>
      <c r="B137" t="s">
        <v>17</v>
      </c>
      <c r="C137" t="s">
        <v>18</v>
      </c>
      <c r="D137">
        <v>555</v>
      </c>
      <c r="E137">
        <v>11.3</v>
      </c>
      <c r="F137">
        <v>2528</v>
      </c>
      <c r="G137">
        <v>90</v>
      </c>
      <c r="H137">
        <v>1856</v>
      </c>
      <c r="I137">
        <v>55</v>
      </c>
      <c r="J137" t="s">
        <v>15</v>
      </c>
      <c r="K137">
        <v>5</v>
      </c>
    </row>
    <row r="138" spans="1:11" x14ac:dyDescent="0.3">
      <c r="A138">
        <v>137</v>
      </c>
      <c r="B138" t="s">
        <v>19</v>
      </c>
      <c r="C138" t="s">
        <v>12</v>
      </c>
      <c r="D138">
        <v>66</v>
      </c>
      <c r="E138">
        <v>1.7</v>
      </c>
      <c r="F138">
        <v>375</v>
      </c>
      <c r="G138">
        <v>16</v>
      </c>
      <c r="H138">
        <v>216</v>
      </c>
      <c r="I138">
        <v>39</v>
      </c>
      <c r="J138" t="s">
        <v>13</v>
      </c>
      <c r="K138">
        <v>1</v>
      </c>
    </row>
    <row r="139" spans="1:11" x14ac:dyDescent="0.3">
      <c r="A139">
        <v>138</v>
      </c>
      <c r="B139" t="s">
        <v>16</v>
      </c>
      <c r="C139" t="s">
        <v>12</v>
      </c>
      <c r="D139">
        <v>237</v>
      </c>
      <c r="E139">
        <v>4.5</v>
      </c>
      <c r="F139">
        <v>1368</v>
      </c>
      <c r="G139">
        <v>42</v>
      </c>
      <c r="H139">
        <v>868</v>
      </c>
      <c r="I139">
        <v>24</v>
      </c>
      <c r="J139" t="s">
        <v>15</v>
      </c>
      <c r="K139">
        <v>3</v>
      </c>
    </row>
    <row r="140" spans="1:11" x14ac:dyDescent="0.3">
      <c r="A140">
        <v>139</v>
      </c>
      <c r="B140" t="s">
        <v>19</v>
      </c>
      <c r="C140" t="s">
        <v>12</v>
      </c>
      <c r="D140">
        <v>497</v>
      </c>
      <c r="E140">
        <v>9.6999999999999993</v>
      </c>
      <c r="F140">
        <v>2876</v>
      </c>
      <c r="G140">
        <v>94</v>
      </c>
      <c r="H140">
        <v>2076</v>
      </c>
      <c r="I140">
        <v>18</v>
      </c>
      <c r="J140" t="s">
        <v>13</v>
      </c>
      <c r="K140">
        <v>5</v>
      </c>
    </row>
    <row r="141" spans="1:11" x14ac:dyDescent="0.3">
      <c r="A141">
        <v>140</v>
      </c>
      <c r="B141" t="s">
        <v>11</v>
      </c>
      <c r="C141" t="s">
        <v>12</v>
      </c>
      <c r="D141">
        <v>516</v>
      </c>
      <c r="E141">
        <v>11.1</v>
      </c>
      <c r="F141">
        <v>2429</v>
      </c>
      <c r="G141">
        <v>91</v>
      </c>
      <c r="H141">
        <v>1796</v>
      </c>
      <c r="I141">
        <v>53</v>
      </c>
      <c r="J141" t="s">
        <v>13</v>
      </c>
      <c r="K141">
        <v>5</v>
      </c>
    </row>
    <row r="142" spans="1:11" x14ac:dyDescent="0.3">
      <c r="A142">
        <v>141</v>
      </c>
      <c r="B142" t="s">
        <v>16</v>
      </c>
      <c r="C142" t="s">
        <v>12</v>
      </c>
      <c r="D142">
        <v>219</v>
      </c>
      <c r="E142">
        <v>5.2</v>
      </c>
      <c r="F142">
        <v>1510</v>
      </c>
      <c r="G142">
        <v>42</v>
      </c>
      <c r="H142">
        <v>655</v>
      </c>
      <c r="I142">
        <v>50</v>
      </c>
      <c r="J142" t="s">
        <v>15</v>
      </c>
      <c r="K142">
        <v>3</v>
      </c>
    </row>
    <row r="143" spans="1:11" x14ac:dyDescent="0.3">
      <c r="A143">
        <v>142</v>
      </c>
      <c r="B143" t="s">
        <v>11</v>
      </c>
      <c r="C143" t="s">
        <v>12</v>
      </c>
      <c r="D143">
        <v>448</v>
      </c>
      <c r="E143">
        <v>6.3</v>
      </c>
      <c r="F143">
        <v>2044</v>
      </c>
      <c r="G143">
        <v>71</v>
      </c>
      <c r="H143">
        <v>1337</v>
      </c>
      <c r="I143">
        <v>51</v>
      </c>
      <c r="J143" t="s">
        <v>13</v>
      </c>
      <c r="K143">
        <v>4</v>
      </c>
    </row>
    <row r="144" spans="1:11" x14ac:dyDescent="0.3">
      <c r="A144">
        <v>143</v>
      </c>
      <c r="B144" t="s">
        <v>17</v>
      </c>
      <c r="C144" t="s">
        <v>18</v>
      </c>
      <c r="D144">
        <v>156</v>
      </c>
      <c r="E144">
        <v>2.2000000000000002</v>
      </c>
      <c r="F144">
        <v>896</v>
      </c>
      <c r="G144">
        <v>37</v>
      </c>
      <c r="H144">
        <v>429</v>
      </c>
      <c r="I144">
        <v>57</v>
      </c>
      <c r="J144" t="s">
        <v>15</v>
      </c>
      <c r="K144">
        <v>2</v>
      </c>
    </row>
    <row r="145" spans="1:11" x14ac:dyDescent="0.3">
      <c r="A145">
        <v>144</v>
      </c>
      <c r="B145" t="s">
        <v>19</v>
      </c>
      <c r="C145" t="s">
        <v>12</v>
      </c>
      <c r="D145">
        <v>68</v>
      </c>
      <c r="E145">
        <v>1.1000000000000001</v>
      </c>
      <c r="F145">
        <v>528</v>
      </c>
      <c r="G145">
        <v>12</v>
      </c>
      <c r="H145">
        <v>201</v>
      </c>
      <c r="I145">
        <v>29</v>
      </c>
      <c r="J145" t="s">
        <v>13</v>
      </c>
      <c r="K145">
        <v>1</v>
      </c>
    </row>
    <row r="146" spans="1:11" x14ac:dyDescent="0.3">
      <c r="A146">
        <v>145</v>
      </c>
      <c r="B146" t="s">
        <v>17</v>
      </c>
      <c r="C146" t="s">
        <v>18</v>
      </c>
      <c r="D146">
        <v>524</v>
      </c>
      <c r="E146">
        <v>11.2</v>
      </c>
      <c r="F146">
        <v>2417</v>
      </c>
      <c r="G146">
        <v>90</v>
      </c>
      <c r="H146">
        <v>2069</v>
      </c>
      <c r="I146">
        <v>29</v>
      </c>
      <c r="J146" t="s">
        <v>15</v>
      </c>
      <c r="K146">
        <v>5</v>
      </c>
    </row>
    <row r="147" spans="1:11" x14ac:dyDescent="0.3">
      <c r="A147">
        <v>146</v>
      </c>
      <c r="B147" t="s">
        <v>17</v>
      </c>
      <c r="C147" t="s">
        <v>18</v>
      </c>
      <c r="D147">
        <v>188</v>
      </c>
      <c r="E147">
        <v>5.3</v>
      </c>
      <c r="F147">
        <v>1281</v>
      </c>
      <c r="G147">
        <v>45</v>
      </c>
      <c r="H147">
        <v>974</v>
      </c>
      <c r="I147">
        <v>35</v>
      </c>
      <c r="J147" t="s">
        <v>13</v>
      </c>
      <c r="K147">
        <v>3</v>
      </c>
    </row>
    <row r="148" spans="1:11" x14ac:dyDescent="0.3">
      <c r="A148">
        <v>147</v>
      </c>
      <c r="B148" t="s">
        <v>19</v>
      </c>
      <c r="C148" t="s">
        <v>12</v>
      </c>
      <c r="D148">
        <v>443</v>
      </c>
      <c r="E148">
        <v>7.4</v>
      </c>
      <c r="F148">
        <v>2289</v>
      </c>
      <c r="G148">
        <v>73</v>
      </c>
      <c r="H148">
        <v>1026</v>
      </c>
      <c r="I148">
        <v>33</v>
      </c>
      <c r="J148" t="s">
        <v>13</v>
      </c>
      <c r="K148">
        <v>4</v>
      </c>
    </row>
    <row r="149" spans="1:11" x14ac:dyDescent="0.3">
      <c r="A149">
        <v>148</v>
      </c>
      <c r="B149" t="s">
        <v>16</v>
      </c>
      <c r="C149" t="s">
        <v>12</v>
      </c>
      <c r="D149">
        <v>52</v>
      </c>
      <c r="E149">
        <v>1.6</v>
      </c>
      <c r="F149">
        <v>385</v>
      </c>
      <c r="G149">
        <v>19</v>
      </c>
      <c r="H149">
        <v>234</v>
      </c>
      <c r="I149">
        <v>24</v>
      </c>
      <c r="J149" t="s">
        <v>13</v>
      </c>
      <c r="K149">
        <v>1</v>
      </c>
    </row>
    <row r="150" spans="1:11" x14ac:dyDescent="0.3">
      <c r="A150">
        <v>149</v>
      </c>
      <c r="B150" t="s">
        <v>14</v>
      </c>
      <c r="C150" t="s">
        <v>12</v>
      </c>
      <c r="D150">
        <v>228</v>
      </c>
      <c r="E150">
        <v>4.2</v>
      </c>
      <c r="F150">
        <v>1677</v>
      </c>
      <c r="G150">
        <v>58</v>
      </c>
      <c r="H150">
        <v>823</v>
      </c>
      <c r="I150">
        <v>56</v>
      </c>
      <c r="J150" t="s">
        <v>13</v>
      </c>
      <c r="K150">
        <v>3</v>
      </c>
    </row>
    <row r="151" spans="1:11" x14ac:dyDescent="0.3">
      <c r="A151">
        <v>150</v>
      </c>
      <c r="B151" t="s">
        <v>11</v>
      </c>
      <c r="C151" t="s">
        <v>12</v>
      </c>
      <c r="D151">
        <v>149</v>
      </c>
      <c r="E151">
        <v>3.7</v>
      </c>
      <c r="F151">
        <v>873</v>
      </c>
      <c r="G151">
        <v>34</v>
      </c>
      <c r="H151">
        <v>459</v>
      </c>
      <c r="I151">
        <v>51</v>
      </c>
      <c r="J151" t="s">
        <v>13</v>
      </c>
      <c r="K151">
        <v>2</v>
      </c>
    </row>
    <row r="152" spans="1:11" x14ac:dyDescent="0.3">
      <c r="A152">
        <v>151</v>
      </c>
      <c r="B152" t="s">
        <v>17</v>
      </c>
      <c r="C152" t="s">
        <v>18</v>
      </c>
      <c r="D152">
        <v>523</v>
      </c>
      <c r="E152">
        <v>9.4</v>
      </c>
      <c r="F152">
        <v>2583</v>
      </c>
      <c r="G152">
        <v>92</v>
      </c>
      <c r="H152">
        <v>1539</v>
      </c>
      <c r="I152">
        <v>21</v>
      </c>
      <c r="J152" t="s">
        <v>13</v>
      </c>
      <c r="K152">
        <v>5</v>
      </c>
    </row>
    <row r="153" spans="1:11" x14ac:dyDescent="0.3">
      <c r="A153">
        <v>152</v>
      </c>
      <c r="B153" t="s">
        <v>19</v>
      </c>
      <c r="C153" t="s">
        <v>12</v>
      </c>
      <c r="D153">
        <v>42</v>
      </c>
      <c r="E153">
        <v>1.6</v>
      </c>
      <c r="F153">
        <v>315</v>
      </c>
      <c r="G153">
        <v>19</v>
      </c>
      <c r="H153">
        <v>207</v>
      </c>
      <c r="I153">
        <v>52</v>
      </c>
      <c r="J153" t="s">
        <v>15</v>
      </c>
      <c r="K153">
        <v>1</v>
      </c>
    </row>
    <row r="154" spans="1:11" x14ac:dyDescent="0.3">
      <c r="A154">
        <v>153</v>
      </c>
      <c r="B154" t="s">
        <v>11</v>
      </c>
      <c r="C154" t="s">
        <v>12</v>
      </c>
      <c r="D154">
        <v>120</v>
      </c>
      <c r="E154">
        <v>2</v>
      </c>
      <c r="F154">
        <v>741</v>
      </c>
      <c r="G154">
        <v>38</v>
      </c>
      <c r="H154">
        <v>396</v>
      </c>
      <c r="I154">
        <v>56</v>
      </c>
      <c r="J154" t="s">
        <v>15</v>
      </c>
      <c r="K154">
        <v>2</v>
      </c>
    </row>
    <row r="155" spans="1:11" x14ac:dyDescent="0.3">
      <c r="A155">
        <v>154</v>
      </c>
      <c r="B155" t="s">
        <v>14</v>
      </c>
      <c r="C155" t="s">
        <v>12</v>
      </c>
      <c r="D155">
        <v>329</v>
      </c>
      <c r="E155">
        <v>7.5</v>
      </c>
      <c r="F155">
        <v>2277</v>
      </c>
      <c r="G155">
        <v>72</v>
      </c>
      <c r="H155">
        <v>1185</v>
      </c>
      <c r="I155">
        <v>27</v>
      </c>
      <c r="J155" t="s">
        <v>15</v>
      </c>
      <c r="K155">
        <v>4</v>
      </c>
    </row>
    <row r="156" spans="1:11" x14ac:dyDescent="0.3">
      <c r="A156">
        <v>155</v>
      </c>
      <c r="B156" t="s">
        <v>16</v>
      </c>
      <c r="C156" t="s">
        <v>12</v>
      </c>
      <c r="D156">
        <v>68</v>
      </c>
      <c r="E156">
        <v>1.5</v>
      </c>
      <c r="F156">
        <v>364</v>
      </c>
      <c r="G156">
        <v>10</v>
      </c>
      <c r="H156">
        <v>102</v>
      </c>
      <c r="I156">
        <v>31</v>
      </c>
      <c r="J156" t="s">
        <v>15</v>
      </c>
      <c r="K156">
        <v>1</v>
      </c>
    </row>
    <row r="157" spans="1:11" x14ac:dyDescent="0.3">
      <c r="A157">
        <v>156</v>
      </c>
      <c r="B157" t="s">
        <v>16</v>
      </c>
      <c r="C157" t="s">
        <v>12</v>
      </c>
      <c r="D157">
        <v>158</v>
      </c>
      <c r="E157">
        <v>3.4</v>
      </c>
      <c r="F157">
        <v>893</v>
      </c>
      <c r="G157">
        <v>36</v>
      </c>
      <c r="H157">
        <v>493</v>
      </c>
      <c r="I157">
        <v>32</v>
      </c>
      <c r="J157" t="s">
        <v>13</v>
      </c>
      <c r="K157">
        <v>2</v>
      </c>
    </row>
    <row r="158" spans="1:11" x14ac:dyDescent="0.3">
      <c r="A158">
        <v>157</v>
      </c>
      <c r="B158" t="s">
        <v>16</v>
      </c>
      <c r="C158" t="s">
        <v>12</v>
      </c>
      <c r="D158">
        <v>86</v>
      </c>
      <c r="E158">
        <v>1.7</v>
      </c>
      <c r="F158">
        <v>439</v>
      </c>
      <c r="G158">
        <v>19</v>
      </c>
      <c r="H158">
        <v>136</v>
      </c>
      <c r="I158">
        <v>54</v>
      </c>
      <c r="J158" t="s">
        <v>13</v>
      </c>
      <c r="K158">
        <v>1</v>
      </c>
    </row>
    <row r="159" spans="1:11" x14ac:dyDescent="0.3">
      <c r="A159">
        <v>158</v>
      </c>
      <c r="B159" t="s">
        <v>16</v>
      </c>
      <c r="C159" t="s">
        <v>12</v>
      </c>
      <c r="D159">
        <v>339</v>
      </c>
      <c r="E159">
        <v>7.8</v>
      </c>
      <c r="F159">
        <v>2102</v>
      </c>
      <c r="G159">
        <v>71</v>
      </c>
      <c r="H159">
        <v>1062</v>
      </c>
      <c r="I159">
        <v>51</v>
      </c>
      <c r="J159" t="s">
        <v>13</v>
      </c>
      <c r="K159">
        <v>4</v>
      </c>
    </row>
    <row r="160" spans="1:11" x14ac:dyDescent="0.3">
      <c r="A160">
        <v>159</v>
      </c>
      <c r="B160" t="s">
        <v>19</v>
      </c>
      <c r="C160" t="s">
        <v>12</v>
      </c>
      <c r="D160">
        <v>304</v>
      </c>
      <c r="E160">
        <v>6.5</v>
      </c>
      <c r="F160">
        <v>2375</v>
      </c>
      <c r="G160">
        <v>79</v>
      </c>
      <c r="H160">
        <v>1493</v>
      </c>
      <c r="I160">
        <v>51</v>
      </c>
      <c r="J160" t="s">
        <v>13</v>
      </c>
      <c r="K160">
        <v>4</v>
      </c>
    </row>
    <row r="161" spans="1:11" x14ac:dyDescent="0.3">
      <c r="A161">
        <v>160</v>
      </c>
      <c r="B161" t="s">
        <v>16</v>
      </c>
      <c r="C161" t="s">
        <v>12</v>
      </c>
      <c r="D161">
        <v>131</v>
      </c>
      <c r="E161">
        <v>2.4</v>
      </c>
      <c r="F161">
        <v>859</v>
      </c>
      <c r="G161">
        <v>26</v>
      </c>
      <c r="H161">
        <v>305</v>
      </c>
      <c r="I161">
        <v>40</v>
      </c>
      <c r="J161" t="s">
        <v>13</v>
      </c>
      <c r="K161">
        <v>2</v>
      </c>
    </row>
    <row r="162" spans="1:11" x14ac:dyDescent="0.3">
      <c r="A162">
        <v>161</v>
      </c>
      <c r="B162" t="s">
        <v>19</v>
      </c>
      <c r="C162" t="s">
        <v>12</v>
      </c>
      <c r="D162">
        <v>64</v>
      </c>
      <c r="E162">
        <v>1.6</v>
      </c>
      <c r="F162">
        <v>540</v>
      </c>
      <c r="G162">
        <v>19</v>
      </c>
      <c r="H162">
        <v>262</v>
      </c>
      <c r="I162">
        <v>35</v>
      </c>
      <c r="J162" t="s">
        <v>15</v>
      </c>
      <c r="K162">
        <v>1</v>
      </c>
    </row>
    <row r="163" spans="1:11" x14ac:dyDescent="0.3">
      <c r="A163">
        <v>162</v>
      </c>
      <c r="B163" t="s">
        <v>16</v>
      </c>
      <c r="C163" t="s">
        <v>12</v>
      </c>
      <c r="D163">
        <v>53</v>
      </c>
      <c r="E163">
        <v>1.9</v>
      </c>
      <c r="F163">
        <v>526</v>
      </c>
      <c r="G163">
        <v>15</v>
      </c>
      <c r="H163">
        <v>112</v>
      </c>
      <c r="I163">
        <v>42</v>
      </c>
      <c r="J163" t="s">
        <v>13</v>
      </c>
      <c r="K163">
        <v>1</v>
      </c>
    </row>
    <row r="164" spans="1:11" x14ac:dyDescent="0.3">
      <c r="A164">
        <v>163</v>
      </c>
      <c r="B164" t="s">
        <v>11</v>
      </c>
      <c r="C164" t="s">
        <v>12</v>
      </c>
      <c r="D164">
        <v>442</v>
      </c>
      <c r="E164">
        <v>7.7</v>
      </c>
      <c r="F164">
        <v>2067</v>
      </c>
      <c r="G164">
        <v>69</v>
      </c>
      <c r="H164">
        <v>1440</v>
      </c>
      <c r="I164">
        <v>45</v>
      </c>
      <c r="J164" t="s">
        <v>13</v>
      </c>
      <c r="K164">
        <v>4</v>
      </c>
    </row>
    <row r="165" spans="1:11" x14ac:dyDescent="0.3">
      <c r="A165">
        <v>164</v>
      </c>
      <c r="B165" t="s">
        <v>17</v>
      </c>
      <c r="C165" t="s">
        <v>18</v>
      </c>
      <c r="D165">
        <v>32</v>
      </c>
      <c r="E165">
        <v>2</v>
      </c>
      <c r="F165">
        <v>469</v>
      </c>
      <c r="G165">
        <v>18</v>
      </c>
      <c r="H165">
        <v>139</v>
      </c>
      <c r="I165">
        <v>22</v>
      </c>
      <c r="J165" t="s">
        <v>13</v>
      </c>
      <c r="K165">
        <v>1</v>
      </c>
    </row>
    <row r="166" spans="1:11" x14ac:dyDescent="0.3">
      <c r="A166">
        <v>165</v>
      </c>
      <c r="B166" t="s">
        <v>16</v>
      </c>
      <c r="C166" t="s">
        <v>12</v>
      </c>
      <c r="D166">
        <v>278</v>
      </c>
      <c r="E166">
        <v>4.8</v>
      </c>
      <c r="F166">
        <v>1238</v>
      </c>
      <c r="G166">
        <v>48</v>
      </c>
      <c r="H166">
        <v>851</v>
      </c>
      <c r="I166">
        <v>43</v>
      </c>
      <c r="J166" t="s">
        <v>15</v>
      </c>
      <c r="K166">
        <v>3</v>
      </c>
    </row>
    <row r="167" spans="1:11" x14ac:dyDescent="0.3">
      <c r="A167">
        <v>166</v>
      </c>
      <c r="B167" t="s">
        <v>16</v>
      </c>
      <c r="C167" t="s">
        <v>12</v>
      </c>
      <c r="D167">
        <v>540</v>
      </c>
      <c r="E167">
        <v>8.4</v>
      </c>
      <c r="F167">
        <v>2993</v>
      </c>
      <c r="G167">
        <v>98</v>
      </c>
      <c r="H167">
        <v>1540</v>
      </c>
      <c r="I167">
        <v>49</v>
      </c>
      <c r="J167" t="s">
        <v>15</v>
      </c>
      <c r="K167">
        <v>5</v>
      </c>
    </row>
    <row r="168" spans="1:11" x14ac:dyDescent="0.3">
      <c r="A168">
        <v>167</v>
      </c>
      <c r="B168" t="s">
        <v>11</v>
      </c>
      <c r="C168" t="s">
        <v>12</v>
      </c>
      <c r="D168">
        <v>595</v>
      </c>
      <c r="E168">
        <v>11.3</v>
      </c>
      <c r="F168">
        <v>2968</v>
      </c>
      <c r="G168">
        <v>88</v>
      </c>
      <c r="H168">
        <v>2366</v>
      </c>
      <c r="I168">
        <v>30</v>
      </c>
      <c r="J168" t="s">
        <v>13</v>
      </c>
      <c r="K168">
        <v>5</v>
      </c>
    </row>
    <row r="169" spans="1:11" x14ac:dyDescent="0.3">
      <c r="A169">
        <v>168</v>
      </c>
      <c r="B169" t="s">
        <v>11</v>
      </c>
      <c r="C169" t="s">
        <v>12</v>
      </c>
      <c r="D169">
        <v>35</v>
      </c>
      <c r="E169">
        <v>1.5</v>
      </c>
      <c r="F169">
        <v>467</v>
      </c>
      <c r="G169">
        <v>10</v>
      </c>
      <c r="H169">
        <v>158</v>
      </c>
      <c r="I169">
        <v>58</v>
      </c>
      <c r="J169" t="s">
        <v>13</v>
      </c>
      <c r="K169">
        <v>1</v>
      </c>
    </row>
    <row r="170" spans="1:11" x14ac:dyDescent="0.3">
      <c r="A170">
        <v>169</v>
      </c>
      <c r="B170" t="s">
        <v>11</v>
      </c>
      <c r="C170" t="s">
        <v>12</v>
      </c>
      <c r="D170">
        <v>225</v>
      </c>
      <c r="E170">
        <v>5.4</v>
      </c>
      <c r="F170">
        <v>1370</v>
      </c>
      <c r="G170">
        <v>44</v>
      </c>
      <c r="H170">
        <v>791</v>
      </c>
      <c r="I170">
        <v>55</v>
      </c>
      <c r="J170" t="s">
        <v>15</v>
      </c>
      <c r="K170">
        <v>3</v>
      </c>
    </row>
    <row r="171" spans="1:11" x14ac:dyDescent="0.3">
      <c r="A171">
        <v>170</v>
      </c>
      <c r="B171" t="s">
        <v>11</v>
      </c>
      <c r="C171" t="s">
        <v>12</v>
      </c>
      <c r="D171">
        <v>587</v>
      </c>
      <c r="E171">
        <v>11.8</v>
      </c>
      <c r="F171">
        <v>2431</v>
      </c>
      <c r="G171">
        <v>90</v>
      </c>
      <c r="H171">
        <v>1894</v>
      </c>
      <c r="I171">
        <v>47</v>
      </c>
      <c r="J171" t="s">
        <v>13</v>
      </c>
      <c r="K171">
        <v>5</v>
      </c>
    </row>
    <row r="172" spans="1:11" x14ac:dyDescent="0.3">
      <c r="A172">
        <v>171</v>
      </c>
      <c r="B172" t="s">
        <v>16</v>
      </c>
      <c r="C172" t="s">
        <v>12</v>
      </c>
      <c r="D172">
        <v>92</v>
      </c>
      <c r="E172">
        <v>3.7</v>
      </c>
      <c r="F172">
        <v>1124</v>
      </c>
      <c r="G172">
        <v>27</v>
      </c>
      <c r="H172">
        <v>524</v>
      </c>
      <c r="I172">
        <v>44</v>
      </c>
      <c r="J172" t="s">
        <v>13</v>
      </c>
      <c r="K172">
        <v>2</v>
      </c>
    </row>
    <row r="173" spans="1:11" x14ac:dyDescent="0.3">
      <c r="A173">
        <v>172</v>
      </c>
      <c r="B173" t="s">
        <v>11</v>
      </c>
      <c r="C173" t="s">
        <v>12</v>
      </c>
      <c r="D173">
        <v>46</v>
      </c>
      <c r="E173">
        <v>1.1000000000000001</v>
      </c>
      <c r="F173">
        <v>487</v>
      </c>
      <c r="G173">
        <v>17</v>
      </c>
      <c r="H173">
        <v>208</v>
      </c>
      <c r="I173">
        <v>23</v>
      </c>
      <c r="J173" t="s">
        <v>13</v>
      </c>
      <c r="K173">
        <v>1</v>
      </c>
    </row>
    <row r="174" spans="1:11" x14ac:dyDescent="0.3">
      <c r="A174">
        <v>173</v>
      </c>
      <c r="B174" t="s">
        <v>14</v>
      </c>
      <c r="C174" t="s">
        <v>12</v>
      </c>
      <c r="D174">
        <v>153</v>
      </c>
      <c r="E174">
        <v>2.8</v>
      </c>
      <c r="F174">
        <v>935</v>
      </c>
      <c r="G174">
        <v>25</v>
      </c>
      <c r="H174">
        <v>578</v>
      </c>
      <c r="I174">
        <v>37</v>
      </c>
      <c r="J174" t="s">
        <v>15</v>
      </c>
      <c r="K174">
        <v>2</v>
      </c>
    </row>
    <row r="175" spans="1:11" x14ac:dyDescent="0.3">
      <c r="A175">
        <v>174</v>
      </c>
      <c r="B175" t="s">
        <v>17</v>
      </c>
      <c r="C175" t="s">
        <v>18</v>
      </c>
      <c r="D175">
        <v>368</v>
      </c>
      <c r="E175">
        <v>6.6</v>
      </c>
      <c r="F175">
        <v>1817</v>
      </c>
      <c r="G175">
        <v>72</v>
      </c>
      <c r="H175">
        <v>1406</v>
      </c>
      <c r="I175">
        <v>27</v>
      </c>
      <c r="J175" t="s">
        <v>15</v>
      </c>
      <c r="K175">
        <v>4</v>
      </c>
    </row>
    <row r="176" spans="1:11" x14ac:dyDescent="0.3">
      <c r="A176">
        <v>175</v>
      </c>
      <c r="B176" t="s">
        <v>16</v>
      </c>
      <c r="C176" t="s">
        <v>12</v>
      </c>
      <c r="D176">
        <v>51</v>
      </c>
      <c r="E176">
        <v>1.6</v>
      </c>
      <c r="F176">
        <v>509</v>
      </c>
      <c r="G176">
        <v>11</v>
      </c>
      <c r="H176">
        <v>113</v>
      </c>
      <c r="I176">
        <v>29</v>
      </c>
      <c r="J176" t="s">
        <v>15</v>
      </c>
      <c r="K176">
        <v>1</v>
      </c>
    </row>
    <row r="177" spans="1:11" x14ac:dyDescent="0.3">
      <c r="A177">
        <v>176</v>
      </c>
      <c r="B177" t="s">
        <v>11</v>
      </c>
      <c r="C177" t="s">
        <v>12</v>
      </c>
      <c r="D177">
        <v>279</v>
      </c>
      <c r="E177">
        <v>5.2</v>
      </c>
      <c r="F177">
        <v>1660</v>
      </c>
      <c r="G177">
        <v>47</v>
      </c>
      <c r="H177">
        <v>629</v>
      </c>
      <c r="I177">
        <v>50</v>
      </c>
      <c r="J177" t="s">
        <v>15</v>
      </c>
      <c r="K177">
        <v>3</v>
      </c>
    </row>
    <row r="178" spans="1:11" x14ac:dyDescent="0.3">
      <c r="A178">
        <v>177</v>
      </c>
      <c r="B178" t="s">
        <v>16</v>
      </c>
      <c r="C178" t="s">
        <v>12</v>
      </c>
      <c r="D178">
        <v>255</v>
      </c>
      <c r="E178">
        <v>5.4</v>
      </c>
      <c r="F178">
        <v>1738</v>
      </c>
      <c r="G178">
        <v>42</v>
      </c>
      <c r="H178">
        <v>826</v>
      </c>
      <c r="I178">
        <v>21</v>
      </c>
      <c r="J178" t="s">
        <v>13</v>
      </c>
      <c r="K178">
        <v>3</v>
      </c>
    </row>
    <row r="179" spans="1:11" x14ac:dyDescent="0.3">
      <c r="A179">
        <v>178</v>
      </c>
      <c r="B179" t="s">
        <v>19</v>
      </c>
      <c r="C179" t="s">
        <v>12</v>
      </c>
      <c r="D179">
        <v>193</v>
      </c>
      <c r="E179">
        <v>5.7</v>
      </c>
      <c r="F179">
        <v>1471</v>
      </c>
      <c r="G179">
        <v>51</v>
      </c>
      <c r="H179">
        <v>972</v>
      </c>
      <c r="I179">
        <v>31</v>
      </c>
      <c r="J179" t="s">
        <v>15</v>
      </c>
      <c r="K179">
        <v>3</v>
      </c>
    </row>
    <row r="180" spans="1:11" x14ac:dyDescent="0.3">
      <c r="A180">
        <v>179</v>
      </c>
      <c r="B180" t="s">
        <v>16</v>
      </c>
      <c r="C180" t="s">
        <v>12</v>
      </c>
      <c r="D180">
        <v>207</v>
      </c>
      <c r="E180">
        <v>5.7</v>
      </c>
      <c r="F180">
        <v>1582</v>
      </c>
      <c r="G180">
        <v>52</v>
      </c>
      <c r="H180">
        <v>692</v>
      </c>
      <c r="I180">
        <v>38</v>
      </c>
      <c r="J180" t="s">
        <v>13</v>
      </c>
      <c r="K180">
        <v>3</v>
      </c>
    </row>
    <row r="181" spans="1:11" x14ac:dyDescent="0.3">
      <c r="A181">
        <v>180</v>
      </c>
      <c r="B181" t="s">
        <v>17</v>
      </c>
      <c r="C181" t="s">
        <v>18</v>
      </c>
      <c r="D181">
        <v>539</v>
      </c>
      <c r="E181">
        <v>11.9</v>
      </c>
      <c r="F181">
        <v>2853</v>
      </c>
      <c r="G181">
        <v>83</v>
      </c>
      <c r="H181">
        <v>2007</v>
      </c>
      <c r="I181">
        <v>55</v>
      </c>
      <c r="J181" t="s">
        <v>13</v>
      </c>
      <c r="K181">
        <v>5</v>
      </c>
    </row>
    <row r="182" spans="1:11" x14ac:dyDescent="0.3">
      <c r="A182">
        <v>181</v>
      </c>
      <c r="B182" t="s">
        <v>14</v>
      </c>
      <c r="C182" t="s">
        <v>12</v>
      </c>
      <c r="D182">
        <v>151</v>
      </c>
      <c r="E182">
        <v>2.4</v>
      </c>
      <c r="F182">
        <v>1124</v>
      </c>
      <c r="G182">
        <v>38</v>
      </c>
      <c r="H182">
        <v>571</v>
      </c>
      <c r="I182">
        <v>33</v>
      </c>
      <c r="J182" t="s">
        <v>13</v>
      </c>
      <c r="K182">
        <v>2</v>
      </c>
    </row>
    <row r="183" spans="1:11" x14ac:dyDescent="0.3">
      <c r="A183">
        <v>182</v>
      </c>
      <c r="B183" t="s">
        <v>11</v>
      </c>
      <c r="C183" t="s">
        <v>12</v>
      </c>
      <c r="D183">
        <v>474</v>
      </c>
      <c r="E183">
        <v>6.4</v>
      </c>
      <c r="F183">
        <v>2109</v>
      </c>
      <c r="G183">
        <v>68</v>
      </c>
      <c r="H183">
        <v>1079</v>
      </c>
      <c r="I183">
        <v>24</v>
      </c>
      <c r="J183" t="s">
        <v>13</v>
      </c>
      <c r="K183">
        <v>4</v>
      </c>
    </row>
    <row r="184" spans="1:11" x14ac:dyDescent="0.3">
      <c r="A184">
        <v>183</v>
      </c>
      <c r="B184" t="s">
        <v>17</v>
      </c>
      <c r="C184" t="s">
        <v>18</v>
      </c>
      <c r="D184">
        <v>544</v>
      </c>
      <c r="E184">
        <v>9.1999999999999993</v>
      </c>
      <c r="F184">
        <v>2936</v>
      </c>
      <c r="G184">
        <v>83</v>
      </c>
      <c r="H184">
        <v>2416</v>
      </c>
      <c r="I184">
        <v>47</v>
      </c>
      <c r="J184" t="s">
        <v>15</v>
      </c>
      <c r="K184">
        <v>5</v>
      </c>
    </row>
    <row r="185" spans="1:11" x14ac:dyDescent="0.3">
      <c r="A185">
        <v>184</v>
      </c>
      <c r="B185" t="s">
        <v>17</v>
      </c>
      <c r="C185" t="s">
        <v>18</v>
      </c>
      <c r="D185">
        <v>73</v>
      </c>
      <c r="E185">
        <v>1.2</v>
      </c>
      <c r="F185">
        <v>308</v>
      </c>
      <c r="G185">
        <v>15</v>
      </c>
      <c r="H185">
        <v>275</v>
      </c>
      <c r="I185">
        <v>39</v>
      </c>
      <c r="J185" t="s">
        <v>15</v>
      </c>
      <c r="K185">
        <v>1</v>
      </c>
    </row>
    <row r="186" spans="1:11" x14ac:dyDescent="0.3">
      <c r="A186">
        <v>185</v>
      </c>
      <c r="B186" t="s">
        <v>16</v>
      </c>
      <c r="C186" t="s">
        <v>12</v>
      </c>
      <c r="D186">
        <v>597</v>
      </c>
      <c r="E186">
        <v>10.4</v>
      </c>
      <c r="F186">
        <v>2984</v>
      </c>
      <c r="G186">
        <v>91</v>
      </c>
      <c r="H186">
        <v>1564</v>
      </c>
      <c r="I186">
        <v>34</v>
      </c>
      <c r="J186" t="s">
        <v>15</v>
      </c>
      <c r="K186">
        <v>5</v>
      </c>
    </row>
    <row r="187" spans="1:11" x14ac:dyDescent="0.3">
      <c r="A187">
        <v>186</v>
      </c>
      <c r="B187" t="s">
        <v>11</v>
      </c>
      <c r="C187" t="s">
        <v>12</v>
      </c>
      <c r="D187">
        <v>498</v>
      </c>
      <c r="E187">
        <v>10.7</v>
      </c>
      <c r="F187">
        <v>2738</v>
      </c>
      <c r="G187">
        <v>94</v>
      </c>
      <c r="H187">
        <v>1995</v>
      </c>
      <c r="I187">
        <v>42</v>
      </c>
      <c r="J187" t="s">
        <v>13</v>
      </c>
      <c r="K187">
        <v>5</v>
      </c>
    </row>
    <row r="188" spans="1:11" x14ac:dyDescent="0.3">
      <c r="A188">
        <v>187</v>
      </c>
      <c r="B188" t="s">
        <v>17</v>
      </c>
      <c r="C188" t="s">
        <v>18</v>
      </c>
      <c r="D188">
        <v>402</v>
      </c>
      <c r="E188">
        <v>7.8</v>
      </c>
      <c r="F188">
        <v>2014</v>
      </c>
      <c r="G188">
        <v>79</v>
      </c>
      <c r="H188">
        <v>1088</v>
      </c>
      <c r="I188">
        <v>34</v>
      </c>
      <c r="J188" t="s">
        <v>15</v>
      </c>
      <c r="K188">
        <v>4</v>
      </c>
    </row>
    <row r="189" spans="1:11" x14ac:dyDescent="0.3">
      <c r="A189">
        <v>188</v>
      </c>
      <c r="B189" t="s">
        <v>14</v>
      </c>
      <c r="C189" t="s">
        <v>12</v>
      </c>
      <c r="D189">
        <v>75</v>
      </c>
      <c r="E189">
        <v>1.1000000000000001</v>
      </c>
      <c r="F189">
        <v>379</v>
      </c>
      <c r="G189">
        <v>15</v>
      </c>
      <c r="H189">
        <v>185</v>
      </c>
      <c r="I189">
        <v>37</v>
      </c>
      <c r="J189" t="s">
        <v>13</v>
      </c>
      <c r="K189">
        <v>1</v>
      </c>
    </row>
    <row r="190" spans="1:11" x14ac:dyDescent="0.3">
      <c r="A190">
        <v>189</v>
      </c>
      <c r="B190" t="s">
        <v>17</v>
      </c>
      <c r="C190" t="s">
        <v>18</v>
      </c>
      <c r="D190">
        <v>130</v>
      </c>
      <c r="E190">
        <v>2</v>
      </c>
      <c r="F190">
        <v>602</v>
      </c>
      <c r="G190">
        <v>21</v>
      </c>
      <c r="H190">
        <v>589</v>
      </c>
      <c r="I190">
        <v>30</v>
      </c>
      <c r="J190" t="s">
        <v>15</v>
      </c>
      <c r="K190">
        <v>2</v>
      </c>
    </row>
    <row r="191" spans="1:11" x14ac:dyDescent="0.3">
      <c r="A191">
        <v>190</v>
      </c>
      <c r="B191" t="s">
        <v>19</v>
      </c>
      <c r="C191" t="s">
        <v>12</v>
      </c>
      <c r="D191">
        <v>42</v>
      </c>
      <c r="E191">
        <v>1.1000000000000001</v>
      </c>
      <c r="F191">
        <v>402</v>
      </c>
      <c r="G191">
        <v>11</v>
      </c>
      <c r="H191">
        <v>265</v>
      </c>
      <c r="I191">
        <v>32</v>
      </c>
      <c r="J191" t="s">
        <v>15</v>
      </c>
      <c r="K191">
        <v>1</v>
      </c>
    </row>
    <row r="192" spans="1:11" x14ac:dyDescent="0.3">
      <c r="A192">
        <v>191</v>
      </c>
      <c r="B192" t="s">
        <v>17</v>
      </c>
      <c r="C192" t="s">
        <v>18</v>
      </c>
      <c r="D192">
        <v>134</v>
      </c>
      <c r="E192">
        <v>2.2000000000000002</v>
      </c>
      <c r="F192">
        <v>917</v>
      </c>
      <c r="G192">
        <v>23</v>
      </c>
      <c r="H192">
        <v>423</v>
      </c>
      <c r="I192">
        <v>23</v>
      </c>
      <c r="J192" t="s">
        <v>13</v>
      </c>
      <c r="K192">
        <v>2</v>
      </c>
    </row>
    <row r="193" spans="1:11" x14ac:dyDescent="0.3">
      <c r="A193">
        <v>192</v>
      </c>
      <c r="B193" t="s">
        <v>11</v>
      </c>
      <c r="C193" t="s">
        <v>12</v>
      </c>
      <c r="D193">
        <v>79</v>
      </c>
      <c r="E193">
        <v>1.9</v>
      </c>
      <c r="F193">
        <v>477</v>
      </c>
      <c r="G193">
        <v>13</v>
      </c>
      <c r="H193">
        <v>161</v>
      </c>
      <c r="I193">
        <v>24</v>
      </c>
      <c r="J193" t="s">
        <v>13</v>
      </c>
      <c r="K193">
        <v>1</v>
      </c>
    </row>
    <row r="194" spans="1:11" x14ac:dyDescent="0.3">
      <c r="A194">
        <v>193</v>
      </c>
      <c r="B194" t="s">
        <v>17</v>
      </c>
      <c r="C194" t="s">
        <v>18</v>
      </c>
      <c r="D194">
        <v>432</v>
      </c>
      <c r="E194">
        <v>7.2</v>
      </c>
      <c r="F194">
        <v>1822</v>
      </c>
      <c r="G194">
        <v>63</v>
      </c>
      <c r="H194">
        <v>1127</v>
      </c>
      <c r="I194">
        <v>59</v>
      </c>
      <c r="J194" t="s">
        <v>15</v>
      </c>
      <c r="K194">
        <v>4</v>
      </c>
    </row>
    <row r="195" spans="1:11" x14ac:dyDescent="0.3">
      <c r="A195">
        <v>194</v>
      </c>
      <c r="B195" t="s">
        <v>17</v>
      </c>
      <c r="C195" t="s">
        <v>18</v>
      </c>
      <c r="D195">
        <v>262</v>
      </c>
      <c r="E195">
        <v>4.0999999999999996</v>
      </c>
      <c r="F195">
        <v>1287</v>
      </c>
      <c r="G195">
        <v>52</v>
      </c>
      <c r="H195">
        <v>997</v>
      </c>
      <c r="I195">
        <v>36</v>
      </c>
      <c r="J195" t="s">
        <v>13</v>
      </c>
      <c r="K195">
        <v>3</v>
      </c>
    </row>
    <row r="196" spans="1:11" x14ac:dyDescent="0.3">
      <c r="A196">
        <v>195</v>
      </c>
      <c r="B196" t="s">
        <v>19</v>
      </c>
      <c r="C196" t="s">
        <v>12</v>
      </c>
      <c r="D196">
        <v>473</v>
      </c>
      <c r="E196">
        <v>6.4</v>
      </c>
      <c r="F196">
        <v>2109</v>
      </c>
      <c r="G196">
        <v>79</v>
      </c>
      <c r="H196">
        <v>1300</v>
      </c>
      <c r="I196">
        <v>23</v>
      </c>
      <c r="J196" t="s">
        <v>15</v>
      </c>
      <c r="K196">
        <v>4</v>
      </c>
    </row>
    <row r="197" spans="1:11" x14ac:dyDescent="0.3">
      <c r="A197">
        <v>196</v>
      </c>
      <c r="B197" t="s">
        <v>11</v>
      </c>
      <c r="C197" t="s">
        <v>12</v>
      </c>
      <c r="D197">
        <v>202</v>
      </c>
      <c r="E197">
        <v>4.7</v>
      </c>
      <c r="F197">
        <v>1512</v>
      </c>
      <c r="G197">
        <v>49</v>
      </c>
      <c r="H197">
        <v>659</v>
      </c>
      <c r="I197">
        <v>45</v>
      </c>
      <c r="J197" t="s">
        <v>15</v>
      </c>
      <c r="K197">
        <v>3</v>
      </c>
    </row>
    <row r="198" spans="1:11" x14ac:dyDescent="0.3">
      <c r="A198">
        <v>197</v>
      </c>
      <c r="B198" t="s">
        <v>14</v>
      </c>
      <c r="C198" t="s">
        <v>12</v>
      </c>
      <c r="D198">
        <v>215</v>
      </c>
      <c r="E198">
        <v>4.4000000000000004</v>
      </c>
      <c r="F198">
        <v>1407</v>
      </c>
      <c r="G198">
        <v>41</v>
      </c>
      <c r="H198">
        <v>991</v>
      </c>
      <c r="I198">
        <v>47</v>
      </c>
      <c r="J198" t="s">
        <v>13</v>
      </c>
      <c r="K198">
        <v>3</v>
      </c>
    </row>
    <row r="199" spans="1:11" x14ac:dyDescent="0.3">
      <c r="A199">
        <v>198</v>
      </c>
      <c r="B199" t="s">
        <v>14</v>
      </c>
      <c r="C199" t="s">
        <v>12</v>
      </c>
      <c r="D199">
        <v>151</v>
      </c>
      <c r="E199">
        <v>3.7</v>
      </c>
      <c r="F199">
        <v>1116</v>
      </c>
      <c r="G199">
        <v>32</v>
      </c>
      <c r="H199">
        <v>320</v>
      </c>
      <c r="I199">
        <v>41</v>
      </c>
      <c r="J199" t="s">
        <v>15</v>
      </c>
      <c r="K199">
        <v>2</v>
      </c>
    </row>
    <row r="200" spans="1:11" x14ac:dyDescent="0.3">
      <c r="A200">
        <v>199</v>
      </c>
      <c r="B200" t="s">
        <v>14</v>
      </c>
      <c r="C200" t="s">
        <v>12</v>
      </c>
      <c r="D200">
        <v>80</v>
      </c>
      <c r="E200">
        <v>1.6</v>
      </c>
      <c r="F200">
        <v>549</v>
      </c>
      <c r="G200">
        <v>14</v>
      </c>
      <c r="H200">
        <v>197</v>
      </c>
      <c r="I200">
        <v>19</v>
      </c>
      <c r="J200" t="s">
        <v>13</v>
      </c>
      <c r="K200">
        <v>1</v>
      </c>
    </row>
    <row r="201" spans="1:11" x14ac:dyDescent="0.3">
      <c r="A201">
        <v>200</v>
      </c>
      <c r="B201" t="s">
        <v>16</v>
      </c>
      <c r="C201" t="s">
        <v>12</v>
      </c>
      <c r="D201">
        <v>126</v>
      </c>
      <c r="E201">
        <v>2.8</v>
      </c>
      <c r="F201">
        <v>971</v>
      </c>
      <c r="G201">
        <v>32</v>
      </c>
      <c r="H201">
        <v>431</v>
      </c>
      <c r="I201">
        <v>35</v>
      </c>
      <c r="J201" t="s">
        <v>15</v>
      </c>
      <c r="K201">
        <v>2</v>
      </c>
    </row>
    <row r="202" spans="1:11" x14ac:dyDescent="0.3">
      <c r="A202">
        <v>201</v>
      </c>
      <c r="B202" t="s">
        <v>19</v>
      </c>
      <c r="C202" t="s">
        <v>12</v>
      </c>
      <c r="D202">
        <v>495</v>
      </c>
      <c r="E202">
        <v>8.9</v>
      </c>
      <c r="F202">
        <v>2920</v>
      </c>
      <c r="G202">
        <v>84</v>
      </c>
      <c r="H202">
        <v>2252</v>
      </c>
      <c r="I202">
        <v>31</v>
      </c>
      <c r="J202" t="s">
        <v>15</v>
      </c>
      <c r="K202">
        <v>5</v>
      </c>
    </row>
    <row r="203" spans="1:11" x14ac:dyDescent="0.3">
      <c r="A203">
        <v>202</v>
      </c>
      <c r="B203" t="s">
        <v>17</v>
      </c>
      <c r="C203" t="s">
        <v>18</v>
      </c>
      <c r="D203">
        <v>127</v>
      </c>
      <c r="E203">
        <v>3.7</v>
      </c>
      <c r="F203">
        <v>1153</v>
      </c>
      <c r="G203">
        <v>35</v>
      </c>
      <c r="H203">
        <v>314</v>
      </c>
      <c r="I203">
        <v>37</v>
      </c>
      <c r="J203" t="s">
        <v>15</v>
      </c>
      <c r="K203">
        <v>2</v>
      </c>
    </row>
    <row r="204" spans="1:11" x14ac:dyDescent="0.3">
      <c r="A204">
        <v>203</v>
      </c>
      <c r="B204" t="s">
        <v>16</v>
      </c>
      <c r="C204" t="s">
        <v>12</v>
      </c>
      <c r="D204">
        <v>88</v>
      </c>
      <c r="E204">
        <v>1.3</v>
      </c>
      <c r="F204">
        <v>327</v>
      </c>
      <c r="G204">
        <v>11</v>
      </c>
      <c r="H204">
        <v>262</v>
      </c>
      <c r="I204">
        <v>22</v>
      </c>
      <c r="J204" t="s">
        <v>13</v>
      </c>
      <c r="K204">
        <v>1</v>
      </c>
    </row>
    <row r="205" spans="1:11" x14ac:dyDescent="0.3">
      <c r="A205">
        <v>204</v>
      </c>
      <c r="B205" t="s">
        <v>11</v>
      </c>
      <c r="C205" t="s">
        <v>12</v>
      </c>
      <c r="D205">
        <v>69</v>
      </c>
      <c r="E205">
        <v>1.6</v>
      </c>
      <c r="F205">
        <v>463</v>
      </c>
      <c r="G205">
        <v>16</v>
      </c>
      <c r="H205">
        <v>146</v>
      </c>
      <c r="I205">
        <v>27</v>
      </c>
      <c r="J205" t="s">
        <v>13</v>
      </c>
      <c r="K205">
        <v>1</v>
      </c>
    </row>
    <row r="206" spans="1:11" x14ac:dyDescent="0.3">
      <c r="A206">
        <v>205</v>
      </c>
      <c r="B206" t="s">
        <v>14</v>
      </c>
      <c r="C206" t="s">
        <v>12</v>
      </c>
      <c r="D206">
        <v>100</v>
      </c>
      <c r="E206">
        <v>3.3</v>
      </c>
      <c r="F206">
        <v>961</v>
      </c>
      <c r="G206">
        <v>21</v>
      </c>
      <c r="H206">
        <v>433</v>
      </c>
      <c r="I206">
        <v>25</v>
      </c>
      <c r="J206" t="s">
        <v>13</v>
      </c>
      <c r="K206">
        <v>2</v>
      </c>
    </row>
    <row r="207" spans="1:11" x14ac:dyDescent="0.3">
      <c r="A207">
        <v>206</v>
      </c>
      <c r="B207" t="s">
        <v>16</v>
      </c>
      <c r="C207" t="s">
        <v>12</v>
      </c>
      <c r="D207">
        <v>301</v>
      </c>
      <c r="E207">
        <v>6.5</v>
      </c>
      <c r="F207">
        <v>2084</v>
      </c>
      <c r="G207">
        <v>71</v>
      </c>
      <c r="H207">
        <v>1421</v>
      </c>
      <c r="I207">
        <v>29</v>
      </c>
      <c r="J207" t="s">
        <v>13</v>
      </c>
      <c r="K207">
        <v>4</v>
      </c>
    </row>
    <row r="208" spans="1:11" x14ac:dyDescent="0.3">
      <c r="A208">
        <v>207</v>
      </c>
      <c r="B208" t="s">
        <v>11</v>
      </c>
      <c r="C208" t="s">
        <v>12</v>
      </c>
      <c r="D208">
        <v>78</v>
      </c>
      <c r="E208">
        <v>1.7</v>
      </c>
      <c r="F208">
        <v>455</v>
      </c>
      <c r="G208">
        <v>15</v>
      </c>
      <c r="H208">
        <v>207</v>
      </c>
      <c r="I208">
        <v>37</v>
      </c>
      <c r="J208" t="s">
        <v>15</v>
      </c>
      <c r="K208">
        <v>1</v>
      </c>
    </row>
    <row r="209" spans="1:11" x14ac:dyDescent="0.3">
      <c r="A209">
        <v>208</v>
      </c>
      <c r="B209" t="s">
        <v>11</v>
      </c>
      <c r="C209" t="s">
        <v>12</v>
      </c>
      <c r="D209">
        <v>163</v>
      </c>
      <c r="E209">
        <v>3.1</v>
      </c>
      <c r="F209">
        <v>620</v>
      </c>
      <c r="G209">
        <v>21</v>
      </c>
      <c r="H209">
        <v>419</v>
      </c>
      <c r="I209">
        <v>23</v>
      </c>
      <c r="J209" t="s">
        <v>13</v>
      </c>
      <c r="K209">
        <v>2</v>
      </c>
    </row>
    <row r="210" spans="1:11" x14ac:dyDescent="0.3">
      <c r="A210">
        <v>209</v>
      </c>
      <c r="B210" t="s">
        <v>14</v>
      </c>
      <c r="C210" t="s">
        <v>12</v>
      </c>
      <c r="D210">
        <v>539</v>
      </c>
      <c r="E210">
        <v>9.3000000000000007</v>
      </c>
      <c r="F210">
        <v>2606</v>
      </c>
      <c r="G210">
        <v>92</v>
      </c>
      <c r="H210">
        <v>1990</v>
      </c>
      <c r="I210">
        <v>41</v>
      </c>
      <c r="J210" t="s">
        <v>13</v>
      </c>
      <c r="K210">
        <v>5</v>
      </c>
    </row>
    <row r="211" spans="1:11" x14ac:dyDescent="0.3">
      <c r="A211">
        <v>210</v>
      </c>
      <c r="B211" t="s">
        <v>11</v>
      </c>
      <c r="C211" t="s">
        <v>12</v>
      </c>
      <c r="D211">
        <v>278</v>
      </c>
      <c r="E211">
        <v>4.5999999999999996</v>
      </c>
      <c r="F211">
        <v>1385</v>
      </c>
      <c r="G211">
        <v>47</v>
      </c>
      <c r="H211">
        <v>823</v>
      </c>
      <c r="I211">
        <v>40</v>
      </c>
      <c r="J211" t="s">
        <v>15</v>
      </c>
      <c r="K211">
        <v>3</v>
      </c>
    </row>
    <row r="212" spans="1:11" x14ac:dyDescent="0.3">
      <c r="A212">
        <v>211</v>
      </c>
      <c r="B212" t="s">
        <v>19</v>
      </c>
      <c r="C212" t="s">
        <v>12</v>
      </c>
      <c r="D212">
        <v>451</v>
      </c>
      <c r="E212">
        <v>6.1</v>
      </c>
      <c r="F212">
        <v>2108</v>
      </c>
      <c r="G212">
        <v>76</v>
      </c>
      <c r="H212">
        <v>1434</v>
      </c>
      <c r="I212">
        <v>25</v>
      </c>
      <c r="J212" t="s">
        <v>15</v>
      </c>
      <c r="K212">
        <v>4</v>
      </c>
    </row>
    <row r="213" spans="1:11" x14ac:dyDescent="0.3">
      <c r="A213">
        <v>212</v>
      </c>
      <c r="B213" t="s">
        <v>19</v>
      </c>
      <c r="C213" t="s">
        <v>12</v>
      </c>
      <c r="D213">
        <v>481</v>
      </c>
      <c r="E213">
        <v>10.9</v>
      </c>
      <c r="F213">
        <v>2752</v>
      </c>
      <c r="G213">
        <v>86</v>
      </c>
      <c r="H213">
        <v>2017</v>
      </c>
      <c r="I213">
        <v>18</v>
      </c>
      <c r="J213" t="s">
        <v>13</v>
      </c>
      <c r="K213">
        <v>5</v>
      </c>
    </row>
    <row r="214" spans="1:11" x14ac:dyDescent="0.3">
      <c r="A214">
        <v>213</v>
      </c>
      <c r="B214" t="s">
        <v>19</v>
      </c>
      <c r="C214" t="s">
        <v>12</v>
      </c>
      <c r="D214">
        <v>133</v>
      </c>
      <c r="E214">
        <v>3.4</v>
      </c>
      <c r="F214">
        <v>714</v>
      </c>
      <c r="G214">
        <v>38</v>
      </c>
      <c r="H214">
        <v>445</v>
      </c>
      <c r="I214">
        <v>25</v>
      </c>
      <c r="J214" t="s">
        <v>13</v>
      </c>
      <c r="K214">
        <v>2</v>
      </c>
    </row>
    <row r="215" spans="1:11" x14ac:dyDescent="0.3">
      <c r="A215">
        <v>214</v>
      </c>
      <c r="B215" t="s">
        <v>16</v>
      </c>
      <c r="C215" t="s">
        <v>12</v>
      </c>
      <c r="D215">
        <v>41</v>
      </c>
      <c r="E215">
        <v>1.1000000000000001</v>
      </c>
      <c r="F215">
        <v>588</v>
      </c>
      <c r="G215">
        <v>10</v>
      </c>
      <c r="H215">
        <v>246</v>
      </c>
      <c r="I215">
        <v>22</v>
      </c>
      <c r="J215" t="s">
        <v>13</v>
      </c>
      <c r="K215">
        <v>1</v>
      </c>
    </row>
    <row r="216" spans="1:11" x14ac:dyDescent="0.3">
      <c r="A216">
        <v>215</v>
      </c>
      <c r="B216" t="s">
        <v>17</v>
      </c>
      <c r="C216" t="s">
        <v>18</v>
      </c>
      <c r="D216">
        <v>152</v>
      </c>
      <c r="E216">
        <v>3.3</v>
      </c>
      <c r="F216">
        <v>1175</v>
      </c>
      <c r="G216">
        <v>29</v>
      </c>
      <c r="H216">
        <v>461</v>
      </c>
      <c r="I216">
        <v>42</v>
      </c>
      <c r="J216" t="s">
        <v>15</v>
      </c>
      <c r="K216">
        <v>2</v>
      </c>
    </row>
    <row r="217" spans="1:11" x14ac:dyDescent="0.3">
      <c r="A217">
        <v>216</v>
      </c>
      <c r="B217" t="s">
        <v>14</v>
      </c>
      <c r="C217" t="s">
        <v>12</v>
      </c>
      <c r="D217">
        <v>553</v>
      </c>
      <c r="E217">
        <v>8.4</v>
      </c>
      <c r="F217">
        <v>2559</v>
      </c>
      <c r="G217">
        <v>89</v>
      </c>
      <c r="H217">
        <v>2471</v>
      </c>
      <c r="I217">
        <v>51</v>
      </c>
      <c r="J217" t="s">
        <v>13</v>
      </c>
      <c r="K217">
        <v>5</v>
      </c>
    </row>
    <row r="218" spans="1:11" x14ac:dyDescent="0.3">
      <c r="A218">
        <v>217</v>
      </c>
      <c r="B218" t="s">
        <v>17</v>
      </c>
      <c r="C218" t="s">
        <v>18</v>
      </c>
      <c r="D218">
        <v>402</v>
      </c>
      <c r="E218">
        <v>6.9</v>
      </c>
      <c r="F218">
        <v>2282</v>
      </c>
      <c r="G218">
        <v>78</v>
      </c>
      <c r="H218">
        <v>1397</v>
      </c>
      <c r="I218">
        <v>40</v>
      </c>
      <c r="J218" t="s">
        <v>13</v>
      </c>
      <c r="K218">
        <v>4</v>
      </c>
    </row>
    <row r="219" spans="1:11" x14ac:dyDescent="0.3">
      <c r="A219">
        <v>218</v>
      </c>
      <c r="B219" t="s">
        <v>14</v>
      </c>
      <c r="C219" t="s">
        <v>12</v>
      </c>
      <c r="D219">
        <v>555</v>
      </c>
      <c r="E219">
        <v>9.5</v>
      </c>
      <c r="F219">
        <v>2855</v>
      </c>
      <c r="G219">
        <v>95</v>
      </c>
      <c r="H219">
        <v>1565</v>
      </c>
      <c r="I219">
        <v>24</v>
      </c>
      <c r="J219" t="s">
        <v>13</v>
      </c>
      <c r="K219">
        <v>5</v>
      </c>
    </row>
    <row r="220" spans="1:11" x14ac:dyDescent="0.3">
      <c r="A220">
        <v>219</v>
      </c>
      <c r="B220" t="s">
        <v>17</v>
      </c>
      <c r="C220" t="s">
        <v>18</v>
      </c>
      <c r="D220">
        <v>499</v>
      </c>
      <c r="E220">
        <v>9.6</v>
      </c>
      <c r="F220">
        <v>2873</v>
      </c>
      <c r="G220">
        <v>81</v>
      </c>
      <c r="H220">
        <v>1805</v>
      </c>
      <c r="I220">
        <v>52</v>
      </c>
      <c r="J220" t="s">
        <v>15</v>
      </c>
      <c r="K220">
        <v>5</v>
      </c>
    </row>
    <row r="221" spans="1:11" x14ac:dyDescent="0.3">
      <c r="A221">
        <v>220</v>
      </c>
      <c r="B221" t="s">
        <v>16</v>
      </c>
      <c r="C221" t="s">
        <v>12</v>
      </c>
      <c r="D221">
        <v>101</v>
      </c>
      <c r="E221">
        <v>3.2</v>
      </c>
      <c r="F221">
        <v>603</v>
      </c>
      <c r="G221">
        <v>28</v>
      </c>
      <c r="H221">
        <v>417</v>
      </c>
      <c r="I221">
        <v>43</v>
      </c>
      <c r="J221" t="s">
        <v>13</v>
      </c>
      <c r="K221">
        <v>2</v>
      </c>
    </row>
    <row r="222" spans="1:11" x14ac:dyDescent="0.3">
      <c r="A222">
        <v>221</v>
      </c>
      <c r="B222" t="s">
        <v>14</v>
      </c>
      <c r="C222" t="s">
        <v>12</v>
      </c>
      <c r="D222">
        <v>433</v>
      </c>
      <c r="E222">
        <v>6.8</v>
      </c>
      <c r="F222">
        <v>2093</v>
      </c>
      <c r="G222">
        <v>75</v>
      </c>
      <c r="H222">
        <v>1300</v>
      </c>
      <c r="I222">
        <v>32</v>
      </c>
      <c r="J222" t="s">
        <v>13</v>
      </c>
      <c r="K222">
        <v>4</v>
      </c>
    </row>
    <row r="223" spans="1:11" x14ac:dyDescent="0.3">
      <c r="A223">
        <v>222</v>
      </c>
      <c r="B223" t="s">
        <v>14</v>
      </c>
      <c r="C223" t="s">
        <v>12</v>
      </c>
      <c r="D223">
        <v>133</v>
      </c>
      <c r="E223">
        <v>2</v>
      </c>
      <c r="F223">
        <v>1007</v>
      </c>
      <c r="G223">
        <v>31</v>
      </c>
      <c r="H223">
        <v>417</v>
      </c>
      <c r="I223">
        <v>32</v>
      </c>
      <c r="J223" t="s">
        <v>13</v>
      </c>
      <c r="K223">
        <v>2</v>
      </c>
    </row>
    <row r="224" spans="1:11" x14ac:dyDescent="0.3">
      <c r="A224">
        <v>223</v>
      </c>
      <c r="B224" t="s">
        <v>16</v>
      </c>
      <c r="C224" t="s">
        <v>12</v>
      </c>
      <c r="D224">
        <v>351</v>
      </c>
      <c r="E224">
        <v>6.1</v>
      </c>
      <c r="F224">
        <v>1941</v>
      </c>
      <c r="G224">
        <v>79</v>
      </c>
      <c r="H224">
        <v>1290</v>
      </c>
      <c r="I224">
        <v>21</v>
      </c>
      <c r="J224" t="s">
        <v>15</v>
      </c>
      <c r="K224">
        <v>4</v>
      </c>
    </row>
    <row r="225" spans="1:11" x14ac:dyDescent="0.3">
      <c r="A225">
        <v>224</v>
      </c>
      <c r="B225" t="s">
        <v>19</v>
      </c>
      <c r="C225" t="s">
        <v>12</v>
      </c>
      <c r="D225">
        <v>532</v>
      </c>
      <c r="E225">
        <v>10.7</v>
      </c>
      <c r="F225">
        <v>2556</v>
      </c>
      <c r="G225">
        <v>83</v>
      </c>
      <c r="H225">
        <v>2148</v>
      </c>
      <c r="I225">
        <v>53</v>
      </c>
      <c r="J225" t="s">
        <v>15</v>
      </c>
      <c r="K225">
        <v>5</v>
      </c>
    </row>
    <row r="226" spans="1:11" x14ac:dyDescent="0.3">
      <c r="A226">
        <v>225</v>
      </c>
      <c r="B226" t="s">
        <v>14</v>
      </c>
      <c r="C226" t="s">
        <v>12</v>
      </c>
      <c r="D226">
        <v>92</v>
      </c>
      <c r="E226">
        <v>2.5</v>
      </c>
      <c r="F226">
        <v>690</v>
      </c>
      <c r="G226">
        <v>31</v>
      </c>
      <c r="H226">
        <v>563</v>
      </c>
      <c r="I226">
        <v>27</v>
      </c>
      <c r="J226" t="s">
        <v>13</v>
      </c>
      <c r="K226">
        <v>2</v>
      </c>
    </row>
    <row r="227" spans="1:11" x14ac:dyDescent="0.3">
      <c r="A227">
        <v>226</v>
      </c>
      <c r="B227" t="s">
        <v>16</v>
      </c>
      <c r="C227" t="s">
        <v>12</v>
      </c>
      <c r="D227">
        <v>511</v>
      </c>
      <c r="E227">
        <v>10.8</v>
      </c>
      <c r="F227">
        <v>2712</v>
      </c>
      <c r="G227">
        <v>97</v>
      </c>
      <c r="H227">
        <v>2438</v>
      </c>
      <c r="I227">
        <v>59</v>
      </c>
      <c r="J227" t="s">
        <v>15</v>
      </c>
      <c r="K227">
        <v>5</v>
      </c>
    </row>
    <row r="228" spans="1:11" x14ac:dyDescent="0.3">
      <c r="A228">
        <v>227</v>
      </c>
      <c r="B228" t="s">
        <v>16</v>
      </c>
      <c r="C228" t="s">
        <v>12</v>
      </c>
      <c r="D228">
        <v>384</v>
      </c>
      <c r="E228">
        <v>7</v>
      </c>
      <c r="F228">
        <v>2185</v>
      </c>
      <c r="G228">
        <v>72</v>
      </c>
      <c r="H228">
        <v>1376</v>
      </c>
      <c r="I228">
        <v>59</v>
      </c>
      <c r="J228" t="s">
        <v>13</v>
      </c>
      <c r="K228">
        <v>4</v>
      </c>
    </row>
    <row r="229" spans="1:11" x14ac:dyDescent="0.3">
      <c r="A229">
        <v>228</v>
      </c>
      <c r="B229" t="s">
        <v>17</v>
      </c>
      <c r="C229" t="s">
        <v>18</v>
      </c>
      <c r="D229">
        <v>193</v>
      </c>
      <c r="E229">
        <v>5.2</v>
      </c>
      <c r="F229">
        <v>1318</v>
      </c>
      <c r="G229">
        <v>49</v>
      </c>
      <c r="H229">
        <v>626</v>
      </c>
      <c r="I229">
        <v>32</v>
      </c>
      <c r="J229" t="s">
        <v>15</v>
      </c>
      <c r="K229">
        <v>3</v>
      </c>
    </row>
    <row r="230" spans="1:11" x14ac:dyDescent="0.3">
      <c r="A230">
        <v>229</v>
      </c>
      <c r="B230" t="s">
        <v>19</v>
      </c>
      <c r="C230" t="s">
        <v>12</v>
      </c>
      <c r="D230">
        <v>132</v>
      </c>
      <c r="E230">
        <v>3.8</v>
      </c>
      <c r="F230">
        <v>649</v>
      </c>
      <c r="G230">
        <v>25</v>
      </c>
      <c r="H230">
        <v>368</v>
      </c>
      <c r="I230">
        <v>41</v>
      </c>
      <c r="J230" t="s">
        <v>13</v>
      </c>
      <c r="K230">
        <v>2</v>
      </c>
    </row>
    <row r="231" spans="1:11" x14ac:dyDescent="0.3">
      <c r="A231">
        <v>230</v>
      </c>
      <c r="B231" t="s">
        <v>19</v>
      </c>
      <c r="C231" t="s">
        <v>12</v>
      </c>
      <c r="D231">
        <v>360</v>
      </c>
      <c r="E231">
        <v>7.3</v>
      </c>
      <c r="F231">
        <v>1946</v>
      </c>
      <c r="G231">
        <v>79</v>
      </c>
      <c r="H231">
        <v>1164</v>
      </c>
      <c r="I231">
        <v>50</v>
      </c>
      <c r="J231" t="s">
        <v>13</v>
      </c>
      <c r="K231">
        <v>4</v>
      </c>
    </row>
    <row r="232" spans="1:11" x14ac:dyDescent="0.3">
      <c r="A232">
        <v>231</v>
      </c>
      <c r="B232" t="s">
        <v>17</v>
      </c>
      <c r="C232" t="s">
        <v>18</v>
      </c>
      <c r="D232">
        <v>159</v>
      </c>
      <c r="E232">
        <v>2.2999999999999998</v>
      </c>
      <c r="F232">
        <v>1083</v>
      </c>
      <c r="G232">
        <v>32</v>
      </c>
      <c r="H232">
        <v>526</v>
      </c>
      <c r="I232">
        <v>38</v>
      </c>
      <c r="J232" t="s">
        <v>13</v>
      </c>
      <c r="K232">
        <v>2</v>
      </c>
    </row>
    <row r="233" spans="1:11" x14ac:dyDescent="0.3">
      <c r="A233">
        <v>232</v>
      </c>
      <c r="B233" t="s">
        <v>17</v>
      </c>
      <c r="C233" t="s">
        <v>18</v>
      </c>
      <c r="D233">
        <v>495</v>
      </c>
      <c r="E233">
        <v>8.9</v>
      </c>
      <c r="F233">
        <v>2855</v>
      </c>
      <c r="G233">
        <v>91</v>
      </c>
      <c r="H233">
        <v>2150</v>
      </c>
      <c r="I233">
        <v>31</v>
      </c>
      <c r="J233" t="s">
        <v>13</v>
      </c>
      <c r="K233">
        <v>5</v>
      </c>
    </row>
    <row r="234" spans="1:11" x14ac:dyDescent="0.3">
      <c r="A234">
        <v>233</v>
      </c>
      <c r="B234" t="s">
        <v>16</v>
      </c>
      <c r="C234" t="s">
        <v>12</v>
      </c>
      <c r="D234">
        <v>537</v>
      </c>
      <c r="E234">
        <v>10</v>
      </c>
      <c r="F234">
        <v>2720</v>
      </c>
      <c r="G234">
        <v>83</v>
      </c>
      <c r="H234">
        <v>1763</v>
      </c>
      <c r="I234">
        <v>35</v>
      </c>
      <c r="J234" t="s">
        <v>13</v>
      </c>
      <c r="K234">
        <v>5</v>
      </c>
    </row>
    <row r="235" spans="1:11" x14ac:dyDescent="0.3">
      <c r="A235">
        <v>234</v>
      </c>
      <c r="B235" t="s">
        <v>14</v>
      </c>
      <c r="C235" t="s">
        <v>12</v>
      </c>
      <c r="D235">
        <v>129</v>
      </c>
      <c r="E235">
        <v>3.4</v>
      </c>
      <c r="F235">
        <v>1059</v>
      </c>
      <c r="G235">
        <v>27</v>
      </c>
      <c r="H235">
        <v>580</v>
      </c>
      <c r="I235">
        <v>36</v>
      </c>
      <c r="J235" t="s">
        <v>15</v>
      </c>
      <c r="K235">
        <v>2</v>
      </c>
    </row>
    <row r="236" spans="1:11" x14ac:dyDescent="0.3">
      <c r="A236">
        <v>235</v>
      </c>
      <c r="B236" t="s">
        <v>17</v>
      </c>
      <c r="C236" t="s">
        <v>18</v>
      </c>
      <c r="D236">
        <v>132</v>
      </c>
      <c r="E236">
        <v>3.8</v>
      </c>
      <c r="F236">
        <v>636</v>
      </c>
      <c r="G236">
        <v>28</v>
      </c>
      <c r="H236">
        <v>529</v>
      </c>
      <c r="I236">
        <v>53</v>
      </c>
      <c r="J236" t="s">
        <v>13</v>
      </c>
      <c r="K236">
        <v>2</v>
      </c>
    </row>
    <row r="237" spans="1:11" x14ac:dyDescent="0.3">
      <c r="A237">
        <v>236</v>
      </c>
      <c r="B237" t="s">
        <v>16</v>
      </c>
      <c r="C237" t="s">
        <v>12</v>
      </c>
      <c r="D237">
        <v>37</v>
      </c>
      <c r="E237">
        <v>1.4</v>
      </c>
      <c r="F237">
        <v>369</v>
      </c>
      <c r="G237">
        <v>18</v>
      </c>
      <c r="H237">
        <v>295</v>
      </c>
      <c r="I237">
        <v>19</v>
      </c>
      <c r="J237" t="s">
        <v>15</v>
      </c>
      <c r="K237">
        <v>1</v>
      </c>
    </row>
    <row r="238" spans="1:11" x14ac:dyDescent="0.3">
      <c r="A238">
        <v>237</v>
      </c>
      <c r="B238" t="s">
        <v>19</v>
      </c>
      <c r="C238" t="s">
        <v>12</v>
      </c>
      <c r="D238">
        <v>524</v>
      </c>
      <c r="E238">
        <v>8.9</v>
      </c>
      <c r="F238">
        <v>2549</v>
      </c>
      <c r="G238">
        <v>88</v>
      </c>
      <c r="H238">
        <v>1730</v>
      </c>
      <c r="I238">
        <v>20</v>
      </c>
      <c r="J238" t="s">
        <v>15</v>
      </c>
      <c r="K238">
        <v>5</v>
      </c>
    </row>
    <row r="239" spans="1:11" x14ac:dyDescent="0.3">
      <c r="A239">
        <v>238</v>
      </c>
      <c r="B239" t="s">
        <v>14</v>
      </c>
      <c r="C239" t="s">
        <v>12</v>
      </c>
      <c r="D239">
        <v>425</v>
      </c>
      <c r="E239">
        <v>6.9</v>
      </c>
      <c r="F239">
        <v>2142</v>
      </c>
      <c r="G239">
        <v>66</v>
      </c>
      <c r="H239">
        <v>1130</v>
      </c>
      <c r="I239">
        <v>19</v>
      </c>
      <c r="J239" t="s">
        <v>15</v>
      </c>
      <c r="K239">
        <v>4</v>
      </c>
    </row>
    <row r="240" spans="1:11" x14ac:dyDescent="0.3">
      <c r="A240">
        <v>239</v>
      </c>
      <c r="B240" t="s">
        <v>14</v>
      </c>
      <c r="C240" t="s">
        <v>12</v>
      </c>
      <c r="D240">
        <v>64</v>
      </c>
      <c r="E240">
        <v>1.7</v>
      </c>
      <c r="F240">
        <v>585</v>
      </c>
      <c r="G240">
        <v>13</v>
      </c>
      <c r="H240">
        <v>107</v>
      </c>
      <c r="I240">
        <v>53</v>
      </c>
      <c r="J240" t="s">
        <v>13</v>
      </c>
      <c r="K240">
        <v>1</v>
      </c>
    </row>
    <row r="241" spans="1:11" x14ac:dyDescent="0.3">
      <c r="A241">
        <v>240</v>
      </c>
      <c r="B241" t="s">
        <v>17</v>
      </c>
      <c r="C241" t="s">
        <v>18</v>
      </c>
      <c r="D241">
        <v>573</v>
      </c>
      <c r="E241">
        <v>10.8</v>
      </c>
      <c r="F241">
        <v>2711</v>
      </c>
      <c r="G241">
        <v>96</v>
      </c>
      <c r="H241">
        <v>2118</v>
      </c>
      <c r="I241">
        <v>33</v>
      </c>
      <c r="J241" t="s">
        <v>15</v>
      </c>
      <c r="K241">
        <v>5</v>
      </c>
    </row>
    <row r="242" spans="1:11" x14ac:dyDescent="0.3">
      <c r="A242">
        <v>241</v>
      </c>
      <c r="B242" t="s">
        <v>11</v>
      </c>
      <c r="C242" t="s">
        <v>12</v>
      </c>
      <c r="D242">
        <v>45</v>
      </c>
      <c r="E242">
        <v>1.7</v>
      </c>
      <c r="F242">
        <v>302</v>
      </c>
      <c r="G242">
        <v>16</v>
      </c>
      <c r="H242">
        <v>191</v>
      </c>
      <c r="I242">
        <v>57</v>
      </c>
      <c r="J242" t="s">
        <v>15</v>
      </c>
      <c r="K242">
        <v>1</v>
      </c>
    </row>
    <row r="243" spans="1:11" x14ac:dyDescent="0.3">
      <c r="A243">
        <v>242</v>
      </c>
      <c r="B243" t="s">
        <v>16</v>
      </c>
      <c r="C243" t="s">
        <v>12</v>
      </c>
      <c r="D243">
        <v>564</v>
      </c>
      <c r="E243">
        <v>11.7</v>
      </c>
      <c r="F243">
        <v>2764</v>
      </c>
      <c r="G243">
        <v>81</v>
      </c>
      <c r="H243">
        <v>2133</v>
      </c>
      <c r="I243">
        <v>37</v>
      </c>
      <c r="J243" t="s">
        <v>15</v>
      </c>
      <c r="K243">
        <v>5</v>
      </c>
    </row>
    <row r="244" spans="1:11" x14ac:dyDescent="0.3">
      <c r="A244">
        <v>243</v>
      </c>
      <c r="B244" t="s">
        <v>14</v>
      </c>
      <c r="C244" t="s">
        <v>12</v>
      </c>
      <c r="D244">
        <v>162</v>
      </c>
      <c r="E244">
        <v>3.5</v>
      </c>
      <c r="F244">
        <v>761</v>
      </c>
      <c r="G244">
        <v>36</v>
      </c>
      <c r="H244">
        <v>338</v>
      </c>
      <c r="I244">
        <v>51</v>
      </c>
      <c r="J244" t="s">
        <v>13</v>
      </c>
      <c r="K244">
        <v>2</v>
      </c>
    </row>
    <row r="245" spans="1:11" x14ac:dyDescent="0.3">
      <c r="A245">
        <v>244</v>
      </c>
      <c r="B245" t="s">
        <v>19</v>
      </c>
      <c r="C245" t="s">
        <v>12</v>
      </c>
      <c r="D245">
        <v>451</v>
      </c>
      <c r="E245">
        <v>6.5</v>
      </c>
      <c r="F245">
        <v>2378</v>
      </c>
      <c r="G245">
        <v>69</v>
      </c>
      <c r="H245">
        <v>1341</v>
      </c>
      <c r="I245">
        <v>44</v>
      </c>
      <c r="J245" t="s">
        <v>13</v>
      </c>
      <c r="K245">
        <v>4</v>
      </c>
    </row>
    <row r="246" spans="1:11" x14ac:dyDescent="0.3">
      <c r="A246">
        <v>245</v>
      </c>
      <c r="B246" t="s">
        <v>14</v>
      </c>
      <c r="C246" t="s">
        <v>12</v>
      </c>
      <c r="D246">
        <v>30</v>
      </c>
      <c r="E246">
        <v>1.3</v>
      </c>
      <c r="F246">
        <v>479</v>
      </c>
      <c r="G246">
        <v>16</v>
      </c>
      <c r="H246">
        <v>253</v>
      </c>
      <c r="I246">
        <v>35</v>
      </c>
      <c r="J246" t="s">
        <v>13</v>
      </c>
      <c r="K246">
        <v>1</v>
      </c>
    </row>
    <row r="247" spans="1:11" x14ac:dyDescent="0.3">
      <c r="A247">
        <v>246</v>
      </c>
      <c r="B247" t="s">
        <v>19</v>
      </c>
      <c r="C247" t="s">
        <v>12</v>
      </c>
      <c r="D247">
        <v>202</v>
      </c>
      <c r="E247">
        <v>5</v>
      </c>
      <c r="F247">
        <v>1542</v>
      </c>
      <c r="G247">
        <v>45</v>
      </c>
      <c r="H247">
        <v>844</v>
      </c>
      <c r="I247">
        <v>29</v>
      </c>
      <c r="J247" t="s">
        <v>13</v>
      </c>
      <c r="K247">
        <v>3</v>
      </c>
    </row>
    <row r="248" spans="1:11" x14ac:dyDescent="0.3">
      <c r="A248">
        <v>247</v>
      </c>
      <c r="B248" t="s">
        <v>11</v>
      </c>
      <c r="C248" t="s">
        <v>12</v>
      </c>
      <c r="D248">
        <v>71</v>
      </c>
      <c r="E248">
        <v>1.5</v>
      </c>
      <c r="F248">
        <v>590</v>
      </c>
      <c r="G248">
        <v>17</v>
      </c>
      <c r="H248">
        <v>257</v>
      </c>
      <c r="I248">
        <v>33</v>
      </c>
      <c r="J248" t="s">
        <v>13</v>
      </c>
      <c r="K248">
        <v>1</v>
      </c>
    </row>
    <row r="249" spans="1:11" x14ac:dyDescent="0.3">
      <c r="A249">
        <v>248</v>
      </c>
      <c r="B249" t="s">
        <v>11</v>
      </c>
      <c r="C249" t="s">
        <v>12</v>
      </c>
      <c r="D249">
        <v>314</v>
      </c>
      <c r="E249">
        <v>6.2</v>
      </c>
      <c r="F249">
        <v>2205</v>
      </c>
      <c r="G249">
        <v>63</v>
      </c>
      <c r="H249">
        <v>1066</v>
      </c>
      <c r="I249">
        <v>19</v>
      </c>
      <c r="J249" t="s">
        <v>13</v>
      </c>
      <c r="K249">
        <v>4</v>
      </c>
    </row>
    <row r="250" spans="1:11" x14ac:dyDescent="0.3">
      <c r="A250">
        <v>249</v>
      </c>
      <c r="B250" t="s">
        <v>16</v>
      </c>
      <c r="C250" t="s">
        <v>12</v>
      </c>
      <c r="D250">
        <v>168</v>
      </c>
      <c r="E250">
        <v>4</v>
      </c>
      <c r="F250">
        <v>866</v>
      </c>
      <c r="G250">
        <v>22</v>
      </c>
      <c r="H250">
        <v>581</v>
      </c>
      <c r="I250">
        <v>50</v>
      </c>
      <c r="J250" t="s">
        <v>15</v>
      </c>
      <c r="K250">
        <v>2</v>
      </c>
    </row>
    <row r="251" spans="1:11" x14ac:dyDescent="0.3">
      <c r="A251">
        <v>250</v>
      </c>
      <c r="B251" t="s">
        <v>11</v>
      </c>
      <c r="C251" t="s">
        <v>12</v>
      </c>
      <c r="D251">
        <v>75</v>
      </c>
      <c r="E251">
        <v>1.9</v>
      </c>
      <c r="F251">
        <v>537</v>
      </c>
      <c r="G251">
        <v>13</v>
      </c>
      <c r="H251">
        <v>230</v>
      </c>
      <c r="I251">
        <v>58</v>
      </c>
      <c r="J251" t="s">
        <v>15</v>
      </c>
      <c r="K251">
        <v>1</v>
      </c>
    </row>
    <row r="252" spans="1:11" x14ac:dyDescent="0.3">
      <c r="A252">
        <v>251</v>
      </c>
      <c r="B252" t="s">
        <v>14</v>
      </c>
      <c r="C252" t="s">
        <v>12</v>
      </c>
      <c r="D252">
        <v>42</v>
      </c>
      <c r="E252">
        <v>1.4</v>
      </c>
      <c r="F252">
        <v>324</v>
      </c>
      <c r="G252">
        <v>13</v>
      </c>
      <c r="H252">
        <v>272</v>
      </c>
      <c r="I252">
        <v>29</v>
      </c>
      <c r="J252" t="s">
        <v>15</v>
      </c>
      <c r="K252">
        <v>1</v>
      </c>
    </row>
    <row r="253" spans="1:11" x14ac:dyDescent="0.3">
      <c r="A253">
        <v>252</v>
      </c>
      <c r="B253" t="s">
        <v>14</v>
      </c>
      <c r="C253" t="s">
        <v>12</v>
      </c>
      <c r="D253">
        <v>441</v>
      </c>
      <c r="E253">
        <v>7.9</v>
      </c>
      <c r="F253">
        <v>2332</v>
      </c>
      <c r="G253">
        <v>78</v>
      </c>
      <c r="H253">
        <v>1477</v>
      </c>
      <c r="I253">
        <v>23</v>
      </c>
      <c r="J253" t="s">
        <v>15</v>
      </c>
      <c r="K253">
        <v>4</v>
      </c>
    </row>
    <row r="254" spans="1:11" x14ac:dyDescent="0.3">
      <c r="A254">
        <v>253</v>
      </c>
      <c r="B254" t="s">
        <v>11</v>
      </c>
      <c r="C254" t="s">
        <v>12</v>
      </c>
      <c r="D254">
        <v>523</v>
      </c>
      <c r="E254">
        <v>10.5</v>
      </c>
      <c r="F254">
        <v>2460</v>
      </c>
      <c r="G254">
        <v>99</v>
      </c>
      <c r="H254">
        <v>1787</v>
      </c>
      <c r="I254">
        <v>22</v>
      </c>
      <c r="J254" t="s">
        <v>13</v>
      </c>
      <c r="K254">
        <v>5</v>
      </c>
    </row>
    <row r="255" spans="1:11" x14ac:dyDescent="0.3">
      <c r="A255">
        <v>254</v>
      </c>
      <c r="B255" t="s">
        <v>16</v>
      </c>
      <c r="C255" t="s">
        <v>12</v>
      </c>
      <c r="D255">
        <v>100</v>
      </c>
      <c r="E255">
        <v>2.4</v>
      </c>
      <c r="F255">
        <v>982</v>
      </c>
      <c r="G255">
        <v>31</v>
      </c>
      <c r="H255">
        <v>478</v>
      </c>
      <c r="I255">
        <v>48</v>
      </c>
      <c r="J255" t="s">
        <v>15</v>
      </c>
      <c r="K255">
        <v>2</v>
      </c>
    </row>
    <row r="256" spans="1:11" x14ac:dyDescent="0.3">
      <c r="A256">
        <v>255</v>
      </c>
      <c r="B256" t="s">
        <v>14</v>
      </c>
      <c r="C256" t="s">
        <v>12</v>
      </c>
      <c r="D256">
        <v>52</v>
      </c>
      <c r="E256">
        <v>1.2</v>
      </c>
      <c r="F256">
        <v>398</v>
      </c>
      <c r="G256">
        <v>14</v>
      </c>
      <c r="H256">
        <v>172</v>
      </c>
      <c r="I256">
        <v>24</v>
      </c>
      <c r="J256" t="s">
        <v>15</v>
      </c>
      <c r="K256">
        <v>1</v>
      </c>
    </row>
    <row r="257" spans="1:11" x14ac:dyDescent="0.3">
      <c r="A257">
        <v>256</v>
      </c>
      <c r="B257" t="s">
        <v>14</v>
      </c>
      <c r="C257" t="s">
        <v>12</v>
      </c>
      <c r="D257">
        <v>397</v>
      </c>
      <c r="E257">
        <v>7</v>
      </c>
      <c r="F257">
        <v>2352</v>
      </c>
      <c r="G257">
        <v>77</v>
      </c>
      <c r="H257">
        <v>1101</v>
      </c>
      <c r="I257">
        <v>46</v>
      </c>
      <c r="J257" t="s">
        <v>15</v>
      </c>
      <c r="K257">
        <v>4</v>
      </c>
    </row>
    <row r="258" spans="1:11" x14ac:dyDescent="0.3">
      <c r="A258">
        <v>257</v>
      </c>
      <c r="B258" t="s">
        <v>16</v>
      </c>
      <c r="C258" t="s">
        <v>12</v>
      </c>
      <c r="D258">
        <v>424</v>
      </c>
      <c r="E258">
        <v>7.7</v>
      </c>
      <c r="F258">
        <v>1863</v>
      </c>
      <c r="G258">
        <v>65</v>
      </c>
      <c r="H258">
        <v>1116</v>
      </c>
      <c r="I258">
        <v>52</v>
      </c>
      <c r="J258" t="s">
        <v>13</v>
      </c>
      <c r="K258">
        <v>4</v>
      </c>
    </row>
    <row r="259" spans="1:11" x14ac:dyDescent="0.3">
      <c r="A259">
        <v>258</v>
      </c>
      <c r="B259" t="s">
        <v>16</v>
      </c>
      <c r="C259" t="s">
        <v>12</v>
      </c>
      <c r="D259">
        <v>272</v>
      </c>
      <c r="E259">
        <v>5</v>
      </c>
      <c r="F259">
        <v>1655</v>
      </c>
      <c r="G259">
        <v>45</v>
      </c>
      <c r="H259">
        <v>686</v>
      </c>
      <c r="I259">
        <v>19</v>
      </c>
      <c r="J259" t="s">
        <v>15</v>
      </c>
      <c r="K259">
        <v>3</v>
      </c>
    </row>
    <row r="260" spans="1:11" x14ac:dyDescent="0.3">
      <c r="A260">
        <v>259</v>
      </c>
      <c r="B260" t="s">
        <v>16</v>
      </c>
      <c r="C260" t="s">
        <v>12</v>
      </c>
      <c r="D260">
        <v>201</v>
      </c>
      <c r="E260">
        <v>4</v>
      </c>
      <c r="F260">
        <v>1791</v>
      </c>
      <c r="G260">
        <v>50</v>
      </c>
      <c r="H260">
        <v>914</v>
      </c>
      <c r="I260">
        <v>18</v>
      </c>
      <c r="J260" t="s">
        <v>13</v>
      </c>
      <c r="K260">
        <v>3</v>
      </c>
    </row>
    <row r="261" spans="1:11" x14ac:dyDescent="0.3">
      <c r="A261">
        <v>260</v>
      </c>
      <c r="B261" t="s">
        <v>16</v>
      </c>
      <c r="C261" t="s">
        <v>12</v>
      </c>
      <c r="D261">
        <v>570</v>
      </c>
      <c r="E261">
        <v>9</v>
      </c>
      <c r="F261">
        <v>2613</v>
      </c>
      <c r="G261">
        <v>98</v>
      </c>
      <c r="H261">
        <v>2497</v>
      </c>
      <c r="I261">
        <v>49</v>
      </c>
      <c r="J261" t="s">
        <v>15</v>
      </c>
      <c r="K261">
        <v>5</v>
      </c>
    </row>
    <row r="262" spans="1:11" x14ac:dyDescent="0.3">
      <c r="A262">
        <v>261</v>
      </c>
      <c r="B262" t="s">
        <v>16</v>
      </c>
      <c r="C262" t="s">
        <v>12</v>
      </c>
      <c r="D262">
        <v>64</v>
      </c>
      <c r="E262">
        <v>1.3</v>
      </c>
      <c r="F262">
        <v>490</v>
      </c>
      <c r="G262">
        <v>14</v>
      </c>
      <c r="H262">
        <v>151</v>
      </c>
      <c r="I262">
        <v>43</v>
      </c>
      <c r="J262" t="s">
        <v>15</v>
      </c>
      <c r="K262">
        <v>1</v>
      </c>
    </row>
    <row r="263" spans="1:11" x14ac:dyDescent="0.3">
      <c r="A263">
        <v>262</v>
      </c>
      <c r="B263" t="s">
        <v>17</v>
      </c>
      <c r="C263" t="s">
        <v>18</v>
      </c>
      <c r="D263">
        <v>334</v>
      </c>
      <c r="E263">
        <v>6.6</v>
      </c>
      <c r="F263">
        <v>2394</v>
      </c>
      <c r="G263">
        <v>68</v>
      </c>
      <c r="H263">
        <v>1227</v>
      </c>
      <c r="I263">
        <v>46</v>
      </c>
      <c r="J263" t="s">
        <v>15</v>
      </c>
      <c r="K263">
        <v>4</v>
      </c>
    </row>
    <row r="264" spans="1:11" x14ac:dyDescent="0.3">
      <c r="A264">
        <v>263</v>
      </c>
      <c r="B264" t="s">
        <v>17</v>
      </c>
      <c r="C264" t="s">
        <v>18</v>
      </c>
      <c r="D264">
        <v>518</v>
      </c>
      <c r="E264">
        <v>9.6</v>
      </c>
      <c r="F264">
        <v>2954</v>
      </c>
      <c r="G264">
        <v>93</v>
      </c>
      <c r="H264">
        <v>2125</v>
      </c>
      <c r="I264">
        <v>34</v>
      </c>
      <c r="J264" t="s">
        <v>15</v>
      </c>
      <c r="K264">
        <v>5</v>
      </c>
    </row>
    <row r="265" spans="1:11" x14ac:dyDescent="0.3">
      <c r="A265">
        <v>264</v>
      </c>
      <c r="B265" t="s">
        <v>19</v>
      </c>
      <c r="C265" t="s">
        <v>12</v>
      </c>
      <c r="D265">
        <v>70</v>
      </c>
      <c r="E265">
        <v>1.7</v>
      </c>
      <c r="F265">
        <v>359</v>
      </c>
      <c r="G265">
        <v>10</v>
      </c>
      <c r="H265">
        <v>109</v>
      </c>
      <c r="I265">
        <v>57</v>
      </c>
      <c r="J265" t="s">
        <v>13</v>
      </c>
      <c r="K265">
        <v>1</v>
      </c>
    </row>
    <row r="266" spans="1:11" x14ac:dyDescent="0.3">
      <c r="A266">
        <v>265</v>
      </c>
      <c r="B266" t="s">
        <v>17</v>
      </c>
      <c r="C266" t="s">
        <v>18</v>
      </c>
      <c r="D266">
        <v>334</v>
      </c>
      <c r="E266">
        <v>6.8</v>
      </c>
      <c r="F266">
        <v>2000</v>
      </c>
      <c r="G266">
        <v>77</v>
      </c>
      <c r="H266">
        <v>1079</v>
      </c>
      <c r="I266">
        <v>40</v>
      </c>
      <c r="J266" t="s">
        <v>15</v>
      </c>
      <c r="K266">
        <v>4</v>
      </c>
    </row>
    <row r="267" spans="1:11" x14ac:dyDescent="0.3">
      <c r="A267">
        <v>266</v>
      </c>
      <c r="B267" t="s">
        <v>16</v>
      </c>
      <c r="C267" t="s">
        <v>12</v>
      </c>
      <c r="D267">
        <v>563</v>
      </c>
      <c r="E267">
        <v>8.4</v>
      </c>
      <c r="F267">
        <v>2849</v>
      </c>
      <c r="G267">
        <v>85</v>
      </c>
      <c r="H267">
        <v>1508</v>
      </c>
      <c r="I267">
        <v>25</v>
      </c>
      <c r="J267" t="s">
        <v>13</v>
      </c>
      <c r="K267">
        <v>5</v>
      </c>
    </row>
    <row r="268" spans="1:11" x14ac:dyDescent="0.3">
      <c r="A268">
        <v>267</v>
      </c>
      <c r="B268" t="s">
        <v>17</v>
      </c>
      <c r="C268" t="s">
        <v>18</v>
      </c>
      <c r="D268">
        <v>181</v>
      </c>
      <c r="E268">
        <v>4.0999999999999996</v>
      </c>
      <c r="F268">
        <v>1608</v>
      </c>
      <c r="G268">
        <v>43</v>
      </c>
      <c r="H268">
        <v>752</v>
      </c>
      <c r="I268">
        <v>22</v>
      </c>
      <c r="J268" t="s">
        <v>15</v>
      </c>
      <c r="K268">
        <v>3</v>
      </c>
    </row>
    <row r="269" spans="1:11" x14ac:dyDescent="0.3">
      <c r="A269">
        <v>268</v>
      </c>
      <c r="B269" t="s">
        <v>14</v>
      </c>
      <c r="C269" t="s">
        <v>12</v>
      </c>
      <c r="D269">
        <v>584</v>
      </c>
      <c r="E269">
        <v>9.4</v>
      </c>
      <c r="F269">
        <v>2766</v>
      </c>
      <c r="G269">
        <v>84</v>
      </c>
      <c r="H269">
        <v>2151</v>
      </c>
      <c r="I269">
        <v>32</v>
      </c>
      <c r="J269" t="s">
        <v>13</v>
      </c>
      <c r="K269">
        <v>5</v>
      </c>
    </row>
    <row r="270" spans="1:11" x14ac:dyDescent="0.3">
      <c r="A270">
        <v>269</v>
      </c>
      <c r="B270" t="s">
        <v>19</v>
      </c>
      <c r="C270" t="s">
        <v>12</v>
      </c>
      <c r="D270">
        <v>208</v>
      </c>
      <c r="E270">
        <v>4.7</v>
      </c>
      <c r="F270">
        <v>1642</v>
      </c>
      <c r="G270">
        <v>45</v>
      </c>
      <c r="H270">
        <v>861</v>
      </c>
      <c r="I270">
        <v>55</v>
      </c>
      <c r="J270" t="s">
        <v>13</v>
      </c>
      <c r="K270">
        <v>3</v>
      </c>
    </row>
    <row r="271" spans="1:11" x14ac:dyDescent="0.3">
      <c r="A271">
        <v>270</v>
      </c>
      <c r="B271" t="s">
        <v>19</v>
      </c>
      <c r="C271" t="s">
        <v>12</v>
      </c>
      <c r="D271">
        <v>381</v>
      </c>
      <c r="E271">
        <v>6.6</v>
      </c>
      <c r="F271">
        <v>2160</v>
      </c>
      <c r="G271">
        <v>69</v>
      </c>
      <c r="H271">
        <v>1450</v>
      </c>
      <c r="I271">
        <v>20</v>
      </c>
      <c r="J271" t="s">
        <v>13</v>
      </c>
      <c r="K271">
        <v>4</v>
      </c>
    </row>
    <row r="272" spans="1:11" x14ac:dyDescent="0.3">
      <c r="A272">
        <v>271</v>
      </c>
      <c r="B272" t="s">
        <v>16</v>
      </c>
      <c r="C272" t="s">
        <v>12</v>
      </c>
      <c r="D272">
        <v>426</v>
      </c>
      <c r="E272">
        <v>6.5</v>
      </c>
      <c r="F272">
        <v>1969</v>
      </c>
      <c r="G272">
        <v>78</v>
      </c>
      <c r="H272">
        <v>1266</v>
      </c>
      <c r="I272">
        <v>53</v>
      </c>
      <c r="J272" t="s">
        <v>15</v>
      </c>
      <c r="K272">
        <v>4</v>
      </c>
    </row>
    <row r="273" spans="1:11" x14ac:dyDescent="0.3">
      <c r="A273">
        <v>272</v>
      </c>
      <c r="B273" t="s">
        <v>14</v>
      </c>
      <c r="C273" t="s">
        <v>12</v>
      </c>
      <c r="D273">
        <v>284</v>
      </c>
      <c r="E273">
        <v>4.2</v>
      </c>
      <c r="F273">
        <v>1360</v>
      </c>
      <c r="G273">
        <v>56</v>
      </c>
      <c r="H273">
        <v>888</v>
      </c>
      <c r="I273">
        <v>51</v>
      </c>
      <c r="J273" t="s">
        <v>13</v>
      </c>
      <c r="K273">
        <v>3</v>
      </c>
    </row>
    <row r="274" spans="1:11" x14ac:dyDescent="0.3">
      <c r="A274">
        <v>273</v>
      </c>
      <c r="B274" t="s">
        <v>11</v>
      </c>
      <c r="C274" t="s">
        <v>12</v>
      </c>
      <c r="D274">
        <v>105</v>
      </c>
      <c r="E274">
        <v>2.2000000000000002</v>
      </c>
      <c r="F274">
        <v>1002</v>
      </c>
      <c r="G274">
        <v>29</v>
      </c>
      <c r="H274">
        <v>453</v>
      </c>
      <c r="I274">
        <v>31</v>
      </c>
      <c r="J274" t="s">
        <v>15</v>
      </c>
      <c r="K274">
        <v>2</v>
      </c>
    </row>
    <row r="275" spans="1:11" x14ac:dyDescent="0.3">
      <c r="A275">
        <v>274</v>
      </c>
      <c r="B275" t="s">
        <v>11</v>
      </c>
      <c r="C275" t="s">
        <v>12</v>
      </c>
      <c r="D275">
        <v>179</v>
      </c>
      <c r="E275">
        <v>2.2999999999999998</v>
      </c>
      <c r="F275">
        <v>1014</v>
      </c>
      <c r="G275">
        <v>32</v>
      </c>
      <c r="H275">
        <v>588</v>
      </c>
      <c r="I275">
        <v>38</v>
      </c>
      <c r="J275" t="s">
        <v>13</v>
      </c>
      <c r="K275">
        <v>2</v>
      </c>
    </row>
    <row r="276" spans="1:11" x14ac:dyDescent="0.3">
      <c r="A276">
        <v>275</v>
      </c>
      <c r="B276" t="s">
        <v>17</v>
      </c>
      <c r="C276" t="s">
        <v>18</v>
      </c>
      <c r="D276">
        <v>122</v>
      </c>
      <c r="E276">
        <v>2.6</v>
      </c>
      <c r="F276">
        <v>639</v>
      </c>
      <c r="G276">
        <v>37</v>
      </c>
      <c r="H276">
        <v>568</v>
      </c>
      <c r="I276">
        <v>35</v>
      </c>
      <c r="J276" t="s">
        <v>13</v>
      </c>
      <c r="K276">
        <v>2</v>
      </c>
    </row>
    <row r="277" spans="1:11" x14ac:dyDescent="0.3">
      <c r="A277">
        <v>276</v>
      </c>
      <c r="B277" t="s">
        <v>14</v>
      </c>
      <c r="C277" t="s">
        <v>12</v>
      </c>
      <c r="D277">
        <v>501</v>
      </c>
      <c r="E277">
        <v>11.9</v>
      </c>
      <c r="F277">
        <v>2702</v>
      </c>
      <c r="G277">
        <v>88</v>
      </c>
      <c r="H277">
        <v>1738</v>
      </c>
      <c r="I277">
        <v>49</v>
      </c>
      <c r="J277" t="s">
        <v>13</v>
      </c>
      <c r="K277">
        <v>5</v>
      </c>
    </row>
    <row r="278" spans="1:11" x14ac:dyDescent="0.3">
      <c r="A278">
        <v>277</v>
      </c>
      <c r="B278" t="s">
        <v>16</v>
      </c>
      <c r="C278" t="s">
        <v>12</v>
      </c>
      <c r="D278">
        <v>269</v>
      </c>
      <c r="E278">
        <v>5.9</v>
      </c>
      <c r="F278">
        <v>1666</v>
      </c>
      <c r="G278">
        <v>42</v>
      </c>
      <c r="H278">
        <v>629</v>
      </c>
      <c r="I278">
        <v>32</v>
      </c>
      <c r="J278" t="s">
        <v>15</v>
      </c>
      <c r="K278">
        <v>3</v>
      </c>
    </row>
    <row r="279" spans="1:11" x14ac:dyDescent="0.3">
      <c r="A279">
        <v>278</v>
      </c>
      <c r="B279" t="s">
        <v>11</v>
      </c>
      <c r="C279" t="s">
        <v>12</v>
      </c>
      <c r="D279">
        <v>230</v>
      </c>
      <c r="E279">
        <v>4.4000000000000004</v>
      </c>
      <c r="F279">
        <v>1607</v>
      </c>
      <c r="G279">
        <v>52</v>
      </c>
      <c r="H279">
        <v>878</v>
      </c>
      <c r="I279">
        <v>54</v>
      </c>
      <c r="J279" t="s">
        <v>13</v>
      </c>
      <c r="K279">
        <v>3</v>
      </c>
    </row>
    <row r="280" spans="1:11" x14ac:dyDescent="0.3">
      <c r="A280">
        <v>279</v>
      </c>
      <c r="B280" t="s">
        <v>16</v>
      </c>
      <c r="C280" t="s">
        <v>12</v>
      </c>
      <c r="D280">
        <v>85</v>
      </c>
      <c r="E280">
        <v>1.6</v>
      </c>
      <c r="F280">
        <v>417</v>
      </c>
      <c r="G280">
        <v>12</v>
      </c>
      <c r="H280">
        <v>122</v>
      </c>
      <c r="I280">
        <v>47</v>
      </c>
      <c r="J280" t="s">
        <v>13</v>
      </c>
      <c r="K280">
        <v>1</v>
      </c>
    </row>
    <row r="281" spans="1:11" x14ac:dyDescent="0.3">
      <c r="A281">
        <v>280</v>
      </c>
      <c r="B281" t="s">
        <v>19</v>
      </c>
      <c r="C281" t="s">
        <v>12</v>
      </c>
      <c r="D281">
        <v>411</v>
      </c>
      <c r="E281">
        <v>7.8</v>
      </c>
      <c r="F281">
        <v>2029</v>
      </c>
      <c r="G281">
        <v>75</v>
      </c>
      <c r="H281">
        <v>1136</v>
      </c>
      <c r="I281">
        <v>33</v>
      </c>
      <c r="J281" t="s">
        <v>15</v>
      </c>
      <c r="K281">
        <v>4</v>
      </c>
    </row>
    <row r="282" spans="1:11" x14ac:dyDescent="0.3">
      <c r="A282">
        <v>281</v>
      </c>
      <c r="B282" t="s">
        <v>19</v>
      </c>
      <c r="C282" t="s">
        <v>12</v>
      </c>
      <c r="D282">
        <v>73</v>
      </c>
      <c r="E282">
        <v>1.7</v>
      </c>
      <c r="F282">
        <v>403</v>
      </c>
      <c r="G282">
        <v>12</v>
      </c>
      <c r="H282">
        <v>163</v>
      </c>
      <c r="I282">
        <v>51</v>
      </c>
      <c r="J282" t="s">
        <v>13</v>
      </c>
      <c r="K282">
        <v>1</v>
      </c>
    </row>
    <row r="283" spans="1:11" x14ac:dyDescent="0.3">
      <c r="A283">
        <v>282</v>
      </c>
      <c r="B283" t="s">
        <v>16</v>
      </c>
      <c r="C283" t="s">
        <v>12</v>
      </c>
      <c r="D283">
        <v>39</v>
      </c>
      <c r="E283">
        <v>1.7</v>
      </c>
      <c r="F283">
        <v>530</v>
      </c>
      <c r="G283">
        <v>11</v>
      </c>
      <c r="H283">
        <v>268</v>
      </c>
      <c r="I283">
        <v>26</v>
      </c>
      <c r="J283" t="s">
        <v>15</v>
      </c>
      <c r="K283">
        <v>1</v>
      </c>
    </row>
    <row r="284" spans="1:11" x14ac:dyDescent="0.3">
      <c r="A284">
        <v>283</v>
      </c>
      <c r="B284" t="s">
        <v>17</v>
      </c>
      <c r="C284" t="s">
        <v>18</v>
      </c>
      <c r="D284">
        <v>386</v>
      </c>
      <c r="E284">
        <v>7.7</v>
      </c>
      <c r="F284">
        <v>2114</v>
      </c>
      <c r="G284">
        <v>72</v>
      </c>
      <c r="H284">
        <v>1209</v>
      </c>
      <c r="I284">
        <v>51</v>
      </c>
      <c r="J284" t="s">
        <v>13</v>
      </c>
      <c r="K284">
        <v>4</v>
      </c>
    </row>
    <row r="285" spans="1:11" x14ac:dyDescent="0.3">
      <c r="A285">
        <v>284</v>
      </c>
      <c r="B285" t="s">
        <v>11</v>
      </c>
      <c r="C285" t="s">
        <v>12</v>
      </c>
      <c r="D285">
        <v>49</v>
      </c>
      <c r="E285">
        <v>1.3</v>
      </c>
      <c r="F285">
        <v>542</v>
      </c>
      <c r="G285">
        <v>16</v>
      </c>
      <c r="H285">
        <v>169</v>
      </c>
      <c r="I285">
        <v>54</v>
      </c>
      <c r="J285" t="s">
        <v>15</v>
      </c>
      <c r="K285">
        <v>1</v>
      </c>
    </row>
    <row r="286" spans="1:11" x14ac:dyDescent="0.3">
      <c r="A286">
        <v>285</v>
      </c>
      <c r="B286" t="s">
        <v>11</v>
      </c>
      <c r="C286" t="s">
        <v>12</v>
      </c>
      <c r="D286">
        <v>411</v>
      </c>
      <c r="E286">
        <v>6.9</v>
      </c>
      <c r="F286">
        <v>1820</v>
      </c>
      <c r="G286">
        <v>70</v>
      </c>
      <c r="H286">
        <v>1024</v>
      </c>
      <c r="I286">
        <v>43</v>
      </c>
      <c r="J286" t="s">
        <v>13</v>
      </c>
      <c r="K286">
        <v>4</v>
      </c>
    </row>
    <row r="287" spans="1:11" x14ac:dyDescent="0.3">
      <c r="A287">
        <v>286</v>
      </c>
      <c r="B287" t="s">
        <v>14</v>
      </c>
      <c r="C287" t="s">
        <v>12</v>
      </c>
      <c r="D287">
        <v>534</v>
      </c>
      <c r="E287">
        <v>10.8</v>
      </c>
      <c r="F287">
        <v>2805</v>
      </c>
      <c r="G287">
        <v>90</v>
      </c>
      <c r="H287">
        <v>1538</v>
      </c>
      <c r="I287">
        <v>37</v>
      </c>
      <c r="J287" t="s">
        <v>13</v>
      </c>
      <c r="K287">
        <v>5</v>
      </c>
    </row>
    <row r="288" spans="1:11" x14ac:dyDescent="0.3">
      <c r="A288">
        <v>287</v>
      </c>
      <c r="B288" t="s">
        <v>19</v>
      </c>
      <c r="C288" t="s">
        <v>12</v>
      </c>
      <c r="D288">
        <v>314</v>
      </c>
      <c r="E288">
        <v>7.4</v>
      </c>
      <c r="F288">
        <v>2136</v>
      </c>
      <c r="G288">
        <v>64</v>
      </c>
      <c r="H288">
        <v>1376</v>
      </c>
      <c r="I288">
        <v>47</v>
      </c>
      <c r="J288" t="s">
        <v>15</v>
      </c>
      <c r="K288">
        <v>4</v>
      </c>
    </row>
    <row r="289" spans="1:11" x14ac:dyDescent="0.3">
      <c r="A289">
        <v>288</v>
      </c>
      <c r="B289" t="s">
        <v>16</v>
      </c>
      <c r="C289" t="s">
        <v>12</v>
      </c>
      <c r="D289">
        <v>211</v>
      </c>
      <c r="E289">
        <v>4</v>
      </c>
      <c r="F289">
        <v>1519</v>
      </c>
      <c r="G289">
        <v>54</v>
      </c>
      <c r="H289">
        <v>811</v>
      </c>
      <c r="I289">
        <v>29</v>
      </c>
      <c r="J289" t="s">
        <v>15</v>
      </c>
      <c r="K289">
        <v>3</v>
      </c>
    </row>
    <row r="290" spans="1:11" x14ac:dyDescent="0.3">
      <c r="A290">
        <v>289</v>
      </c>
      <c r="B290" t="s">
        <v>14</v>
      </c>
      <c r="C290" t="s">
        <v>12</v>
      </c>
      <c r="D290">
        <v>121</v>
      </c>
      <c r="E290">
        <v>3.7</v>
      </c>
      <c r="F290">
        <v>619</v>
      </c>
      <c r="G290">
        <v>36</v>
      </c>
      <c r="H290">
        <v>473</v>
      </c>
      <c r="I290">
        <v>47</v>
      </c>
      <c r="J290" t="s">
        <v>13</v>
      </c>
      <c r="K290">
        <v>2</v>
      </c>
    </row>
    <row r="291" spans="1:11" x14ac:dyDescent="0.3">
      <c r="A291">
        <v>290</v>
      </c>
      <c r="B291" t="s">
        <v>11</v>
      </c>
      <c r="C291" t="s">
        <v>12</v>
      </c>
      <c r="D291">
        <v>84</v>
      </c>
      <c r="E291">
        <v>1.2</v>
      </c>
      <c r="F291">
        <v>415</v>
      </c>
      <c r="G291">
        <v>10</v>
      </c>
      <c r="H291">
        <v>146</v>
      </c>
      <c r="I291">
        <v>50</v>
      </c>
      <c r="J291" t="s">
        <v>13</v>
      </c>
      <c r="K291">
        <v>1</v>
      </c>
    </row>
    <row r="292" spans="1:11" x14ac:dyDescent="0.3">
      <c r="A292">
        <v>291</v>
      </c>
      <c r="B292" t="s">
        <v>14</v>
      </c>
      <c r="C292" t="s">
        <v>12</v>
      </c>
      <c r="D292">
        <v>448</v>
      </c>
      <c r="E292">
        <v>7.6</v>
      </c>
      <c r="F292">
        <v>2199</v>
      </c>
      <c r="G292">
        <v>66</v>
      </c>
      <c r="H292">
        <v>1047</v>
      </c>
      <c r="I292">
        <v>28</v>
      </c>
      <c r="J292" t="s">
        <v>13</v>
      </c>
      <c r="K292">
        <v>4</v>
      </c>
    </row>
    <row r="293" spans="1:11" x14ac:dyDescent="0.3">
      <c r="A293">
        <v>292</v>
      </c>
      <c r="B293" t="s">
        <v>11</v>
      </c>
      <c r="C293" t="s">
        <v>12</v>
      </c>
      <c r="D293">
        <v>55</v>
      </c>
      <c r="E293">
        <v>1.6</v>
      </c>
      <c r="F293">
        <v>360</v>
      </c>
      <c r="G293">
        <v>19</v>
      </c>
      <c r="H293">
        <v>149</v>
      </c>
      <c r="I293">
        <v>30</v>
      </c>
      <c r="J293" t="s">
        <v>13</v>
      </c>
      <c r="K293">
        <v>1</v>
      </c>
    </row>
    <row r="294" spans="1:11" x14ac:dyDescent="0.3">
      <c r="A294">
        <v>293</v>
      </c>
      <c r="B294" t="s">
        <v>11</v>
      </c>
      <c r="C294" t="s">
        <v>12</v>
      </c>
      <c r="D294">
        <v>59</v>
      </c>
      <c r="E294">
        <v>1.8</v>
      </c>
      <c r="F294">
        <v>497</v>
      </c>
      <c r="G294">
        <v>10</v>
      </c>
      <c r="H294">
        <v>208</v>
      </c>
      <c r="I294">
        <v>36</v>
      </c>
      <c r="J294" t="s">
        <v>15</v>
      </c>
      <c r="K294">
        <v>1</v>
      </c>
    </row>
    <row r="295" spans="1:11" x14ac:dyDescent="0.3">
      <c r="A295">
        <v>294</v>
      </c>
      <c r="B295" t="s">
        <v>16</v>
      </c>
      <c r="C295" t="s">
        <v>12</v>
      </c>
      <c r="D295">
        <v>226</v>
      </c>
      <c r="E295">
        <v>4.5</v>
      </c>
      <c r="F295">
        <v>1781</v>
      </c>
      <c r="G295">
        <v>45</v>
      </c>
      <c r="H295">
        <v>649</v>
      </c>
      <c r="I295">
        <v>27</v>
      </c>
      <c r="J295" t="s">
        <v>15</v>
      </c>
      <c r="K295">
        <v>3</v>
      </c>
    </row>
    <row r="296" spans="1:11" x14ac:dyDescent="0.3">
      <c r="A296">
        <v>295</v>
      </c>
      <c r="B296" t="s">
        <v>19</v>
      </c>
      <c r="C296" t="s">
        <v>12</v>
      </c>
      <c r="D296">
        <v>580</v>
      </c>
      <c r="E296">
        <v>8.5</v>
      </c>
      <c r="F296">
        <v>2660</v>
      </c>
      <c r="G296">
        <v>87</v>
      </c>
      <c r="H296">
        <v>1795</v>
      </c>
      <c r="I296">
        <v>52</v>
      </c>
      <c r="J296" t="s">
        <v>13</v>
      </c>
      <c r="K296">
        <v>5</v>
      </c>
    </row>
    <row r="297" spans="1:11" x14ac:dyDescent="0.3">
      <c r="A297">
        <v>296</v>
      </c>
      <c r="B297" t="s">
        <v>14</v>
      </c>
      <c r="C297" t="s">
        <v>12</v>
      </c>
      <c r="D297">
        <v>65</v>
      </c>
      <c r="E297">
        <v>1.8</v>
      </c>
      <c r="F297">
        <v>481</v>
      </c>
      <c r="G297">
        <v>18</v>
      </c>
      <c r="H297">
        <v>130</v>
      </c>
      <c r="I297">
        <v>41</v>
      </c>
      <c r="J297" t="s">
        <v>13</v>
      </c>
      <c r="K297">
        <v>1</v>
      </c>
    </row>
    <row r="298" spans="1:11" x14ac:dyDescent="0.3">
      <c r="A298">
        <v>297</v>
      </c>
      <c r="B298" t="s">
        <v>14</v>
      </c>
      <c r="C298" t="s">
        <v>12</v>
      </c>
      <c r="D298">
        <v>458</v>
      </c>
      <c r="E298">
        <v>6.6</v>
      </c>
      <c r="F298">
        <v>2214</v>
      </c>
      <c r="G298">
        <v>67</v>
      </c>
      <c r="H298">
        <v>1163</v>
      </c>
      <c r="I298">
        <v>31</v>
      </c>
      <c r="J298" t="s">
        <v>15</v>
      </c>
      <c r="K298">
        <v>4</v>
      </c>
    </row>
    <row r="299" spans="1:11" x14ac:dyDescent="0.3">
      <c r="A299">
        <v>298</v>
      </c>
      <c r="B299" t="s">
        <v>17</v>
      </c>
      <c r="C299" t="s">
        <v>18</v>
      </c>
      <c r="D299">
        <v>170</v>
      </c>
      <c r="E299">
        <v>2.7</v>
      </c>
      <c r="F299">
        <v>805</v>
      </c>
      <c r="G299">
        <v>26</v>
      </c>
      <c r="H299">
        <v>344</v>
      </c>
      <c r="I299">
        <v>53</v>
      </c>
      <c r="J299" t="s">
        <v>15</v>
      </c>
      <c r="K299">
        <v>2</v>
      </c>
    </row>
    <row r="300" spans="1:11" x14ac:dyDescent="0.3">
      <c r="A300">
        <v>299</v>
      </c>
      <c r="B300" t="s">
        <v>17</v>
      </c>
      <c r="C300" t="s">
        <v>18</v>
      </c>
      <c r="D300">
        <v>264</v>
      </c>
      <c r="E300">
        <v>5.2</v>
      </c>
      <c r="F300">
        <v>1641</v>
      </c>
      <c r="G300">
        <v>44</v>
      </c>
      <c r="H300">
        <v>778</v>
      </c>
      <c r="I300">
        <v>44</v>
      </c>
      <c r="J300" t="s">
        <v>13</v>
      </c>
      <c r="K300">
        <v>3</v>
      </c>
    </row>
    <row r="301" spans="1:11" x14ac:dyDescent="0.3">
      <c r="A301">
        <v>300</v>
      </c>
      <c r="B301" t="s">
        <v>16</v>
      </c>
      <c r="C301" t="s">
        <v>12</v>
      </c>
      <c r="D301">
        <v>122</v>
      </c>
      <c r="E301">
        <v>3.3</v>
      </c>
      <c r="F301">
        <v>748</v>
      </c>
      <c r="G301">
        <v>35</v>
      </c>
      <c r="H301">
        <v>499</v>
      </c>
      <c r="I301">
        <v>59</v>
      </c>
      <c r="J301" t="s">
        <v>15</v>
      </c>
      <c r="K301">
        <v>2</v>
      </c>
    </row>
    <row r="302" spans="1:11" x14ac:dyDescent="0.3">
      <c r="A302">
        <v>301</v>
      </c>
      <c r="B302" t="s">
        <v>16</v>
      </c>
      <c r="C302" t="s">
        <v>12</v>
      </c>
      <c r="D302">
        <v>420</v>
      </c>
      <c r="E302">
        <v>6.5</v>
      </c>
      <c r="F302">
        <v>2113</v>
      </c>
      <c r="G302">
        <v>65</v>
      </c>
      <c r="H302">
        <v>1314</v>
      </c>
      <c r="I302">
        <v>35</v>
      </c>
      <c r="J302" t="s">
        <v>13</v>
      </c>
      <c r="K302">
        <v>4</v>
      </c>
    </row>
    <row r="303" spans="1:11" x14ac:dyDescent="0.3">
      <c r="A303">
        <v>302</v>
      </c>
      <c r="B303" t="s">
        <v>17</v>
      </c>
      <c r="C303" t="s">
        <v>18</v>
      </c>
      <c r="D303">
        <v>267</v>
      </c>
      <c r="E303">
        <v>4.4000000000000004</v>
      </c>
      <c r="F303">
        <v>1505</v>
      </c>
      <c r="G303">
        <v>59</v>
      </c>
      <c r="H303">
        <v>971</v>
      </c>
      <c r="I303">
        <v>38</v>
      </c>
      <c r="J303" t="s">
        <v>15</v>
      </c>
      <c r="K303">
        <v>3</v>
      </c>
    </row>
    <row r="304" spans="1:11" x14ac:dyDescent="0.3">
      <c r="A304">
        <v>303</v>
      </c>
      <c r="B304" t="s">
        <v>17</v>
      </c>
      <c r="C304" t="s">
        <v>18</v>
      </c>
      <c r="D304">
        <v>469</v>
      </c>
      <c r="E304">
        <v>6</v>
      </c>
      <c r="F304">
        <v>2290</v>
      </c>
      <c r="G304">
        <v>67</v>
      </c>
      <c r="H304">
        <v>1086</v>
      </c>
      <c r="I304">
        <v>34</v>
      </c>
      <c r="J304" t="s">
        <v>15</v>
      </c>
      <c r="K304">
        <v>4</v>
      </c>
    </row>
    <row r="305" spans="1:11" x14ac:dyDescent="0.3">
      <c r="A305">
        <v>304</v>
      </c>
      <c r="B305" t="s">
        <v>17</v>
      </c>
      <c r="C305" t="s">
        <v>18</v>
      </c>
      <c r="D305">
        <v>541</v>
      </c>
      <c r="E305">
        <v>11.4</v>
      </c>
      <c r="F305">
        <v>2443</v>
      </c>
      <c r="G305">
        <v>89</v>
      </c>
      <c r="H305">
        <v>1923</v>
      </c>
      <c r="I305">
        <v>34</v>
      </c>
      <c r="J305" t="s">
        <v>15</v>
      </c>
      <c r="K305">
        <v>5</v>
      </c>
    </row>
    <row r="306" spans="1:11" x14ac:dyDescent="0.3">
      <c r="A306">
        <v>305</v>
      </c>
      <c r="B306" t="s">
        <v>17</v>
      </c>
      <c r="C306" t="s">
        <v>18</v>
      </c>
      <c r="D306">
        <v>155</v>
      </c>
      <c r="E306">
        <v>2.9</v>
      </c>
      <c r="F306">
        <v>1117</v>
      </c>
      <c r="G306">
        <v>22</v>
      </c>
      <c r="H306">
        <v>322</v>
      </c>
      <c r="I306">
        <v>19</v>
      </c>
      <c r="J306" t="s">
        <v>15</v>
      </c>
      <c r="K306">
        <v>2</v>
      </c>
    </row>
    <row r="307" spans="1:11" x14ac:dyDescent="0.3">
      <c r="A307">
        <v>306</v>
      </c>
      <c r="B307" t="s">
        <v>14</v>
      </c>
      <c r="C307" t="s">
        <v>12</v>
      </c>
      <c r="D307">
        <v>106</v>
      </c>
      <c r="E307">
        <v>2.8</v>
      </c>
      <c r="F307">
        <v>686</v>
      </c>
      <c r="G307">
        <v>32</v>
      </c>
      <c r="H307">
        <v>594</v>
      </c>
      <c r="I307">
        <v>27</v>
      </c>
      <c r="J307" t="s">
        <v>13</v>
      </c>
      <c r="K307">
        <v>2</v>
      </c>
    </row>
    <row r="308" spans="1:11" x14ac:dyDescent="0.3">
      <c r="A308">
        <v>307</v>
      </c>
      <c r="B308" t="s">
        <v>14</v>
      </c>
      <c r="C308" t="s">
        <v>12</v>
      </c>
      <c r="D308">
        <v>243</v>
      </c>
      <c r="E308">
        <v>5</v>
      </c>
      <c r="F308">
        <v>1232</v>
      </c>
      <c r="G308">
        <v>47</v>
      </c>
      <c r="H308">
        <v>877</v>
      </c>
      <c r="I308">
        <v>43</v>
      </c>
      <c r="J308" t="s">
        <v>13</v>
      </c>
      <c r="K308">
        <v>3</v>
      </c>
    </row>
    <row r="309" spans="1:11" x14ac:dyDescent="0.3">
      <c r="A309">
        <v>308</v>
      </c>
      <c r="B309" t="s">
        <v>14</v>
      </c>
      <c r="C309" t="s">
        <v>12</v>
      </c>
      <c r="D309">
        <v>410</v>
      </c>
      <c r="E309">
        <v>7.5</v>
      </c>
      <c r="F309">
        <v>2176</v>
      </c>
      <c r="G309">
        <v>68</v>
      </c>
      <c r="H309">
        <v>1213</v>
      </c>
      <c r="I309">
        <v>45</v>
      </c>
      <c r="J309" t="s">
        <v>15</v>
      </c>
      <c r="K309">
        <v>4</v>
      </c>
    </row>
    <row r="310" spans="1:11" x14ac:dyDescent="0.3">
      <c r="A310">
        <v>309</v>
      </c>
      <c r="B310" t="s">
        <v>17</v>
      </c>
      <c r="C310" t="s">
        <v>18</v>
      </c>
      <c r="D310">
        <v>285</v>
      </c>
      <c r="E310">
        <v>5.0999999999999996</v>
      </c>
      <c r="F310">
        <v>1226</v>
      </c>
      <c r="G310">
        <v>57</v>
      </c>
      <c r="H310">
        <v>666</v>
      </c>
      <c r="I310">
        <v>20</v>
      </c>
      <c r="J310" t="s">
        <v>15</v>
      </c>
      <c r="K310">
        <v>3</v>
      </c>
    </row>
    <row r="311" spans="1:11" x14ac:dyDescent="0.3">
      <c r="A311">
        <v>310</v>
      </c>
      <c r="B311" t="s">
        <v>14</v>
      </c>
      <c r="C311" t="s">
        <v>12</v>
      </c>
      <c r="D311">
        <v>397</v>
      </c>
      <c r="E311">
        <v>6.8</v>
      </c>
      <c r="F311">
        <v>2027</v>
      </c>
      <c r="G311">
        <v>66</v>
      </c>
      <c r="H311">
        <v>1167</v>
      </c>
      <c r="I311">
        <v>40</v>
      </c>
      <c r="J311" t="s">
        <v>13</v>
      </c>
      <c r="K311">
        <v>4</v>
      </c>
    </row>
    <row r="312" spans="1:11" x14ac:dyDescent="0.3">
      <c r="A312">
        <v>311</v>
      </c>
      <c r="B312" t="s">
        <v>19</v>
      </c>
      <c r="C312" t="s">
        <v>12</v>
      </c>
      <c r="D312">
        <v>230</v>
      </c>
      <c r="E312">
        <v>4.2</v>
      </c>
      <c r="F312">
        <v>1507</v>
      </c>
      <c r="G312">
        <v>51</v>
      </c>
      <c r="H312">
        <v>868</v>
      </c>
      <c r="I312">
        <v>25</v>
      </c>
      <c r="J312" t="s">
        <v>15</v>
      </c>
      <c r="K312">
        <v>3</v>
      </c>
    </row>
    <row r="313" spans="1:11" x14ac:dyDescent="0.3">
      <c r="A313">
        <v>312</v>
      </c>
      <c r="B313" t="s">
        <v>17</v>
      </c>
      <c r="C313" t="s">
        <v>18</v>
      </c>
      <c r="D313">
        <v>341</v>
      </c>
      <c r="E313">
        <v>7.2</v>
      </c>
      <c r="F313">
        <v>2397</v>
      </c>
      <c r="G313">
        <v>68</v>
      </c>
      <c r="H313">
        <v>1055</v>
      </c>
      <c r="I313">
        <v>32</v>
      </c>
      <c r="J313" t="s">
        <v>15</v>
      </c>
      <c r="K313">
        <v>4</v>
      </c>
    </row>
    <row r="314" spans="1:11" x14ac:dyDescent="0.3">
      <c r="A314">
        <v>313</v>
      </c>
      <c r="B314" t="s">
        <v>11</v>
      </c>
      <c r="C314" t="s">
        <v>12</v>
      </c>
      <c r="D314">
        <v>132</v>
      </c>
      <c r="E314">
        <v>2.9</v>
      </c>
      <c r="F314">
        <v>1054</v>
      </c>
      <c r="G314">
        <v>32</v>
      </c>
      <c r="H314">
        <v>563</v>
      </c>
      <c r="I314">
        <v>20</v>
      </c>
      <c r="J314" t="s">
        <v>13</v>
      </c>
      <c r="K314">
        <v>2</v>
      </c>
    </row>
    <row r="315" spans="1:11" x14ac:dyDescent="0.3">
      <c r="A315">
        <v>314</v>
      </c>
      <c r="B315" t="s">
        <v>16</v>
      </c>
      <c r="C315" t="s">
        <v>12</v>
      </c>
      <c r="D315">
        <v>130</v>
      </c>
      <c r="E315">
        <v>3</v>
      </c>
      <c r="F315">
        <v>820</v>
      </c>
      <c r="G315">
        <v>21</v>
      </c>
      <c r="H315">
        <v>308</v>
      </c>
      <c r="I315">
        <v>49</v>
      </c>
      <c r="J315" t="s">
        <v>15</v>
      </c>
      <c r="K315">
        <v>2</v>
      </c>
    </row>
    <row r="316" spans="1:11" x14ac:dyDescent="0.3">
      <c r="A316">
        <v>315</v>
      </c>
      <c r="B316" t="s">
        <v>17</v>
      </c>
      <c r="C316" t="s">
        <v>18</v>
      </c>
      <c r="D316">
        <v>281</v>
      </c>
      <c r="E316">
        <v>4.9000000000000004</v>
      </c>
      <c r="F316">
        <v>1566</v>
      </c>
      <c r="G316">
        <v>59</v>
      </c>
      <c r="H316">
        <v>632</v>
      </c>
      <c r="I316">
        <v>29</v>
      </c>
      <c r="J316" t="s">
        <v>13</v>
      </c>
      <c r="K316">
        <v>3</v>
      </c>
    </row>
    <row r="317" spans="1:11" x14ac:dyDescent="0.3">
      <c r="A317">
        <v>316</v>
      </c>
      <c r="B317" t="s">
        <v>14</v>
      </c>
      <c r="C317" t="s">
        <v>12</v>
      </c>
      <c r="D317">
        <v>74</v>
      </c>
      <c r="E317">
        <v>2</v>
      </c>
      <c r="F317">
        <v>320</v>
      </c>
      <c r="G317">
        <v>11</v>
      </c>
      <c r="H317">
        <v>103</v>
      </c>
      <c r="I317">
        <v>55</v>
      </c>
      <c r="J317" t="s">
        <v>15</v>
      </c>
      <c r="K317">
        <v>1</v>
      </c>
    </row>
    <row r="318" spans="1:11" x14ac:dyDescent="0.3">
      <c r="A318">
        <v>317</v>
      </c>
      <c r="B318" t="s">
        <v>14</v>
      </c>
      <c r="C318" t="s">
        <v>12</v>
      </c>
      <c r="D318">
        <v>299</v>
      </c>
      <c r="E318">
        <v>4.3</v>
      </c>
      <c r="F318">
        <v>1737</v>
      </c>
      <c r="G318">
        <v>43</v>
      </c>
      <c r="H318">
        <v>953</v>
      </c>
      <c r="I318">
        <v>42</v>
      </c>
      <c r="J318" t="s">
        <v>15</v>
      </c>
      <c r="K318">
        <v>3</v>
      </c>
    </row>
    <row r="319" spans="1:11" x14ac:dyDescent="0.3">
      <c r="A319">
        <v>318</v>
      </c>
      <c r="B319" t="s">
        <v>11</v>
      </c>
      <c r="C319" t="s">
        <v>12</v>
      </c>
      <c r="D319">
        <v>116</v>
      </c>
      <c r="E319">
        <v>2.2000000000000002</v>
      </c>
      <c r="F319">
        <v>827</v>
      </c>
      <c r="G319">
        <v>29</v>
      </c>
      <c r="H319">
        <v>434</v>
      </c>
      <c r="I319">
        <v>28</v>
      </c>
      <c r="J319" t="s">
        <v>15</v>
      </c>
      <c r="K319">
        <v>2</v>
      </c>
    </row>
    <row r="320" spans="1:11" x14ac:dyDescent="0.3">
      <c r="A320">
        <v>319</v>
      </c>
      <c r="B320" t="s">
        <v>14</v>
      </c>
      <c r="C320" t="s">
        <v>12</v>
      </c>
      <c r="D320">
        <v>408</v>
      </c>
      <c r="E320">
        <v>6.6</v>
      </c>
      <c r="F320">
        <v>2026</v>
      </c>
      <c r="G320">
        <v>63</v>
      </c>
      <c r="H320">
        <v>1076</v>
      </c>
      <c r="I320">
        <v>47</v>
      </c>
      <c r="J320" t="s">
        <v>15</v>
      </c>
      <c r="K320">
        <v>4</v>
      </c>
    </row>
    <row r="321" spans="1:11" x14ac:dyDescent="0.3">
      <c r="A321">
        <v>320</v>
      </c>
      <c r="B321" t="s">
        <v>11</v>
      </c>
      <c r="C321" t="s">
        <v>12</v>
      </c>
      <c r="D321">
        <v>508</v>
      </c>
      <c r="E321">
        <v>11.3</v>
      </c>
      <c r="F321">
        <v>2590</v>
      </c>
      <c r="G321">
        <v>81</v>
      </c>
      <c r="H321">
        <v>2481</v>
      </c>
      <c r="I321">
        <v>51</v>
      </c>
      <c r="J321" t="s">
        <v>13</v>
      </c>
      <c r="K321">
        <v>5</v>
      </c>
    </row>
    <row r="322" spans="1:11" x14ac:dyDescent="0.3">
      <c r="A322">
        <v>321</v>
      </c>
      <c r="B322" t="s">
        <v>17</v>
      </c>
      <c r="C322" t="s">
        <v>18</v>
      </c>
      <c r="D322">
        <v>227</v>
      </c>
      <c r="E322">
        <v>4.4000000000000004</v>
      </c>
      <c r="F322">
        <v>1275</v>
      </c>
      <c r="G322">
        <v>56</v>
      </c>
      <c r="H322">
        <v>984</v>
      </c>
      <c r="I322">
        <v>22</v>
      </c>
      <c r="J322" t="s">
        <v>15</v>
      </c>
      <c r="K322">
        <v>3</v>
      </c>
    </row>
    <row r="323" spans="1:11" x14ac:dyDescent="0.3">
      <c r="A323">
        <v>322</v>
      </c>
      <c r="B323" t="s">
        <v>11</v>
      </c>
      <c r="C323" t="s">
        <v>12</v>
      </c>
      <c r="D323">
        <v>274</v>
      </c>
      <c r="E323">
        <v>6</v>
      </c>
      <c r="F323">
        <v>1489</v>
      </c>
      <c r="G323">
        <v>56</v>
      </c>
      <c r="H323">
        <v>666</v>
      </c>
      <c r="I323">
        <v>57</v>
      </c>
      <c r="J323" t="s">
        <v>15</v>
      </c>
      <c r="K323">
        <v>3</v>
      </c>
    </row>
    <row r="324" spans="1:11" x14ac:dyDescent="0.3">
      <c r="A324">
        <v>323</v>
      </c>
      <c r="B324" t="s">
        <v>11</v>
      </c>
      <c r="C324" t="s">
        <v>12</v>
      </c>
      <c r="D324">
        <v>347</v>
      </c>
      <c r="E324">
        <v>6.3</v>
      </c>
      <c r="F324">
        <v>2001</v>
      </c>
      <c r="G324">
        <v>61</v>
      </c>
      <c r="H324">
        <v>1456</v>
      </c>
      <c r="I324">
        <v>21</v>
      </c>
      <c r="J324" t="s">
        <v>15</v>
      </c>
      <c r="K324">
        <v>4</v>
      </c>
    </row>
    <row r="325" spans="1:11" x14ac:dyDescent="0.3">
      <c r="A325">
        <v>324</v>
      </c>
      <c r="B325" t="s">
        <v>16</v>
      </c>
      <c r="C325" t="s">
        <v>12</v>
      </c>
      <c r="D325">
        <v>76</v>
      </c>
      <c r="E325">
        <v>1.3</v>
      </c>
      <c r="F325">
        <v>490</v>
      </c>
      <c r="G325">
        <v>14</v>
      </c>
      <c r="H325">
        <v>156</v>
      </c>
      <c r="I325">
        <v>31</v>
      </c>
      <c r="J325" t="s">
        <v>15</v>
      </c>
      <c r="K325">
        <v>1</v>
      </c>
    </row>
    <row r="326" spans="1:11" x14ac:dyDescent="0.3">
      <c r="A326">
        <v>325</v>
      </c>
      <c r="B326" t="s">
        <v>17</v>
      </c>
      <c r="C326" t="s">
        <v>18</v>
      </c>
      <c r="D326">
        <v>445</v>
      </c>
      <c r="E326">
        <v>7.5</v>
      </c>
      <c r="F326">
        <v>2007</v>
      </c>
      <c r="G326">
        <v>78</v>
      </c>
      <c r="H326">
        <v>1115</v>
      </c>
      <c r="I326">
        <v>23</v>
      </c>
      <c r="J326" t="s">
        <v>13</v>
      </c>
      <c r="K326">
        <v>4</v>
      </c>
    </row>
    <row r="327" spans="1:11" x14ac:dyDescent="0.3">
      <c r="A327">
        <v>326</v>
      </c>
      <c r="B327" t="s">
        <v>14</v>
      </c>
      <c r="C327" t="s">
        <v>12</v>
      </c>
      <c r="D327">
        <v>203</v>
      </c>
      <c r="E327">
        <v>4.3</v>
      </c>
      <c r="F327">
        <v>1554</v>
      </c>
      <c r="G327">
        <v>54</v>
      </c>
      <c r="H327">
        <v>638</v>
      </c>
      <c r="I327">
        <v>25</v>
      </c>
      <c r="J327" t="s">
        <v>15</v>
      </c>
      <c r="K327">
        <v>3</v>
      </c>
    </row>
    <row r="328" spans="1:11" x14ac:dyDescent="0.3">
      <c r="A328">
        <v>327</v>
      </c>
      <c r="B328" t="s">
        <v>19</v>
      </c>
      <c r="C328" t="s">
        <v>12</v>
      </c>
      <c r="D328">
        <v>199</v>
      </c>
      <c r="E328">
        <v>6</v>
      </c>
      <c r="F328">
        <v>1707</v>
      </c>
      <c r="G328">
        <v>57</v>
      </c>
      <c r="H328">
        <v>881</v>
      </c>
      <c r="I328">
        <v>55</v>
      </c>
      <c r="J328" t="s">
        <v>13</v>
      </c>
      <c r="K328">
        <v>3</v>
      </c>
    </row>
    <row r="329" spans="1:11" x14ac:dyDescent="0.3">
      <c r="A329">
        <v>328</v>
      </c>
      <c r="B329" t="s">
        <v>14</v>
      </c>
      <c r="C329" t="s">
        <v>12</v>
      </c>
      <c r="D329">
        <v>48</v>
      </c>
      <c r="E329">
        <v>2</v>
      </c>
      <c r="F329">
        <v>574</v>
      </c>
      <c r="G329">
        <v>18</v>
      </c>
      <c r="H329">
        <v>127</v>
      </c>
      <c r="I329">
        <v>24</v>
      </c>
      <c r="J329" t="s">
        <v>15</v>
      </c>
      <c r="K329">
        <v>1</v>
      </c>
    </row>
    <row r="330" spans="1:11" x14ac:dyDescent="0.3">
      <c r="A330">
        <v>329</v>
      </c>
      <c r="B330" t="s">
        <v>14</v>
      </c>
      <c r="C330" t="s">
        <v>12</v>
      </c>
      <c r="D330">
        <v>88</v>
      </c>
      <c r="E330">
        <v>1.6</v>
      </c>
      <c r="F330">
        <v>420</v>
      </c>
      <c r="G330">
        <v>12</v>
      </c>
      <c r="H330">
        <v>274</v>
      </c>
      <c r="I330">
        <v>31</v>
      </c>
      <c r="J330" t="s">
        <v>15</v>
      </c>
      <c r="K330">
        <v>1</v>
      </c>
    </row>
    <row r="331" spans="1:11" x14ac:dyDescent="0.3">
      <c r="A331">
        <v>330</v>
      </c>
      <c r="B331" t="s">
        <v>17</v>
      </c>
      <c r="C331" t="s">
        <v>18</v>
      </c>
      <c r="D331">
        <v>541</v>
      </c>
      <c r="E331">
        <v>8.3000000000000007</v>
      </c>
      <c r="F331">
        <v>2865</v>
      </c>
      <c r="G331">
        <v>89</v>
      </c>
      <c r="H331">
        <v>1820</v>
      </c>
      <c r="I331">
        <v>42</v>
      </c>
      <c r="J331" t="s">
        <v>15</v>
      </c>
      <c r="K331">
        <v>5</v>
      </c>
    </row>
    <row r="332" spans="1:11" x14ac:dyDescent="0.3">
      <c r="A332">
        <v>331</v>
      </c>
      <c r="B332" t="s">
        <v>11</v>
      </c>
      <c r="C332" t="s">
        <v>12</v>
      </c>
      <c r="D332">
        <v>233</v>
      </c>
      <c r="E332">
        <v>4.5999999999999996</v>
      </c>
      <c r="F332">
        <v>1534</v>
      </c>
      <c r="G332">
        <v>49</v>
      </c>
      <c r="H332">
        <v>796</v>
      </c>
      <c r="I332">
        <v>21</v>
      </c>
      <c r="J332" t="s">
        <v>15</v>
      </c>
      <c r="K332">
        <v>3</v>
      </c>
    </row>
    <row r="333" spans="1:11" x14ac:dyDescent="0.3">
      <c r="A333">
        <v>332</v>
      </c>
      <c r="B333" t="s">
        <v>17</v>
      </c>
      <c r="C333" t="s">
        <v>18</v>
      </c>
      <c r="D333">
        <v>176</v>
      </c>
      <c r="E333">
        <v>3.8</v>
      </c>
      <c r="F333">
        <v>727</v>
      </c>
      <c r="G333">
        <v>36</v>
      </c>
      <c r="H333">
        <v>362</v>
      </c>
      <c r="I333">
        <v>47</v>
      </c>
      <c r="J333" t="s">
        <v>15</v>
      </c>
      <c r="K333">
        <v>2</v>
      </c>
    </row>
    <row r="334" spans="1:11" x14ac:dyDescent="0.3">
      <c r="A334">
        <v>333</v>
      </c>
      <c r="B334" t="s">
        <v>14</v>
      </c>
      <c r="C334" t="s">
        <v>12</v>
      </c>
      <c r="D334">
        <v>191</v>
      </c>
      <c r="E334">
        <v>6</v>
      </c>
      <c r="F334">
        <v>1762</v>
      </c>
      <c r="G334">
        <v>45</v>
      </c>
      <c r="H334">
        <v>904</v>
      </c>
      <c r="I334">
        <v>54</v>
      </c>
      <c r="J334" t="s">
        <v>13</v>
      </c>
      <c r="K334">
        <v>3</v>
      </c>
    </row>
    <row r="335" spans="1:11" x14ac:dyDescent="0.3">
      <c r="A335">
        <v>334</v>
      </c>
      <c r="B335" t="s">
        <v>11</v>
      </c>
      <c r="C335" t="s">
        <v>12</v>
      </c>
      <c r="D335">
        <v>461</v>
      </c>
      <c r="E335">
        <v>7.5</v>
      </c>
      <c r="F335">
        <v>2001</v>
      </c>
      <c r="G335">
        <v>69</v>
      </c>
      <c r="H335">
        <v>1324</v>
      </c>
      <c r="I335">
        <v>34</v>
      </c>
      <c r="J335" t="s">
        <v>15</v>
      </c>
      <c r="K335">
        <v>4</v>
      </c>
    </row>
    <row r="336" spans="1:11" x14ac:dyDescent="0.3">
      <c r="A336">
        <v>335</v>
      </c>
      <c r="B336" t="s">
        <v>19</v>
      </c>
      <c r="C336" t="s">
        <v>12</v>
      </c>
      <c r="D336">
        <v>37</v>
      </c>
      <c r="E336">
        <v>1.5</v>
      </c>
      <c r="F336">
        <v>375</v>
      </c>
      <c r="G336">
        <v>18</v>
      </c>
      <c r="H336">
        <v>246</v>
      </c>
      <c r="I336">
        <v>46</v>
      </c>
      <c r="J336" t="s">
        <v>15</v>
      </c>
      <c r="K336">
        <v>1</v>
      </c>
    </row>
    <row r="337" spans="1:11" x14ac:dyDescent="0.3">
      <c r="A337">
        <v>336</v>
      </c>
      <c r="B337" t="s">
        <v>14</v>
      </c>
      <c r="C337" t="s">
        <v>12</v>
      </c>
      <c r="D337">
        <v>531</v>
      </c>
      <c r="E337">
        <v>9.8000000000000007</v>
      </c>
      <c r="F337">
        <v>2905</v>
      </c>
      <c r="G337">
        <v>99</v>
      </c>
      <c r="H337">
        <v>1632</v>
      </c>
      <c r="I337">
        <v>45</v>
      </c>
      <c r="J337" t="s">
        <v>15</v>
      </c>
      <c r="K337">
        <v>5</v>
      </c>
    </row>
    <row r="338" spans="1:11" x14ac:dyDescent="0.3">
      <c r="A338">
        <v>337</v>
      </c>
      <c r="B338" t="s">
        <v>19</v>
      </c>
      <c r="C338" t="s">
        <v>12</v>
      </c>
      <c r="D338">
        <v>473</v>
      </c>
      <c r="E338">
        <v>7.9</v>
      </c>
      <c r="F338">
        <v>2292</v>
      </c>
      <c r="G338">
        <v>62</v>
      </c>
      <c r="H338">
        <v>1472</v>
      </c>
      <c r="I338">
        <v>44</v>
      </c>
      <c r="J338" t="s">
        <v>13</v>
      </c>
      <c r="K338">
        <v>4</v>
      </c>
    </row>
    <row r="339" spans="1:11" x14ac:dyDescent="0.3">
      <c r="A339">
        <v>338</v>
      </c>
      <c r="B339" t="s">
        <v>19</v>
      </c>
      <c r="C339" t="s">
        <v>12</v>
      </c>
      <c r="D339">
        <v>30</v>
      </c>
      <c r="E339">
        <v>1.3</v>
      </c>
      <c r="F339">
        <v>561</v>
      </c>
      <c r="G339">
        <v>15</v>
      </c>
      <c r="H339">
        <v>252</v>
      </c>
      <c r="I339">
        <v>34</v>
      </c>
      <c r="J339" t="s">
        <v>13</v>
      </c>
      <c r="K339">
        <v>1</v>
      </c>
    </row>
    <row r="340" spans="1:11" x14ac:dyDescent="0.3">
      <c r="A340">
        <v>339</v>
      </c>
      <c r="B340" t="s">
        <v>17</v>
      </c>
      <c r="C340" t="s">
        <v>18</v>
      </c>
      <c r="D340">
        <v>306</v>
      </c>
      <c r="E340">
        <v>6.1</v>
      </c>
      <c r="F340">
        <v>2267</v>
      </c>
      <c r="G340">
        <v>70</v>
      </c>
      <c r="H340">
        <v>1449</v>
      </c>
      <c r="I340">
        <v>46</v>
      </c>
      <c r="J340" t="s">
        <v>13</v>
      </c>
      <c r="K340">
        <v>4</v>
      </c>
    </row>
    <row r="341" spans="1:11" x14ac:dyDescent="0.3">
      <c r="A341">
        <v>340</v>
      </c>
      <c r="B341" t="s">
        <v>17</v>
      </c>
      <c r="C341" t="s">
        <v>18</v>
      </c>
      <c r="D341">
        <v>64</v>
      </c>
      <c r="E341">
        <v>1.2</v>
      </c>
      <c r="F341">
        <v>590</v>
      </c>
      <c r="G341">
        <v>13</v>
      </c>
      <c r="H341">
        <v>155</v>
      </c>
      <c r="I341">
        <v>30</v>
      </c>
      <c r="J341" t="s">
        <v>13</v>
      </c>
      <c r="K341">
        <v>1</v>
      </c>
    </row>
    <row r="342" spans="1:11" x14ac:dyDescent="0.3">
      <c r="A342">
        <v>341</v>
      </c>
      <c r="B342" t="s">
        <v>17</v>
      </c>
      <c r="C342" t="s">
        <v>18</v>
      </c>
      <c r="D342">
        <v>75</v>
      </c>
      <c r="E342">
        <v>1</v>
      </c>
      <c r="F342">
        <v>435</v>
      </c>
      <c r="G342">
        <v>13</v>
      </c>
      <c r="H342">
        <v>223</v>
      </c>
      <c r="I342">
        <v>43</v>
      </c>
      <c r="J342" t="s">
        <v>13</v>
      </c>
      <c r="K342">
        <v>1</v>
      </c>
    </row>
    <row r="343" spans="1:11" x14ac:dyDescent="0.3">
      <c r="A343">
        <v>342</v>
      </c>
      <c r="B343" t="s">
        <v>17</v>
      </c>
      <c r="C343" t="s">
        <v>18</v>
      </c>
      <c r="D343">
        <v>597</v>
      </c>
      <c r="E343">
        <v>10.3</v>
      </c>
      <c r="F343">
        <v>2718</v>
      </c>
      <c r="G343">
        <v>90</v>
      </c>
      <c r="H343">
        <v>1863</v>
      </c>
      <c r="I343">
        <v>26</v>
      </c>
      <c r="J343" t="s">
        <v>15</v>
      </c>
      <c r="K343">
        <v>5</v>
      </c>
    </row>
    <row r="344" spans="1:11" x14ac:dyDescent="0.3">
      <c r="A344">
        <v>343</v>
      </c>
      <c r="B344" t="s">
        <v>17</v>
      </c>
      <c r="C344" t="s">
        <v>18</v>
      </c>
      <c r="D344">
        <v>529</v>
      </c>
      <c r="E344">
        <v>10.5</v>
      </c>
      <c r="F344">
        <v>2971</v>
      </c>
      <c r="G344">
        <v>87</v>
      </c>
      <c r="H344">
        <v>1683</v>
      </c>
      <c r="I344">
        <v>56</v>
      </c>
      <c r="J344" t="s">
        <v>13</v>
      </c>
      <c r="K344">
        <v>5</v>
      </c>
    </row>
    <row r="345" spans="1:11" x14ac:dyDescent="0.3">
      <c r="A345">
        <v>344</v>
      </c>
      <c r="B345" t="s">
        <v>17</v>
      </c>
      <c r="C345" t="s">
        <v>18</v>
      </c>
      <c r="D345">
        <v>290</v>
      </c>
      <c r="E345">
        <v>6</v>
      </c>
      <c r="F345">
        <v>1533</v>
      </c>
      <c r="G345">
        <v>54</v>
      </c>
      <c r="H345">
        <v>645</v>
      </c>
      <c r="I345">
        <v>57</v>
      </c>
      <c r="J345" t="s">
        <v>15</v>
      </c>
      <c r="K345">
        <v>3</v>
      </c>
    </row>
    <row r="346" spans="1:11" x14ac:dyDescent="0.3">
      <c r="A346">
        <v>345</v>
      </c>
      <c r="B346" t="s">
        <v>17</v>
      </c>
      <c r="C346" t="s">
        <v>18</v>
      </c>
      <c r="D346">
        <v>256</v>
      </c>
      <c r="E346">
        <v>5.8</v>
      </c>
      <c r="F346">
        <v>1309</v>
      </c>
      <c r="G346">
        <v>52</v>
      </c>
      <c r="H346">
        <v>840</v>
      </c>
      <c r="I346">
        <v>43</v>
      </c>
      <c r="J346" t="s">
        <v>13</v>
      </c>
      <c r="K346">
        <v>3</v>
      </c>
    </row>
    <row r="347" spans="1:11" x14ac:dyDescent="0.3">
      <c r="A347">
        <v>346</v>
      </c>
      <c r="B347" t="s">
        <v>17</v>
      </c>
      <c r="C347" t="s">
        <v>18</v>
      </c>
      <c r="D347">
        <v>308</v>
      </c>
      <c r="E347">
        <v>7.7</v>
      </c>
      <c r="F347">
        <v>1974</v>
      </c>
      <c r="G347">
        <v>73</v>
      </c>
      <c r="H347">
        <v>1431</v>
      </c>
      <c r="I347">
        <v>37</v>
      </c>
      <c r="J347" t="s">
        <v>15</v>
      </c>
      <c r="K347">
        <v>4</v>
      </c>
    </row>
    <row r="348" spans="1:11" x14ac:dyDescent="0.3">
      <c r="A348">
        <v>347</v>
      </c>
      <c r="B348" t="s">
        <v>14</v>
      </c>
      <c r="C348" t="s">
        <v>12</v>
      </c>
      <c r="D348">
        <v>156</v>
      </c>
      <c r="E348">
        <v>3.3</v>
      </c>
      <c r="F348">
        <v>1020</v>
      </c>
      <c r="G348">
        <v>38</v>
      </c>
      <c r="H348">
        <v>447</v>
      </c>
      <c r="I348">
        <v>57</v>
      </c>
      <c r="J348" t="s">
        <v>15</v>
      </c>
      <c r="K348">
        <v>2</v>
      </c>
    </row>
    <row r="349" spans="1:11" x14ac:dyDescent="0.3">
      <c r="A349">
        <v>348</v>
      </c>
      <c r="B349" t="s">
        <v>19</v>
      </c>
      <c r="C349" t="s">
        <v>12</v>
      </c>
      <c r="D349">
        <v>62</v>
      </c>
      <c r="E349">
        <v>1.4</v>
      </c>
      <c r="F349">
        <v>542</v>
      </c>
      <c r="G349">
        <v>18</v>
      </c>
      <c r="H349">
        <v>266</v>
      </c>
      <c r="I349">
        <v>46</v>
      </c>
      <c r="J349" t="s">
        <v>13</v>
      </c>
      <c r="K349">
        <v>1</v>
      </c>
    </row>
    <row r="350" spans="1:11" x14ac:dyDescent="0.3">
      <c r="A350">
        <v>349</v>
      </c>
      <c r="B350" t="s">
        <v>11</v>
      </c>
      <c r="C350" t="s">
        <v>12</v>
      </c>
      <c r="D350">
        <v>156</v>
      </c>
      <c r="E350">
        <v>3.8</v>
      </c>
      <c r="F350">
        <v>866</v>
      </c>
      <c r="G350">
        <v>34</v>
      </c>
      <c r="H350">
        <v>510</v>
      </c>
      <c r="I350">
        <v>26</v>
      </c>
      <c r="J350" t="s">
        <v>13</v>
      </c>
      <c r="K350">
        <v>2</v>
      </c>
    </row>
    <row r="351" spans="1:11" x14ac:dyDescent="0.3">
      <c r="A351">
        <v>350</v>
      </c>
      <c r="B351" t="s">
        <v>19</v>
      </c>
      <c r="C351" t="s">
        <v>12</v>
      </c>
      <c r="D351">
        <v>303</v>
      </c>
      <c r="E351">
        <v>7.4</v>
      </c>
      <c r="F351">
        <v>2314</v>
      </c>
      <c r="G351">
        <v>66</v>
      </c>
      <c r="H351">
        <v>1387</v>
      </c>
      <c r="I351">
        <v>34</v>
      </c>
      <c r="J351" t="s">
        <v>13</v>
      </c>
      <c r="K351">
        <v>4</v>
      </c>
    </row>
    <row r="352" spans="1:11" x14ac:dyDescent="0.3">
      <c r="A352">
        <v>351</v>
      </c>
      <c r="B352" t="s">
        <v>19</v>
      </c>
      <c r="C352" t="s">
        <v>12</v>
      </c>
      <c r="D352">
        <v>463</v>
      </c>
      <c r="E352">
        <v>6.9</v>
      </c>
      <c r="F352">
        <v>2111</v>
      </c>
      <c r="G352">
        <v>73</v>
      </c>
      <c r="H352">
        <v>1463</v>
      </c>
      <c r="I352">
        <v>54</v>
      </c>
      <c r="J352" t="s">
        <v>13</v>
      </c>
      <c r="K352">
        <v>4</v>
      </c>
    </row>
    <row r="353" spans="1:11" x14ac:dyDescent="0.3">
      <c r="A353">
        <v>352</v>
      </c>
      <c r="B353" t="s">
        <v>11</v>
      </c>
      <c r="C353" t="s">
        <v>12</v>
      </c>
      <c r="D353">
        <v>60</v>
      </c>
      <c r="E353">
        <v>1.5</v>
      </c>
      <c r="F353">
        <v>593</v>
      </c>
      <c r="G353">
        <v>14</v>
      </c>
      <c r="H353">
        <v>281</v>
      </c>
      <c r="I353">
        <v>35</v>
      </c>
      <c r="J353" t="s">
        <v>15</v>
      </c>
      <c r="K353">
        <v>1</v>
      </c>
    </row>
    <row r="354" spans="1:11" x14ac:dyDescent="0.3">
      <c r="A354">
        <v>353</v>
      </c>
      <c r="B354" t="s">
        <v>11</v>
      </c>
      <c r="C354" t="s">
        <v>12</v>
      </c>
      <c r="D354">
        <v>225</v>
      </c>
      <c r="E354">
        <v>4.5999999999999996</v>
      </c>
      <c r="F354">
        <v>1230</v>
      </c>
      <c r="G354">
        <v>52</v>
      </c>
      <c r="H354">
        <v>954</v>
      </c>
      <c r="I354">
        <v>20</v>
      </c>
      <c r="J354" t="s">
        <v>15</v>
      </c>
      <c r="K354">
        <v>3</v>
      </c>
    </row>
    <row r="355" spans="1:11" x14ac:dyDescent="0.3">
      <c r="A355">
        <v>354</v>
      </c>
      <c r="B355" t="s">
        <v>19</v>
      </c>
      <c r="C355" t="s">
        <v>12</v>
      </c>
      <c r="D355">
        <v>379</v>
      </c>
      <c r="E355">
        <v>7.5</v>
      </c>
      <c r="F355">
        <v>1823</v>
      </c>
      <c r="G355">
        <v>68</v>
      </c>
      <c r="H355">
        <v>1075</v>
      </c>
      <c r="I355">
        <v>53</v>
      </c>
      <c r="J355" t="s">
        <v>15</v>
      </c>
      <c r="K355">
        <v>4</v>
      </c>
    </row>
    <row r="356" spans="1:11" x14ac:dyDescent="0.3">
      <c r="A356">
        <v>355</v>
      </c>
      <c r="B356" t="s">
        <v>14</v>
      </c>
      <c r="C356" t="s">
        <v>12</v>
      </c>
      <c r="D356">
        <v>53</v>
      </c>
      <c r="E356">
        <v>1.4</v>
      </c>
      <c r="F356">
        <v>455</v>
      </c>
      <c r="G356">
        <v>14</v>
      </c>
      <c r="H356">
        <v>106</v>
      </c>
      <c r="I356">
        <v>54</v>
      </c>
      <c r="J356" t="s">
        <v>15</v>
      </c>
      <c r="K356">
        <v>1</v>
      </c>
    </row>
    <row r="357" spans="1:11" x14ac:dyDescent="0.3">
      <c r="A357">
        <v>356</v>
      </c>
      <c r="B357" t="s">
        <v>19</v>
      </c>
      <c r="C357" t="s">
        <v>12</v>
      </c>
      <c r="D357">
        <v>30</v>
      </c>
      <c r="E357">
        <v>1.9</v>
      </c>
      <c r="F357">
        <v>574</v>
      </c>
      <c r="G357">
        <v>19</v>
      </c>
      <c r="H357">
        <v>287</v>
      </c>
      <c r="I357">
        <v>45</v>
      </c>
      <c r="J357" t="s">
        <v>13</v>
      </c>
      <c r="K357">
        <v>1</v>
      </c>
    </row>
    <row r="358" spans="1:11" x14ac:dyDescent="0.3">
      <c r="A358">
        <v>357</v>
      </c>
      <c r="B358" t="s">
        <v>17</v>
      </c>
      <c r="C358" t="s">
        <v>18</v>
      </c>
      <c r="D358">
        <v>291</v>
      </c>
      <c r="E358">
        <v>4.0999999999999996</v>
      </c>
      <c r="F358">
        <v>1326</v>
      </c>
      <c r="G358">
        <v>51</v>
      </c>
      <c r="H358">
        <v>905</v>
      </c>
      <c r="I358">
        <v>55</v>
      </c>
      <c r="J358" t="s">
        <v>15</v>
      </c>
      <c r="K358">
        <v>3</v>
      </c>
    </row>
    <row r="359" spans="1:11" x14ac:dyDescent="0.3">
      <c r="A359">
        <v>358</v>
      </c>
      <c r="B359" t="s">
        <v>17</v>
      </c>
      <c r="C359" t="s">
        <v>18</v>
      </c>
      <c r="D359">
        <v>488</v>
      </c>
      <c r="E359">
        <v>9.5</v>
      </c>
      <c r="F359">
        <v>2840</v>
      </c>
      <c r="G359">
        <v>92</v>
      </c>
      <c r="H359">
        <v>1986</v>
      </c>
      <c r="I359">
        <v>48</v>
      </c>
      <c r="J359" t="s">
        <v>15</v>
      </c>
      <c r="K359">
        <v>5</v>
      </c>
    </row>
    <row r="360" spans="1:11" x14ac:dyDescent="0.3">
      <c r="A360">
        <v>359</v>
      </c>
      <c r="B360" t="s">
        <v>11</v>
      </c>
      <c r="C360" t="s">
        <v>12</v>
      </c>
      <c r="D360">
        <v>74</v>
      </c>
      <c r="E360">
        <v>2</v>
      </c>
      <c r="F360">
        <v>366</v>
      </c>
      <c r="G360">
        <v>13</v>
      </c>
      <c r="H360">
        <v>253</v>
      </c>
      <c r="I360">
        <v>44</v>
      </c>
      <c r="J360" t="s">
        <v>15</v>
      </c>
      <c r="K360">
        <v>1</v>
      </c>
    </row>
    <row r="361" spans="1:11" x14ac:dyDescent="0.3">
      <c r="A361">
        <v>360</v>
      </c>
      <c r="B361" t="s">
        <v>19</v>
      </c>
      <c r="C361" t="s">
        <v>12</v>
      </c>
      <c r="D361">
        <v>230</v>
      </c>
      <c r="E361">
        <v>4.5999999999999996</v>
      </c>
      <c r="F361">
        <v>1325</v>
      </c>
      <c r="G361">
        <v>55</v>
      </c>
      <c r="H361">
        <v>845</v>
      </c>
      <c r="I361">
        <v>54</v>
      </c>
      <c r="J361" t="s">
        <v>15</v>
      </c>
      <c r="K361">
        <v>3</v>
      </c>
    </row>
    <row r="362" spans="1:11" x14ac:dyDescent="0.3">
      <c r="A362">
        <v>361</v>
      </c>
      <c r="B362" t="s">
        <v>19</v>
      </c>
      <c r="C362" t="s">
        <v>12</v>
      </c>
      <c r="D362">
        <v>517</v>
      </c>
      <c r="E362">
        <v>11.8</v>
      </c>
      <c r="F362">
        <v>2435</v>
      </c>
      <c r="G362">
        <v>86</v>
      </c>
      <c r="H362">
        <v>2208</v>
      </c>
      <c r="I362">
        <v>26</v>
      </c>
      <c r="J362" t="s">
        <v>13</v>
      </c>
      <c r="K362">
        <v>5</v>
      </c>
    </row>
    <row r="363" spans="1:11" x14ac:dyDescent="0.3">
      <c r="A363">
        <v>362</v>
      </c>
      <c r="B363" t="s">
        <v>14</v>
      </c>
      <c r="C363" t="s">
        <v>12</v>
      </c>
      <c r="D363">
        <v>557</v>
      </c>
      <c r="E363">
        <v>10.4</v>
      </c>
      <c r="F363">
        <v>2900</v>
      </c>
      <c r="G363">
        <v>97</v>
      </c>
      <c r="H363">
        <v>1609</v>
      </c>
      <c r="I363">
        <v>22</v>
      </c>
      <c r="J363" t="s">
        <v>13</v>
      </c>
      <c r="K363">
        <v>5</v>
      </c>
    </row>
    <row r="364" spans="1:11" x14ac:dyDescent="0.3">
      <c r="A364">
        <v>363</v>
      </c>
      <c r="B364" t="s">
        <v>16</v>
      </c>
      <c r="C364" t="s">
        <v>12</v>
      </c>
      <c r="D364">
        <v>78</v>
      </c>
      <c r="E364">
        <v>1.5</v>
      </c>
      <c r="F364">
        <v>341</v>
      </c>
      <c r="G364">
        <v>11</v>
      </c>
      <c r="H364">
        <v>259</v>
      </c>
      <c r="I364">
        <v>38</v>
      </c>
      <c r="J364" t="s">
        <v>15</v>
      </c>
      <c r="K364">
        <v>1</v>
      </c>
    </row>
    <row r="365" spans="1:11" x14ac:dyDescent="0.3">
      <c r="A365">
        <v>364</v>
      </c>
      <c r="B365" t="s">
        <v>17</v>
      </c>
      <c r="C365" t="s">
        <v>18</v>
      </c>
      <c r="D365">
        <v>321</v>
      </c>
      <c r="E365">
        <v>7.9</v>
      </c>
      <c r="F365">
        <v>2159</v>
      </c>
      <c r="G365">
        <v>64</v>
      </c>
      <c r="H365">
        <v>1499</v>
      </c>
      <c r="I365">
        <v>45</v>
      </c>
      <c r="J365" t="s">
        <v>13</v>
      </c>
      <c r="K365">
        <v>4</v>
      </c>
    </row>
    <row r="366" spans="1:11" x14ac:dyDescent="0.3">
      <c r="A366">
        <v>365</v>
      </c>
      <c r="B366" t="s">
        <v>16</v>
      </c>
      <c r="C366" t="s">
        <v>12</v>
      </c>
      <c r="D366">
        <v>579</v>
      </c>
      <c r="E366">
        <v>8.6</v>
      </c>
      <c r="F366">
        <v>2539</v>
      </c>
      <c r="G366">
        <v>84</v>
      </c>
      <c r="H366">
        <v>1935</v>
      </c>
      <c r="I366">
        <v>34</v>
      </c>
      <c r="J366" t="s">
        <v>13</v>
      </c>
      <c r="K366">
        <v>5</v>
      </c>
    </row>
    <row r="367" spans="1:11" x14ac:dyDescent="0.3">
      <c r="A367">
        <v>366</v>
      </c>
      <c r="B367" t="s">
        <v>14</v>
      </c>
      <c r="C367" t="s">
        <v>12</v>
      </c>
      <c r="D367">
        <v>382</v>
      </c>
      <c r="E367">
        <v>7.2</v>
      </c>
      <c r="F367">
        <v>1965</v>
      </c>
      <c r="G367">
        <v>67</v>
      </c>
      <c r="H367">
        <v>1341</v>
      </c>
      <c r="I367">
        <v>22</v>
      </c>
      <c r="J367" t="s">
        <v>13</v>
      </c>
      <c r="K367">
        <v>4</v>
      </c>
    </row>
    <row r="368" spans="1:11" x14ac:dyDescent="0.3">
      <c r="A368">
        <v>367</v>
      </c>
      <c r="B368" t="s">
        <v>16</v>
      </c>
      <c r="C368" t="s">
        <v>12</v>
      </c>
      <c r="D368">
        <v>516</v>
      </c>
      <c r="E368">
        <v>11.6</v>
      </c>
      <c r="F368">
        <v>2464</v>
      </c>
      <c r="G368">
        <v>82</v>
      </c>
      <c r="H368">
        <v>1767</v>
      </c>
      <c r="I368">
        <v>29</v>
      </c>
      <c r="J368" t="s">
        <v>15</v>
      </c>
      <c r="K368">
        <v>5</v>
      </c>
    </row>
    <row r="369" spans="1:11" x14ac:dyDescent="0.3">
      <c r="A369">
        <v>368</v>
      </c>
      <c r="B369" t="s">
        <v>14</v>
      </c>
      <c r="C369" t="s">
        <v>12</v>
      </c>
      <c r="D369">
        <v>598</v>
      </c>
      <c r="E369">
        <v>11.2</v>
      </c>
      <c r="F369">
        <v>2876</v>
      </c>
      <c r="G369">
        <v>85</v>
      </c>
      <c r="H369">
        <v>2477</v>
      </c>
      <c r="I369">
        <v>58</v>
      </c>
      <c r="J369" t="s">
        <v>15</v>
      </c>
      <c r="K369">
        <v>5</v>
      </c>
    </row>
    <row r="370" spans="1:11" x14ac:dyDescent="0.3">
      <c r="A370">
        <v>369</v>
      </c>
      <c r="B370" t="s">
        <v>14</v>
      </c>
      <c r="C370" t="s">
        <v>12</v>
      </c>
      <c r="D370">
        <v>102</v>
      </c>
      <c r="E370">
        <v>3.9</v>
      </c>
      <c r="F370">
        <v>747</v>
      </c>
      <c r="G370">
        <v>36</v>
      </c>
      <c r="H370">
        <v>408</v>
      </c>
      <c r="I370">
        <v>49</v>
      </c>
      <c r="J370" t="s">
        <v>15</v>
      </c>
      <c r="K370">
        <v>2</v>
      </c>
    </row>
    <row r="371" spans="1:11" x14ac:dyDescent="0.3">
      <c r="A371">
        <v>370</v>
      </c>
      <c r="B371" t="s">
        <v>17</v>
      </c>
      <c r="C371" t="s">
        <v>18</v>
      </c>
      <c r="D371">
        <v>165</v>
      </c>
      <c r="E371">
        <v>2.4</v>
      </c>
      <c r="F371">
        <v>816</v>
      </c>
      <c r="G371">
        <v>35</v>
      </c>
      <c r="H371">
        <v>503</v>
      </c>
      <c r="I371">
        <v>34</v>
      </c>
      <c r="J371" t="s">
        <v>13</v>
      </c>
      <c r="K371">
        <v>2</v>
      </c>
    </row>
    <row r="372" spans="1:11" x14ac:dyDescent="0.3">
      <c r="A372">
        <v>371</v>
      </c>
      <c r="B372" t="s">
        <v>17</v>
      </c>
      <c r="C372" t="s">
        <v>18</v>
      </c>
      <c r="D372">
        <v>558</v>
      </c>
      <c r="E372">
        <v>9.8000000000000007</v>
      </c>
      <c r="F372">
        <v>2765</v>
      </c>
      <c r="G372">
        <v>83</v>
      </c>
      <c r="H372">
        <v>1548</v>
      </c>
      <c r="I372">
        <v>25</v>
      </c>
      <c r="J372" t="s">
        <v>15</v>
      </c>
      <c r="K372">
        <v>5</v>
      </c>
    </row>
    <row r="373" spans="1:11" x14ac:dyDescent="0.3">
      <c r="A373">
        <v>372</v>
      </c>
      <c r="B373" t="s">
        <v>11</v>
      </c>
      <c r="C373" t="s">
        <v>12</v>
      </c>
      <c r="D373">
        <v>561</v>
      </c>
      <c r="E373">
        <v>10.6</v>
      </c>
      <c r="F373">
        <v>2547</v>
      </c>
      <c r="G373">
        <v>86</v>
      </c>
      <c r="H373">
        <v>1823</v>
      </c>
      <c r="I373">
        <v>22</v>
      </c>
      <c r="J373" t="s">
        <v>13</v>
      </c>
      <c r="K373">
        <v>5</v>
      </c>
    </row>
    <row r="374" spans="1:11" x14ac:dyDescent="0.3">
      <c r="A374">
        <v>373</v>
      </c>
      <c r="B374" t="s">
        <v>19</v>
      </c>
      <c r="C374" t="s">
        <v>12</v>
      </c>
      <c r="D374">
        <v>511</v>
      </c>
      <c r="E374">
        <v>10.9</v>
      </c>
      <c r="F374">
        <v>2514</v>
      </c>
      <c r="G374">
        <v>91</v>
      </c>
      <c r="H374">
        <v>2335</v>
      </c>
      <c r="I374">
        <v>59</v>
      </c>
      <c r="J374" t="s">
        <v>15</v>
      </c>
      <c r="K374">
        <v>5</v>
      </c>
    </row>
    <row r="375" spans="1:11" x14ac:dyDescent="0.3">
      <c r="A375">
        <v>374</v>
      </c>
      <c r="B375" t="s">
        <v>11</v>
      </c>
      <c r="C375" t="s">
        <v>12</v>
      </c>
      <c r="D375">
        <v>560</v>
      </c>
      <c r="E375">
        <v>11.3</v>
      </c>
      <c r="F375">
        <v>2947</v>
      </c>
      <c r="G375">
        <v>95</v>
      </c>
      <c r="H375">
        <v>1663</v>
      </c>
      <c r="I375">
        <v>25</v>
      </c>
      <c r="J375" t="s">
        <v>15</v>
      </c>
      <c r="K375">
        <v>5</v>
      </c>
    </row>
    <row r="376" spans="1:11" x14ac:dyDescent="0.3">
      <c r="A376">
        <v>375</v>
      </c>
      <c r="B376" t="s">
        <v>14</v>
      </c>
      <c r="C376" t="s">
        <v>12</v>
      </c>
      <c r="D376">
        <v>69</v>
      </c>
      <c r="E376">
        <v>1.3</v>
      </c>
      <c r="F376">
        <v>434</v>
      </c>
      <c r="G376">
        <v>12</v>
      </c>
      <c r="H376">
        <v>164</v>
      </c>
      <c r="I376">
        <v>42</v>
      </c>
      <c r="J376" t="s">
        <v>13</v>
      </c>
      <c r="K376">
        <v>1</v>
      </c>
    </row>
    <row r="377" spans="1:11" x14ac:dyDescent="0.3">
      <c r="A377">
        <v>376</v>
      </c>
      <c r="B377" t="s">
        <v>14</v>
      </c>
      <c r="C377" t="s">
        <v>12</v>
      </c>
      <c r="D377">
        <v>44</v>
      </c>
      <c r="E377">
        <v>1.1000000000000001</v>
      </c>
      <c r="F377">
        <v>531</v>
      </c>
      <c r="G377">
        <v>17</v>
      </c>
      <c r="H377">
        <v>232</v>
      </c>
      <c r="I377">
        <v>26</v>
      </c>
      <c r="J377" t="s">
        <v>13</v>
      </c>
      <c r="K377">
        <v>1</v>
      </c>
    </row>
    <row r="378" spans="1:11" x14ac:dyDescent="0.3">
      <c r="A378">
        <v>377</v>
      </c>
      <c r="B378" t="s">
        <v>17</v>
      </c>
      <c r="C378" t="s">
        <v>18</v>
      </c>
      <c r="D378">
        <v>65</v>
      </c>
      <c r="E378">
        <v>1.7</v>
      </c>
      <c r="F378">
        <v>490</v>
      </c>
      <c r="G378">
        <v>17</v>
      </c>
      <c r="H378">
        <v>122</v>
      </c>
      <c r="I378">
        <v>51</v>
      </c>
      <c r="J378" t="s">
        <v>15</v>
      </c>
      <c r="K378">
        <v>1</v>
      </c>
    </row>
    <row r="379" spans="1:11" x14ac:dyDescent="0.3">
      <c r="A379">
        <v>378</v>
      </c>
      <c r="B379" t="s">
        <v>11</v>
      </c>
      <c r="C379" t="s">
        <v>12</v>
      </c>
      <c r="D379">
        <v>458</v>
      </c>
      <c r="E379">
        <v>6</v>
      </c>
      <c r="F379">
        <v>1875</v>
      </c>
      <c r="G379">
        <v>63</v>
      </c>
      <c r="H379">
        <v>1072</v>
      </c>
      <c r="I379">
        <v>31</v>
      </c>
      <c r="J379" t="s">
        <v>15</v>
      </c>
      <c r="K379">
        <v>4</v>
      </c>
    </row>
    <row r="380" spans="1:11" x14ac:dyDescent="0.3">
      <c r="A380">
        <v>379</v>
      </c>
      <c r="B380" t="s">
        <v>19</v>
      </c>
      <c r="C380" t="s">
        <v>12</v>
      </c>
      <c r="D380">
        <v>525</v>
      </c>
      <c r="E380">
        <v>10.8</v>
      </c>
      <c r="F380">
        <v>2445</v>
      </c>
      <c r="G380">
        <v>99</v>
      </c>
      <c r="H380">
        <v>1623</v>
      </c>
      <c r="I380">
        <v>57</v>
      </c>
      <c r="J380" t="s">
        <v>13</v>
      </c>
      <c r="K380">
        <v>5</v>
      </c>
    </row>
    <row r="381" spans="1:11" x14ac:dyDescent="0.3">
      <c r="A381">
        <v>380</v>
      </c>
      <c r="B381" t="s">
        <v>14</v>
      </c>
      <c r="C381" t="s">
        <v>12</v>
      </c>
      <c r="D381">
        <v>106</v>
      </c>
      <c r="E381">
        <v>3</v>
      </c>
      <c r="F381">
        <v>922</v>
      </c>
      <c r="G381">
        <v>22</v>
      </c>
      <c r="H381">
        <v>313</v>
      </c>
      <c r="I381">
        <v>51</v>
      </c>
      <c r="J381" t="s">
        <v>13</v>
      </c>
      <c r="K381">
        <v>2</v>
      </c>
    </row>
    <row r="382" spans="1:11" x14ac:dyDescent="0.3">
      <c r="A382">
        <v>381</v>
      </c>
      <c r="B382" t="s">
        <v>17</v>
      </c>
      <c r="C382" t="s">
        <v>18</v>
      </c>
      <c r="D382">
        <v>188</v>
      </c>
      <c r="E382">
        <v>4.5999999999999996</v>
      </c>
      <c r="F382">
        <v>1767</v>
      </c>
      <c r="G382">
        <v>47</v>
      </c>
      <c r="H382">
        <v>653</v>
      </c>
      <c r="I382">
        <v>34</v>
      </c>
      <c r="J382" t="s">
        <v>13</v>
      </c>
      <c r="K382">
        <v>3</v>
      </c>
    </row>
    <row r="383" spans="1:11" x14ac:dyDescent="0.3">
      <c r="A383">
        <v>382</v>
      </c>
      <c r="B383" t="s">
        <v>17</v>
      </c>
      <c r="C383" t="s">
        <v>18</v>
      </c>
      <c r="D383">
        <v>493</v>
      </c>
      <c r="E383">
        <v>10.4</v>
      </c>
      <c r="F383">
        <v>2453</v>
      </c>
      <c r="G383">
        <v>99</v>
      </c>
      <c r="H383">
        <v>1813</v>
      </c>
      <c r="I383">
        <v>39</v>
      </c>
      <c r="J383" t="s">
        <v>13</v>
      </c>
      <c r="K383">
        <v>5</v>
      </c>
    </row>
    <row r="384" spans="1:11" x14ac:dyDescent="0.3">
      <c r="A384">
        <v>383</v>
      </c>
      <c r="B384" t="s">
        <v>14</v>
      </c>
      <c r="C384" t="s">
        <v>12</v>
      </c>
      <c r="D384">
        <v>84</v>
      </c>
      <c r="E384">
        <v>1.5</v>
      </c>
      <c r="F384">
        <v>373</v>
      </c>
      <c r="G384">
        <v>19</v>
      </c>
      <c r="H384">
        <v>299</v>
      </c>
      <c r="I384">
        <v>37</v>
      </c>
      <c r="J384" t="s">
        <v>15</v>
      </c>
      <c r="K384">
        <v>1</v>
      </c>
    </row>
    <row r="385" spans="1:11" x14ac:dyDescent="0.3">
      <c r="A385">
        <v>384</v>
      </c>
      <c r="B385" t="s">
        <v>14</v>
      </c>
      <c r="C385" t="s">
        <v>12</v>
      </c>
      <c r="D385">
        <v>104</v>
      </c>
      <c r="E385">
        <v>2.9</v>
      </c>
      <c r="F385">
        <v>653</v>
      </c>
      <c r="G385">
        <v>35</v>
      </c>
      <c r="H385">
        <v>322</v>
      </c>
      <c r="I385">
        <v>30</v>
      </c>
      <c r="J385" t="s">
        <v>13</v>
      </c>
      <c r="K385">
        <v>2</v>
      </c>
    </row>
    <row r="386" spans="1:11" x14ac:dyDescent="0.3">
      <c r="A386">
        <v>385</v>
      </c>
      <c r="B386" t="s">
        <v>19</v>
      </c>
      <c r="C386" t="s">
        <v>12</v>
      </c>
      <c r="D386">
        <v>102</v>
      </c>
      <c r="E386">
        <v>3</v>
      </c>
      <c r="F386">
        <v>890</v>
      </c>
      <c r="G386">
        <v>38</v>
      </c>
      <c r="H386">
        <v>548</v>
      </c>
      <c r="I386">
        <v>28</v>
      </c>
      <c r="J386" t="s">
        <v>13</v>
      </c>
      <c r="K386">
        <v>2</v>
      </c>
    </row>
    <row r="387" spans="1:11" x14ac:dyDescent="0.3">
      <c r="A387">
        <v>386</v>
      </c>
      <c r="B387" t="s">
        <v>17</v>
      </c>
      <c r="C387" t="s">
        <v>18</v>
      </c>
      <c r="D387">
        <v>349</v>
      </c>
      <c r="E387">
        <v>6.6</v>
      </c>
      <c r="F387">
        <v>2041</v>
      </c>
      <c r="G387">
        <v>78</v>
      </c>
      <c r="H387">
        <v>1096</v>
      </c>
      <c r="I387">
        <v>40</v>
      </c>
      <c r="J387" t="s">
        <v>15</v>
      </c>
      <c r="K387">
        <v>4</v>
      </c>
    </row>
    <row r="388" spans="1:11" x14ac:dyDescent="0.3">
      <c r="A388">
        <v>387</v>
      </c>
      <c r="B388" t="s">
        <v>14</v>
      </c>
      <c r="C388" t="s">
        <v>12</v>
      </c>
      <c r="D388">
        <v>98</v>
      </c>
      <c r="E388">
        <v>2</v>
      </c>
      <c r="F388">
        <v>925</v>
      </c>
      <c r="G388">
        <v>32</v>
      </c>
      <c r="H388">
        <v>457</v>
      </c>
      <c r="I388">
        <v>28</v>
      </c>
      <c r="J388" t="s">
        <v>13</v>
      </c>
      <c r="K388">
        <v>2</v>
      </c>
    </row>
    <row r="389" spans="1:11" x14ac:dyDescent="0.3">
      <c r="A389">
        <v>388</v>
      </c>
      <c r="B389" t="s">
        <v>19</v>
      </c>
      <c r="C389" t="s">
        <v>12</v>
      </c>
      <c r="D389">
        <v>72</v>
      </c>
      <c r="E389">
        <v>1.3</v>
      </c>
      <c r="F389">
        <v>461</v>
      </c>
      <c r="G389">
        <v>13</v>
      </c>
      <c r="H389">
        <v>199</v>
      </c>
      <c r="I389">
        <v>32</v>
      </c>
      <c r="J389" t="s">
        <v>13</v>
      </c>
      <c r="K389">
        <v>1</v>
      </c>
    </row>
    <row r="390" spans="1:11" x14ac:dyDescent="0.3">
      <c r="A390">
        <v>389</v>
      </c>
      <c r="B390" t="s">
        <v>16</v>
      </c>
      <c r="C390" t="s">
        <v>12</v>
      </c>
      <c r="D390">
        <v>563</v>
      </c>
      <c r="E390">
        <v>11.6</v>
      </c>
      <c r="F390">
        <v>2968</v>
      </c>
      <c r="G390">
        <v>92</v>
      </c>
      <c r="H390">
        <v>2191</v>
      </c>
      <c r="I390">
        <v>34</v>
      </c>
      <c r="J390" t="s">
        <v>15</v>
      </c>
      <c r="K390">
        <v>5</v>
      </c>
    </row>
    <row r="391" spans="1:11" x14ac:dyDescent="0.3">
      <c r="A391">
        <v>390</v>
      </c>
      <c r="B391" t="s">
        <v>16</v>
      </c>
      <c r="C391" t="s">
        <v>12</v>
      </c>
      <c r="D391">
        <v>119</v>
      </c>
      <c r="E391">
        <v>2.8</v>
      </c>
      <c r="F391">
        <v>775</v>
      </c>
      <c r="G391">
        <v>31</v>
      </c>
      <c r="H391">
        <v>313</v>
      </c>
      <c r="I391">
        <v>50</v>
      </c>
      <c r="J391" t="s">
        <v>15</v>
      </c>
      <c r="K391">
        <v>2</v>
      </c>
    </row>
    <row r="392" spans="1:11" x14ac:dyDescent="0.3">
      <c r="A392">
        <v>391</v>
      </c>
      <c r="B392" t="s">
        <v>14</v>
      </c>
      <c r="C392" t="s">
        <v>12</v>
      </c>
      <c r="D392">
        <v>311</v>
      </c>
      <c r="E392">
        <v>7.9</v>
      </c>
      <c r="F392">
        <v>2231</v>
      </c>
      <c r="G392">
        <v>69</v>
      </c>
      <c r="H392">
        <v>1021</v>
      </c>
      <c r="I392">
        <v>36</v>
      </c>
      <c r="J392" t="s">
        <v>13</v>
      </c>
      <c r="K392">
        <v>4</v>
      </c>
    </row>
    <row r="393" spans="1:11" x14ac:dyDescent="0.3">
      <c r="A393">
        <v>392</v>
      </c>
      <c r="B393" t="s">
        <v>14</v>
      </c>
      <c r="C393" t="s">
        <v>12</v>
      </c>
      <c r="D393">
        <v>337</v>
      </c>
      <c r="E393">
        <v>6.1</v>
      </c>
      <c r="F393">
        <v>1901</v>
      </c>
      <c r="G393">
        <v>76</v>
      </c>
      <c r="H393">
        <v>1359</v>
      </c>
      <c r="I393">
        <v>58</v>
      </c>
      <c r="J393" t="s">
        <v>13</v>
      </c>
      <c r="K393">
        <v>4</v>
      </c>
    </row>
    <row r="394" spans="1:11" x14ac:dyDescent="0.3">
      <c r="A394">
        <v>393</v>
      </c>
      <c r="B394" t="s">
        <v>19</v>
      </c>
      <c r="C394" t="s">
        <v>12</v>
      </c>
      <c r="D394">
        <v>168</v>
      </c>
      <c r="E394">
        <v>3.5</v>
      </c>
      <c r="F394">
        <v>1055</v>
      </c>
      <c r="G394">
        <v>29</v>
      </c>
      <c r="H394">
        <v>313</v>
      </c>
      <c r="I394">
        <v>54</v>
      </c>
      <c r="J394" t="s">
        <v>13</v>
      </c>
      <c r="K394">
        <v>2</v>
      </c>
    </row>
    <row r="395" spans="1:11" x14ac:dyDescent="0.3">
      <c r="A395">
        <v>394</v>
      </c>
      <c r="B395" t="s">
        <v>17</v>
      </c>
      <c r="C395" t="s">
        <v>18</v>
      </c>
      <c r="D395">
        <v>331</v>
      </c>
      <c r="E395">
        <v>7.4</v>
      </c>
      <c r="F395">
        <v>2129</v>
      </c>
      <c r="G395">
        <v>66</v>
      </c>
      <c r="H395">
        <v>1459</v>
      </c>
      <c r="I395">
        <v>53</v>
      </c>
      <c r="J395" t="s">
        <v>13</v>
      </c>
      <c r="K395">
        <v>4</v>
      </c>
    </row>
    <row r="396" spans="1:11" x14ac:dyDescent="0.3">
      <c r="A396">
        <v>395</v>
      </c>
      <c r="B396" t="s">
        <v>11</v>
      </c>
      <c r="C396" t="s">
        <v>12</v>
      </c>
      <c r="D396">
        <v>589</v>
      </c>
      <c r="E396">
        <v>9.1999999999999993</v>
      </c>
      <c r="F396">
        <v>2663</v>
      </c>
      <c r="G396">
        <v>84</v>
      </c>
      <c r="H396">
        <v>1774</v>
      </c>
      <c r="I396">
        <v>45</v>
      </c>
      <c r="J396" t="s">
        <v>15</v>
      </c>
      <c r="K396">
        <v>5</v>
      </c>
    </row>
    <row r="397" spans="1:11" x14ac:dyDescent="0.3">
      <c r="A397">
        <v>396</v>
      </c>
      <c r="B397" t="s">
        <v>16</v>
      </c>
      <c r="C397" t="s">
        <v>12</v>
      </c>
      <c r="D397">
        <v>472</v>
      </c>
      <c r="E397">
        <v>6.8</v>
      </c>
      <c r="F397">
        <v>2288</v>
      </c>
      <c r="G397">
        <v>61</v>
      </c>
      <c r="H397">
        <v>1356</v>
      </c>
      <c r="I397">
        <v>52</v>
      </c>
      <c r="J397" t="s">
        <v>13</v>
      </c>
      <c r="K397">
        <v>4</v>
      </c>
    </row>
    <row r="398" spans="1:11" x14ac:dyDescent="0.3">
      <c r="A398">
        <v>397</v>
      </c>
      <c r="B398" t="s">
        <v>16</v>
      </c>
      <c r="C398" t="s">
        <v>12</v>
      </c>
      <c r="D398">
        <v>78</v>
      </c>
      <c r="E398">
        <v>1.1000000000000001</v>
      </c>
      <c r="F398">
        <v>437</v>
      </c>
      <c r="G398">
        <v>14</v>
      </c>
      <c r="H398">
        <v>143</v>
      </c>
      <c r="I398">
        <v>27</v>
      </c>
      <c r="J398" t="s">
        <v>15</v>
      </c>
      <c r="K398">
        <v>1</v>
      </c>
    </row>
    <row r="399" spans="1:11" x14ac:dyDescent="0.3">
      <c r="A399">
        <v>398</v>
      </c>
      <c r="B399" t="s">
        <v>17</v>
      </c>
      <c r="C399" t="s">
        <v>18</v>
      </c>
      <c r="D399">
        <v>517</v>
      </c>
      <c r="E399">
        <v>11.6</v>
      </c>
      <c r="F399">
        <v>2798</v>
      </c>
      <c r="G399">
        <v>90</v>
      </c>
      <c r="H399">
        <v>2175</v>
      </c>
      <c r="I399">
        <v>20</v>
      </c>
      <c r="J399" t="s">
        <v>13</v>
      </c>
      <c r="K399">
        <v>5</v>
      </c>
    </row>
    <row r="400" spans="1:11" x14ac:dyDescent="0.3">
      <c r="A400">
        <v>399</v>
      </c>
      <c r="B400" t="s">
        <v>14</v>
      </c>
      <c r="C400" t="s">
        <v>12</v>
      </c>
      <c r="D400">
        <v>41</v>
      </c>
      <c r="E400">
        <v>1.6</v>
      </c>
      <c r="F400">
        <v>323</v>
      </c>
      <c r="G400">
        <v>18</v>
      </c>
      <c r="H400">
        <v>221</v>
      </c>
      <c r="I400">
        <v>43</v>
      </c>
      <c r="J400" t="s">
        <v>15</v>
      </c>
      <c r="K400">
        <v>1</v>
      </c>
    </row>
    <row r="401" spans="1:11" x14ac:dyDescent="0.3">
      <c r="A401">
        <v>400</v>
      </c>
      <c r="B401" t="s">
        <v>14</v>
      </c>
      <c r="C401" t="s">
        <v>12</v>
      </c>
      <c r="D401">
        <v>49</v>
      </c>
      <c r="E401">
        <v>1.5</v>
      </c>
      <c r="F401">
        <v>571</v>
      </c>
      <c r="G401">
        <v>10</v>
      </c>
      <c r="H401">
        <v>203</v>
      </c>
      <c r="I401">
        <v>29</v>
      </c>
      <c r="J401" t="s">
        <v>13</v>
      </c>
      <c r="K401">
        <v>1</v>
      </c>
    </row>
    <row r="402" spans="1:11" x14ac:dyDescent="0.3">
      <c r="A402">
        <v>401</v>
      </c>
      <c r="B402" t="s">
        <v>16</v>
      </c>
      <c r="C402" t="s">
        <v>12</v>
      </c>
      <c r="D402">
        <v>522</v>
      </c>
      <c r="E402">
        <v>11.1</v>
      </c>
      <c r="F402">
        <v>2821</v>
      </c>
      <c r="G402">
        <v>86</v>
      </c>
      <c r="H402">
        <v>1891</v>
      </c>
      <c r="I402">
        <v>42</v>
      </c>
      <c r="J402" t="s">
        <v>13</v>
      </c>
      <c r="K402">
        <v>5</v>
      </c>
    </row>
    <row r="403" spans="1:11" x14ac:dyDescent="0.3">
      <c r="A403">
        <v>402</v>
      </c>
      <c r="B403" t="s">
        <v>11</v>
      </c>
      <c r="C403" t="s">
        <v>12</v>
      </c>
      <c r="D403">
        <v>97</v>
      </c>
      <c r="E403">
        <v>2.7</v>
      </c>
      <c r="F403">
        <v>612</v>
      </c>
      <c r="G403">
        <v>36</v>
      </c>
      <c r="H403">
        <v>508</v>
      </c>
      <c r="I403">
        <v>53</v>
      </c>
      <c r="J403" t="s">
        <v>13</v>
      </c>
      <c r="K403">
        <v>2</v>
      </c>
    </row>
    <row r="404" spans="1:11" x14ac:dyDescent="0.3">
      <c r="A404">
        <v>403</v>
      </c>
      <c r="B404" t="s">
        <v>17</v>
      </c>
      <c r="C404" t="s">
        <v>18</v>
      </c>
      <c r="D404">
        <v>411</v>
      </c>
      <c r="E404">
        <v>7.4</v>
      </c>
      <c r="F404">
        <v>1960</v>
      </c>
      <c r="G404">
        <v>71</v>
      </c>
      <c r="H404">
        <v>1264</v>
      </c>
      <c r="I404">
        <v>40</v>
      </c>
      <c r="J404" t="s">
        <v>13</v>
      </c>
      <c r="K404">
        <v>4</v>
      </c>
    </row>
    <row r="405" spans="1:11" x14ac:dyDescent="0.3">
      <c r="A405">
        <v>404</v>
      </c>
      <c r="B405" t="s">
        <v>19</v>
      </c>
      <c r="C405" t="s">
        <v>12</v>
      </c>
      <c r="D405">
        <v>566</v>
      </c>
      <c r="E405">
        <v>8.6</v>
      </c>
      <c r="F405">
        <v>2595</v>
      </c>
      <c r="G405">
        <v>89</v>
      </c>
      <c r="H405">
        <v>1657</v>
      </c>
      <c r="I405">
        <v>51</v>
      </c>
      <c r="J405" t="s">
        <v>15</v>
      </c>
      <c r="K405">
        <v>5</v>
      </c>
    </row>
    <row r="406" spans="1:11" x14ac:dyDescent="0.3">
      <c r="A406">
        <v>405</v>
      </c>
      <c r="B406" t="s">
        <v>17</v>
      </c>
      <c r="C406" t="s">
        <v>18</v>
      </c>
      <c r="D406">
        <v>559</v>
      </c>
      <c r="E406">
        <v>8.1999999999999993</v>
      </c>
      <c r="F406">
        <v>2618</v>
      </c>
      <c r="G406">
        <v>84</v>
      </c>
      <c r="H406">
        <v>2102</v>
      </c>
      <c r="I406">
        <v>22</v>
      </c>
      <c r="J406" t="s">
        <v>15</v>
      </c>
      <c r="K406">
        <v>5</v>
      </c>
    </row>
    <row r="407" spans="1:11" x14ac:dyDescent="0.3">
      <c r="A407">
        <v>406</v>
      </c>
      <c r="B407" t="s">
        <v>11</v>
      </c>
      <c r="C407" t="s">
        <v>12</v>
      </c>
      <c r="D407">
        <v>478</v>
      </c>
      <c r="E407">
        <v>7.3</v>
      </c>
      <c r="F407">
        <v>2340</v>
      </c>
      <c r="G407">
        <v>69</v>
      </c>
      <c r="H407">
        <v>1017</v>
      </c>
      <c r="I407">
        <v>43</v>
      </c>
      <c r="J407" t="s">
        <v>15</v>
      </c>
      <c r="K407">
        <v>4</v>
      </c>
    </row>
    <row r="408" spans="1:11" x14ac:dyDescent="0.3">
      <c r="A408">
        <v>407</v>
      </c>
      <c r="B408" t="s">
        <v>16</v>
      </c>
      <c r="C408" t="s">
        <v>12</v>
      </c>
      <c r="D408">
        <v>147</v>
      </c>
      <c r="E408">
        <v>3.2</v>
      </c>
      <c r="F408">
        <v>994</v>
      </c>
      <c r="G408">
        <v>33</v>
      </c>
      <c r="H408">
        <v>567</v>
      </c>
      <c r="I408">
        <v>25</v>
      </c>
      <c r="J408" t="s">
        <v>15</v>
      </c>
      <c r="K408">
        <v>2</v>
      </c>
    </row>
    <row r="409" spans="1:11" x14ac:dyDescent="0.3">
      <c r="A409">
        <v>408</v>
      </c>
      <c r="B409" t="s">
        <v>14</v>
      </c>
      <c r="C409" t="s">
        <v>12</v>
      </c>
      <c r="D409">
        <v>395</v>
      </c>
      <c r="E409">
        <v>7.3</v>
      </c>
      <c r="F409">
        <v>2291</v>
      </c>
      <c r="G409">
        <v>61</v>
      </c>
      <c r="H409">
        <v>1049</v>
      </c>
      <c r="I409">
        <v>55</v>
      </c>
      <c r="J409" t="s">
        <v>15</v>
      </c>
      <c r="K409">
        <v>4</v>
      </c>
    </row>
    <row r="410" spans="1:11" x14ac:dyDescent="0.3">
      <c r="A410">
        <v>409</v>
      </c>
      <c r="B410" t="s">
        <v>19</v>
      </c>
      <c r="C410" t="s">
        <v>12</v>
      </c>
      <c r="D410">
        <v>357</v>
      </c>
      <c r="E410">
        <v>7.8</v>
      </c>
      <c r="F410">
        <v>2289</v>
      </c>
      <c r="G410">
        <v>74</v>
      </c>
      <c r="H410">
        <v>1242</v>
      </c>
      <c r="I410">
        <v>22</v>
      </c>
      <c r="J410" t="s">
        <v>15</v>
      </c>
      <c r="K410">
        <v>4</v>
      </c>
    </row>
    <row r="411" spans="1:11" x14ac:dyDescent="0.3">
      <c r="A411">
        <v>410</v>
      </c>
      <c r="B411" t="s">
        <v>11</v>
      </c>
      <c r="C411" t="s">
        <v>12</v>
      </c>
      <c r="D411">
        <v>405</v>
      </c>
      <c r="E411">
        <v>6.9</v>
      </c>
      <c r="F411">
        <v>2366</v>
      </c>
      <c r="G411">
        <v>61</v>
      </c>
      <c r="H411">
        <v>1434</v>
      </c>
      <c r="I411">
        <v>51</v>
      </c>
      <c r="J411" t="s">
        <v>13</v>
      </c>
      <c r="K411">
        <v>4</v>
      </c>
    </row>
    <row r="412" spans="1:11" x14ac:dyDescent="0.3">
      <c r="A412">
        <v>411</v>
      </c>
      <c r="B412" t="s">
        <v>19</v>
      </c>
      <c r="C412" t="s">
        <v>12</v>
      </c>
      <c r="D412">
        <v>501</v>
      </c>
      <c r="E412">
        <v>11.8</v>
      </c>
      <c r="F412">
        <v>2790</v>
      </c>
      <c r="G412">
        <v>86</v>
      </c>
      <c r="H412">
        <v>2074</v>
      </c>
      <c r="I412">
        <v>31</v>
      </c>
      <c r="J412" t="s">
        <v>15</v>
      </c>
      <c r="K412">
        <v>5</v>
      </c>
    </row>
    <row r="413" spans="1:11" x14ac:dyDescent="0.3">
      <c r="A413">
        <v>412</v>
      </c>
      <c r="B413" t="s">
        <v>16</v>
      </c>
      <c r="C413" t="s">
        <v>12</v>
      </c>
      <c r="D413">
        <v>575</v>
      </c>
      <c r="E413">
        <v>8.1999999999999993</v>
      </c>
      <c r="F413">
        <v>2918</v>
      </c>
      <c r="G413">
        <v>88</v>
      </c>
      <c r="H413">
        <v>1928</v>
      </c>
      <c r="I413">
        <v>50</v>
      </c>
      <c r="J413" t="s">
        <v>13</v>
      </c>
      <c r="K413">
        <v>5</v>
      </c>
    </row>
    <row r="414" spans="1:11" x14ac:dyDescent="0.3">
      <c r="A414">
        <v>413</v>
      </c>
      <c r="B414" t="s">
        <v>14</v>
      </c>
      <c r="C414" t="s">
        <v>12</v>
      </c>
      <c r="D414">
        <v>257</v>
      </c>
      <c r="E414">
        <v>5.0999999999999996</v>
      </c>
      <c r="F414">
        <v>1692</v>
      </c>
      <c r="G414">
        <v>46</v>
      </c>
      <c r="H414">
        <v>769</v>
      </c>
      <c r="I414">
        <v>52</v>
      </c>
      <c r="J414" t="s">
        <v>15</v>
      </c>
      <c r="K414">
        <v>3</v>
      </c>
    </row>
    <row r="415" spans="1:11" x14ac:dyDescent="0.3">
      <c r="A415">
        <v>414</v>
      </c>
      <c r="B415" t="s">
        <v>17</v>
      </c>
      <c r="C415" t="s">
        <v>18</v>
      </c>
      <c r="D415">
        <v>270</v>
      </c>
      <c r="E415">
        <v>5</v>
      </c>
      <c r="F415">
        <v>1532</v>
      </c>
      <c r="G415">
        <v>51</v>
      </c>
      <c r="H415">
        <v>957</v>
      </c>
      <c r="I415">
        <v>35</v>
      </c>
      <c r="J415" t="s">
        <v>13</v>
      </c>
      <c r="K415">
        <v>3</v>
      </c>
    </row>
    <row r="416" spans="1:11" x14ac:dyDescent="0.3">
      <c r="A416">
        <v>415</v>
      </c>
      <c r="B416" t="s">
        <v>11</v>
      </c>
      <c r="C416" t="s">
        <v>12</v>
      </c>
      <c r="D416">
        <v>116</v>
      </c>
      <c r="E416">
        <v>2</v>
      </c>
      <c r="F416">
        <v>1171</v>
      </c>
      <c r="G416">
        <v>22</v>
      </c>
      <c r="H416">
        <v>573</v>
      </c>
      <c r="I416">
        <v>33</v>
      </c>
      <c r="J416" t="s">
        <v>15</v>
      </c>
      <c r="K416">
        <v>2</v>
      </c>
    </row>
    <row r="417" spans="1:11" x14ac:dyDescent="0.3">
      <c r="A417">
        <v>416</v>
      </c>
      <c r="B417" t="s">
        <v>17</v>
      </c>
      <c r="C417" t="s">
        <v>18</v>
      </c>
      <c r="D417">
        <v>98</v>
      </c>
      <c r="E417">
        <v>2.2999999999999998</v>
      </c>
      <c r="F417">
        <v>608</v>
      </c>
      <c r="G417">
        <v>24</v>
      </c>
      <c r="H417">
        <v>394</v>
      </c>
      <c r="I417">
        <v>56</v>
      </c>
      <c r="J417" t="s">
        <v>13</v>
      </c>
      <c r="K417">
        <v>2</v>
      </c>
    </row>
    <row r="418" spans="1:11" x14ac:dyDescent="0.3">
      <c r="A418">
        <v>417</v>
      </c>
      <c r="B418" t="s">
        <v>16</v>
      </c>
      <c r="C418" t="s">
        <v>12</v>
      </c>
      <c r="D418">
        <v>264</v>
      </c>
      <c r="E418">
        <v>5.0999999999999996</v>
      </c>
      <c r="F418">
        <v>1293</v>
      </c>
      <c r="G418">
        <v>52</v>
      </c>
      <c r="H418">
        <v>737</v>
      </c>
      <c r="I418">
        <v>27</v>
      </c>
      <c r="J418" t="s">
        <v>15</v>
      </c>
      <c r="K418">
        <v>3</v>
      </c>
    </row>
    <row r="419" spans="1:11" x14ac:dyDescent="0.3">
      <c r="A419">
        <v>418</v>
      </c>
      <c r="B419" t="s">
        <v>19</v>
      </c>
      <c r="C419" t="s">
        <v>12</v>
      </c>
      <c r="D419">
        <v>572</v>
      </c>
      <c r="E419">
        <v>11.7</v>
      </c>
      <c r="F419">
        <v>2655</v>
      </c>
      <c r="G419">
        <v>91</v>
      </c>
      <c r="H419">
        <v>2481</v>
      </c>
      <c r="I419">
        <v>57</v>
      </c>
      <c r="J419" t="s">
        <v>15</v>
      </c>
      <c r="K419">
        <v>5</v>
      </c>
    </row>
    <row r="420" spans="1:11" x14ac:dyDescent="0.3">
      <c r="A420">
        <v>419</v>
      </c>
      <c r="B420" t="s">
        <v>16</v>
      </c>
      <c r="C420" t="s">
        <v>12</v>
      </c>
      <c r="D420">
        <v>202</v>
      </c>
      <c r="E420">
        <v>4.9000000000000004</v>
      </c>
      <c r="F420">
        <v>1549</v>
      </c>
      <c r="G420">
        <v>43</v>
      </c>
      <c r="H420">
        <v>964</v>
      </c>
      <c r="I420">
        <v>27</v>
      </c>
      <c r="J420" t="s">
        <v>15</v>
      </c>
      <c r="K420">
        <v>3</v>
      </c>
    </row>
    <row r="421" spans="1:11" x14ac:dyDescent="0.3">
      <c r="A421">
        <v>420</v>
      </c>
      <c r="B421" t="s">
        <v>17</v>
      </c>
      <c r="C421" t="s">
        <v>18</v>
      </c>
      <c r="D421">
        <v>83</v>
      </c>
      <c r="E421">
        <v>1.4</v>
      </c>
      <c r="F421">
        <v>454</v>
      </c>
      <c r="G421">
        <v>11</v>
      </c>
      <c r="H421">
        <v>228</v>
      </c>
      <c r="I421">
        <v>46</v>
      </c>
      <c r="J421" t="s">
        <v>13</v>
      </c>
      <c r="K421">
        <v>1</v>
      </c>
    </row>
    <row r="422" spans="1:11" x14ac:dyDescent="0.3">
      <c r="A422">
        <v>421</v>
      </c>
      <c r="B422" t="s">
        <v>17</v>
      </c>
      <c r="C422" t="s">
        <v>18</v>
      </c>
      <c r="D422">
        <v>32</v>
      </c>
      <c r="E422">
        <v>1.4</v>
      </c>
      <c r="F422">
        <v>416</v>
      </c>
      <c r="G422">
        <v>12</v>
      </c>
      <c r="H422">
        <v>198</v>
      </c>
      <c r="I422">
        <v>56</v>
      </c>
      <c r="J422" t="s">
        <v>13</v>
      </c>
      <c r="K422">
        <v>1</v>
      </c>
    </row>
    <row r="423" spans="1:11" x14ac:dyDescent="0.3">
      <c r="A423">
        <v>422</v>
      </c>
      <c r="B423" t="s">
        <v>17</v>
      </c>
      <c r="C423" t="s">
        <v>18</v>
      </c>
      <c r="D423">
        <v>168</v>
      </c>
      <c r="E423">
        <v>3.2</v>
      </c>
      <c r="F423">
        <v>716</v>
      </c>
      <c r="G423">
        <v>38</v>
      </c>
      <c r="H423">
        <v>414</v>
      </c>
      <c r="I423">
        <v>43</v>
      </c>
      <c r="J423" t="s">
        <v>13</v>
      </c>
      <c r="K423">
        <v>2</v>
      </c>
    </row>
    <row r="424" spans="1:11" x14ac:dyDescent="0.3">
      <c r="A424">
        <v>423</v>
      </c>
      <c r="B424" t="s">
        <v>17</v>
      </c>
      <c r="C424" t="s">
        <v>18</v>
      </c>
      <c r="D424">
        <v>416</v>
      </c>
      <c r="E424">
        <v>6.1</v>
      </c>
      <c r="F424">
        <v>2115</v>
      </c>
      <c r="G424">
        <v>71</v>
      </c>
      <c r="H424">
        <v>1041</v>
      </c>
      <c r="I424">
        <v>22</v>
      </c>
      <c r="J424" t="s">
        <v>15</v>
      </c>
      <c r="K424">
        <v>4</v>
      </c>
    </row>
    <row r="425" spans="1:11" x14ac:dyDescent="0.3">
      <c r="A425">
        <v>424</v>
      </c>
      <c r="B425" t="s">
        <v>16</v>
      </c>
      <c r="C425" t="s">
        <v>12</v>
      </c>
      <c r="D425">
        <v>46</v>
      </c>
      <c r="E425">
        <v>1.1000000000000001</v>
      </c>
      <c r="F425">
        <v>536</v>
      </c>
      <c r="G425">
        <v>18</v>
      </c>
      <c r="H425">
        <v>167</v>
      </c>
      <c r="I425">
        <v>28</v>
      </c>
      <c r="J425" t="s">
        <v>15</v>
      </c>
      <c r="K425">
        <v>1</v>
      </c>
    </row>
    <row r="426" spans="1:11" x14ac:dyDescent="0.3">
      <c r="A426">
        <v>425</v>
      </c>
      <c r="B426" t="s">
        <v>14</v>
      </c>
      <c r="C426" t="s">
        <v>12</v>
      </c>
      <c r="D426">
        <v>201</v>
      </c>
      <c r="E426">
        <v>5</v>
      </c>
      <c r="F426">
        <v>1482</v>
      </c>
      <c r="G426">
        <v>59</v>
      </c>
      <c r="H426">
        <v>709</v>
      </c>
      <c r="I426">
        <v>24</v>
      </c>
      <c r="J426" t="s">
        <v>13</v>
      </c>
      <c r="K426">
        <v>3</v>
      </c>
    </row>
    <row r="427" spans="1:11" x14ac:dyDescent="0.3">
      <c r="A427">
        <v>426</v>
      </c>
      <c r="B427" t="s">
        <v>19</v>
      </c>
      <c r="C427" t="s">
        <v>12</v>
      </c>
      <c r="D427">
        <v>130</v>
      </c>
      <c r="E427">
        <v>2.8</v>
      </c>
      <c r="F427">
        <v>1062</v>
      </c>
      <c r="G427">
        <v>24</v>
      </c>
      <c r="H427">
        <v>579</v>
      </c>
      <c r="I427">
        <v>37</v>
      </c>
      <c r="J427" t="s">
        <v>13</v>
      </c>
      <c r="K427">
        <v>2</v>
      </c>
    </row>
    <row r="428" spans="1:11" x14ac:dyDescent="0.3">
      <c r="A428">
        <v>427</v>
      </c>
      <c r="B428" t="s">
        <v>14</v>
      </c>
      <c r="C428" t="s">
        <v>12</v>
      </c>
      <c r="D428">
        <v>98</v>
      </c>
      <c r="E428">
        <v>2.4</v>
      </c>
      <c r="F428">
        <v>747</v>
      </c>
      <c r="G428">
        <v>36</v>
      </c>
      <c r="H428">
        <v>403</v>
      </c>
      <c r="I428">
        <v>44</v>
      </c>
      <c r="J428" t="s">
        <v>15</v>
      </c>
      <c r="K428">
        <v>2</v>
      </c>
    </row>
    <row r="429" spans="1:11" x14ac:dyDescent="0.3">
      <c r="A429">
        <v>428</v>
      </c>
      <c r="B429" t="s">
        <v>14</v>
      </c>
      <c r="C429" t="s">
        <v>12</v>
      </c>
      <c r="D429">
        <v>105</v>
      </c>
      <c r="E429">
        <v>3.8</v>
      </c>
      <c r="F429">
        <v>967</v>
      </c>
      <c r="G429">
        <v>28</v>
      </c>
      <c r="H429">
        <v>489</v>
      </c>
      <c r="I429">
        <v>51</v>
      </c>
      <c r="J429" t="s">
        <v>13</v>
      </c>
      <c r="K429">
        <v>2</v>
      </c>
    </row>
    <row r="430" spans="1:11" x14ac:dyDescent="0.3">
      <c r="A430">
        <v>429</v>
      </c>
      <c r="B430" t="s">
        <v>16</v>
      </c>
      <c r="C430" t="s">
        <v>12</v>
      </c>
      <c r="D430">
        <v>94</v>
      </c>
      <c r="E430">
        <v>2.2999999999999998</v>
      </c>
      <c r="F430">
        <v>1033</v>
      </c>
      <c r="G430">
        <v>33</v>
      </c>
      <c r="H430">
        <v>369</v>
      </c>
      <c r="I430">
        <v>58</v>
      </c>
      <c r="J430" t="s">
        <v>13</v>
      </c>
      <c r="K430">
        <v>2</v>
      </c>
    </row>
    <row r="431" spans="1:11" x14ac:dyDescent="0.3">
      <c r="A431">
        <v>430</v>
      </c>
      <c r="B431" t="s">
        <v>16</v>
      </c>
      <c r="C431" t="s">
        <v>12</v>
      </c>
      <c r="D431">
        <v>540</v>
      </c>
      <c r="E431">
        <v>10.1</v>
      </c>
      <c r="F431">
        <v>2757</v>
      </c>
      <c r="G431">
        <v>90</v>
      </c>
      <c r="H431">
        <v>2180</v>
      </c>
      <c r="I431">
        <v>37</v>
      </c>
      <c r="J431" t="s">
        <v>13</v>
      </c>
      <c r="K431">
        <v>5</v>
      </c>
    </row>
    <row r="432" spans="1:11" x14ac:dyDescent="0.3">
      <c r="A432">
        <v>431</v>
      </c>
      <c r="B432" t="s">
        <v>17</v>
      </c>
      <c r="C432" t="s">
        <v>18</v>
      </c>
      <c r="D432">
        <v>266</v>
      </c>
      <c r="E432">
        <v>5.5</v>
      </c>
      <c r="F432">
        <v>1238</v>
      </c>
      <c r="G432">
        <v>59</v>
      </c>
      <c r="H432">
        <v>839</v>
      </c>
      <c r="I432">
        <v>22</v>
      </c>
      <c r="J432" t="s">
        <v>13</v>
      </c>
      <c r="K432">
        <v>3</v>
      </c>
    </row>
    <row r="433" spans="1:11" x14ac:dyDescent="0.3">
      <c r="A433">
        <v>432</v>
      </c>
      <c r="B433" t="s">
        <v>17</v>
      </c>
      <c r="C433" t="s">
        <v>18</v>
      </c>
      <c r="D433">
        <v>140</v>
      </c>
      <c r="E433">
        <v>3.8</v>
      </c>
      <c r="F433">
        <v>1137</v>
      </c>
      <c r="G433">
        <v>36</v>
      </c>
      <c r="H433">
        <v>506</v>
      </c>
      <c r="I433">
        <v>53</v>
      </c>
      <c r="J433" t="s">
        <v>13</v>
      </c>
      <c r="K433">
        <v>2</v>
      </c>
    </row>
    <row r="434" spans="1:11" x14ac:dyDescent="0.3">
      <c r="A434">
        <v>433</v>
      </c>
      <c r="B434" t="s">
        <v>11</v>
      </c>
      <c r="C434" t="s">
        <v>12</v>
      </c>
      <c r="D434">
        <v>534</v>
      </c>
      <c r="E434">
        <v>10.4</v>
      </c>
      <c r="F434">
        <v>2672</v>
      </c>
      <c r="G434">
        <v>90</v>
      </c>
      <c r="H434">
        <v>1702</v>
      </c>
      <c r="I434">
        <v>51</v>
      </c>
      <c r="J434" t="s">
        <v>13</v>
      </c>
      <c r="K434">
        <v>5</v>
      </c>
    </row>
    <row r="435" spans="1:11" x14ac:dyDescent="0.3">
      <c r="A435">
        <v>434</v>
      </c>
      <c r="B435" t="s">
        <v>14</v>
      </c>
      <c r="C435" t="s">
        <v>12</v>
      </c>
      <c r="D435">
        <v>46</v>
      </c>
      <c r="E435">
        <v>2</v>
      </c>
      <c r="F435">
        <v>309</v>
      </c>
      <c r="G435">
        <v>15</v>
      </c>
      <c r="H435">
        <v>116</v>
      </c>
      <c r="I435">
        <v>42</v>
      </c>
      <c r="J435" t="s">
        <v>13</v>
      </c>
      <c r="K435">
        <v>1</v>
      </c>
    </row>
    <row r="436" spans="1:11" x14ac:dyDescent="0.3">
      <c r="A436">
        <v>435</v>
      </c>
      <c r="B436" t="s">
        <v>17</v>
      </c>
      <c r="C436" t="s">
        <v>18</v>
      </c>
      <c r="D436">
        <v>581</v>
      </c>
      <c r="E436">
        <v>8.4</v>
      </c>
      <c r="F436">
        <v>2591</v>
      </c>
      <c r="G436">
        <v>99</v>
      </c>
      <c r="H436">
        <v>2304</v>
      </c>
      <c r="I436">
        <v>58</v>
      </c>
      <c r="J436" t="s">
        <v>13</v>
      </c>
      <c r="K436">
        <v>5</v>
      </c>
    </row>
    <row r="437" spans="1:11" x14ac:dyDescent="0.3">
      <c r="A437">
        <v>436</v>
      </c>
      <c r="B437" t="s">
        <v>16</v>
      </c>
      <c r="C437" t="s">
        <v>12</v>
      </c>
      <c r="D437">
        <v>105</v>
      </c>
      <c r="E437">
        <v>3.4</v>
      </c>
      <c r="F437">
        <v>798</v>
      </c>
      <c r="G437">
        <v>21</v>
      </c>
      <c r="H437">
        <v>467</v>
      </c>
      <c r="I437">
        <v>34</v>
      </c>
      <c r="J437" t="s">
        <v>15</v>
      </c>
      <c r="K437">
        <v>2</v>
      </c>
    </row>
    <row r="438" spans="1:11" x14ac:dyDescent="0.3">
      <c r="A438">
        <v>437</v>
      </c>
      <c r="B438" t="s">
        <v>14</v>
      </c>
      <c r="C438" t="s">
        <v>12</v>
      </c>
      <c r="D438">
        <v>221</v>
      </c>
      <c r="E438">
        <v>4.4000000000000004</v>
      </c>
      <c r="F438">
        <v>1341</v>
      </c>
      <c r="G438">
        <v>46</v>
      </c>
      <c r="H438">
        <v>862</v>
      </c>
      <c r="I438">
        <v>20</v>
      </c>
      <c r="J438" t="s">
        <v>13</v>
      </c>
      <c r="K438">
        <v>3</v>
      </c>
    </row>
    <row r="439" spans="1:11" x14ac:dyDescent="0.3">
      <c r="A439">
        <v>438</v>
      </c>
      <c r="B439" t="s">
        <v>17</v>
      </c>
      <c r="C439" t="s">
        <v>18</v>
      </c>
      <c r="D439">
        <v>41</v>
      </c>
      <c r="E439">
        <v>1.7</v>
      </c>
      <c r="F439">
        <v>408</v>
      </c>
      <c r="G439">
        <v>16</v>
      </c>
      <c r="H439">
        <v>291</v>
      </c>
      <c r="I439">
        <v>34</v>
      </c>
      <c r="J439" t="s">
        <v>13</v>
      </c>
      <c r="K439">
        <v>1</v>
      </c>
    </row>
    <row r="440" spans="1:11" x14ac:dyDescent="0.3">
      <c r="A440">
        <v>439</v>
      </c>
      <c r="B440" t="s">
        <v>14</v>
      </c>
      <c r="C440" t="s">
        <v>12</v>
      </c>
      <c r="D440">
        <v>105</v>
      </c>
      <c r="E440">
        <v>3</v>
      </c>
      <c r="F440">
        <v>728</v>
      </c>
      <c r="G440">
        <v>24</v>
      </c>
      <c r="H440">
        <v>343</v>
      </c>
      <c r="I440">
        <v>52</v>
      </c>
      <c r="J440" t="s">
        <v>15</v>
      </c>
      <c r="K440">
        <v>2</v>
      </c>
    </row>
    <row r="441" spans="1:11" x14ac:dyDescent="0.3">
      <c r="A441">
        <v>440</v>
      </c>
      <c r="B441" t="s">
        <v>11</v>
      </c>
      <c r="C441" t="s">
        <v>12</v>
      </c>
      <c r="D441">
        <v>123</v>
      </c>
      <c r="E441">
        <v>3.9</v>
      </c>
      <c r="F441">
        <v>915</v>
      </c>
      <c r="G441">
        <v>39</v>
      </c>
      <c r="H441">
        <v>468</v>
      </c>
      <c r="I441">
        <v>18</v>
      </c>
      <c r="J441" t="s">
        <v>13</v>
      </c>
      <c r="K441">
        <v>2</v>
      </c>
    </row>
    <row r="442" spans="1:11" x14ac:dyDescent="0.3">
      <c r="A442">
        <v>441</v>
      </c>
      <c r="B442" t="s">
        <v>11</v>
      </c>
      <c r="C442" t="s">
        <v>12</v>
      </c>
      <c r="D442">
        <v>260</v>
      </c>
      <c r="E442">
        <v>5.7</v>
      </c>
      <c r="F442">
        <v>1725</v>
      </c>
      <c r="G442">
        <v>56</v>
      </c>
      <c r="H442">
        <v>920</v>
      </c>
      <c r="I442">
        <v>36</v>
      </c>
      <c r="J442" t="s">
        <v>15</v>
      </c>
      <c r="K442">
        <v>3</v>
      </c>
    </row>
    <row r="443" spans="1:11" x14ac:dyDescent="0.3">
      <c r="A443">
        <v>442</v>
      </c>
      <c r="B443" t="s">
        <v>19</v>
      </c>
      <c r="C443" t="s">
        <v>12</v>
      </c>
      <c r="D443">
        <v>223</v>
      </c>
      <c r="E443">
        <v>5.7</v>
      </c>
      <c r="F443">
        <v>1295</v>
      </c>
      <c r="G443">
        <v>44</v>
      </c>
      <c r="H443">
        <v>751</v>
      </c>
      <c r="I443">
        <v>39</v>
      </c>
      <c r="J443" t="s">
        <v>13</v>
      </c>
      <c r="K443">
        <v>3</v>
      </c>
    </row>
    <row r="444" spans="1:11" x14ac:dyDescent="0.3">
      <c r="A444">
        <v>443</v>
      </c>
      <c r="B444" t="s">
        <v>11</v>
      </c>
      <c r="C444" t="s">
        <v>12</v>
      </c>
      <c r="D444">
        <v>66</v>
      </c>
      <c r="E444">
        <v>1.1000000000000001</v>
      </c>
      <c r="F444">
        <v>505</v>
      </c>
      <c r="G444">
        <v>17</v>
      </c>
      <c r="H444">
        <v>218</v>
      </c>
      <c r="I444">
        <v>33</v>
      </c>
      <c r="J444" t="s">
        <v>13</v>
      </c>
      <c r="K444">
        <v>1</v>
      </c>
    </row>
    <row r="445" spans="1:11" x14ac:dyDescent="0.3">
      <c r="A445">
        <v>444</v>
      </c>
      <c r="B445" t="s">
        <v>17</v>
      </c>
      <c r="C445" t="s">
        <v>18</v>
      </c>
      <c r="D445">
        <v>231</v>
      </c>
      <c r="E445">
        <v>4</v>
      </c>
      <c r="F445">
        <v>1664</v>
      </c>
      <c r="G445">
        <v>48</v>
      </c>
      <c r="H445">
        <v>724</v>
      </c>
      <c r="I445">
        <v>29</v>
      </c>
      <c r="J445" t="s">
        <v>15</v>
      </c>
      <c r="K445">
        <v>3</v>
      </c>
    </row>
    <row r="446" spans="1:11" x14ac:dyDescent="0.3">
      <c r="A446">
        <v>445</v>
      </c>
      <c r="B446" t="s">
        <v>17</v>
      </c>
      <c r="C446" t="s">
        <v>18</v>
      </c>
      <c r="D446">
        <v>555</v>
      </c>
      <c r="E446">
        <v>8.8000000000000007</v>
      </c>
      <c r="F446">
        <v>2540</v>
      </c>
      <c r="G446">
        <v>97</v>
      </c>
      <c r="H446">
        <v>2402</v>
      </c>
      <c r="I446">
        <v>22</v>
      </c>
      <c r="J446" t="s">
        <v>13</v>
      </c>
      <c r="K446">
        <v>5</v>
      </c>
    </row>
    <row r="447" spans="1:11" x14ac:dyDescent="0.3">
      <c r="A447">
        <v>446</v>
      </c>
      <c r="B447" t="s">
        <v>19</v>
      </c>
      <c r="C447" t="s">
        <v>12</v>
      </c>
      <c r="D447">
        <v>378</v>
      </c>
      <c r="E447">
        <v>7.2</v>
      </c>
      <c r="F447">
        <v>1859</v>
      </c>
      <c r="G447">
        <v>61</v>
      </c>
      <c r="H447">
        <v>1318</v>
      </c>
      <c r="I447">
        <v>58</v>
      </c>
      <c r="J447" t="s">
        <v>13</v>
      </c>
      <c r="K447">
        <v>4</v>
      </c>
    </row>
    <row r="448" spans="1:11" x14ac:dyDescent="0.3">
      <c r="A448">
        <v>447</v>
      </c>
      <c r="B448" t="s">
        <v>14</v>
      </c>
      <c r="C448" t="s">
        <v>12</v>
      </c>
      <c r="D448">
        <v>546</v>
      </c>
      <c r="E448">
        <v>8.8000000000000007</v>
      </c>
      <c r="F448">
        <v>2852</v>
      </c>
      <c r="G448">
        <v>81</v>
      </c>
      <c r="H448">
        <v>1641</v>
      </c>
      <c r="I448">
        <v>24</v>
      </c>
      <c r="J448" t="s">
        <v>13</v>
      </c>
      <c r="K448">
        <v>5</v>
      </c>
    </row>
    <row r="449" spans="1:11" x14ac:dyDescent="0.3">
      <c r="A449">
        <v>448</v>
      </c>
      <c r="B449" t="s">
        <v>19</v>
      </c>
      <c r="C449" t="s">
        <v>12</v>
      </c>
      <c r="D449">
        <v>234</v>
      </c>
      <c r="E449">
        <v>5.2</v>
      </c>
      <c r="F449">
        <v>1604</v>
      </c>
      <c r="G449">
        <v>58</v>
      </c>
      <c r="H449">
        <v>919</v>
      </c>
      <c r="I449">
        <v>58</v>
      </c>
      <c r="J449" t="s">
        <v>13</v>
      </c>
      <c r="K449">
        <v>3</v>
      </c>
    </row>
    <row r="450" spans="1:11" x14ac:dyDescent="0.3">
      <c r="A450">
        <v>449</v>
      </c>
      <c r="B450" t="s">
        <v>19</v>
      </c>
      <c r="C450" t="s">
        <v>12</v>
      </c>
      <c r="D450">
        <v>152</v>
      </c>
      <c r="E450">
        <v>3</v>
      </c>
      <c r="F450">
        <v>617</v>
      </c>
      <c r="G450">
        <v>22</v>
      </c>
      <c r="H450">
        <v>306</v>
      </c>
      <c r="I450">
        <v>22</v>
      </c>
      <c r="J450" t="s">
        <v>15</v>
      </c>
      <c r="K450">
        <v>2</v>
      </c>
    </row>
    <row r="451" spans="1:11" x14ac:dyDescent="0.3">
      <c r="A451">
        <v>450</v>
      </c>
      <c r="B451" t="s">
        <v>11</v>
      </c>
      <c r="C451" t="s">
        <v>12</v>
      </c>
      <c r="D451">
        <v>34</v>
      </c>
      <c r="E451">
        <v>1.2</v>
      </c>
      <c r="F451">
        <v>518</v>
      </c>
      <c r="G451">
        <v>10</v>
      </c>
      <c r="H451">
        <v>170</v>
      </c>
      <c r="I451">
        <v>20</v>
      </c>
      <c r="J451" t="s">
        <v>15</v>
      </c>
      <c r="K451">
        <v>1</v>
      </c>
    </row>
    <row r="452" spans="1:11" x14ac:dyDescent="0.3">
      <c r="A452">
        <v>451</v>
      </c>
      <c r="B452" t="s">
        <v>19</v>
      </c>
      <c r="C452" t="s">
        <v>12</v>
      </c>
      <c r="D452">
        <v>179</v>
      </c>
      <c r="E452">
        <v>3.5</v>
      </c>
      <c r="F452">
        <v>1114</v>
      </c>
      <c r="G452">
        <v>30</v>
      </c>
      <c r="H452">
        <v>466</v>
      </c>
      <c r="I452">
        <v>56</v>
      </c>
      <c r="J452" t="s">
        <v>13</v>
      </c>
      <c r="K452">
        <v>2</v>
      </c>
    </row>
    <row r="453" spans="1:11" x14ac:dyDescent="0.3">
      <c r="A453">
        <v>452</v>
      </c>
      <c r="B453" t="s">
        <v>14</v>
      </c>
      <c r="C453" t="s">
        <v>12</v>
      </c>
      <c r="D453">
        <v>591</v>
      </c>
      <c r="E453">
        <v>11.8</v>
      </c>
      <c r="F453">
        <v>2953</v>
      </c>
      <c r="G453">
        <v>92</v>
      </c>
      <c r="H453">
        <v>1903</v>
      </c>
      <c r="I453">
        <v>52</v>
      </c>
      <c r="J453" t="s">
        <v>13</v>
      </c>
      <c r="K453">
        <v>5</v>
      </c>
    </row>
    <row r="454" spans="1:11" x14ac:dyDescent="0.3">
      <c r="A454">
        <v>453</v>
      </c>
      <c r="B454" t="s">
        <v>19</v>
      </c>
      <c r="C454" t="s">
        <v>12</v>
      </c>
      <c r="D454">
        <v>120</v>
      </c>
      <c r="E454">
        <v>3.3</v>
      </c>
      <c r="F454">
        <v>734</v>
      </c>
      <c r="G454">
        <v>35</v>
      </c>
      <c r="H454">
        <v>583</v>
      </c>
      <c r="I454">
        <v>26</v>
      </c>
      <c r="J454" t="s">
        <v>13</v>
      </c>
      <c r="K454">
        <v>2</v>
      </c>
    </row>
    <row r="455" spans="1:11" x14ac:dyDescent="0.3">
      <c r="A455">
        <v>454</v>
      </c>
      <c r="B455" t="s">
        <v>11</v>
      </c>
      <c r="C455" t="s">
        <v>12</v>
      </c>
      <c r="D455">
        <v>88</v>
      </c>
      <c r="E455">
        <v>1.3</v>
      </c>
      <c r="F455">
        <v>557</v>
      </c>
      <c r="G455">
        <v>13</v>
      </c>
      <c r="H455">
        <v>164</v>
      </c>
      <c r="I455">
        <v>43</v>
      </c>
      <c r="J455" t="s">
        <v>13</v>
      </c>
      <c r="K455">
        <v>1</v>
      </c>
    </row>
    <row r="456" spans="1:11" x14ac:dyDescent="0.3">
      <c r="A456">
        <v>455</v>
      </c>
      <c r="B456" t="s">
        <v>17</v>
      </c>
      <c r="C456" t="s">
        <v>18</v>
      </c>
      <c r="D456">
        <v>143</v>
      </c>
      <c r="E456">
        <v>3.9</v>
      </c>
      <c r="F456">
        <v>1160</v>
      </c>
      <c r="G456">
        <v>24</v>
      </c>
      <c r="H456">
        <v>398</v>
      </c>
      <c r="I456">
        <v>45</v>
      </c>
      <c r="J456" t="s">
        <v>13</v>
      </c>
      <c r="K456">
        <v>2</v>
      </c>
    </row>
    <row r="457" spans="1:11" x14ac:dyDescent="0.3">
      <c r="A457">
        <v>456</v>
      </c>
      <c r="B457" t="s">
        <v>17</v>
      </c>
      <c r="C457" t="s">
        <v>18</v>
      </c>
      <c r="D457">
        <v>74</v>
      </c>
      <c r="E457">
        <v>1.6</v>
      </c>
      <c r="F457">
        <v>436</v>
      </c>
      <c r="G457">
        <v>13</v>
      </c>
      <c r="H457">
        <v>182</v>
      </c>
      <c r="I457">
        <v>27</v>
      </c>
      <c r="J457" t="s">
        <v>15</v>
      </c>
      <c r="K457">
        <v>1</v>
      </c>
    </row>
    <row r="458" spans="1:11" x14ac:dyDescent="0.3">
      <c r="A458">
        <v>457</v>
      </c>
      <c r="B458" t="s">
        <v>17</v>
      </c>
      <c r="C458" t="s">
        <v>18</v>
      </c>
      <c r="D458">
        <v>74</v>
      </c>
      <c r="E458">
        <v>1.6</v>
      </c>
      <c r="F458">
        <v>587</v>
      </c>
      <c r="G458">
        <v>15</v>
      </c>
      <c r="H458">
        <v>275</v>
      </c>
      <c r="I458">
        <v>27</v>
      </c>
      <c r="J458" t="s">
        <v>15</v>
      </c>
      <c r="K458">
        <v>1</v>
      </c>
    </row>
    <row r="459" spans="1:11" x14ac:dyDescent="0.3">
      <c r="A459">
        <v>458</v>
      </c>
      <c r="B459" t="s">
        <v>14</v>
      </c>
      <c r="C459" t="s">
        <v>12</v>
      </c>
      <c r="D459">
        <v>234</v>
      </c>
      <c r="E459">
        <v>4.7</v>
      </c>
      <c r="F459">
        <v>1707</v>
      </c>
      <c r="G459">
        <v>55</v>
      </c>
      <c r="H459">
        <v>871</v>
      </c>
      <c r="I459">
        <v>46</v>
      </c>
      <c r="J459" t="s">
        <v>13</v>
      </c>
      <c r="K459">
        <v>3</v>
      </c>
    </row>
    <row r="460" spans="1:11" x14ac:dyDescent="0.3">
      <c r="A460">
        <v>459</v>
      </c>
      <c r="B460" t="s">
        <v>17</v>
      </c>
      <c r="C460" t="s">
        <v>18</v>
      </c>
      <c r="D460">
        <v>56</v>
      </c>
      <c r="E460">
        <v>1</v>
      </c>
      <c r="F460">
        <v>547</v>
      </c>
      <c r="G460">
        <v>10</v>
      </c>
      <c r="H460">
        <v>142</v>
      </c>
      <c r="I460">
        <v>58</v>
      </c>
      <c r="J460" t="s">
        <v>15</v>
      </c>
      <c r="K460">
        <v>1</v>
      </c>
    </row>
    <row r="461" spans="1:11" x14ac:dyDescent="0.3">
      <c r="A461">
        <v>460</v>
      </c>
      <c r="B461" t="s">
        <v>14</v>
      </c>
      <c r="C461" t="s">
        <v>12</v>
      </c>
      <c r="D461">
        <v>174</v>
      </c>
      <c r="E461">
        <v>2.4</v>
      </c>
      <c r="F461">
        <v>639</v>
      </c>
      <c r="G461">
        <v>37</v>
      </c>
      <c r="H461">
        <v>545</v>
      </c>
      <c r="I461">
        <v>50</v>
      </c>
      <c r="J461" t="s">
        <v>13</v>
      </c>
      <c r="K461">
        <v>2</v>
      </c>
    </row>
    <row r="462" spans="1:11" x14ac:dyDescent="0.3">
      <c r="A462">
        <v>461</v>
      </c>
      <c r="B462" t="s">
        <v>19</v>
      </c>
      <c r="C462" t="s">
        <v>12</v>
      </c>
      <c r="D462">
        <v>523</v>
      </c>
      <c r="E462">
        <v>9</v>
      </c>
      <c r="F462">
        <v>2696</v>
      </c>
      <c r="G462">
        <v>91</v>
      </c>
      <c r="H462">
        <v>1561</v>
      </c>
      <c r="I462">
        <v>20</v>
      </c>
      <c r="J462" t="s">
        <v>15</v>
      </c>
      <c r="K462">
        <v>5</v>
      </c>
    </row>
    <row r="463" spans="1:11" x14ac:dyDescent="0.3">
      <c r="A463">
        <v>462</v>
      </c>
      <c r="B463" t="s">
        <v>19</v>
      </c>
      <c r="C463" t="s">
        <v>12</v>
      </c>
      <c r="D463">
        <v>123</v>
      </c>
      <c r="E463">
        <v>3.3</v>
      </c>
      <c r="F463">
        <v>938</v>
      </c>
      <c r="G463">
        <v>36</v>
      </c>
      <c r="H463">
        <v>438</v>
      </c>
      <c r="I463">
        <v>55</v>
      </c>
      <c r="J463" t="s">
        <v>13</v>
      </c>
      <c r="K463">
        <v>2</v>
      </c>
    </row>
    <row r="464" spans="1:11" x14ac:dyDescent="0.3">
      <c r="A464">
        <v>463</v>
      </c>
      <c r="B464" t="s">
        <v>19</v>
      </c>
      <c r="C464" t="s">
        <v>12</v>
      </c>
      <c r="D464">
        <v>216</v>
      </c>
      <c r="E464">
        <v>5.9</v>
      </c>
      <c r="F464">
        <v>1789</v>
      </c>
      <c r="G464">
        <v>54</v>
      </c>
      <c r="H464">
        <v>987</v>
      </c>
      <c r="I464">
        <v>55</v>
      </c>
      <c r="J464" t="s">
        <v>13</v>
      </c>
      <c r="K464">
        <v>3</v>
      </c>
    </row>
    <row r="465" spans="1:11" x14ac:dyDescent="0.3">
      <c r="A465">
        <v>464</v>
      </c>
      <c r="B465" t="s">
        <v>17</v>
      </c>
      <c r="C465" t="s">
        <v>18</v>
      </c>
      <c r="D465">
        <v>290</v>
      </c>
      <c r="E465">
        <v>4.5999999999999996</v>
      </c>
      <c r="F465">
        <v>1694</v>
      </c>
      <c r="G465">
        <v>50</v>
      </c>
      <c r="H465">
        <v>809</v>
      </c>
      <c r="I465">
        <v>23</v>
      </c>
      <c r="J465" t="s">
        <v>13</v>
      </c>
      <c r="K465">
        <v>3</v>
      </c>
    </row>
    <row r="466" spans="1:11" x14ac:dyDescent="0.3">
      <c r="A466">
        <v>465</v>
      </c>
      <c r="B466" t="s">
        <v>16</v>
      </c>
      <c r="C466" t="s">
        <v>12</v>
      </c>
      <c r="D466">
        <v>68</v>
      </c>
      <c r="E466">
        <v>1.3</v>
      </c>
      <c r="F466">
        <v>583</v>
      </c>
      <c r="G466">
        <v>10</v>
      </c>
      <c r="H466">
        <v>281</v>
      </c>
      <c r="I466">
        <v>26</v>
      </c>
      <c r="J466" t="s">
        <v>15</v>
      </c>
      <c r="K466">
        <v>1</v>
      </c>
    </row>
    <row r="467" spans="1:11" x14ac:dyDescent="0.3">
      <c r="A467">
        <v>466</v>
      </c>
      <c r="B467" t="s">
        <v>14</v>
      </c>
      <c r="C467" t="s">
        <v>12</v>
      </c>
      <c r="D467">
        <v>265</v>
      </c>
      <c r="E467">
        <v>4.8</v>
      </c>
      <c r="F467">
        <v>1770</v>
      </c>
      <c r="G467">
        <v>51</v>
      </c>
      <c r="H467">
        <v>723</v>
      </c>
      <c r="I467">
        <v>55</v>
      </c>
      <c r="J467" t="s">
        <v>15</v>
      </c>
      <c r="K467">
        <v>3</v>
      </c>
    </row>
    <row r="468" spans="1:11" x14ac:dyDescent="0.3">
      <c r="A468">
        <v>467</v>
      </c>
      <c r="B468" t="s">
        <v>19</v>
      </c>
      <c r="C468" t="s">
        <v>12</v>
      </c>
      <c r="D468">
        <v>414</v>
      </c>
      <c r="E468">
        <v>7.3</v>
      </c>
      <c r="F468">
        <v>2349</v>
      </c>
      <c r="G468">
        <v>75</v>
      </c>
      <c r="H468">
        <v>1092</v>
      </c>
      <c r="I468">
        <v>51</v>
      </c>
      <c r="J468" t="s">
        <v>13</v>
      </c>
      <c r="K468">
        <v>4</v>
      </c>
    </row>
    <row r="469" spans="1:11" x14ac:dyDescent="0.3">
      <c r="A469">
        <v>468</v>
      </c>
      <c r="B469" t="s">
        <v>11</v>
      </c>
      <c r="C469" t="s">
        <v>12</v>
      </c>
      <c r="D469">
        <v>238</v>
      </c>
      <c r="E469">
        <v>4</v>
      </c>
      <c r="F469">
        <v>1414</v>
      </c>
      <c r="G469">
        <v>47</v>
      </c>
      <c r="H469">
        <v>661</v>
      </c>
      <c r="I469">
        <v>41</v>
      </c>
      <c r="J469" t="s">
        <v>15</v>
      </c>
      <c r="K469">
        <v>3</v>
      </c>
    </row>
    <row r="470" spans="1:11" x14ac:dyDescent="0.3">
      <c r="A470">
        <v>469</v>
      </c>
      <c r="B470" t="s">
        <v>16</v>
      </c>
      <c r="C470" t="s">
        <v>12</v>
      </c>
      <c r="D470">
        <v>429</v>
      </c>
      <c r="E470">
        <v>7.5</v>
      </c>
      <c r="F470">
        <v>1921</v>
      </c>
      <c r="G470">
        <v>61</v>
      </c>
      <c r="H470">
        <v>1102</v>
      </c>
      <c r="I470">
        <v>46</v>
      </c>
      <c r="J470" t="s">
        <v>13</v>
      </c>
      <c r="K470">
        <v>4</v>
      </c>
    </row>
    <row r="471" spans="1:11" x14ac:dyDescent="0.3">
      <c r="A471">
        <v>470</v>
      </c>
      <c r="B471" t="s">
        <v>16</v>
      </c>
      <c r="C471" t="s">
        <v>12</v>
      </c>
      <c r="D471">
        <v>39</v>
      </c>
      <c r="E471">
        <v>1.9</v>
      </c>
      <c r="F471">
        <v>541</v>
      </c>
      <c r="G471">
        <v>16</v>
      </c>
      <c r="H471">
        <v>294</v>
      </c>
      <c r="I471">
        <v>37</v>
      </c>
      <c r="J471" t="s">
        <v>13</v>
      </c>
      <c r="K471">
        <v>1</v>
      </c>
    </row>
    <row r="472" spans="1:11" x14ac:dyDescent="0.3">
      <c r="A472">
        <v>471</v>
      </c>
      <c r="B472" t="s">
        <v>19</v>
      </c>
      <c r="C472" t="s">
        <v>12</v>
      </c>
      <c r="D472">
        <v>248</v>
      </c>
      <c r="E472">
        <v>4.5999999999999996</v>
      </c>
      <c r="F472">
        <v>1396</v>
      </c>
      <c r="G472">
        <v>52</v>
      </c>
      <c r="H472">
        <v>883</v>
      </c>
      <c r="I472">
        <v>40</v>
      </c>
      <c r="J472" t="s">
        <v>13</v>
      </c>
      <c r="K472">
        <v>3</v>
      </c>
    </row>
    <row r="473" spans="1:11" x14ac:dyDescent="0.3">
      <c r="A473">
        <v>472</v>
      </c>
      <c r="B473" t="s">
        <v>16</v>
      </c>
      <c r="C473" t="s">
        <v>12</v>
      </c>
      <c r="D473">
        <v>541</v>
      </c>
      <c r="E473">
        <v>9.4</v>
      </c>
      <c r="F473">
        <v>2452</v>
      </c>
      <c r="G473">
        <v>93</v>
      </c>
      <c r="H473">
        <v>1811</v>
      </c>
      <c r="I473">
        <v>53</v>
      </c>
      <c r="J473" t="s">
        <v>15</v>
      </c>
      <c r="K473">
        <v>5</v>
      </c>
    </row>
    <row r="474" spans="1:11" x14ac:dyDescent="0.3">
      <c r="A474">
        <v>473</v>
      </c>
      <c r="B474" t="s">
        <v>16</v>
      </c>
      <c r="C474" t="s">
        <v>12</v>
      </c>
      <c r="D474">
        <v>139</v>
      </c>
      <c r="E474">
        <v>3</v>
      </c>
      <c r="F474">
        <v>697</v>
      </c>
      <c r="G474">
        <v>37</v>
      </c>
      <c r="H474">
        <v>513</v>
      </c>
      <c r="I474">
        <v>26</v>
      </c>
      <c r="J474" t="s">
        <v>15</v>
      </c>
      <c r="K474">
        <v>2</v>
      </c>
    </row>
    <row r="475" spans="1:11" x14ac:dyDescent="0.3">
      <c r="A475">
        <v>474</v>
      </c>
      <c r="B475" t="s">
        <v>17</v>
      </c>
      <c r="C475" t="s">
        <v>18</v>
      </c>
      <c r="D475">
        <v>289</v>
      </c>
      <c r="E475">
        <v>5</v>
      </c>
      <c r="F475">
        <v>1625</v>
      </c>
      <c r="G475">
        <v>45</v>
      </c>
      <c r="H475">
        <v>687</v>
      </c>
      <c r="I475">
        <v>29</v>
      </c>
      <c r="J475" t="s">
        <v>13</v>
      </c>
      <c r="K475">
        <v>3</v>
      </c>
    </row>
    <row r="476" spans="1:11" x14ac:dyDescent="0.3">
      <c r="A476">
        <v>475</v>
      </c>
      <c r="B476" t="s">
        <v>16</v>
      </c>
      <c r="C476" t="s">
        <v>12</v>
      </c>
      <c r="D476">
        <v>210</v>
      </c>
      <c r="E476">
        <v>4.9000000000000004</v>
      </c>
      <c r="F476">
        <v>1657</v>
      </c>
      <c r="G476">
        <v>55</v>
      </c>
      <c r="H476">
        <v>765</v>
      </c>
      <c r="I476">
        <v>49</v>
      </c>
      <c r="J476" t="s">
        <v>15</v>
      </c>
      <c r="K476">
        <v>3</v>
      </c>
    </row>
    <row r="477" spans="1:11" x14ac:dyDescent="0.3">
      <c r="A477">
        <v>476</v>
      </c>
      <c r="B477" t="s">
        <v>19</v>
      </c>
      <c r="C477" t="s">
        <v>12</v>
      </c>
      <c r="D477">
        <v>412</v>
      </c>
      <c r="E477">
        <v>6.2</v>
      </c>
      <c r="F477">
        <v>2201</v>
      </c>
      <c r="G477">
        <v>68</v>
      </c>
      <c r="H477">
        <v>1085</v>
      </c>
      <c r="I477">
        <v>54</v>
      </c>
      <c r="J477" t="s">
        <v>15</v>
      </c>
      <c r="K477">
        <v>4</v>
      </c>
    </row>
    <row r="478" spans="1:11" x14ac:dyDescent="0.3">
      <c r="A478">
        <v>477</v>
      </c>
      <c r="B478" t="s">
        <v>11</v>
      </c>
      <c r="C478" t="s">
        <v>12</v>
      </c>
      <c r="D478">
        <v>318</v>
      </c>
      <c r="E478">
        <v>6.6</v>
      </c>
      <c r="F478">
        <v>2089</v>
      </c>
      <c r="G478">
        <v>77</v>
      </c>
      <c r="H478">
        <v>1126</v>
      </c>
      <c r="I478">
        <v>49</v>
      </c>
      <c r="J478" t="s">
        <v>15</v>
      </c>
      <c r="K478">
        <v>4</v>
      </c>
    </row>
    <row r="479" spans="1:11" x14ac:dyDescent="0.3">
      <c r="A479">
        <v>478</v>
      </c>
      <c r="B479" t="s">
        <v>17</v>
      </c>
      <c r="C479" t="s">
        <v>18</v>
      </c>
      <c r="D479">
        <v>258</v>
      </c>
      <c r="E479">
        <v>4.2</v>
      </c>
      <c r="F479">
        <v>1315</v>
      </c>
      <c r="G479">
        <v>44</v>
      </c>
      <c r="H479">
        <v>762</v>
      </c>
      <c r="I479">
        <v>59</v>
      </c>
      <c r="J479" t="s">
        <v>15</v>
      </c>
      <c r="K479">
        <v>3</v>
      </c>
    </row>
    <row r="480" spans="1:11" x14ac:dyDescent="0.3">
      <c r="A480">
        <v>479</v>
      </c>
      <c r="B480" t="s">
        <v>14</v>
      </c>
      <c r="C480" t="s">
        <v>12</v>
      </c>
      <c r="D480">
        <v>258</v>
      </c>
      <c r="E480">
        <v>4.3</v>
      </c>
      <c r="F480">
        <v>1759</v>
      </c>
      <c r="G480">
        <v>59</v>
      </c>
      <c r="H480">
        <v>718</v>
      </c>
      <c r="I480">
        <v>41</v>
      </c>
      <c r="J480" t="s">
        <v>15</v>
      </c>
      <c r="K480">
        <v>3</v>
      </c>
    </row>
    <row r="481" spans="1:11" x14ac:dyDescent="0.3">
      <c r="A481">
        <v>480</v>
      </c>
      <c r="B481" t="s">
        <v>19</v>
      </c>
      <c r="C481" t="s">
        <v>12</v>
      </c>
      <c r="D481">
        <v>189</v>
      </c>
      <c r="E481">
        <v>4.8</v>
      </c>
      <c r="F481">
        <v>1681</v>
      </c>
      <c r="G481">
        <v>59</v>
      </c>
      <c r="H481">
        <v>795</v>
      </c>
      <c r="I481">
        <v>57</v>
      </c>
      <c r="J481" t="s">
        <v>13</v>
      </c>
      <c r="K481">
        <v>3</v>
      </c>
    </row>
    <row r="482" spans="1:11" x14ac:dyDescent="0.3">
      <c r="A482">
        <v>481</v>
      </c>
      <c r="B482" t="s">
        <v>17</v>
      </c>
      <c r="C482" t="s">
        <v>18</v>
      </c>
      <c r="D482">
        <v>155</v>
      </c>
      <c r="E482">
        <v>2.4</v>
      </c>
      <c r="F482">
        <v>954</v>
      </c>
      <c r="G482">
        <v>39</v>
      </c>
      <c r="H482">
        <v>441</v>
      </c>
      <c r="I482">
        <v>51</v>
      </c>
      <c r="J482" t="s">
        <v>13</v>
      </c>
      <c r="K482">
        <v>2</v>
      </c>
    </row>
    <row r="483" spans="1:11" x14ac:dyDescent="0.3">
      <c r="A483">
        <v>482</v>
      </c>
      <c r="B483" t="s">
        <v>19</v>
      </c>
      <c r="C483" t="s">
        <v>12</v>
      </c>
      <c r="D483">
        <v>528</v>
      </c>
      <c r="E483">
        <v>10.4</v>
      </c>
      <c r="F483">
        <v>2717</v>
      </c>
      <c r="G483">
        <v>87</v>
      </c>
      <c r="H483">
        <v>2140</v>
      </c>
      <c r="I483">
        <v>34</v>
      </c>
      <c r="J483" t="s">
        <v>13</v>
      </c>
      <c r="K483">
        <v>5</v>
      </c>
    </row>
    <row r="484" spans="1:11" x14ac:dyDescent="0.3">
      <c r="A484">
        <v>483</v>
      </c>
      <c r="B484" t="s">
        <v>17</v>
      </c>
      <c r="C484" t="s">
        <v>18</v>
      </c>
      <c r="D484">
        <v>549</v>
      </c>
      <c r="E484">
        <v>11.1</v>
      </c>
      <c r="F484">
        <v>2851</v>
      </c>
      <c r="G484">
        <v>87</v>
      </c>
      <c r="H484">
        <v>1814</v>
      </c>
      <c r="I484">
        <v>56</v>
      </c>
      <c r="J484" t="s">
        <v>13</v>
      </c>
      <c r="K484">
        <v>5</v>
      </c>
    </row>
    <row r="485" spans="1:11" x14ac:dyDescent="0.3">
      <c r="A485">
        <v>484</v>
      </c>
      <c r="B485" t="s">
        <v>16</v>
      </c>
      <c r="C485" t="s">
        <v>12</v>
      </c>
      <c r="D485">
        <v>78</v>
      </c>
      <c r="E485">
        <v>1.6</v>
      </c>
      <c r="F485">
        <v>470</v>
      </c>
      <c r="G485">
        <v>18</v>
      </c>
      <c r="H485">
        <v>230</v>
      </c>
      <c r="I485">
        <v>49</v>
      </c>
      <c r="J485" t="s">
        <v>15</v>
      </c>
      <c r="K485">
        <v>1</v>
      </c>
    </row>
    <row r="486" spans="1:11" x14ac:dyDescent="0.3">
      <c r="A486">
        <v>485</v>
      </c>
      <c r="B486" t="s">
        <v>17</v>
      </c>
      <c r="C486" t="s">
        <v>18</v>
      </c>
      <c r="D486">
        <v>444</v>
      </c>
      <c r="E486">
        <v>6</v>
      </c>
      <c r="F486">
        <v>1873</v>
      </c>
      <c r="G486">
        <v>61</v>
      </c>
      <c r="H486">
        <v>1093</v>
      </c>
      <c r="I486">
        <v>39</v>
      </c>
      <c r="J486" t="s">
        <v>15</v>
      </c>
      <c r="K486">
        <v>4</v>
      </c>
    </row>
    <row r="487" spans="1:11" x14ac:dyDescent="0.3">
      <c r="A487">
        <v>486</v>
      </c>
      <c r="B487" t="s">
        <v>16</v>
      </c>
      <c r="C487" t="s">
        <v>12</v>
      </c>
      <c r="D487">
        <v>80</v>
      </c>
      <c r="E487">
        <v>1.1000000000000001</v>
      </c>
      <c r="F487">
        <v>417</v>
      </c>
      <c r="G487">
        <v>18</v>
      </c>
      <c r="H487">
        <v>298</v>
      </c>
      <c r="I487">
        <v>36</v>
      </c>
      <c r="J487" t="s">
        <v>13</v>
      </c>
      <c r="K487">
        <v>1</v>
      </c>
    </row>
    <row r="488" spans="1:11" x14ac:dyDescent="0.3">
      <c r="A488">
        <v>487</v>
      </c>
      <c r="B488" t="s">
        <v>17</v>
      </c>
      <c r="C488" t="s">
        <v>18</v>
      </c>
      <c r="D488">
        <v>131</v>
      </c>
      <c r="E488">
        <v>3.8</v>
      </c>
      <c r="F488">
        <v>739</v>
      </c>
      <c r="G488">
        <v>34</v>
      </c>
      <c r="H488">
        <v>330</v>
      </c>
      <c r="I488">
        <v>57</v>
      </c>
      <c r="J488" t="s">
        <v>15</v>
      </c>
      <c r="K488">
        <v>2</v>
      </c>
    </row>
    <row r="489" spans="1:11" x14ac:dyDescent="0.3">
      <c r="A489">
        <v>488</v>
      </c>
      <c r="B489" t="s">
        <v>17</v>
      </c>
      <c r="C489" t="s">
        <v>18</v>
      </c>
      <c r="D489">
        <v>228</v>
      </c>
      <c r="E489">
        <v>4.4000000000000004</v>
      </c>
      <c r="F489">
        <v>1734</v>
      </c>
      <c r="G489">
        <v>46</v>
      </c>
      <c r="H489">
        <v>804</v>
      </c>
      <c r="I489">
        <v>57</v>
      </c>
      <c r="J489" t="s">
        <v>15</v>
      </c>
      <c r="K489">
        <v>3</v>
      </c>
    </row>
    <row r="490" spans="1:11" x14ac:dyDescent="0.3">
      <c r="A490">
        <v>489</v>
      </c>
      <c r="B490" t="s">
        <v>16</v>
      </c>
      <c r="C490" t="s">
        <v>12</v>
      </c>
      <c r="D490">
        <v>416</v>
      </c>
      <c r="E490">
        <v>7.3</v>
      </c>
      <c r="F490">
        <v>1882</v>
      </c>
      <c r="G490">
        <v>62</v>
      </c>
      <c r="H490">
        <v>1333</v>
      </c>
      <c r="I490">
        <v>32</v>
      </c>
      <c r="J490" t="s">
        <v>15</v>
      </c>
      <c r="K490">
        <v>4</v>
      </c>
    </row>
    <row r="491" spans="1:11" x14ac:dyDescent="0.3">
      <c r="A491">
        <v>490</v>
      </c>
      <c r="B491" t="s">
        <v>11</v>
      </c>
      <c r="C491" t="s">
        <v>12</v>
      </c>
      <c r="D491">
        <v>586</v>
      </c>
      <c r="E491">
        <v>9.3000000000000007</v>
      </c>
      <c r="F491">
        <v>2403</v>
      </c>
      <c r="G491">
        <v>94</v>
      </c>
      <c r="H491">
        <v>2332</v>
      </c>
      <c r="I491">
        <v>21</v>
      </c>
      <c r="J491" t="s">
        <v>13</v>
      </c>
      <c r="K491">
        <v>5</v>
      </c>
    </row>
    <row r="492" spans="1:11" x14ac:dyDescent="0.3">
      <c r="A492">
        <v>491</v>
      </c>
      <c r="B492" t="s">
        <v>11</v>
      </c>
      <c r="C492" t="s">
        <v>12</v>
      </c>
      <c r="D492">
        <v>416</v>
      </c>
      <c r="E492">
        <v>6.1</v>
      </c>
      <c r="F492">
        <v>2279</v>
      </c>
      <c r="G492">
        <v>71</v>
      </c>
      <c r="H492">
        <v>1096</v>
      </c>
      <c r="I492">
        <v>47</v>
      </c>
      <c r="J492" t="s">
        <v>13</v>
      </c>
      <c r="K492">
        <v>4</v>
      </c>
    </row>
    <row r="493" spans="1:11" x14ac:dyDescent="0.3">
      <c r="A493">
        <v>492</v>
      </c>
      <c r="B493" t="s">
        <v>17</v>
      </c>
      <c r="C493" t="s">
        <v>18</v>
      </c>
      <c r="D493">
        <v>152</v>
      </c>
      <c r="E493">
        <v>3.7</v>
      </c>
      <c r="F493">
        <v>948</v>
      </c>
      <c r="G493">
        <v>22</v>
      </c>
      <c r="H493">
        <v>507</v>
      </c>
      <c r="I493">
        <v>53</v>
      </c>
      <c r="J493" t="s">
        <v>15</v>
      </c>
      <c r="K493">
        <v>2</v>
      </c>
    </row>
    <row r="494" spans="1:11" x14ac:dyDescent="0.3">
      <c r="A494">
        <v>493</v>
      </c>
      <c r="B494" t="s">
        <v>16</v>
      </c>
      <c r="C494" t="s">
        <v>12</v>
      </c>
      <c r="D494">
        <v>87</v>
      </c>
      <c r="E494">
        <v>1.5</v>
      </c>
      <c r="F494">
        <v>594</v>
      </c>
      <c r="G494">
        <v>19</v>
      </c>
      <c r="H494">
        <v>198</v>
      </c>
      <c r="I494">
        <v>36</v>
      </c>
      <c r="J494" t="s">
        <v>15</v>
      </c>
      <c r="K494">
        <v>1</v>
      </c>
    </row>
    <row r="495" spans="1:11" x14ac:dyDescent="0.3">
      <c r="A495">
        <v>494</v>
      </c>
      <c r="B495" t="s">
        <v>14</v>
      </c>
      <c r="C495" t="s">
        <v>12</v>
      </c>
      <c r="D495">
        <v>329</v>
      </c>
      <c r="E495">
        <v>6.8</v>
      </c>
      <c r="F495">
        <v>1892</v>
      </c>
      <c r="G495">
        <v>69</v>
      </c>
      <c r="H495">
        <v>1383</v>
      </c>
      <c r="I495">
        <v>23</v>
      </c>
      <c r="J495" t="s">
        <v>13</v>
      </c>
      <c r="K495">
        <v>4</v>
      </c>
    </row>
    <row r="496" spans="1:11" x14ac:dyDescent="0.3">
      <c r="A496">
        <v>495</v>
      </c>
      <c r="B496" t="s">
        <v>19</v>
      </c>
      <c r="C496" t="s">
        <v>12</v>
      </c>
      <c r="D496">
        <v>107</v>
      </c>
      <c r="E496">
        <v>2.5</v>
      </c>
      <c r="F496">
        <v>1176</v>
      </c>
      <c r="G496">
        <v>24</v>
      </c>
      <c r="H496">
        <v>545</v>
      </c>
      <c r="I496">
        <v>29</v>
      </c>
      <c r="J496" t="s">
        <v>15</v>
      </c>
      <c r="K496">
        <v>2</v>
      </c>
    </row>
    <row r="497" spans="1:11" x14ac:dyDescent="0.3">
      <c r="A497">
        <v>496</v>
      </c>
      <c r="B497" t="s">
        <v>11</v>
      </c>
      <c r="C497" t="s">
        <v>12</v>
      </c>
      <c r="D497">
        <v>493</v>
      </c>
      <c r="E497">
        <v>10.9</v>
      </c>
      <c r="F497">
        <v>2928</v>
      </c>
      <c r="G497">
        <v>88</v>
      </c>
      <c r="H497">
        <v>2116</v>
      </c>
      <c r="I497">
        <v>57</v>
      </c>
      <c r="J497" t="s">
        <v>13</v>
      </c>
      <c r="K497">
        <v>5</v>
      </c>
    </row>
    <row r="498" spans="1:11" x14ac:dyDescent="0.3">
      <c r="A498">
        <v>497</v>
      </c>
      <c r="B498" t="s">
        <v>17</v>
      </c>
      <c r="C498" t="s">
        <v>18</v>
      </c>
      <c r="D498">
        <v>182</v>
      </c>
      <c r="E498">
        <v>4.8</v>
      </c>
      <c r="F498">
        <v>1500</v>
      </c>
      <c r="G498">
        <v>51</v>
      </c>
      <c r="H498">
        <v>807</v>
      </c>
      <c r="I498">
        <v>43</v>
      </c>
      <c r="J498" t="s">
        <v>15</v>
      </c>
      <c r="K498">
        <v>3</v>
      </c>
    </row>
    <row r="499" spans="1:11" x14ac:dyDescent="0.3">
      <c r="A499">
        <v>498</v>
      </c>
      <c r="B499" t="s">
        <v>17</v>
      </c>
      <c r="C499" t="s">
        <v>18</v>
      </c>
      <c r="D499">
        <v>102</v>
      </c>
      <c r="E499">
        <v>2.9</v>
      </c>
      <c r="F499">
        <v>918</v>
      </c>
      <c r="G499">
        <v>37</v>
      </c>
      <c r="H499">
        <v>362</v>
      </c>
      <c r="I499">
        <v>20</v>
      </c>
      <c r="J499" t="s">
        <v>15</v>
      </c>
      <c r="K499">
        <v>2</v>
      </c>
    </row>
    <row r="500" spans="1:11" x14ac:dyDescent="0.3">
      <c r="A500">
        <v>499</v>
      </c>
      <c r="B500" t="s">
        <v>11</v>
      </c>
      <c r="C500" t="s">
        <v>12</v>
      </c>
      <c r="D500">
        <v>274</v>
      </c>
      <c r="E500">
        <v>4.5</v>
      </c>
      <c r="F500">
        <v>1356</v>
      </c>
      <c r="G500">
        <v>54</v>
      </c>
      <c r="H500">
        <v>869</v>
      </c>
      <c r="I500">
        <v>53</v>
      </c>
      <c r="J500" t="s">
        <v>13</v>
      </c>
      <c r="K500">
        <v>3</v>
      </c>
    </row>
    <row r="501" spans="1:11" x14ac:dyDescent="0.3">
      <c r="A501">
        <v>500</v>
      </c>
      <c r="B501" t="s">
        <v>17</v>
      </c>
      <c r="C501" t="s">
        <v>18</v>
      </c>
      <c r="D501">
        <v>143</v>
      </c>
      <c r="E501">
        <v>3.6</v>
      </c>
      <c r="F501">
        <v>988</v>
      </c>
      <c r="G501">
        <v>26</v>
      </c>
      <c r="H501">
        <v>504</v>
      </c>
      <c r="I501">
        <v>45</v>
      </c>
      <c r="J501" t="s">
        <v>15</v>
      </c>
      <c r="K501">
        <v>2</v>
      </c>
    </row>
    <row r="502" spans="1:11" x14ac:dyDescent="0.3">
      <c r="A502">
        <v>501</v>
      </c>
      <c r="B502" t="s">
        <v>11</v>
      </c>
      <c r="C502" t="s">
        <v>12</v>
      </c>
      <c r="D502">
        <v>66</v>
      </c>
      <c r="E502">
        <v>1.3</v>
      </c>
      <c r="F502">
        <v>369</v>
      </c>
      <c r="G502">
        <v>14</v>
      </c>
      <c r="H502">
        <v>195</v>
      </c>
      <c r="I502">
        <v>32</v>
      </c>
      <c r="J502" t="s">
        <v>13</v>
      </c>
      <c r="K502">
        <v>1</v>
      </c>
    </row>
    <row r="503" spans="1:11" x14ac:dyDescent="0.3">
      <c r="A503">
        <v>502</v>
      </c>
      <c r="B503" t="s">
        <v>16</v>
      </c>
      <c r="C503" t="s">
        <v>12</v>
      </c>
      <c r="D503">
        <v>420</v>
      </c>
      <c r="E503">
        <v>7.7</v>
      </c>
      <c r="F503">
        <v>2017</v>
      </c>
      <c r="G503">
        <v>74</v>
      </c>
      <c r="H503">
        <v>1187</v>
      </c>
      <c r="I503">
        <v>24</v>
      </c>
      <c r="J503" t="s">
        <v>15</v>
      </c>
      <c r="K503">
        <v>4</v>
      </c>
    </row>
    <row r="504" spans="1:11" x14ac:dyDescent="0.3">
      <c r="A504">
        <v>503</v>
      </c>
      <c r="B504" t="s">
        <v>16</v>
      </c>
      <c r="C504" t="s">
        <v>12</v>
      </c>
      <c r="D504">
        <v>582</v>
      </c>
      <c r="E504">
        <v>8.4</v>
      </c>
      <c r="F504">
        <v>2664</v>
      </c>
      <c r="G504">
        <v>91</v>
      </c>
      <c r="H504">
        <v>2493</v>
      </c>
      <c r="I504">
        <v>55</v>
      </c>
      <c r="J504" t="s">
        <v>15</v>
      </c>
      <c r="K504">
        <v>5</v>
      </c>
    </row>
    <row r="505" spans="1:11" x14ac:dyDescent="0.3">
      <c r="A505">
        <v>504</v>
      </c>
      <c r="B505" t="s">
        <v>11</v>
      </c>
      <c r="C505" t="s">
        <v>12</v>
      </c>
      <c r="D505">
        <v>200</v>
      </c>
      <c r="E505">
        <v>5.8</v>
      </c>
      <c r="F505">
        <v>1291</v>
      </c>
      <c r="G505">
        <v>50</v>
      </c>
      <c r="H505">
        <v>965</v>
      </c>
      <c r="I505">
        <v>52</v>
      </c>
      <c r="J505" t="s">
        <v>13</v>
      </c>
      <c r="K505">
        <v>3</v>
      </c>
    </row>
    <row r="506" spans="1:11" x14ac:dyDescent="0.3">
      <c r="A506">
        <v>505</v>
      </c>
      <c r="B506" t="s">
        <v>11</v>
      </c>
      <c r="C506" t="s">
        <v>12</v>
      </c>
      <c r="D506">
        <v>493</v>
      </c>
      <c r="E506">
        <v>8.5</v>
      </c>
      <c r="F506">
        <v>2859</v>
      </c>
      <c r="G506">
        <v>99</v>
      </c>
      <c r="H506">
        <v>2450</v>
      </c>
      <c r="I506">
        <v>47</v>
      </c>
      <c r="J506" t="s">
        <v>13</v>
      </c>
      <c r="K506">
        <v>5</v>
      </c>
    </row>
    <row r="507" spans="1:11" x14ac:dyDescent="0.3">
      <c r="A507">
        <v>506</v>
      </c>
      <c r="B507" t="s">
        <v>19</v>
      </c>
      <c r="C507" t="s">
        <v>12</v>
      </c>
      <c r="D507">
        <v>348</v>
      </c>
      <c r="E507">
        <v>6.6</v>
      </c>
      <c r="F507">
        <v>2398</v>
      </c>
      <c r="G507">
        <v>66</v>
      </c>
      <c r="H507">
        <v>1415</v>
      </c>
      <c r="I507">
        <v>49</v>
      </c>
      <c r="J507" t="s">
        <v>15</v>
      </c>
      <c r="K507">
        <v>4</v>
      </c>
    </row>
    <row r="508" spans="1:11" x14ac:dyDescent="0.3">
      <c r="A508">
        <v>507</v>
      </c>
      <c r="B508" t="s">
        <v>16</v>
      </c>
      <c r="C508" t="s">
        <v>12</v>
      </c>
      <c r="D508">
        <v>238</v>
      </c>
      <c r="E508">
        <v>5.0999999999999996</v>
      </c>
      <c r="F508">
        <v>1408</v>
      </c>
      <c r="G508">
        <v>45</v>
      </c>
      <c r="H508">
        <v>941</v>
      </c>
      <c r="I508">
        <v>27</v>
      </c>
      <c r="J508" t="s">
        <v>13</v>
      </c>
      <c r="K508">
        <v>3</v>
      </c>
    </row>
    <row r="509" spans="1:11" x14ac:dyDescent="0.3">
      <c r="A509">
        <v>508</v>
      </c>
      <c r="B509" t="s">
        <v>16</v>
      </c>
      <c r="C509" t="s">
        <v>12</v>
      </c>
      <c r="D509">
        <v>33</v>
      </c>
      <c r="E509">
        <v>2</v>
      </c>
      <c r="F509">
        <v>318</v>
      </c>
      <c r="G509">
        <v>11</v>
      </c>
      <c r="H509">
        <v>173</v>
      </c>
      <c r="I509">
        <v>42</v>
      </c>
      <c r="J509" t="s">
        <v>15</v>
      </c>
      <c r="K509">
        <v>1</v>
      </c>
    </row>
    <row r="510" spans="1:11" x14ac:dyDescent="0.3">
      <c r="A510">
        <v>509</v>
      </c>
      <c r="B510" t="s">
        <v>11</v>
      </c>
      <c r="C510" t="s">
        <v>12</v>
      </c>
      <c r="D510">
        <v>267</v>
      </c>
      <c r="E510">
        <v>5.9</v>
      </c>
      <c r="F510">
        <v>1740</v>
      </c>
      <c r="G510">
        <v>45</v>
      </c>
      <c r="H510">
        <v>791</v>
      </c>
      <c r="I510">
        <v>22</v>
      </c>
      <c r="J510" t="s">
        <v>13</v>
      </c>
      <c r="K510">
        <v>3</v>
      </c>
    </row>
    <row r="511" spans="1:11" x14ac:dyDescent="0.3">
      <c r="A511">
        <v>510</v>
      </c>
      <c r="B511" t="s">
        <v>17</v>
      </c>
      <c r="C511" t="s">
        <v>18</v>
      </c>
      <c r="D511">
        <v>492</v>
      </c>
      <c r="E511">
        <v>10</v>
      </c>
      <c r="F511">
        <v>2513</v>
      </c>
      <c r="G511">
        <v>90</v>
      </c>
      <c r="H511">
        <v>1968</v>
      </c>
      <c r="I511">
        <v>31</v>
      </c>
      <c r="J511" t="s">
        <v>13</v>
      </c>
      <c r="K511">
        <v>5</v>
      </c>
    </row>
    <row r="512" spans="1:11" x14ac:dyDescent="0.3">
      <c r="A512">
        <v>511</v>
      </c>
      <c r="B512" t="s">
        <v>11</v>
      </c>
      <c r="C512" t="s">
        <v>12</v>
      </c>
      <c r="D512">
        <v>241</v>
      </c>
      <c r="E512">
        <v>5.3</v>
      </c>
      <c r="F512">
        <v>1767</v>
      </c>
      <c r="G512">
        <v>58</v>
      </c>
      <c r="H512">
        <v>976</v>
      </c>
      <c r="I512">
        <v>38</v>
      </c>
      <c r="J512" t="s">
        <v>15</v>
      </c>
      <c r="K512">
        <v>3</v>
      </c>
    </row>
    <row r="513" spans="1:11" x14ac:dyDescent="0.3">
      <c r="A513">
        <v>512</v>
      </c>
      <c r="B513" t="s">
        <v>19</v>
      </c>
      <c r="C513" t="s">
        <v>12</v>
      </c>
      <c r="D513">
        <v>567</v>
      </c>
      <c r="E513">
        <v>10.8</v>
      </c>
      <c r="F513">
        <v>2911</v>
      </c>
      <c r="G513">
        <v>89</v>
      </c>
      <c r="H513">
        <v>1682</v>
      </c>
      <c r="I513">
        <v>39</v>
      </c>
      <c r="J513" t="s">
        <v>13</v>
      </c>
      <c r="K513">
        <v>5</v>
      </c>
    </row>
    <row r="514" spans="1:11" x14ac:dyDescent="0.3">
      <c r="A514">
        <v>513</v>
      </c>
      <c r="B514" t="s">
        <v>19</v>
      </c>
      <c r="C514" t="s">
        <v>12</v>
      </c>
      <c r="D514">
        <v>36</v>
      </c>
      <c r="E514">
        <v>1.6</v>
      </c>
      <c r="F514">
        <v>442</v>
      </c>
      <c r="G514">
        <v>17</v>
      </c>
      <c r="H514">
        <v>249</v>
      </c>
      <c r="I514">
        <v>34</v>
      </c>
      <c r="J514" t="s">
        <v>13</v>
      </c>
      <c r="K514">
        <v>1</v>
      </c>
    </row>
    <row r="515" spans="1:11" x14ac:dyDescent="0.3">
      <c r="A515">
        <v>514</v>
      </c>
      <c r="B515" t="s">
        <v>14</v>
      </c>
      <c r="C515" t="s">
        <v>12</v>
      </c>
      <c r="D515">
        <v>110</v>
      </c>
      <c r="E515">
        <v>3.4</v>
      </c>
      <c r="F515">
        <v>975</v>
      </c>
      <c r="G515">
        <v>31</v>
      </c>
      <c r="H515">
        <v>507</v>
      </c>
      <c r="I515">
        <v>57</v>
      </c>
      <c r="J515" t="s">
        <v>15</v>
      </c>
      <c r="K515">
        <v>2</v>
      </c>
    </row>
    <row r="516" spans="1:11" x14ac:dyDescent="0.3">
      <c r="A516">
        <v>515</v>
      </c>
      <c r="B516" t="s">
        <v>19</v>
      </c>
      <c r="C516" t="s">
        <v>12</v>
      </c>
      <c r="D516">
        <v>466</v>
      </c>
      <c r="E516">
        <v>7.1</v>
      </c>
      <c r="F516">
        <v>1984</v>
      </c>
      <c r="G516">
        <v>73</v>
      </c>
      <c r="H516">
        <v>1461</v>
      </c>
      <c r="I516">
        <v>54</v>
      </c>
      <c r="J516" t="s">
        <v>13</v>
      </c>
      <c r="K516">
        <v>4</v>
      </c>
    </row>
    <row r="517" spans="1:11" x14ac:dyDescent="0.3">
      <c r="A517">
        <v>516</v>
      </c>
      <c r="B517" t="s">
        <v>14</v>
      </c>
      <c r="C517" t="s">
        <v>12</v>
      </c>
      <c r="D517">
        <v>126</v>
      </c>
      <c r="E517">
        <v>2.2000000000000002</v>
      </c>
      <c r="F517">
        <v>1187</v>
      </c>
      <c r="G517">
        <v>28</v>
      </c>
      <c r="H517">
        <v>599</v>
      </c>
      <c r="I517">
        <v>25</v>
      </c>
      <c r="J517" t="s">
        <v>13</v>
      </c>
      <c r="K517">
        <v>2</v>
      </c>
    </row>
    <row r="518" spans="1:11" x14ac:dyDescent="0.3">
      <c r="A518">
        <v>517</v>
      </c>
      <c r="B518" t="s">
        <v>16</v>
      </c>
      <c r="C518" t="s">
        <v>12</v>
      </c>
      <c r="D518">
        <v>120</v>
      </c>
      <c r="E518">
        <v>3.8</v>
      </c>
      <c r="F518">
        <v>940</v>
      </c>
      <c r="G518">
        <v>36</v>
      </c>
      <c r="H518">
        <v>535</v>
      </c>
      <c r="I518">
        <v>44</v>
      </c>
      <c r="J518" t="s">
        <v>13</v>
      </c>
      <c r="K518">
        <v>2</v>
      </c>
    </row>
    <row r="519" spans="1:11" x14ac:dyDescent="0.3">
      <c r="A519">
        <v>518</v>
      </c>
      <c r="B519" t="s">
        <v>17</v>
      </c>
      <c r="C519" t="s">
        <v>18</v>
      </c>
      <c r="D519">
        <v>64</v>
      </c>
      <c r="E519">
        <v>1.2</v>
      </c>
      <c r="F519">
        <v>592</v>
      </c>
      <c r="G519">
        <v>19</v>
      </c>
      <c r="H519">
        <v>218</v>
      </c>
      <c r="I519">
        <v>25</v>
      </c>
      <c r="J519" t="s">
        <v>13</v>
      </c>
      <c r="K519">
        <v>1</v>
      </c>
    </row>
    <row r="520" spans="1:11" x14ac:dyDescent="0.3">
      <c r="A520">
        <v>519</v>
      </c>
      <c r="B520" t="s">
        <v>14</v>
      </c>
      <c r="C520" t="s">
        <v>12</v>
      </c>
      <c r="D520">
        <v>574</v>
      </c>
      <c r="E520">
        <v>8.5</v>
      </c>
      <c r="F520">
        <v>2780</v>
      </c>
      <c r="G520">
        <v>87</v>
      </c>
      <c r="H520">
        <v>1809</v>
      </c>
      <c r="I520">
        <v>34</v>
      </c>
      <c r="J520" t="s">
        <v>15</v>
      </c>
      <c r="K520">
        <v>5</v>
      </c>
    </row>
    <row r="521" spans="1:11" x14ac:dyDescent="0.3">
      <c r="A521">
        <v>520</v>
      </c>
      <c r="B521" t="s">
        <v>14</v>
      </c>
      <c r="C521" t="s">
        <v>12</v>
      </c>
      <c r="D521">
        <v>119</v>
      </c>
      <c r="E521">
        <v>2.2000000000000002</v>
      </c>
      <c r="F521">
        <v>1123</v>
      </c>
      <c r="G521">
        <v>22</v>
      </c>
      <c r="H521">
        <v>371</v>
      </c>
      <c r="I521">
        <v>51</v>
      </c>
      <c r="J521" t="s">
        <v>13</v>
      </c>
      <c r="K521">
        <v>2</v>
      </c>
    </row>
    <row r="522" spans="1:11" x14ac:dyDescent="0.3">
      <c r="A522">
        <v>521</v>
      </c>
      <c r="B522" t="s">
        <v>14</v>
      </c>
      <c r="C522" t="s">
        <v>12</v>
      </c>
      <c r="D522">
        <v>350</v>
      </c>
      <c r="E522">
        <v>6.5</v>
      </c>
      <c r="F522">
        <v>2364</v>
      </c>
      <c r="G522">
        <v>75</v>
      </c>
      <c r="H522">
        <v>1485</v>
      </c>
      <c r="I522">
        <v>20</v>
      </c>
      <c r="J522" t="s">
        <v>13</v>
      </c>
      <c r="K522">
        <v>4</v>
      </c>
    </row>
    <row r="523" spans="1:11" x14ac:dyDescent="0.3">
      <c r="A523">
        <v>522</v>
      </c>
      <c r="B523" t="s">
        <v>11</v>
      </c>
      <c r="C523" t="s">
        <v>12</v>
      </c>
      <c r="D523">
        <v>69</v>
      </c>
      <c r="E523">
        <v>1.1000000000000001</v>
      </c>
      <c r="F523">
        <v>535</v>
      </c>
      <c r="G523">
        <v>17</v>
      </c>
      <c r="H523">
        <v>250</v>
      </c>
      <c r="I523">
        <v>25</v>
      </c>
      <c r="J523" t="s">
        <v>13</v>
      </c>
      <c r="K523">
        <v>1</v>
      </c>
    </row>
    <row r="524" spans="1:11" x14ac:dyDescent="0.3">
      <c r="A524">
        <v>523</v>
      </c>
      <c r="B524" t="s">
        <v>16</v>
      </c>
      <c r="C524" t="s">
        <v>12</v>
      </c>
      <c r="D524">
        <v>438</v>
      </c>
      <c r="E524">
        <v>6.5</v>
      </c>
      <c r="F524">
        <v>1849</v>
      </c>
      <c r="G524">
        <v>64</v>
      </c>
      <c r="H524">
        <v>1125</v>
      </c>
      <c r="I524">
        <v>49</v>
      </c>
      <c r="J524" t="s">
        <v>15</v>
      </c>
      <c r="K524">
        <v>4</v>
      </c>
    </row>
    <row r="525" spans="1:11" x14ac:dyDescent="0.3">
      <c r="A525">
        <v>524</v>
      </c>
      <c r="B525" t="s">
        <v>19</v>
      </c>
      <c r="C525" t="s">
        <v>12</v>
      </c>
      <c r="D525">
        <v>506</v>
      </c>
      <c r="E525">
        <v>11.2</v>
      </c>
      <c r="F525">
        <v>2623</v>
      </c>
      <c r="G525">
        <v>98</v>
      </c>
      <c r="H525">
        <v>2460</v>
      </c>
      <c r="I525">
        <v>48</v>
      </c>
      <c r="J525" t="s">
        <v>13</v>
      </c>
      <c r="K525">
        <v>5</v>
      </c>
    </row>
    <row r="526" spans="1:11" x14ac:dyDescent="0.3">
      <c r="A526">
        <v>525</v>
      </c>
      <c r="B526" t="s">
        <v>19</v>
      </c>
      <c r="C526" t="s">
        <v>12</v>
      </c>
      <c r="D526">
        <v>272</v>
      </c>
      <c r="E526">
        <v>5.2</v>
      </c>
      <c r="F526">
        <v>1390</v>
      </c>
      <c r="G526">
        <v>45</v>
      </c>
      <c r="H526">
        <v>792</v>
      </c>
      <c r="I526">
        <v>57</v>
      </c>
      <c r="J526" t="s">
        <v>15</v>
      </c>
      <c r="K526">
        <v>3</v>
      </c>
    </row>
    <row r="527" spans="1:11" x14ac:dyDescent="0.3">
      <c r="A527">
        <v>526</v>
      </c>
      <c r="B527" t="s">
        <v>19</v>
      </c>
      <c r="C527" t="s">
        <v>12</v>
      </c>
      <c r="D527">
        <v>224</v>
      </c>
      <c r="E527">
        <v>4.5</v>
      </c>
      <c r="F527">
        <v>1646</v>
      </c>
      <c r="G527">
        <v>57</v>
      </c>
      <c r="H527">
        <v>665</v>
      </c>
      <c r="I527">
        <v>59</v>
      </c>
      <c r="J527" t="s">
        <v>13</v>
      </c>
      <c r="K527">
        <v>3</v>
      </c>
    </row>
    <row r="528" spans="1:11" x14ac:dyDescent="0.3">
      <c r="A528">
        <v>527</v>
      </c>
      <c r="B528" t="s">
        <v>11</v>
      </c>
      <c r="C528" t="s">
        <v>12</v>
      </c>
      <c r="D528">
        <v>99</v>
      </c>
      <c r="E528">
        <v>2.4</v>
      </c>
      <c r="F528">
        <v>689</v>
      </c>
      <c r="G528">
        <v>36</v>
      </c>
      <c r="H528">
        <v>318</v>
      </c>
      <c r="I528">
        <v>29</v>
      </c>
      <c r="J528" t="s">
        <v>15</v>
      </c>
      <c r="K528">
        <v>2</v>
      </c>
    </row>
    <row r="529" spans="1:11" x14ac:dyDescent="0.3">
      <c r="A529">
        <v>528</v>
      </c>
      <c r="B529" t="s">
        <v>17</v>
      </c>
      <c r="C529" t="s">
        <v>18</v>
      </c>
      <c r="D529">
        <v>44</v>
      </c>
      <c r="E529">
        <v>1.2</v>
      </c>
      <c r="F529">
        <v>466</v>
      </c>
      <c r="G529">
        <v>10</v>
      </c>
      <c r="H529">
        <v>131</v>
      </c>
      <c r="I529">
        <v>57</v>
      </c>
      <c r="J529" t="s">
        <v>15</v>
      </c>
      <c r="K529">
        <v>1</v>
      </c>
    </row>
    <row r="530" spans="1:11" x14ac:dyDescent="0.3">
      <c r="A530">
        <v>529</v>
      </c>
      <c r="B530" t="s">
        <v>11</v>
      </c>
      <c r="C530" t="s">
        <v>12</v>
      </c>
      <c r="D530">
        <v>175</v>
      </c>
      <c r="E530">
        <v>3</v>
      </c>
      <c r="F530">
        <v>801</v>
      </c>
      <c r="G530">
        <v>32</v>
      </c>
      <c r="H530">
        <v>338</v>
      </c>
      <c r="I530">
        <v>24</v>
      </c>
      <c r="J530" t="s">
        <v>13</v>
      </c>
      <c r="K530">
        <v>2</v>
      </c>
    </row>
    <row r="531" spans="1:11" x14ac:dyDescent="0.3">
      <c r="A531">
        <v>530</v>
      </c>
      <c r="B531" t="s">
        <v>11</v>
      </c>
      <c r="C531" t="s">
        <v>12</v>
      </c>
      <c r="D531">
        <v>228</v>
      </c>
      <c r="E531">
        <v>4.8</v>
      </c>
      <c r="F531">
        <v>1639</v>
      </c>
      <c r="G531">
        <v>47</v>
      </c>
      <c r="H531">
        <v>796</v>
      </c>
      <c r="I531">
        <v>42</v>
      </c>
      <c r="J531" t="s">
        <v>15</v>
      </c>
      <c r="K531">
        <v>3</v>
      </c>
    </row>
    <row r="532" spans="1:11" x14ac:dyDescent="0.3">
      <c r="A532">
        <v>531</v>
      </c>
      <c r="B532" t="s">
        <v>16</v>
      </c>
      <c r="C532" t="s">
        <v>12</v>
      </c>
      <c r="D532">
        <v>589</v>
      </c>
      <c r="E532">
        <v>11.8</v>
      </c>
      <c r="F532">
        <v>2629</v>
      </c>
      <c r="G532">
        <v>86</v>
      </c>
      <c r="H532">
        <v>2479</v>
      </c>
      <c r="I532">
        <v>43</v>
      </c>
      <c r="J532" t="s">
        <v>15</v>
      </c>
      <c r="K532">
        <v>5</v>
      </c>
    </row>
    <row r="533" spans="1:11" x14ac:dyDescent="0.3">
      <c r="A533">
        <v>532</v>
      </c>
      <c r="B533" t="s">
        <v>14</v>
      </c>
      <c r="C533" t="s">
        <v>12</v>
      </c>
      <c r="D533">
        <v>339</v>
      </c>
      <c r="E533">
        <v>7.9</v>
      </c>
      <c r="F533">
        <v>1987</v>
      </c>
      <c r="G533">
        <v>66</v>
      </c>
      <c r="H533">
        <v>1191</v>
      </c>
      <c r="I533">
        <v>47</v>
      </c>
      <c r="J533" t="s">
        <v>13</v>
      </c>
      <c r="K533">
        <v>4</v>
      </c>
    </row>
    <row r="534" spans="1:11" x14ac:dyDescent="0.3">
      <c r="A534">
        <v>533</v>
      </c>
      <c r="B534" t="s">
        <v>17</v>
      </c>
      <c r="C534" t="s">
        <v>18</v>
      </c>
      <c r="D534">
        <v>431</v>
      </c>
      <c r="E534">
        <v>6.4</v>
      </c>
      <c r="F534">
        <v>2206</v>
      </c>
      <c r="G534">
        <v>66</v>
      </c>
      <c r="H534">
        <v>1200</v>
      </c>
      <c r="I534">
        <v>23</v>
      </c>
      <c r="J534" t="s">
        <v>15</v>
      </c>
      <c r="K534">
        <v>4</v>
      </c>
    </row>
    <row r="535" spans="1:11" x14ac:dyDescent="0.3">
      <c r="A535">
        <v>534</v>
      </c>
      <c r="B535" t="s">
        <v>16</v>
      </c>
      <c r="C535" t="s">
        <v>12</v>
      </c>
      <c r="D535">
        <v>190</v>
      </c>
      <c r="E535">
        <v>4.7</v>
      </c>
      <c r="F535">
        <v>1276</v>
      </c>
      <c r="G535">
        <v>57</v>
      </c>
      <c r="H535">
        <v>915</v>
      </c>
      <c r="I535">
        <v>22</v>
      </c>
      <c r="J535" t="s">
        <v>15</v>
      </c>
      <c r="K535">
        <v>3</v>
      </c>
    </row>
    <row r="536" spans="1:11" x14ac:dyDescent="0.3">
      <c r="A536">
        <v>535</v>
      </c>
      <c r="B536" t="s">
        <v>14</v>
      </c>
      <c r="C536" t="s">
        <v>12</v>
      </c>
      <c r="D536">
        <v>389</v>
      </c>
      <c r="E536">
        <v>6.1</v>
      </c>
      <c r="F536">
        <v>2087</v>
      </c>
      <c r="G536">
        <v>67</v>
      </c>
      <c r="H536">
        <v>1383</v>
      </c>
      <c r="I536">
        <v>30</v>
      </c>
      <c r="J536" t="s">
        <v>13</v>
      </c>
      <c r="K536">
        <v>4</v>
      </c>
    </row>
    <row r="537" spans="1:11" x14ac:dyDescent="0.3">
      <c r="A537">
        <v>536</v>
      </c>
      <c r="B537" t="s">
        <v>19</v>
      </c>
      <c r="C537" t="s">
        <v>12</v>
      </c>
      <c r="D537">
        <v>139</v>
      </c>
      <c r="E537">
        <v>3.3</v>
      </c>
      <c r="F537">
        <v>937</v>
      </c>
      <c r="G537">
        <v>24</v>
      </c>
      <c r="H537">
        <v>573</v>
      </c>
      <c r="I537">
        <v>25</v>
      </c>
      <c r="J537" t="s">
        <v>15</v>
      </c>
      <c r="K537">
        <v>2</v>
      </c>
    </row>
    <row r="538" spans="1:11" x14ac:dyDescent="0.3">
      <c r="A538">
        <v>537</v>
      </c>
      <c r="B538" t="s">
        <v>19</v>
      </c>
      <c r="C538" t="s">
        <v>12</v>
      </c>
      <c r="D538">
        <v>289</v>
      </c>
      <c r="E538">
        <v>5.9</v>
      </c>
      <c r="F538">
        <v>1528</v>
      </c>
      <c r="G538">
        <v>48</v>
      </c>
      <c r="H538">
        <v>915</v>
      </c>
      <c r="I538">
        <v>30</v>
      </c>
      <c r="J538" t="s">
        <v>13</v>
      </c>
      <c r="K538">
        <v>3</v>
      </c>
    </row>
    <row r="539" spans="1:11" x14ac:dyDescent="0.3">
      <c r="A539">
        <v>538</v>
      </c>
      <c r="B539" t="s">
        <v>19</v>
      </c>
      <c r="C539" t="s">
        <v>12</v>
      </c>
      <c r="D539">
        <v>593</v>
      </c>
      <c r="E539">
        <v>11.1</v>
      </c>
      <c r="F539">
        <v>2672</v>
      </c>
      <c r="G539">
        <v>82</v>
      </c>
      <c r="H539">
        <v>2258</v>
      </c>
      <c r="I539">
        <v>34</v>
      </c>
      <c r="J539" t="s">
        <v>15</v>
      </c>
      <c r="K539">
        <v>5</v>
      </c>
    </row>
    <row r="540" spans="1:11" x14ac:dyDescent="0.3">
      <c r="A540">
        <v>539</v>
      </c>
      <c r="B540" t="s">
        <v>11</v>
      </c>
      <c r="C540" t="s">
        <v>12</v>
      </c>
      <c r="D540">
        <v>576</v>
      </c>
      <c r="E540">
        <v>9.5</v>
      </c>
      <c r="F540">
        <v>2638</v>
      </c>
      <c r="G540">
        <v>98</v>
      </c>
      <c r="H540">
        <v>2281</v>
      </c>
      <c r="I540">
        <v>38</v>
      </c>
      <c r="J540" t="s">
        <v>15</v>
      </c>
      <c r="K540">
        <v>5</v>
      </c>
    </row>
    <row r="541" spans="1:11" x14ac:dyDescent="0.3">
      <c r="A541">
        <v>540</v>
      </c>
      <c r="B541" t="s">
        <v>14</v>
      </c>
      <c r="C541" t="s">
        <v>12</v>
      </c>
      <c r="D541">
        <v>592</v>
      </c>
      <c r="E541">
        <v>9.4</v>
      </c>
      <c r="F541">
        <v>2867</v>
      </c>
      <c r="G541">
        <v>95</v>
      </c>
      <c r="H541">
        <v>1701</v>
      </c>
      <c r="I541">
        <v>27</v>
      </c>
      <c r="J541" t="s">
        <v>15</v>
      </c>
      <c r="K541">
        <v>5</v>
      </c>
    </row>
    <row r="542" spans="1:11" x14ac:dyDescent="0.3">
      <c r="A542">
        <v>541</v>
      </c>
      <c r="B542" t="s">
        <v>17</v>
      </c>
      <c r="C542" t="s">
        <v>18</v>
      </c>
      <c r="D542">
        <v>567</v>
      </c>
      <c r="E542">
        <v>10.5</v>
      </c>
      <c r="F542">
        <v>2817</v>
      </c>
      <c r="G542">
        <v>89</v>
      </c>
      <c r="H542">
        <v>2194</v>
      </c>
      <c r="I542">
        <v>52</v>
      </c>
      <c r="J542" t="s">
        <v>13</v>
      </c>
      <c r="K542">
        <v>5</v>
      </c>
    </row>
    <row r="543" spans="1:11" x14ac:dyDescent="0.3">
      <c r="A543">
        <v>542</v>
      </c>
      <c r="B543" t="s">
        <v>17</v>
      </c>
      <c r="C543" t="s">
        <v>18</v>
      </c>
      <c r="D543">
        <v>170</v>
      </c>
      <c r="E543">
        <v>2.5</v>
      </c>
      <c r="F543">
        <v>740</v>
      </c>
      <c r="G543">
        <v>21</v>
      </c>
      <c r="H543">
        <v>537</v>
      </c>
      <c r="I543">
        <v>25</v>
      </c>
      <c r="J543" t="s">
        <v>15</v>
      </c>
      <c r="K543">
        <v>2</v>
      </c>
    </row>
    <row r="544" spans="1:11" x14ac:dyDescent="0.3">
      <c r="A544">
        <v>543</v>
      </c>
      <c r="B544" t="s">
        <v>11</v>
      </c>
      <c r="C544" t="s">
        <v>12</v>
      </c>
      <c r="D544">
        <v>242</v>
      </c>
      <c r="E544">
        <v>5.4</v>
      </c>
      <c r="F544">
        <v>1307</v>
      </c>
      <c r="G544">
        <v>48</v>
      </c>
      <c r="H544">
        <v>642</v>
      </c>
      <c r="I544">
        <v>28</v>
      </c>
      <c r="J544" t="s">
        <v>13</v>
      </c>
      <c r="K544">
        <v>3</v>
      </c>
    </row>
    <row r="545" spans="1:11" x14ac:dyDescent="0.3">
      <c r="A545">
        <v>544</v>
      </c>
      <c r="B545" t="s">
        <v>19</v>
      </c>
      <c r="C545" t="s">
        <v>12</v>
      </c>
      <c r="D545">
        <v>275</v>
      </c>
      <c r="E545">
        <v>5.5</v>
      </c>
      <c r="F545">
        <v>1616</v>
      </c>
      <c r="G545">
        <v>48</v>
      </c>
      <c r="H545">
        <v>656</v>
      </c>
      <c r="I545">
        <v>55</v>
      </c>
      <c r="J545" t="s">
        <v>13</v>
      </c>
      <c r="K545">
        <v>3</v>
      </c>
    </row>
    <row r="546" spans="1:11" x14ac:dyDescent="0.3">
      <c r="A546">
        <v>545</v>
      </c>
      <c r="B546" t="s">
        <v>11</v>
      </c>
      <c r="C546" t="s">
        <v>12</v>
      </c>
      <c r="D546">
        <v>544</v>
      </c>
      <c r="E546">
        <v>9.6999999999999993</v>
      </c>
      <c r="F546">
        <v>2633</v>
      </c>
      <c r="G546">
        <v>97</v>
      </c>
      <c r="H546">
        <v>1727</v>
      </c>
      <c r="I546">
        <v>28</v>
      </c>
      <c r="J546" t="s">
        <v>15</v>
      </c>
      <c r="K546">
        <v>5</v>
      </c>
    </row>
    <row r="547" spans="1:11" x14ac:dyDescent="0.3">
      <c r="A547">
        <v>546</v>
      </c>
      <c r="B547" t="s">
        <v>14</v>
      </c>
      <c r="C547" t="s">
        <v>12</v>
      </c>
      <c r="D547">
        <v>50</v>
      </c>
      <c r="E547">
        <v>2</v>
      </c>
      <c r="F547">
        <v>362</v>
      </c>
      <c r="G547">
        <v>17</v>
      </c>
      <c r="H547">
        <v>182</v>
      </c>
      <c r="I547">
        <v>34</v>
      </c>
      <c r="J547" t="s">
        <v>15</v>
      </c>
      <c r="K547">
        <v>1</v>
      </c>
    </row>
    <row r="548" spans="1:11" x14ac:dyDescent="0.3">
      <c r="A548">
        <v>547</v>
      </c>
      <c r="B548" t="s">
        <v>14</v>
      </c>
      <c r="C548" t="s">
        <v>12</v>
      </c>
      <c r="D548">
        <v>236</v>
      </c>
      <c r="E548">
        <v>4.5999999999999996</v>
      </c>
      <c r="F548">
        <v>1750</v>
      </c>
      <c r="G548">
        <v>45</v>
      </c>
      <c r="H548">
        <v>971</v>
      </c>
      <c r="I548">
        <v>21</v>
      </c>
      <c r="J548" t="s">
        <v>15</v>
      </c>
      <c r="K548">
        <v>3</v>
      </c>
    </row>
    <row r="549" spans="1:11" x14ac:dyDescent="0.3">
      <c r="A549">
        <v>548</v>
      </c>
      <c r="B549" t="s">
        <v>17</v>
      </c>
      <c r="C549" t="s">
        <v>18</v>
      </c>
      <c r="D549">
        <v>139</v>
      </c>
      <c r="E549">
        <v>2.6</v>
      </c>
      <c r="F549">
        <v>658</v>
      </c>
      <c r="G549">
        <v>33</v>
      </c>
      <c r="H549">
        <v>358</v>
      </c>
      <c r="I549">
        <v>58</v>
      </c>
      <c r="J549" t="s">
        <v>15</v>
      </c>
      <c r="K549">
        <v>2</v>
      </c>
    </row>
    <row r="550" spans="1:11" x14ac:dyDescent="0.3">
      <c r="A550">
        <v>549</v>
      </c>
      <c r="B550" t="s">
        <v>11</v>
      </c>
      <c r="C550" t="s">
        <v>12</v>
      </c>
      <c r="D550">
        <v>383</v>
      </c>
      <c r="E550">
        <v>6.6</v>
      </c>
      <c r="F550">
        <v>2155</v>
      </c>
      <c r="G550">
        <v>74</v>
      </c>
      <c r="H550">
        <v>1360</v>
      </c>
      <c r="I550">
        <v>45</v>
      </c>
      <c r="J550" t="s">
        <v>13</v>
      </c>
      <c r="K550">
        <v>4</v>
      </c>
    </row>
    <row r="551" spans="1:11" x14ac:dyDescent="0.3">
      <c r="A551">
        <v>550</v>
      </c>
      <c r="B551" t="s">
        <v>19</v>
      </c>
      <c r="C551" t="s">
        <v>12</v>
      </c>
      <c r="D551">
        <v>172</v>
      </c>
      <c r="E551">
        <v>4</v>
      </c>
      <c r="F551">
        <v>1047</v>
      </c>
      <c r="G551">
        <v>32</v>
      </c>
      <c r="H551">
        <v>508</v>
      </c>
      <c r="I551">
        <v>21</v>
      </c>
      <c r="J551" t="s">
        <v>15</v>
      </c>
      <c r="K551">
        <v>2</v>
      </c>
    </row>
    <row r="552" spans="1:11" x14ac:dyDescent="0.3">
      <c r="A552">
        <v>551</v>
      </c>
      <c r="B552" t="s">
        <v>16</v>
      </c>
      <c r="C552" t="s">
        <v>12</v>
      </c>
      <c r="D552">
        <v>455</v>
      </c>
      <c r="E552">
        <v>6.2</v>
      </c>
      <c r="F552">
        <v>1984</v>
      </c>
      <c r="G552">
        <v>72</v>
      </c>
      <c r="H552">
        <v>1287</v>
      </c>
      <c r="I552">
        <v>42</v>
      </c>
      <c r="J552" t="s">
        <v>13</v>
      </c>
      <c r="K552">
        <v>4</v>
      </c>
    </row>
    <row r="553" spans="1:11" x14ac:dyDescent="0.3">
      <c r="A553">
        <v>552</v>
      </c>
      <c r="B553" t="s">
        <v>19</v>
      </c>
      <c r="C553" t="s">
        <v>12</v>
      </c>
      <c r="D553">
        <v>157</v>
      </c>
      <c r="E553">
        <v>2.5</v>
      </c>
      <c r="F553">
        <v>1110</v>
      </c>
      <c r="G553">
        <v>30</v>
      </c>
      <c r="H553">
        <v>373</v>
      </c>
      <c r="I553">
        <v>37</v>
      </c>
      <c r="J553" t="s">
        <v>15</v>
      </c>
      <c r="K553">
        <v>2</v>
      </c>
    </row>
    <row r="554" spans="1:11" x14ac:dyDescent="0.3">
      <c r="A554">
        <v>553</v>
      </c>
      <c r="B554" t="s">
        <v>17</v>
      </c>
      <c r="C554" t="s">
        <v>18</v>
      </c>
      <c r="D554">
        <v>173</v>
      </c>
      <c r="E554">
        <v>3.8</v>
      </c>
      <c r="F554">
        <v>605</v>
      </c>
      <c r="G554">
        <v>23</v>
      </c>
      <c r="H554">
        <v>583</v>
      </c>
      <c r="I554">
        <v>32</v>
      </c>
      <c r="J554" t="s">
        <v>13</v>
      </c>
      <c r="K554">
        <v>2</v>
      </c>
    </row>
    <row r="555" spans="1:11" x14ac:dyDescent="0.3">
      <c r="A555">
        <v>554</v>
      </c>
      <c r="B555" t="s">
        <v>19</v>
      </c>
      <c r="C555" t="s">
        <v>12</v>
      </c>
      <c r="D555">
        <v>405</v>
      </c>
      <c r="E555">
        <v>7.3</v>
      </c>
      <c r="F555">
        <v>2082</v>
      </c>
      <c r="G555">
        <v>75</v>
      </c>
      <c r="H555">
        <v>1162</v>
      </c>
      <c r="I555">
        <v>37</v>
      </c>
      <c r="J555" t="s">
        <v>15</v>
      </c>
      <c r="K555">
        <v>4</v>
      </c>
    </row>
    <row r="556" spans="1:11" x14ac:dyDescent="0.3">
      <c r="A556">
        <v>555</v>
      </c>
      <c r="B556" t="s">
        <v>17</v>
      </c>
      <c r="C556" t="s">
        <v>18</v>
      </c>
      <c r="D556">
        <v>387</v>
      </c>
      <c r="E556">
        <v>6.6</v>
      </c>
      <c r="F556">
        <v>2168</v>
      </c>
      <c r="G556">
        <v>61</v>
      </c>
      <c r="H556">
        <v>1246</v>
      </c>
      <c r="I556">
        <v>19</v>
      </c>
      <c r="J556" t="s">
        <v>15</v>
      </c>
      <c r="K556">
        <v>4</v>
      </c>
    </row>
    <row r="557" spans="1:11" x14ac:dyDescent="0.3">
      <c r="A557">
        <v>556</v>
      </c>
      <c r="B557" t="s">
        <v>16</v>
      </c>
      <c r="C557" t="s">
        <v>12</v>
      </c>
      <c r="D557">
        <v>201</v>
      </c>
      <c r="E557">
        <v>4.9000000000000004</v>
      </c>
      <c r="F557">
        <v>1633</v>
      </c>
      <c r="G557">
        <v>41</v>
      </c>
      <c r="H557">
        <v>972</v>
      </c>
      <c r="I557">
        <v>32</v>
      </c>
      <c r="J557" t="s">
        <v>15</v>
      </c>
      <c r="K557">
        <v>3</v>
      </c>
    </row>
    <row r="558" spans="1:11" x14ac:dyDescent="0.3">
      <c r="A558">
        <v>557</v>
      </c>
      <c r="B558" t="s">
        <v>17</v>
      </c>
      <c r="C558" t="s">
        <v>18</v>
      </c>
      <c r="D558">
        <v>142</v>
      </c>
      <c r="E558">
        <v>3.5</v>
      </c>
      <c r="F558">
        <v>625</v>
      </c>
      <c r="G558">
        <v>25</v>
      </c>
      <c r="H558">
        <v>370</v>
      </c>
      <c r="I558">
        <v>40</v>
      </c>
      <c r="J558" t="s">
        <v>15</v>
      </c>
      <c r="K558">
        <v>2</v>
      </c>
    </row>
    <row r="559" spans="1:11" x14ac:dyDescent="0.3">
      <c r="A559">
        <v>558</v>
      </c>
      <c r="B559" t="s">
        <v>19</v>
      </c>
      <c r="C559" t="s">
        <v>12</v>
      </c>
      <c r="D559">
        <v>198</v>
      </c>
      <c r="E559">
        <v>4.2</v>
      </c>
      <c r="F559">
        <v>1392</v>
      </c>
      <c r="G559">
        <v>43</v>
      </c>
      <c r="H559">
        <v>640</v>
      </c>
      <c r="I559">
        <v>27</v>
      </c>
      <c r="J559" t="s">
        <v>13</v>
      </c>
      <c r="K559">
        <v>3</v>
      </c>
    </row>
    <row r="560" spans="1:11" x14ac:dyDescent="0.3">
      <c r="A560">
        <v>559</v>
      </c>
      <c r="B560" t="s">
        <v>11</v>
      </c>
      <c r="C560" t="s">
        <v>12</v>
      </c>
      <c r="D560">
        <v>361</v>
      </c>
      <c r="E560">
        <v>7.6</v>
      </c>
      <c r="F560">
        <v>2037</v>
      </c>
      <c r="G560">
        <v>65</v>
      </c>
      <c r="H560">
        <v>1056</v>
      </c>
      <c r="I560">
        <v>55</v>
      </c>
      <c r="J560" t="s">
        <v>13</v>
      </c>
      <c r="K560">
        <v>4</v>
      </c>
    </row>
    <row r="561" spans="1:11" x14ac:dyDescent="0.3">
      <c r="A561">
        <v>560</v>
      </c>
      <c r="B561" t="s">
        <v>14</v>
      </c>
      <c r="C561" t="s">
        <v>12</v>
      </c>
      <c r="D561">
        <v>553</v>
      </c>
      <c r="E561">
        <v>11.6</v>
      </c>
      <c r="F561">
        <v>2914</v>
      </c>
      <c r="G561">
        <v>81</v>
      </c>
      <c r="H561">
        <v>1860</v>
      </c>
      <c r="I561">
        <v>47</v>
      </c>
      <c r="J561" t="s">
        <v>13</v>
      </c>
      <c r="K561">
        <v>5</v>
      </c>
    </row>
    <row r="562" spans="1:11" x14ac:dyDescent="0.3">
      <c r="A562">
        <v>561</v>
      </c>
      <c r="B562" t="s">
        <v>19</v>
      </c>
      <c r="C562" t="s">
        <v>12</v>
      </c>
      <c r="D562">
        <v>408</v>
      </c>
      <c r="E562">
        <v>6.2</v>
      </c>
      <c r="F562">
        <v>2245</v>
      </c>
      <c r="G562">
        <v>69</v>
      </c>
      <c r="H562">
        <v>1103</v>
      </c>
      <c r="I562">
        <v>38</v>
      </c>
      <c r="J562" t="s">
        <v>15</v>
      </c>
      <c r="K562">
        <v>4</v>
      </c>
    </row>
    <row r="563" spans="1:11" x14ac:dyDescent="0.3">
      <c r="A563">
        <v>562</v>
      </c>
      <c r="B563" t="s">
        <v>16</v>
      </c>
      <c r="C563" t="s">
        <v>12</v>
      </c>
      <c r="D563">
        <v>121</v>
      </c>
      <c r="E563">
        <v>2.1</v>
      </c>
      <c r="F563">
        <v>1188</v>
      </c>
      <c r="G563">
        <v>21</v>
      </c>
      <c r="H563">
        <v>578</v>
      </c>
      <c r="I563">
        <v>18</v>
      </c>
      <c r="J563" t="s">
        <v>13</v>
      </c>
      <c r="K563">
        <v>2</v>
      </c>
    </row>
    <row r="564" spans="1:11" x14ac:dyDescent="0.3">
      <c r="A564">
        <v>563</v>
      </c>
      <c r="B564" t="s">
        <v>11</v>
      </c>
      <c r="C564" t="s">
        <v>12</v>
      </c>
      <c r="D564">
        <v>71</v>
      </c>
      <c r="E564">
        <v>1.4</v>
      </c>
      <c r="F564">
        <v>508</v>
      </c>
      <c r="G564">
        <v>15</v>
      </c>
      <c r="H564">
        <v>265</v>
      </c>
      <c r="I564">
        <v>33</v>
      </c>
      <c r="J564" t="s">
        <v>15</v>
      </c>
      <c r="K564">
        <v>1</v>
      </c>
    </row>
    <row r="565" spans="1:11" x14ac:dyDescent="0.3">
      <c r="A565">
        <v>564</v>
      </c>
      <c r="B565" t="s">
        <v>17</v>
      </c>
      <c r="C565" t="s">
        <v>18</v>
      </c>
      <c r="D565">
        <v>46</v>
      </c>
      <c r="E565">
        <v>1.6</v>
      </c>
      <c r="F565">
        <v>440</v>
      </c>
      <c r="G565">
        <v>10</v>
      </c>
      <c r="H565">
        <v>265</v>
      </c>
      <c r="I565">
        <v>31</v>
      </c>
      <c r="J565" t="s">
        <v>13</v>
      </c>
      <c r="K565">
        <v>1</v>
      </c>
    </row>
    <row r="566" spans="1:11" x14ac:dyDescent="0.3">
      <c r="A566">
        <v>565</v>
      </c>
      <c r="B566" t="s">
        <v>16</v>
      </c>
      <c r="C566" t="s">
        <v>12</v>
      </c>
      <c r="D566">
        <v>290</v>
      </c>
      <c r="E566">
        <v>4.4000000000000004</v>
      </c>
      <c r="F566">
        <v>1272</v>
      </c>
      <c r="G566">
        <v>55</v>
      </c>
      <c r="H566">
        <v>910</v>
      </c>
      <c r="I566">
        <v>44</v>
      </c>
      <c r="J566" t="s">
        <v>13</v>
      </c>
      <c r="K566">
        <v>3</v>
      </c>
    </row>
    <row r="567" spans="1:11" x14ac:dyDescent="0.3">
      <c r="A567">
        <v>566</v>
      </c>
      <c r="B567" t="s">
        <v>19</v>
      </c>
      <c r="C567" t="s">
        <v>12</v>
      </c>
      <c r="D567">
        <v>60</v>
      </c>
      <c r="E567">
        <v>1.3</v>
      </c>
      <c r="F567">
        <v>462</v>
      </c>
      <c r="G567">
        <v>15</v>
      </c>
      <c r="H567">
        <v>296</v>
      </c>
      <c r="I567">
        <v>40</v>
      </c>
      <c r="J567" t="s">
        <v>13</v>
      </c>
      <c r="K567">
        <v>1</v>
      </c>
    </row>
    <row r="568" spans="1:11" x14ac:dyDescent="0.3">
      <c r="A568">
        <v>567</v>
      </c>
      <c r="B568" t="s">
        <v>11</v>
      </c>
      <c r="C568" t="s">
        <v>12</v>
      </c>
      <c r="D568">
        <v>116</v>
      </c>
      <c r="E568">
        <v>3.9</v>
      </c>
      <c r="F568">
        <v>1132</v>
      </c>
      <c r="G568">
        <v>26</v>
      </c>
      <c r="H568">
        <v>498</v>
      </c>
      <c r="I568">
        <v>35</v>
      </c>
      <c r="J568" t="s">
        <v>15</v>
      </c>
      <c r="K568">
        <v>2</v>
      </c>
    </row>
    <row r="569" spans="1:11" x14ac:dyDescent="0.3">
      <c r="A569">
        <v>568</v>
      </c>
      <c r="B569" t="s">
        <v>14</v>
      </c>
      <c r="C569" t="s">
        <v>12</v>
      </c>
      <c r="D569">
        <v>86</v>
      </c>
      <c r="E569">
        <v>1.7</v>
      </c>
      <c r="F569">
        <v>312</v>
      </c>
      <c r="G569">
        <v>16</v>
      </c>
      <c r="H569">
        <v>227</v>
      </c>
      <c r="I569">
        <v>32</v>
      </c>
      <c r="J569" t="s">
        <v>13</v>
      </c>
      <c r="K569">
        <v>1</v>
      </c>
    </row>
    <row r="570" spans="1:11" x14ac:dyDescent="0.3">
      <c r="A570">
        <v>569</v>
      </c>
      <c r="B570" t="s">
        <v>11</v>
      </c>
      <c r="C570" t="s">
        <v>12</v>
      </c>
      <c r="D570">
        <v>291</v>
      </c>
      <c r="E570">
        <v>5.3</v>
      </c>
      <c r="F570">
        <v>1537</v>
      </c>
      <c r="G570">
        <v>43</v>
      </c>
      <c r="H570">
        <v>700</v>
      </c>
      <c r="I570">
        <v>49</v>
      </c>
      <c r="J570" t="s">
        <v>15</v>
      </c>
      <c r="K570">
        <v>3</v>
      </c>
    </row>
    <row r="571" spans="1:11" x14ac:dyDescent="0.3">
      <c r="A571">
        <v>570</v>
      </c>
      <c r="B571" t="s">
        <v>11</v>
      </c>
      <c r="C571" t="s">
        <v>12</v>
      </c>
      <c r="D571">
        <v>404</v>
      </c>
      <c r="E571">
        <v>6.6</v>
      </c>
      <c r="F571">
        <v>2181</v>
      </c>
      <c r="G571">
        <v>77</v>
      </c>
      <c r="H571">
        <v>1327</v>
      </c>
      <c r="I571">
        <v>18</v>
      </c>
      <c r="J571" t="s">
        <v>13</v>
      </c>
      <c r="K571">
        <v>4</v>
      </c>
    </row>
    <row r="572" spans="1:11" x14ac:dyDescent="0.3">
      <c r="A572">
        <v>571</v>
      </c>
      <c r="B572" t="s">
        <v>14</v>
      </c>
      <c r="C572" t="s">
        <v>12</v>
      </c>
      <c r="D572">
        <v>441</v>
      </c>
      <c r="E572">
        <v>7.1</v>
      </c>
      <c r="F572">
        <v>1928</v>
      </c>
      <c r="G572">
        <v>74</v>
      </c>
      <c r="H572">
        <v>1421</v>
      </c>
      <c r="I572">
        <v>57</v>
      </c>
      <c r="J572" t="s">
        <v>13</v>
      </c>
      <c r="K572">
        <v>4</v>
      </c>
    </row>
    <row r="573" spans="1:11" x14ac:dyDescent="0.3">
      <c r="A573">
        <v>572</v>
      </c>
      <c r="B573" t="s">
        <v>11</v>
      </c>
      <c r="C573" t="s">
        <v>12</v>
      </c>
      <c r="D573">
        <v>444</v>
      </c>
      <c r="E573">
        <v>6.1</v>
      </c>
      <c r="F573">
        <v>2229</v>
      </c>
      <c r="G573">
        <v>73</v>
      </c>
      <c r="H573">
        <v>1194</v>
      </c>
      <c r="I573">
        <v>25</v>
      </c>
      <c r="J573" t="s">
        <v>15</v>
      </c>
      <c r="K573">
        <v>4</v>
      </c>
    </row>
    <row r="574" spans="1:11" x14ac:dyDescent="0.3">
      <c r="A574">
        <v>573</v>
      </c>
      <c r="B574" t="s">
        <v>14</v>
      </c>
      <c r="C574" t="s">
        <v>12</v>
      </c>
      <c r="D574">
        <v>211</v>
      </c>
      <c r="E574">
        <v>5.9</v>
      </c>
      <c r="F574">
        <v>1757</v>
      </c>
      <c r="G574">
        <v>42</v>
      </c>
      <c r="H574">
        <v>864</v>
      </c>
      <c r="I574">
        <v>56</v>
      </c>
      <c r="J574" t="s">
        <v>15</v>
      </c>
      <c r="K574">
        <v>3</v>
      </c>
    </row>
    <row r="575" spans="1:11" x14ac:dyDescent="0.3">
      <c r="A575">
        <v>574</v>
      </c>
      <c r="B575" t="s">
        <v>19</v>
      </c>
      <c r="C575" t="s">
        <v>12</v>
      </c>
      <c r="D575">
        <v>537</v>
      </c>
      <c r="E575">
        <v>9.1</v>
      </c>
      <c r="F575">
        <v>2858</v>
      </c>
      <c r="G575">
        <v>86</v>
      </c>
      <c r="H575">
        <v>2158</v>
      </c>
      <c r="I575">
        <v>22</v>
      </c>
      <c r="J575" t="s">
        <v>13</v>
      </c>
      <c r="K575">
        <v>5</v>
      </c>
    </row>
    <row r="576" spans="1:11" x14ac:dyDescent="0.3">
      <c r="A576">
        <v>575</v>
      </c>
      <c r="B576" t="s">
        <v>16</v>
      </c>
      <c r="C576" t="s">
        <v>12</v>
      </c>
      <c r="D576">
        <v>519</v>
      </c>
      <c r="E576">
        <v>10.9</v>
      </c>
      <c r="F576">
        <v>2571</v>
      </c>
      <c r="G576">
        <v>93</v>
      </c>
      <c r="H576">
        <v>2163</v>
      </c>
      <c r="I576">
        <v>47</v>
      </c>
      <c r="J576" t="s">
        <v>15</v>
      </c>
      <c r="K576">
        <v>5</v>
      </c>
    </row>
    <row r="577" spans="1:11" x14ac:dyDescent="0.3">
      <c r="A577">
        <v>576</v>
      </c>
      <c r="B577" t="s">
        <v>19</v>
      </c>
      <c r="C577" t="s">
        <v>12</v>
      </c>
      <c r="D577">
        <v>94</v>
      </c>
      <c r="E577">
        <v>3.5</v>
      </c>
      <c r="F577">
        <v>606</v>
      </c>
      <c r="G577">
        <v>30</v>
      </c>
      <c r="H577">
        <v>446</v>
      </c>
      <c r="I577">
        <v>49</v>
      </c>
      <c r="J577" t="s">
        <v>13</v>
      </c>
      <c r="K577">
        <v>2</v>
      </c>
    </row>
    <row r="578" spans="1:11" x14ac:dyDescent="0.3">
      <c r="A578">
        <v>577</v>
      </c>
      <c r="B578" t="s">
        <v>11</v>
      </c>
      <c r="C578" t="s">
        <v>12</v>
      </c>
      <c r="D578">
        <v>554</v>
      </c>
      <c r="E578">
        <v>10.3</v>
      </c>
      <c r="F578">
        <v>2776</v>
      </c>
      <c r="G578">
        <v>83</v>
      </c>
      <c r="H578">
        <v>1606</v>
      </c>
      <c r="I578">
        <v>34</v>
      </c>
      <c r="J578" t="s">
        <v>15</v>
      </c>
      <c r="K578">
        <v>5</v>
      </c>
    </row>
    <row r="579" spans="1:11" x14ac:dyDescent="0.3">
      <c r="A579">
        <v>578</v>
      </c>
      <c r="B579" t="s">
        <v>17</v>
      </c>
      <c r="C579" t="s">
        <v>18</v>
      </c>
      <c r="D579">
        <v>381</v>
      </c>
      <c r="E579">
        <v>7.5</v>
      </c>
      <c r="F579">
        <v>2216</v>
      </c>
      <c r="G579">
        <v>66</v>
      </c>
      <c r="H579">
        <v>1291</v>
      </c>
      <c r="I579">
        <v>37</v>
      </c>
      <c r="J579" t="s">
        <v>15</v>
      </c>
      <c r="K579">
        <v>4</v>
      </c>
    </row>
    <row r="580" spans="1:11" x14ac:dyDescent="0.3">
      <c r="A580">
        <v>579</v>
      </c>
      <c r="B580" t="s">
        <v>14</v>
      </c>
      <c r="C580" t="s">
        <v>12</v>
      </c>
      <c r="D580">
        <v>257</v>
      </c>
      <c r="E580">
        <v>6</v>
      </c>
      <c r="F580">
        <v>1715</v>
      </c>
      <c r="G580">
        <v>49</v>
      </c>
      <c r="H580">
        <v>916</v>
      </c>
      <c r="I580">
        <v>40</v>
      </c>
      <c r="J580" t="s">
        <v>15</v>
      </c>
      <c r="K580">
        <v>3</v>
      </c>
    </row>
    <row r="581" spans="1:11" x14ac:dyDescent="0.3">
      <c r="A581">
        <v>580</v>
      </c>
      <c r="B581" t="s">
        <v>19</v>
      </c>
      <c r="C581" t="s">
        <v>12</v>
      </c>
      <c r="D581">
        <v>47</v>
      </c>
      <c r="E581">
        <v>1.1000000000000001</v>
      </c>
      <c r="F581">
        <v>532</v>
      </c>
      <c r="G581">
        <v>18</v>
      </c>
      <c r="H581">
        <v>122</v>
      </c>
      <c r="I581">
        <v>36</v>
      </c>
      <c r="J581" t="s">
        <v>13</v>
      </c>
      <c r="K581">
        <v>1</v>
      </c>
    </row>
    <row r="582" spans="1:11" x14ac:dyDescent="0.3">
      <c r="A582">
        <v>581</v>
      </c>
      <c r="B582" t="s">
        <v>17</v>
      </c>
      <c r="C582" t="s">
        <v>18</v>
      </c>
      <c r="D582">
        <v>527</v>
      </c>
      <c r="E582">
        <v>10</v>
      </c>
      <c r="F582">
        <v>2430</v>
      </c>
      <c r="G582">
        <v>82</v>
      </c>
      <c r="H582">
        <v>1737</v>
      </c>
      <c r="I582">
        <v>27</v>
      </c>
      <c r="J582" t="s">
        <v>15</v>
      </c>
      <c r="K582">
        <v>5</v>
      </c>
    </row>
    <row r="583" spans="1:11" x14ac:dyDescent="0.3">
      <c r="A583">
        <v>582</v>
      </c>
      <c r="B583" t="s">
        <v>19</v>
      </c>
      <c r="C583" t="s">
        <v>12</v>
      </c>
      <c r="D583">
        <v>148</v>
      </c>
      <c r="E583">
        <v>2.7</v>
      </c>
      <c r="F583">
        <v>625</v>
      </c>
      <c r="G583">
        <v>34</v>
      </c>
      <c r="H583">
        <v>416</v>
      </c>
      <c r="I583">
        <v>27</v>
      </c>
      <c r="J583" t="s">
        <v>13</v>
      </c>
      <c r="K583">
        <v>2</v>
      </c>
    </row>
    <row r="584" spans="1:11" x14ac:dyDescent="0.3">
      <c r="A584">
        <v>583</v>
      </c>
      <c r="B584" t="s">
        <v>17</v>
      </c>
      <c r="C584" t="s">
        <v>18</v>
      </c>
      <c r="D584">
        <v>191</v>
      </c>
      <c r="E584">
        <v>5.7</v>
      </c>
      <c r="F584">
        <v>1414</v>
      </c>
      <c r="G584">
        <v>53</v>
      </c>
      <c r="H584">
        <v>991</v>
      </c>
      <c r="I584">
        <v>19</v>
      </c>
      <c r="J584" t="s">
        <v>15</v>
      </c>
      <c r="K584">
        <v>3</v>
      </c>
    </row>
    <row r="585" spans="1:11" x14ac:dyDescent="0.3">
      <c r="A585">
        <v>584</v>
      </c>
      <c r="B585" t="s">
        <v>11</v>
      </c>
      <c r="C585" t="s">
        <v>12</v>
      </c>
      <c r="D585">
        <v>71</v>
      </c>
      <c r="E585">
        <v>1.9</v>
      </c>
      <c r="F585">
        <v>571</v>
      </c>
      <c r="G585">
        <v>10</v>
      </c>
      <c r="H585">
        <v>117</v>
      </c>
      <c r="I585">
        <v>43</v>
      </c>
      <c r="J585" t="s">
        <v>15</v>
      </c>
      <c r="K585">
        <v>1</v>
      </c>
    </row>
    <row r="586" spans="1:11" x14ac:dyDescent="0.3">
      <c r="A586">
        <v>585</v>
      </c>
      <c r="B586" t="s">
        <v>14</v>
      </c>
      <c r="C586" t="s">
        <v>12</v>
      </c>
      <c r="D586">
        <v>73</v>
      </c>
      <c r="E586">
        <v>1.3</v>
      </c>
      <c r="F586">
        <v>538</v>
      </c>
      <c r="G586">
        <v>19</v>
      </c>
      <c r="H586">
        <v>175</v>
      </c>
      <c r="I586">
        <v>30</v>
      </c>
      <c r="J586" t="s">
        <v>15</v>
      </c>
      <c r="K586">
        <v>1</v>
      </c>
    </row>
    <row r="587" spans="1:11" x14ac:dyDescent="0.3">
      <c r="A587">
        <v>586</v>
      </c>
      <c r="B587" t="s">
        <v>14</v>
      </c>
      <c r="C587" t="s">
        <v>12</v>
      </c>
      <c r="D587">
        <v>149</v>
      </c>
      <c r="E587">
        <v>3.1</v>
      </c>
      <c r="F587">
        <v>1191</v>
      </c>
      <c r="G587">
        <v>28</v>
      </c>
      <c r="H587">
        <v>563</v>
      </c>
      <c r="I587">
        <v>29</v>
      </c>
      <c r="J587" t="s">
        <v>13</v>
      </c>
      <c r="K587">
        <v>2</v>
      </c>
    </row>
    <row r="588" spans="1:11" x14ac:dyDescent="0.3">
      <c r="A588">
        <v>587</v>
      </c>
      <c r="B588" t="s">
        <v>16</v>
      </c>
      <c r="C588" t="s">
        <v>12</v>
      </c>
      <c r="D588">
        <v>197</v>
      </c>
      <c r="E588">
        <v>4.4000000000000004</v>
      </c>
      <c r="F588">
        <v>1665</v>
      </c>
      <c r="G588">
        <v>44</v>
      </c>
      <c r="H588">
        <v>608</v>
      </c>
      <c r="I588">
        <v>43</v>
      </c>
      <c r="J588" t="s">
        <v>15</v>
      </c>
      <c r="K588">
        <v>3</v>
      </c>
    </row>
    <row r="589" spans="1:11" x14ac:dyDescent="0.3">
      <c r="A589">
        <v>588</v>
      </c>
      <c r="B589" t="s">
        <v>19</v>
      </c>
      <c r="C589" t="s">
        <v>12</v>
      </c>
      <c r="D589">
        <v>328</v>
      </c>
      <c r="E589">
        <v>6.1</v>
      </c>
      <c r="F589">
        <v>1975</v>
      </c>
      <c r="G589">
        <v>72</v>
      </c>
      <c r="H589">
        <v>1101</v>
      </c>
      <c r="I589">
        <v>24</v>
      </c>
      <c r="J589" t="s">
        <v>13</v>
      </c>
      <c r="K589">
        <v>4</v>
      </c>
    </row>
    <row r="590" spans="1:11" x14ac:dyDescent="0.3">
      <c r="A590">
        <v>589</v>
      </c>
      <c r="B590" t="s">
        <v>14</v>
      </c>
      <c r="C590" t="s">
        <v>12</v>
      </c>
      <c r="D590">
        <v>424</v>
      </c>
      <c r="E590">
        <v>7.5</v>
      </c>
      <c r="F590">
        <v>1995</v>
      </c>
      <c r="G590">
        <v>75</v>
      </c>
      <c r="H590">
        <v>1228</v>
      </c>
      <c r="I590">
        <v>36</v>
      </c>
      <c r="J590" t="s">
        <v>13</v>
      </c>
      <c r="K590">
        <v>4</v>
      </c>
    </row>
    <row r="591" spans="1:11" x14ac:dyDescent="0.3">
      <c r="A591">
        <v>590</v>
      </c>
      <c r="B591" t="s">
        <v>19</v>
      </c>
      <c r="C591" t="s">
        <v>12</v>
      </c>
      <c r="D591">
        <v>111</v>
      </c>
      <c r="E591">
        <v>3.6</v>
      </c>
      <c r="F591">
        <v>627</v>
      </c>
      <c r="G591">
        <v>26</v>
      </c>
      <c r="H591">
        <v>464</v>
      </c>
      <c r="I591">
        <v>39</v>
      </c>
      <c r="J591" t="s">
        <v>15</v>
      </c>
      <c r="K591">
        <v>2</v>
      </c>
    </row>
    <row r="592" spans="1:11" x14ac:dyDescent="0.3">
      <c r="A592">
        <v>591</v>
      </c>
      <c r="B592" t="s">
        <v>19</v>
      </c>
      <c r="C592" t="s">
        <v>12</v>
      </c>
      <c r="D592">
        <v>159</v>
      </c>
      <c r="E592">
        <v>3.7</v>
      </c>
      <c r="F592">
        <v>630</v>
      </c>
      <c r="G592">
        <v>33</v>
      </c>
      <c r="H592">
        <v>575</v>
      </c>
      <c r="I592">
        <v>30</v>
      </c>
      <c r="J592" t="s">
        <v>13</v>
      </c>
      <c r="K592">
        <v>2</v>
      </c>
    </row>
    <row r="593" spans="1:11" x14ac:dyDescent="0.3">
      <c r="A593">
        <v>592</v>
      </c>
      <c r="B593" t="s">
        <v>11</v>
      </c>
      <c r="C593" t="s">
        <v>12</v>
      </c>
      <c r="D593">
        <v>580</v>
      </c>
      <c r="E593">
        <v>11.5</v>
      </c>
      <c r="F593">
        <v>2767</v>
      </c>
      <c r="G593">
        <v>84</v>
      </c>
      <c r="H593">
        <v>2341</v>
      </c>
      <c r="I593">
        <v>36</v>
      </c>
      <c r="J593" t="s">
        <v>15</v>
      </c>
      <c r="K593">
        <v>5</v>
      </c>
    </row>
    <row r="594" spans="1:11" x14ac:dyDescent="0.3">
      <c r="A594">
        <v>593</v>
      </c>
      <c r="B594" t="s">
        <v>19</v>
      </c>
      <c r="C594" t="s">
        <v>12</v>
      </c>
      <c r="D594">
        <v>379</v>
      </c>
      <c r="E594">
        <v>7.7</v>
      </c>
      <c r="F594">
        <v>1809</v>
      </c>
      <c r="G594">
        <v>64</v>
      </c>
      <c r="H594">
        <v>1050</v>
      </c>
      <c r="I594">
        <v>22</v>
      </c>
      <c r="J594" t="s">
        <v>15</v>
      </c>
      <c r="K594">
        <v>4</v>
      </c>
    </row>
    <row r="595" spans="1:11" x14ac:dyDescent="0.3">
      <c r="A595">
        <v>594</v>
      </c>
      <c r="B595" t="s">
        <v>19</v>
      </c>
      <c r="C595" t="s">
        <v>12</v>
      </c>
      <c r="D595">
        <v>217</v>
      </c>
      <c r="E595">
        <v>4.2</v>
      </c>
      <c r="F595">
        <v>1500</v>
      </c>
      <c r="G595">
        <v>42</v>
      </c>
      <c r="H595">
        <v>677</v>
      </c>
      <c r="I595">
        <v>26</v>
      </c>
      <c r="J595" t="s">
        <v>15</v>
      </c>
      <c r="K595">
        <v>3</v>
      </c>
    </row>
    <row r="596" spans="1:11" x14ac:dyDescent="0.3">
      <c r="A596">
        <v>595</v>
      </c>
      <c r="B596" t="s">
        <v>16</v>
      </c>
      <c r="C596" t="s">
        <v>12</v>
      </c>
      <c r="D596">
        <v>447</v>
      </c>
      <c r="E596">
        <v>6.3</v>
      </c>
      <c r="F596">
        <v>1959</v>
      </c>
      <c r="G596">
        <v>63</v>
      </c>
      <c r="H596">
        <v>1441</v>
      </c>
      <c r="I596">
        <v>48</v>
      </c>
      <c r="J596" t="s">
        <v>13</v>
      </c>
      <c r="K596">
        <v>4</v>
      </c>
    </row>
    <row r="597" spans="1:11" x14ac:dyDescent="0.3">
      <c r="A597">
        <v>596</v>
      </c>
      <c r="B597" t="s">
        <v>14</v>
      </c>
      <c r="C597" t="s">
        <v>12</v>
      </c>
      <c r="D597">
        <v>512</v>
      </c>
      <c r="E597">
        <v>10.5</v>
      </c>
      <c r="F597">
        <v>2538</v>
      </c>
      <c r="G597">
        <v>82</v>
      </c>
      <c r="H597">
        <v>1694</v>
      </c>
      <c r="I597">
        <v>41</v>
      </c>
      <c r="J597" t="s">
        <v>13</v>
      </c>
      <c r="K597">
        <v>5</v>
      </c>
    </row>
    <row r="598" spans="1:11" x14ac:dyDescent="0.3">
      <c r="A598">
        <v>597</v>
      </c>
      <c r="B598" t="s">
        <v>16</v>
      </c>
      <c r="C598" t="s">
        <v>12</v>
      </c>
      <c r="D598">
        <v>511</v>
      </c>
      <c r="E598">
        <v>10.8</v>
      </c>
      <c r="F598">
        <v>2529</v>
      </c>
      <c r="G598">
        <v>91</v>
      </c>
      <c r="H598">
        <v>2387</v>
      </c>
      <c r="I598">
        <v>21</v>
      </c>
      <c r="J598" t="s">
        <v>13</v>
      </c>
      <c r="K598">
        <v>5</v>
      </c>
    </row>
    <row r="599" spans="1:11" x14ac:dyDescent="0.3">
      <c r="A599">
        <v>598</v>
      </c>
      <c r="B599" t="s">
        <v>14</v>
      </c>
      <c r="C599" t="s">
        <v>12</v>
      </c>
      <c r="D599">
        <v>140</v>
      </c>
      <c r="E599">
        <v>2.5</v>
      </c>
      <c r="F599">
        <v>825</v>
      </c>
      <c r="G599">
        <v>31</v>
      </c>
      <c r="H599">
        <v>347</v>
      </c>
      <c r="I599">
        <v>59</v>
      </c>
      <c r="J599" t="s">
        <v>13</v>
      </c>
      <c r="K599">
        <v>2</v>
      </c>
    </row>
    <row r="600" spans="1:11" x14ac:dyDescent="0.3">
      <c r="A600">
        <v>599</v>
      </c>
      <c r="B600" t="s">
        <v>19</v>
      </c>
      <c r="C600" t="s">
        <v>12</v>
      </c>
      <c r="D600">
        <v>114</v>
      </c>
      <c r="E600">
        <v>3</v>
      </c>
      <c r="F600">
        <v>1131</v>
      </c>
      <c r="G600">
        <v>31</v>
      </c>
      <c r="H600">
        <v>596</v>
      </c>
      <c r="I600">
        <v>28</v>
      </c>
      <c r="J600" t="s">
        <v>13</v>
      </c>
      <c r="K600">
        <v>2</v>
      </c>
    </row>
    <row r="601" spans="1:11" x14ac:dyDescent="0.3">
      <c r="A601">
        <v>600</v>
      </c>
      <c r="B601" t="s">
        <v>19</v>
      </c>
      <c r="C601" t="s">
        <v>12</v>
      </c>
      <c r="D601">
        <v>192</v>
      </c>
      <c r="E601">
        <v>4.3</v>
      </c>
      <c r="F601">
        <v>1382</v>
      </c>
      <c r="G601">
        <v>42</v>
      </c>
      <c r="H601">
        <v>905</v>
      </c>
      <c r="I601">
        <v>47</v>
      </c>
      <c r="J601" t="s">
        <v>15</v>
      </c>
      <c r="K601">
        <v>3</v>
      </c>
    </row>
    <row r="602" spans="1:11" x14ac:dyDescent="0.3">
      <c r="A602">
        <v>601</v>
      </c>
      <c r="B602" t="s">
        <v>17</v>
      </c>
      <c r="C602" t="s">
        <v>18</v>
      </c>
      <c r="D602">
        <v>325</v>
      </c>
      <c r="E602">
        <v>6</v>
      </c>
      <c r="F602">
        <v>2244</v>
      </c>
      <c r="G602">
        <v>70</v>
      </c>
      <c r="H602">
        <v>1296</v>
      </c>
      <c r="I602">
        <v>30</v>
      </c>
      <c r="J602" t="s">
        <v>15</v>
      </c>
      <c r="K602">
        <v>4</v>
      </c>
    </row>
    <row r="603" spans="1:11" x14ac:dyDescent="0.3">
      <c r="A603">
        <v>602</v>
      </c>
      <c r="B603" t="s">
        <v>14</v>
      </c>
      <c r="C603" t="s">
        <v>12</v>
      </c>
      <c r="D603">
        <v>83</v>
      </c>
      <c r="E603">
        <v>1.2</v>
      </c>
      <c r="F603">
        <v>545</v>
      </c>
      <c r="G603">
        <v>15</v>
      </c>
      <c r="H603">
        <v>284</v>
      </c>
      <c r="I603">
        <v>44</v>
      </c>
      <c r="J603" t="s">
        <v>13</v>
      </c>
      <c r="K603">
        <v>1</v>
      </c>
    </row>
    <row r="604" spans="1:11" x14ac:dyDescent="0.3">
      <c r="A604">
        <v>603</v>
      </c>
      <c r="B604" t="s">
        <v>14</v>
      </c>
      <c r="C604" t="s">
        <v>12</v>
      </c>
      <c r="D604">
        <v>122</v>
      </c>
      <c r="E604">
        <v>3</v>
      </c>
      <c r="F604">
        <v>922</v>
      </c>
      <c r="G604">
        <v>32</v>
      </c>
      <c r="H604">
        <v>373</v>
      </c>
      <c r="I604">
        <v>43</v>
      </c>
      <c r="J604" t="s">
        <v>13</v>
      </c>
      <c r="K604">
        <v>2</v>
      </c>
    </row>
    <row r="605" spans="1:11" x14ac:dyDescent="0.3">
      <c r="A605">
        <v>604</v>
      </c>
      <c r="B605" t="s">
        <v>14</v>
      </c>
      <c r="C605" t="s">
        <v>12</v>
      </c>
      <c r="D605">
        <v>138</v>
      </c>
      <c r="E605">
        <v>2.1</v>
      </c>
      <c r="F605">
        <v>660</v>
      </c>
      <c r="G605">
        <v>22</v>
      </c>
      <c r="H605">
        <v>424</v>
      </c>
      <c r="I605">
        <v>41</v>
      </c>
      <c r="J605" t="s">
        <v>15</v>
      </c>
      <c r="K605">
        <v>2</v>
      </c>
    </row>
    <row r="606" spans="1:11" x14ac:dyDescent="0.3">
      <c r="A606">
        <v>605</v>
      </c>
      <c r="B606" t="s">
        <v>14</v>
      </c>
      <c r="C606" t="s">
        <v>12</v>
      </c>
      <c r="D606">
        <v>182</v>
      </c>
      <c r="E606">
        <v>5.3</v>
      </c>
      <c r="F606">
        <v>1278</v>
      </c>
      <c r="G606">
        <v>42</v>
      </c>
      <c r="H606">
        <v>885</v>
      </c>
      <c r="I606">
        <v>54</v>
      </c>
      <c r="J606" t="s">
        <v>15</v>
      </c>
      <c r="K606">
        <v>3</v>
      </c>
    </row>
    <row r="607" spans="1:11" x14ac:dyDescent="0.3">
      <c r="A607">
        <v>606</v>
      </c>
      <c r="B607" t="s">
        <v>14</v>
      </c>
      <c r="C607" t="s">
        <v>12</v>
      </c>
      <c r="D607">
        <v>425</v>
      </c>
      <c r="E607">
        <v>6</v>
      </c>
      <c r="F607">
        <v>1928</v>
      </c>
      <c r="G607">
        <v>72</v>
      </c>
      <c r="H607">
        <v>1150</v>
      </c>
      <c r="I607">
        <v>53</v>
      </c>
      <c r="J607" t="s">
        <v>15</v>
      </c>
      <c r="K607">
        <v>4</v>
      </c>
    </row>
    <row r="608" spans="1:11" x14ac:dyDescent="0.3">
      <c r="A608">
        <v>607</v>
      </c>
      <c r="B608" t="s">
        <v>14</v>
      </c>
      <c r="C608" t="s">
        <v>12</v>
      </c>
      <c r="D608">
        <v>580</v>
      </c>
      <c r="E608">
        <v>10.4</v>
      </c>
      <c r="F608">
        <v>2496</v>
      </c>
      <c r="G608">
        <v>81</v>
      </c>
      <c r="H608">
        <v>2441</v>
      </c>
      <c r="I608">
        <v>37</v>
      </c>
      <c r="J608" t="s">
        <v>15</v>
      </c>
      <c r="K608">
        <v>5</v>
      </c>
    </row>
    <row r="609" spans="1:11" x14ac:dyDescent="0.3">
      <c r="A609">
        <v>608</v>
      </c>
      <c r="B609" t="s">
        <v>16</v>
      </c>
      <c r="C609" t="s">
        <v>12</v>
      </c>
      <c r="D609">
        <v>203</v>
      </c>
      <c r="E609">
        <v>4</v>
      </c>
      <c r="F609">
        <v>1323</v>
      </c>
      <c r="G609">
        <v>56</v>
      </c>
      <c r="H609">
        <v>787</v>
      </c>
      <c r="I609">
        <v>21</v>
      </c>
      <c r="J609" t="s">
        <v>13</v>
      </c>
      <c r="K609">
        <v>3</v>
      </c>
    </row>
    <row r="610" spans="1:11" x14ac:dyDescent="0.3">
      <c r="A610">
        <v>609</v>
      </c>
      <c r="B610" t="s">
        <v>16</v>
      </c>
      <c r="C610" t="s">
        <v>12</v>
      </c>
      <c r="D610">
        <v>258</v>
      </c>
      <c r="E610">
        <v>4.9000000000000004</v>
      </c>
      <c r="F610">
        <v>1596</v>
      </c>
      <c r="G610">
        <v>56</v>
      </c>
      <c r="H610">
        <v>937</v>
      </c>
      <c r="I610">
        <v>40</v>
      </c>
      <c r="J610" t="s">
        <v>15</v>
      </c>
      <c r="K610">
        <v>3</v>
      </c>
    </row>
    <row r="611" spans="1:11" x14ac:dyDescent="0.3">
      <c r="A611">
        <v>610</v>
      </c>
      <c r="B611" t="s">
        <v>17</v>
      </c>
      <c r="C611" t="s">
        <v>18</v>
      </c>
      <c r="D611">
        <v>551</v>
      </c>
      <c r="E611">
        <v>8.5</v>
      </c>
      <c r="F611">
        <v>2927</v>
      </c>
      <c r="G611">
        <v>92</v>
      </c>
      <c r="H611">
        <v>1901</v>
      </c>
      <c r="I611">
        <v>51</v>
      </c>
      <c r="J611" t="s">
        <v>13</v>
      </c>
      <c r="K611">
        <v>5</v>
      </c>
    </row>
    <row r="612" spans="1:11" x14ac:dyDescent="0.3">
      <c r="A612">
        <v>611</v>
      </c>
      <c r="B612" t="s">
        <v>17</v>
      </c>
      <c r="C612" t="s">
        <v>18</v>
      </c>
      <c r="D612">
        <v>507</v>
      </c>
      <c r="E612">
        <v>9.6</v>
      </c>
      <c r="F612">
        <v>2606</v>
      </c>
      <c r="G612">
        <v>95</v>
      </c>
      <c r="H612">
        <v>1543</v>
      </c>
      <c r="I612">
        <v>48</v>
      </c>
      <c r="J612" t="s">
        <v>13</v>
      </c>
      <c r="K612">
        <v>5</v>
      </c>
    </row>
    <row r="613" spans="1:11" x14ac:dyDescent="0.3">
      <c r="A613">
        <v>612</v>
      </c>
      <c r="B613" t="s">
        <v>16</v>
      </c>
      <c r="C613" t="s">
        <v>12</v>
      </c>
      <c r="D613">
        <v>57</v>
      </c>
      <c r="E613">
        <v>1.3</v>
      </c>
      <c r="F613">
        <v>489</v>
      </c>
      <c r="G613">
        <v>16</v>
      </c>
      <c r="H613">
        <v>131</v>
      </c>
      <c r="I613">
        <v>37</v>
      </c>
      <c r="J613" t="s">
        <v>13</v>
      </c>
      <c r="K613">
        <v>1</v>
      </c>
    </row>
    <row r="614" spans="1:11" x14ac:dyDescent="0.3">
      <c r="A614">
        <v>613</v>
      </c>
      <c r="B614" t="s">
        <v>16</v>
      </c>
      <c r="C614" t="s">
        <v>12</v>
      </c>
      <c r="D614">
        <v>553</v>
      </c>
      <c r="E614">
        <v>10.199999999999999</v>
      </c>
      <c r="F614">
        <v>2911</v>
      </c>
      <c r="G614">
        <v>82</v>
      </c>
      <c r="H614">
        <v>2441</v>
      </c>
      <c r="I614">
        <v>44</v>
      </c>
      <c r="J614" t="s">
        <v>13</v>
      </c>
      <c r="K614">
        <v>5</v>
      </c>
    </row>
    <row r="615" spans="1:11" x14ac:dyDescent="0.3">
      <c r="A615">
        <v>614</v>
      </c>
      <c r="B615" t="s">
        <v>11</v>
      </c>
      <c r="C615" t="s">
        <v>12</v>
      </c>
      <c r="D615">
        <v>49</v>
      </c>
      <c r="E615">
        <v>1.1000000000000001</v>
      </c>
      <c r="F615">
        <v>395</v>
      </c>
      <c r="G615">
        <v>16</v>
      </c>
      <c r="H615">
        <v>153</v>
      </c>
      <c r="I615">
        <v>46</v>
      </c>
      <c r="J615" t="s">
        <v>15</v>
      </c>
      <c r="K615">
        <v>1</v>
      </c>
    </row>
    <row r="616" spans="1:11" x14ac:dyDescent="0.3">
      <c r="A616">
        <v>615</v>
      </c>
      <c r="B616" t="s">
        <v>19</v>
      </c>
      <c r="C616" t="s">
        <v>12</v>
      </c>
      <c r="D616">
        <v>106</v>
      </c>
      <c r="E616">
        <v>4</v>
      </c>
      <c r="F616">
        <v>1158</v>
      </c>
      <c r="G616">
        <v>23</v>
      </c>
      <c r="H616">
        <v>493</v>
      </c>
      <c r="I616">
        <v>18</v>
      </c>
      <c r="J616" t="s">
        <v>13</v>
      </c>
      <c r="K616">
        <v>2</v>
      </c>
    </row>
    <row r="617" spans="1:11" x14ac:dyDescent="0.3">
      <c r="A617">
        <v>616</v>
      </c>
      <c r="B617" t="s">
        <v>11</v>
      </c>
      <c r="C617" t="s">
        <v>12</v>
      </c>
      <c r="D617">
        <v>119</v>
      </c>
      <c r="E617">
        <v>3.7</v>
      </c>
      <c r="F617">
        <v>608</v>
      </c>
      <c r="G617">
        <v>36</v>
      </c>
      <c r="H617">
        <v>461</v>
      </c>
      <c r="I617">
        <v>52</v>
      </c>
      <c r="J617" t="s">
        <v>13</v>
      </c>
      <c r="K617">
        <v>2</v>
      </c>
    </row>
    <row r="618" spans="1:11" x14ac:dyDescent="0.3">
      <c r="A618">
        <v>617</v>
      </c>
      <c r="B618" t="s">
        <v>14</v>
      </c>
      <c r="C618" t="s">
        <v>12</v>
      </c>
      <c r="D618">
        <v>288</v>
      </c>
      <c r="E618">
        <v>5.4</v>
      </c>
      <c r="F618">
        <v>1476</v>
      </c>
      <c r="G618">
        <v>49</v>
      </c>
      <c r="H618">
        <v>767</v>
      </c>
      <c r="I618">
        <v>36</v>
      </c>
      <c r="J618" t="s">
        <v>15</v>
      </c>
      <c r="K618">
        <v>3</v>
      </c>
    </row>
    <row r="619" spans="1:11" x14ac:dyDescent="0.3">
      <c r="A619">
        <v>618</v>
      </c>
      <c r="B619" t="s">
        <v>11</v>
      </c>
      <c r="C619" t="s">
        <v>12</v>
      </c>
      <c r="D619">
        <v>225</v>
      </c>
      <c r="E619">
        <v>5.6</v>
      </c>
      <c r="F619">
        <v>1388</v>
      </c>
      <c r="G619">
        <v>55</v>
      </c>
      <c r="H619">
        <v>965</v>
      </c>
      <c r="I619">
        <v>36</v>
      </c>
      <c r="J619" t="s">
        <v>15</v>
      </c>
      <c r="K619">
        <v>3</v>
      </c>
    </row>
    <row r="620" spans="1:11" x14ac:dyDescent="0.3">
      <c r="A620">
        <v>619</v>
      </c>
      <c r="B620" t="s">
        <v>14</v>
      </c>
      <c r="C620" t="s">
        <v>12</v>
      </c>
      <c r="D620">
        <v>342</v>
      </c>
      <c r="E620">
        <v>7</v>
      </c>
      <c r="F620">
        <v>1826</v>
      </c>
      <c r="G620">
        <v>71</v>
      </c>
      <c r="H620">
        <v>1077</v>
      </c>
      <c r="I620">
        <v>26</v>
      </c>
      <c r="J620" t="s">
        <v>15</v>
      </c>
      <c r="K620">
        <v>4</v>
      </c>
    </row>
    <row r="621" spans="1:11" x14ac:dyDescent="0.3">
      <c r="A621">
        <v>620</v>
      </c>
      <c r="B621" t="s">
        <v>19</v>
      </c>
      <c r="C621" t="s">
        <v>12</v>
      </c>
      <c r="D621">
        <v>292</v>
      </c>
      <c r="E621">
        <v>4.2</v>
      </c>
      <c r="F621">
        <v>1407</v>
      </c>
      <c r="G621">
        <v>54</v>
      </c>
      <c r="H621">
        <v>867</v>
      </c>
      <c r="I621">
        <v>59</v>
      </c>
      <c r="J621" t="s">
        <v>13</v>
      </c>
      <c r="K621">
        <v>3</v>
      </c>
    </row>
    <row r="622" spans="1:11" x14ac:dyDescent="0.3">
      <c r="A622">
        <v>621</v>
      </c>
      <c r="B622" t="s">
        <v>17</v>
      </c>
      <c r="C622" t="s">
        <v>18</v>
      </c>
      <c r="D622">
        <v>218</v>
      </c>
      <c r="E622">
        <v>5</v>
      </c>
      <c r="F622">
        <v>1475</v>
      </c>
      <c r="G622">
        <v>46</v>
      </c>
      <c r="H622">
        <v>972</v>
      </c>
      <c r="I622">
        <v>59</v>
      </c>
      <c r="J622" t="s">
        <v>15</v>
      </c>
      <c r="K622">
        <v>3</v>
      </c>
    </row>
    <row r="623" spans="1:11" x14ac:dyDescent="0.3">
      <c r="A623">
        <v>622</v>
      </c>
      <c r="B623" t="s">
        <v>11</v>
      </c>
      <c r="C623" t="s">
        <v>12</v>
      </c>
      <c r="D623">
        <v>64</v>
      </c>
      <c r="E623">
        <v>1.8</v>
      </c>
      <c r="F623">
        <v>351</v>
      </c>
      <c r="G623">
        <v>15</v>
      </c>
      <c r="H623">
        <v>274</v>
      </c>
      <c r="I623">
        <v>56</v>
      </c>
      <c r="J623" t="s">
        <v>13</v>
      </c>
      <c r="K623">
        <v>1</v>
      </c>
    </row>
    <row r="624" spans="1:11" x14ac:dyDescent="0.3">
      <c r="A624">
        <v>623</v>
      </c>
      <c r="B624" t="s">
        <v>16</v>
      </c>
      <c r="C624" t="s">
        <v>12</v>
      </c>
      <c r="D624">
        <v>453</v>
      </c>
      <c r="E624">
        <v>7.4</v>
      </c>
      <c r="F624">
        <v>2363</v>
      </c>
      <c r="G624">
        <v>65</v>
      </c>
      <c r="H624">
        <v>1046</v>
      </c>
      <c r="I624">
        <v>41</v>
      </c>
      <c r="J624" t="s">
        <v>15</v>
      </c>
      <c r="K624">
        <v>4</v>
      </c>
    </row>
    <row r="625" spans="1:11" x14ac:dyDescent="0.3">
      <c r="A625">
        <v>624</v>
      </c>
      <c r="B625" t="s">
        <v>14</v>
      </c>
      <c r="C625" t="s">
        <v>12</v>
      </c>
      <c r="D625">
        <v>42</v>
      </c>
      <c r="E625">
        <v>1.8</v>
      </c>
      <c r="F625">
        <v>417</v>
      </c>
      <c r="G625">
        <v>15</v>
      </c>
      <c r="H625">
        <v>284</v>
      </c>
      <c r="I625">
        <v>21</v>
      </c>
      <c r="J625" t="s">
        <v>13</v>
      </c>
      <c r="K625">
        <v>1</v>
      </c>
    </row>
    <row r="626" spans="1:11" x14ac:dyDescent="0.3">
      <c r="A626">
        <v>625</v>
      </c>
      <c r="B626" t="s">
        <v>19</v>
      </c>
      <c r="C626" t="s">
        <v>12</v>
      </c>
      <c r="D626">
        <v>36</v>
      </c>
      <c r="E626">
        <v>1.5</v>
      </c>
      <c r="F626">
        <v>310</v>
      </c>
      <c r="G626">
        <v>15</v>
      </c>
      <c r="H626">
        <v>272</v>
      </c>
      <c r="I626">
        <v>45</v>
      </c>
      <c r="J626" t="s">
        <v>13</v>
      </c>
      <c r="K626">
        <v>1</v>
      </c>
    </row>
    <row r="627" spans="1:11" x14ac:dyDescent="0.3">
      <c r="A627">
        <v>626</v>
      </c>
      <c r="B627" t="s">
        <v>14</v>
      </c>
      <c r="C627" t="s">
        <v>12</v>
      </c>
      <c r="D627">
        <v>55</v>
      </c>
      <c r="E627">
        <v>1.8</v>
      </c>
      <c r="F627">
        <v>328</v>
      </c>
      <c r="G627">
        <v>12</v>
      </c>
      <c r="H627">
        <v>196</v>
      </c>
      <c r="I627">
        <v>31</v>
      </c>
      <c r="J627" t="s">
        <v>15</v>
      </c>
      <c r="K627">
        <v>1</v>
      </c>
    </row>
    <row r="628" spans="1:11" x14ac:dyDescent="0.3">
      <c r="A628">
        <v>627</v>
      </c>
      <c r="B628" t="s">
        <v>17</v>
      </c>
      <c r="C628" t="s">
        <v>18</v>
      </c>
      <c r="D628">
        <v>210</v>
      </c>
      <c r="E628">
        <v>5</v>
      </c>
      <c r="F628">
        <v>1614</v>
      </c>
      <c r="G628">
        <v>53</v>
      </c>
      <c r="H628">
        <v>679</v>
      </c>
      <c r="I628">
        <v>55</v>
      </c>
      <c r="J628" t="s">
        <v>15</v>
      </c>
      <c r="K628">
        <v>3</v>
      </c>
    </row>
    <row r="629" spans="1:11" x14ac:dyDescent="0.3">
      <c r="A629">
        <v>628</v>
      </c>
      <c r="B629" t="s">
        <v>17</v>
      </c>
      <c r="C629" t="s">
        <v>18</v>
      </c>
      <c r="D629">
        <v>227</v>
      </c>
      <c r="E629">
        <v>5.2</v>
      </c>
      <c r="F629">
        <v>1446</v>
      </c>
      <c r="G629">
        <v>46</v>
      </c>
      <c r="H629">
        <v>920</v>
      </c>
      <c r="I629">
        <v>59</v>
      </c>
      <c r="J629" t="s">
        <v>13</v>
      </c>
      <c r="K629">
        <v>3</v>
      </c>
    </row>
    <row r="630" spans="1:11" x14ac:dyDescent="0.3">
      <c r="A630">
        <v>629</v>
      </c>
      <c r="B630" t="s">
        <v>16</v>
      </c>
      <c r="C630" t="s">
        <v>12</v>
      </c>
      <c r="D630">
        <v>47</v>
      </c>
      <c r="E630">
        <v>1.2</v>
      </c>
      <c r="F630">
        <v>437</v>
      </c>
      <c r="G630">
        <v>18</v>
      </c>
      <c r="H630">
        <v>234</v>
      </c>
      <c r="I630">
        <v>55</v>
      </c>
      <c r="J630" t="s">
        <v>13</v>
      </c>
      <c r="K630">
        <v>1</v>
      </c>
    </row>
    <row r="631" spans="1:11" x14ac:dyDescent="0.3">
      <c r="A631">
        <v>630</v>
      </c>
      <c r="B631" t="s">
        <v>17</v>
      </c>
      <c r="C631" t="s">
        <v>18</v>
      </c>
      <c r="D631">
        <v>461</v>
      </c>
      <c r="E631">
        <v>6.3</v>
      </c>
      <c r="F631">
        <v>1988</v>
      </c>
      <c r="G631">
        <v>62</v>
      </c>
      <c r="H631">
        <v>1004</v>
      </c>
      <c r="I631">
        <v>21</v>
      </c>
      <c r="J631" t="s">
        <v>13</v>
      </c>
      <c r="K631">
        <v>4</v>
      </c>
    </row>
    <row r="632" spans="1:11" x14ac:dyDescent="0.3">
      <c r="A632">
        <v>631</v>
      </c>
      <c r="B632" t="s">
        <v>11</v>
      </c>
      <c r="C632" t="s">
        <v>12</v>
      </c>
      <c r="D632">
        <v>94</v>
      </c>
      <c r="E632">
        <v>3.1</v>
      </c>
      <c r="F632">
        <v>1078</v>
      </c>
      <c r="G632">
        <v>38</v>
      </c>
      <c r="H632">
        <v>489</v>
      </c>
      <c r="I632">
        <v>25</v>
      </c>
      <c r="J632" t="s">
        <v>13</v>
      </c>
      <c r="K632">
        <v>2</v>
      </c>
    </row>
    <row r="633" spans="1:11" x14ac:dyDescent="0.3">
      <c r="A633">
        <v>632</v>
      </c>
      <c r="B633" t="s">
        <v>19</v>
      </c>
      <c r="C633" t="s">
        <v>12</v>
      </c>
      <c r="D633">
        <v>216</v>
      </c>
      <c r="E633">
        <v>5.0999999999999996</v>
      </c>
      <c r="F633">
        <v>1483</v>
      </c>
      <c r="G633">
        <v>54</v>
      </c>
      <c r="H633">
        <v>977</v>
      </c>
      <c r="I633">
        <v>45</v>
      </c>
      <c r="J633" t="s">
        <v>15</v>
      </c>
      <c r="K633">
        <v>3</v>
      </c>
    </row>
    <row r="634" spans="1:11" x14ac:dyDescent="0.3">
      <c r="A634">
        <v>633</v>
      </c>
      <c r="B634" t="s">
        <v>17</v>
      </c>
      <c r="C634" t="s">
        <v>18</v>
      </c>
      <c r="D634">
        <v>496</v>
      </c>
      <c r="E634">
        <v>10.199999999999999</v>
      </c>
      <c r="F634">
        <v>2587</v>
      </c>
      <c r="G634">
        <v>84</v>
      </c>
      <c r="H634">
        <v>1921</v>
      </c>
      <c r="I634">
        <v>56</v>
      </c>
      <c r="J634" t="s">
        <v>15</v>
      </c>
      <c r="K634">
        <v>5</v>
      </c>
    </row>
    <row r="635" spans="1:11" x14ac:dyDescent="0.3">
      <c r="A635">
        <v>634</v>
      </c>
      <c r="B635" t="s">
        <v>14</v>
      </c>
      <c r="C635" t="s">
        <v>12</v>
      </c>
      <c r="D635">
        <v>138</v>
      </c>
      <c r="E635">
        <v>3.2</v>
      </c>
      <c r="F635">
        <v>1142</v>
      </c>
      <c r="G635">
        <v>31</v>
      </c>
      <c r="H635">
        <v>366</v>
      </c>
      <c r="I635">
        <v>29</v>
      </c>
      <c r="J635" t="s">
        <v>15</v>
      </c>
      <c r="K635">
        <v>2</v>
      </c>
    </row>
    <row r="636" spans="1:11" x14ac:dyDescent="0.3">
      <c r="A636">
        <v>635</v>
      </c>
      <c r="B636" t="s">
        <v>17</v>
      </c>
      <c r="C636" t="s">
        <v>18</v>
      </c>
      <c r="D636">
        <v>318</v>
      </c>
      <c r="E636">
        <v>6.6</v>
      </c>
      <c r="F636">
        <v>2055</v>
      </c>
      <c r="G636">
        <v>67</v>
      </c>
      <c r="H636">
        <v>1253</v>
      </c>
      <c r="I636">
        <v>43</v>
      </c>
      <c r="J636" t="s">
        <v>13</v>
      </c>
      <c r="K636">
        <v>4</v>
      </c>
    </row>
    <row r="637" spans="1:11" x14ac:dyDescent="0.3">
      <c r="A637">
        <v>636</v>
      </c>
      <c r="B637" t="s">
        <v>19</v>
      </c>
      <c r="C637" t="s">
        <v>12</v>
      </c>
      <c r="D637">
        <v>96</v>
      </c>
      <c r="E637">
        <v>3.4</v>
      </c>
      <c r="F637">
        <v>1198</v>
      </c>
      <c r="G637">
        <v>39</v>
      </c>
      <c r="H637">
        <v>401</v>
      </c>
      <c r="I637">
        <v>48</v>
      </c>
      <c r="J637" t="s">
        <v>15</v>
      </c>
      <c r="K637">
        <v>2</v>
      </c>
    </row>
    <row r="638" spans="1:11" x14ac:dyDescent="0.3">
      <c r="A638">
        <v>637</v>
      </c>
      <c r="B638" t="s">
        <v>14</v>
      </c>
      <c r="C638" t="s">
        <v>12</v>
      </c>
      <c r="D638">
        <v>510</v>
      </c>
      <c r="E638">
        <v>10.7</v>
      </c>
      <c r="F638">
        <v>2433</v>
      </c>
      <c r="G638">
        <v>90</v>
      </c>
      <c r="H638">
        <v>1729</v>
      </c>
      <c r="I638">
        <v>47</v>
      </c>
      <c r="J638" t="s">
        <v>13</v>
      </c>
      <c r="K638">
        <v>5</v>
      </c>
    </row>
    <row r="639" spans="1:11" x14ac:dyDescent="0.3">
      <c r="A639">
        <v>638</v>
      </c>
      <c r="B639" t="s">
        <v>16</v>
      </c>
      <c r="C639" t="s">
        <v>12</v>
      </c>
      <c r="D639">
        <v>83</v>
      </c>
      <c r="E639">
        <v>1.1000000000000001</v>
      </c>
      <c r="F639">
        <v>546</v>
      </c>
      <c r="G639">
        <v>10</v>
      </c>
      <c r="H639">
        <v>289</v>
      </c>
      <c r="I639">
        <v>32</v>
      </c>
      <c r="J639" t="s">
        <v>15</v>
      </c>
      <c r="K639">
        <v>1</v>
      </c>
    </row>
    <row r="640" spans="1:11" x14ac:dyDescent="0.3">
      <c r="A640">
        <v>639</v>
      </c>
      <c r="B640" t="s">
        <v>11</v>
      </c>
      <c r="C640" t="s">
        <v>12</v>
      </c>
      <c r="D640">
        <v>417</v>
      </c>
      <c r="E640">
        <v>6.2</v>
      </c>
      <c r="F640">
        <v>2074</v>
      </c>
      <c r="G640">
        <v>63</v>
      </c>
      <c r="H640">
        <v>1135</v>
      </c>
      <c r="I640">
        <v>35</v>
      </c>
      <c r="J640" t="s">
        <v>15</v>
      </c>
      <c r="K640">
        <v>4</v>
      </c>
    </row>
    <row r="641" spans="1:11" x14ac:dyDescent="0.3">
      <c r="A641">
        <v>640</v>
      </c>
      <c r="B641" t="s">
        <v>11</v>
      </c>
      <c r="C641" t="s">
        <v>12</v>
      </c>
      <c r="D641">
        <v>538</v>
      </c>
      <c r="E641">
        <v>9.8000000000000007</v>
      </c>
      <c r="F641">
        <v>2778</v>
      </c>
      <c r="G641">
        <v>91</v>
      </c>
      <c r="H641">
        <v>2080</v>
      </c>
      <c r="I641">
        <v>35</v>
      </c>
      <c r="J641" t="s">
        <v>15</v>
      </c>
      <c r="K641">
        <v>5</v>
      </c>
    </row>
    <row r="642" spans="1:11" x14ac:dyDescent="0.3">
      <c r="A642">
        <v>641</v>
      </c>
      <c r="B642" t="s">
        <v>19</v>
      </c>
      <c r="C642" t="s">
        <v>12</v>
      </c>
      <c r="D642">
        <v>63</v>
      </c>
      <c r="E642">
        <v>1.8</v>
      </c>
      <c r="F642">
        <v>321</v>
      </c>
      <c r="G642">
        <v>11</v>
      </c>
      <c r="H642">
        <v>271</v>
      </c>
      <c r="I642">
        <v>42</v>
      </c>
      <c r="J642" t="s">
        <v>13</v>
      </c>
      <c r="K642">
        <v>1</v>
      </c>
    </row>
    <row r="643" spans="1:11" x14ac:dyDescent="0.3">
      <c r="A643">
        <v>642</v>
      </c>
      <c r="B643" t="s">
        <v>14</v>
      </c>
      <c r="C643" t="s">
        <v>12</v>
      </c>
      <c r="D643">
        <v>50</v>
      </c>
      <c r="E643">
        <v>1.4</v>
      </c>
      <c r="F643">
        <v>443</v>
      </c>
      <c r="G643">
        <v>16</v>
      </c>
      <c r="H643">
        <v>255</v>
      </c>
      <c r="I643">
        <v>26</v>
      </c>
      <c r="J643" t="s">
        <v>15</v>
      </c>
      <c r="K643">
        <v>1</v>
      </c>
    </row>
    <row r="644" spans="1:11" x14ac:dyDescent="0.3">
      <c r="A644">
        <v>643</v>
      </c>
      <c r="B644" t="s">
        <v>11</v>
      </c>
      <c r="C644" t="s">
        <v>12</v>
      </c>
      <c r="D644">
        <v>502</v>
      </c>
      <c r="E644">
        <v>8.1999999999999993</v>
      </c>
      <c r="F644">
        <v>2597</v>
      </c>
      <c r="G644">
        <v>90</v>
      </c>
      <c r="H644">
        <v>1553</v>
      </c>
      <c r="I644">
        <v>27</v>
      </c>
      <c r="J644" t="s">
        <v>13</v>
      </c>
      <c r="K644">
        <v>5</v>
      </c>
    </row>
    <row r="645" spans="1:11" x14ac:dyDescent="0.3">
      <c r="A645">
        <v>644</v>
      </c>
      <c r="B645" t="s">
        <v>14</v>
      </c>
      <c r="C645" t="s">
        <v>12</v>
      </c>
      <c r="D645">
        <v>105</v>
      </c>
      <c r="E645">
        <v>3.3</v>
      </c>
      <c r="F645">
        <v>723</v>
      </c>
      <c r="G645">
        <v>35</v>
      </c>
      <c r="H645">
        <v>566</v>
      </c>
      <c r="I645">
        <v>46</v>
      </c>
      <c r="J645" t="s">
        <v>13</v>
      </c>
      <c r="K645">
        <v>2</v>
      </c>
    </row>
    <row r="646" spans="1:11" x14ac:dyDescent="0.3">
      <c r="A646">
        <v>645</v>
      </c>
      <c r="B646" t="s">
        <v>11</v>
      </c>
      <c r="C646" t="s">
        <v>12</v>
      </c>
      <c r="D646">
        <v>186</v>
      </c>
      <c r="E646">
        <v>4.8</v>
      </c>
      <c r="F646">
        <v>1494</v>
      </c>
      <c r="G646">
        <v>53</v>
      </c>
      <c r="H646">
        <v>949</v>
      </c>
      <c r="I646">
        <v>20</v>
      </c>
      <c r="J646" t="s">
        <v>15</v>
      </c>
      <c r="K646">
        <v>3</v>
      </c>
    </row>
    <row r="647" spans="1:11" x14ac:dyDescent="0.3">
      <c r="A647">
        <v>646</v>
      </c>
      <c r="B647" t="s">
        <v>16</v>
      </c>
      <c r="C647" t="s">
        <v>12</v>
      </c>
      <c r="D647">
        <v>174</v>
      </c>
      <c r="E647">
        <v>2.9</v>
      </c>
      <c r="F647">
        <v>1197</v>
      </c>
      <c r="G647">
        <v>23</v>
      </c>
      <c r="H647">
        <v>345</v>
      </c>
      <c r="I647">
        <v>20</v>
      </c>
      <c r="J647" t="s">
        <v>15</v>
      </c>
      <c r="K647">
        <v>2</v>
      </c>
    </row>
    <row r="648" spans="1:11" x14ac:dyDescent="0.3">
      <c r="A648">
        <v>647</v>
      </c>
      <c r="B648" t="s">
        <v>19</v>
      </c>
      <c r="C648" t="s">
        <v>12</v>
      </c>
      <c r="D648">
        <v>89</v>
      </c>
      <c r="E648">
        <v>1.3</v>
      </c>
      <c r="F648">
        <v>314</v>
      </c>
      <c r="G648">
        <v>16</v>
      </c>
      <c r="H648">
        <v>201</v>
      </c>
      <c r="I648">
        <v>58</v>
      </c>
      <c r="J648" t="s">
        <v>15</v>
      </c>
      <c r="K648">
        <v>1</v>
      </c>
    </row>
    <row r="649" spans="1:11" x14ac:dyDescent="0.3">
      <c r="A649">
        <v>648</v>
      </c>
      <c r="B649" t="s">
        <v>17</v>
      </c>
      <c r="C649" t="s">
        <v>18</v>
      </c>
      <c r="D649">
        <v>66</v>
      </c>
      <c r="E649">
        <v>1.5</v>
      </c>
      <c r="F649">
        <v>565</v>
      </c>
      <c r="G649">
        <v>17</v>
      </c>
      <c r="H649">
        <v>283</v>
      </c>
      <c r="I649">
        <v>42</v>
      </c>
      <c r="J649" t="s">
        <v>15</v>
      </c>
      <c r="K649">
        <v>1</v>
      </c>
    </row>
    <row r="650" spans="1:11" x14ac:dyDescent="0.3">
      <c r="A650">
        <v>649</v>
      </c>
      <c r="B650" t="s">
        <v>17</v>
      </c>
      <c r="C650" t="s">
        <v>18</v>
      </c>
      <c r="D650">
        <v>389</v>
      </c>
      <c r="E650">
        <v>6.3</v>
      </c>
      <c r="F650">
        <v>2294</v>
      </c>
      <c r="G650">
        <v>76</v>
      </c>
      <c r="H650">
        <v>1334</v>
      </c>
      <c r="I650">
        <v>53</v>
      </c>
      <c r="J650" t="s">
        <v>13</v>
      </c>
      <c r="K650">
        <v>4</v>
      </c>
    </row>
    <row r="651" spans="1:11" x14ac:dyDescent="0.3">
      <c r="A651">
        <v>650</v>
      </c>
      <c r="B651" t="s">
        <v>16</v>
      </c>
      <c r="C651" t="s">
        <v>12</v>
      </c>
      <c r="D651">
        <v>186</v>
      </c>
      <c r="E651">
        <v>5.4</v>
      </c>
      <c r="F651">
        <v>1627</v>
      </c>
      <c r="G651">
        <v>58</v>
      </c>
      <c r="H651">
        <v>790</v>
      </c>
      <c r="I651">
        <v>31</v>
      </c>
      <c r="J651" t="s">
        <v>15</v>
      </c>
      <c r="K651">
        <v>3</v>
      </c>
    </row>
    <row r="652" spans="1:11" x14ac:dyDescent="0.3">
      <c r="A652">
        <v>651</v>
      </c>
      <c r="B652" t="s">
        <v>11</v>
      </c>
      <c r="C652" t="s">
        <v>12</v>
      </c>
      <c r="D652">
        <v>149</v>
      </c>
      <c r="E652">
        <v>2</v>
      </c>
      <c r="F652">
        <v>1041</v>
      </c>
      <c r="G652">
        <v>39</v>
      </c>
      <c r="H652">
        <v>356</v>
      </c>
      <c r="I652">
        <v>49</v>
      </c>
      <c r="J652" t="s">
        <v>13</v>
      </c>
      <c r="K652">
        <v>2</v>
      </c>
    </row>
    <row r="653" spans="1:11" x14ac:dyDescent="0.3">
      <c r="A653">
        <v>652</v>
      </c>
      <c r="B653" t="s">
        <v>17</v>
      </c>
      <c r="C653" t="s">
        <v>18</v>
      </c>
      <c r="D653">
        <v>69</v>
      </c>
      <c r="E653">
        <v>1.7</v>
      </c>
      <c r="F653">
        <v>519</v>
      </c>
      <c r="G653">
        <v>10</v>
      </c>
      <c r="H653">
        <v>167</v>
      </c>
      <c r="I653">
        <v>51</v>
      </c>
      <c r="J653" t="s">
        <v>15</v>
      </c>
      <c r="K653">
        <v>1</v>
      </c>
    </row>
    <row r="654" spans="1:11" x14ac:dyDescent="0.3">
      <c r="A654">
        <v>653</v>
      </c>
      <c r="B654" t="s">
        <v>16</v>
      </c>
      <c r="C654" t="s">
        <v>12</v>
      </c>
      <c r="D654">
        <v>206</v>
      </c>
      <c r="E654">
        <v>5.2</v>
      </c>
      <c r="F654">
        <v>1632</v>
      </c>
      <c r="G654">
        <v>47</v>
      </c>
      <c r="H654">
        <v>694</v>
      </c>
      <c r="I654">
        <v>30</v>
      </c>
      <c r="J654" t="s">
        <v>13</v>
      </c>
      <c r="K654">
        <v>3</v>
      </c>
    </row>
    <row r="655" spans="1:11" x14ac:dyDescent="0.3">
      <c r="A655">
        <v>654</v>
      </c>
      <c r="B655" t="s">
        <v>19</v>
      </c>
      <c r="C655" t="s">
        <v>12</v>
      </c>
      <c r="D655">
        <v>49</v>
      </c>
      <c r="E655">
        <v>1.2</v>
      </c>
      <c r="F655">
        <v>365</v>
      </c>
      <c r="G655">
        <v>19</v>
      </c>
      <c r="H655">
        <v>144</v>
      </c>
      <c r="I655">
        <v>29</v>
      </c>
      <c r="J655" t="s">
        <v>13</v>
      </c>
      <c r="K655">
        <v>1</v>
      </c>
    </row>
    <row r="656" spans="1:11" x14ac:dyDescent="0.3">
      <c r="A656">
        <v>655</v>
      </c>
      <c r="B656" t="s">
        <v>11</v>
      </c>
      <c r="C656" t="s">
        <v>12</v>
      </c>
      <c r="D656">
        <v>594</v>
      </c>
      <c r="E656">
        <v>10.5</v>
      </c>
      <c r="F656">
        <v>2839</v>
      </c>
      <c r="G656">
        <v>91</v>
      </c>
      <c r="H656">
        <v>1647</v>
      </c>
      <c r="I656">
        <v>56</v>
      </c>
      <c r="J656" t="s">
        <v>13</v>
      </c>
      <c r="K656">
        <v>5</v>
      </c>
    </row>
    <row r="657" spans="1:11" x14ac:dyDescent="0.3">
      <c r="A657">
        <v>656</v>
      </c>
      <c r="B657" t="s">
        <v>11</v>
      </c>
      <c r="C657" t="s">
        <v>12</v>
      </c>
      <c r="D657">
        <v>104</v>
      </c>
      <c r="E657">
        <v>3.7</v>
      </c>
      <c r="F657">
        <v>1028</v>
      </c>
      <c r="G657">
        <v>29</v>
      </c>
      <c r="H657">
        <v>493</v>
      </c>
      <c r="I657">
        <v>39</v>
      </c>
      <c r="J657" t="s">
        <v>13</v>
      </c>
      <c r="K657">
        <v>2</v>
      </c>
    </row>
    <row r="658" spans="1:11" x14ac:dyDescent="0.3">
      <c r="A658">
        <v>657</v>
      </c>
      <c r="B658" t="s">
        <v>11</v>
      </c>
      <c r="C658" t="s">
        <v>12</v>
      </c>
      <c r="D658">
        <v>262</v>
      </c>
      <c r="E658">
        <v>5.6</v>
      </c>
      <c r="F658">
        <v>1489</v>
      </c>
      <c r="G658">
        <v>59</v>
      </c>
      <c r="H658">
        <v>628</v>
      </c>
      <c r="I658">
        <v>54</v>
      </c>
      <c r="J658" t="s">
        <v>15</v>
      </c>
      <c r="K658">
        <v>3</v>
      </c>
    </row>
    <row r="659" spans="1:11" x14ac:dyDescent="0.3">
      <c r="A659">
        <v>658</v>
      </c>
      <c r="B659" t="s">
        <v>16</v>
      </c>
      <c r="C659" t="s">
        <v>12</v>
      </c>
      <c r="D659">
        <v>278</v>
      </c>
      <c r="E659">
        <v>5.3</v>
      </c>
      <c r="F659">
        <v>1368</v>
      </c>
      <c r="G659">
        <v>56</v>
      </c>
      <c r="H659">
        <v>894</v>
      </c>
      <c r="I659">
        <v>40</v>
      </c>
      <c r="J659" t="s">
        <v>15</v>
      </c>
      <c r="K659">
        <v>3</v>
      </c>
    </row>
    <row r="660" spans="1:11" x14ac:dyDescent="0.3">
      <c r="A660">
        <v>659</v>
      </c>
      <c r="B660" t="s">
        <v>16</v>
      </c>
      <c r="C660" t="s">
        <v>12</v>
      </c>
      <c r="D660">
        <v>463</v>
      </c>
      <c r="E660">
        <v>6.8</v>
      </c>
      <c r="F660">
        <v>2358</v>
      </c>
      <c r="G660">
        <v>68</v>
      </c>
      <c r="H660">
        <v>1236</v>
      </c>
      <c r="I660">
        <v>43</v>
      </c>
      <c r="J660" t="s">
        <v>15</v>
      </c>
      <c r="K660">
        <v>4</v>
      </c>
    </row>
    <row r="661" spans="1:11" x14ac:dyDescent="0.3">
      <c r="A661">
        <v>660</v>
      </c>
      <c r="B661" t="s">
        <v>16</v>
      </c>
      <c r="C661" t="s">
        <v>12</v>
      </c>
      <c r="D661">
        <v>505</v>
      </c>
      <c r="E661">
        <v>9.6</v>
      </c>
      <c r="F661">
        <v>2464</v>
      </c>
      <c r="G661">
        <v>91</v>
      </c>
      <c r="H661">
        <v>2375</v>
      </c>
      <c r="I661">
        <v>35</v>
      </c>
      <c r="J661" t="s">
        <v>13</v>
      </c>
      <c r="K661">
        <v>5</v>
      </c>
    </row>
    <row r="662" spans="1:11" x14ac:dyDescent="0.3">
      <c r="A662">
        <v>661</v>
      </c>
      <c r="B662" t="s">
        <v>11</v>
      </c>
      <c r="C662" t="s">
        <v>12</v>
      </c>
      <c r="D662">
        <v>50</v>
      </c>
      <c r="E662">
        <v>1.5</v>
      </c>
      <c r="F662">
        <v>387</v>
      </c>
      <c r="G662">
        <v>12</v>
      </c>
      <c r="H662">
        <v>146</v>
      </c>
      <c r="I662">
        <v>59</v>
      </c>
      <c r="J662" t="s">
        <v>13</v>
      </c>
      <c r="K662">
        <v>1</v>
      </c>
    </row>
    <row r="663" spans="1:11" x14ac:dyDescent="0.3">
      <c r="A663">
        <v>662</v>
      </c>
      <c r="B663" t="s">
        <v>16</v>
      </c>
      <c r="C663" t="s">
        <v>12</v>
      </c>
      <c r="D663">
        <v>138</v>
      </c>
      <c r="E663">
        <v>3.1</v>
      </c>
      <c r="F663">
        <v>947</v>
      </c>
      <c r="G663">
        <v>29</v>
      </c>
      <c r="H663">
        <v>545</v>
      </c>
      <c r="I663">
        <v>48</v>
      </c>
      <c r="J663" t="s">
        <v>13</v>
      </c>
      <c r="K663">
        <v>2</v>
      </c>
    </row>
    <row r="664" spans="1:11" x14ac:dyDescent="0.3">
      <c r="A664">
        <v>663</v>
      </c>
      <c r="B664" t="s">
        <v>16</v>
      </c>
      <c r="C664" t="s">
        <v>12</v>
      </c>
      <c r="D664">
        <v>130</v>
      </c>
      <c r="E664">
        <v>3.2</v>
      </c>
      <c r="F664">
        <v>1189</v>
      </c>
      <c r="G664">
        <v>37</v>
      </c>
      <c r="H664">
        <v>448</v>
      </c>
      <c r="I664">
        <v>45</v>
      </c>
      <c r="J664" t="s">
        <v>13</v>
      </c>
      <c r="K664">
        <v>2</v>
      </c>
    </row>
    <row r="665" spans="1:11" x14ac:dyDescent="0.3">
      <c r="A665">
        <v>664</v>
      </c>
      <c r="B665" t="s">
        <v>11</v>
      </c>
      <c r="C665" t="s">
        <v>12</v>
      </c>
      <c r="D665">
        <v>469</v>
      </c>
      <c r="E665">
        <v>6.4</v>
      </c>
      <c r="F665">
        <v>1858</v>
      </c>
      <c r="G665">
        <v>78</v>
      </c>
      <c r="H665">
        <v>1297</v>
      </c>
      <c r="I665">
        <v>55</v>
      </c>
      <c r="J665" t="s">
        <v>15</v>
      </c>
      <c r="K665">
        <v>4</v>
      </c>
    </row>
    <row r="666" spans="1:11" x14ac:dyDescent="0.3">
      <c r="A666">
        <v>665</v>
      </c>
      <c r="B666" t="s">
        <v>16</v>
      </c>
      <c r="C666" t="s">
        <v>12</v>
      </c>
      <c r="D666">
        <v>555</v>
      </c>
      <c r="E666">
        <v>10.3</v>
      </c>
      <c r="F666">
        <v>2568</v>
      </c>
      <c r="G666">
        <v>83</v>
      </c>
      <c r="H666">
        <v>2003</v>
      </c>
      <c r="I666">
        <v>52</v>
      </c>
      <c r="J666" t="s">
        <v>13</v>
      </c>
      <c r="K666">
        <v>5</v>
      </c>
    </row>
    <row r="667" spans="1:11" x14ac:dyDescent="0.3">
      <c r="A667">
        <v>666</v>
      </c>
      <c r="B667" t="s">
        <v>17</v>
      </c>
      <c r="C667" t="s">
        <v>18</v>
      </c>
      <c r="D667">
        <v>198</v>
      </c>
      <c r="E667">
        <v>5.4</v>
      </c>
      <c r="F667">
        <v>1544</v>
      </c>
      <c r="G667">
        <v>53</v>
      </c>
      <c r="H667">
        <v>635</v>
      </c>
      <c r="I667">
        <v>53</v>
      </c>
      <c r="J667" t="s">
        <v>13</v>
      </c>
      <c r="K667">
        <v>3</v>
      </c>
    </row>
    <row r="668" spans="1:11" x14ac:dyDescent="0.3">
      <c r="A668">
        <v>667</v>
      </c>
      <c r="B668" t="s">
        <v>19</v>
      </c>
      <c r="C668" t="s">
        <v>12</v>
      </c>
      <c r="D668">
        <v>529</v>
      </c>
      <c r="E668">
        <v>11.4</v>
      </c>
      <c r="F668">
        <v>2891</v>
      </c>
      <c r="G668">
        <v>82</v>
      </c>
      <c r="H668">
        <v>1845</v>
      </c>
      <c r="I668">
        <v>46</v>
      </c>
      <c r="J668" t="s">
        <v>13</v>
      </c>
      <c r="K668">
        <v>5</v>
      </c>
    </row>
    <row r="669" spans="1:11" x14ac:dyDescent="0.3">
      <c r="A669">
        <v>668</v>
      </c>
      <c r="B669" t="s">
        <v>19</v>
      </c>
      <c r="C669" t="s">
        <v>12</v>
      </c>
      <c r="D669">
        <v>205</v>
      </c>
      <c r="E669">
        <v>5.5</v>
      </c>
      <c r="F669">
        <v>1699</v>
      </c>
      <c r="G669">
        <v>49</v>
      </c>
      <c r="H669">
        <v>729</v>
      </c>
      <c r="I669">
        <v>36</v>
      </c>
      <c r="J669" t="s">
        <v>13</v>
      </c>
      <c r="K669">
        <v>3</v>
      </c>
    </row>
    <row r="670" spans="1:11" x14ac:dyDescent="0.3">
      <c r="A670">
        <v>669</v>
      </c>
      <c r="B670" t="s">
        <v>17</v>
      </c>
      <c r="C670" t="s">
        <v>18</v>
      </c>
      <c r="D670">
        <v>170</v>
      </c>
      <c r="E670">
        <v>2.4</v>
      </c>
      <c r="F670">
        <v>1039</v>
      </c>
      <c r="G670">
        <v>38</v>
      </c>
      <c r="H670">
        <v>334</v>
      </c>
      <c r="I670">
        <v>23</v>
      </c>
      <c r="J670" t="s">
        <v>13</v>
      </c>
      <c r="K670">
        <v>2</v>
      </c>
    </row>
    <row r="671" spans="1:11" x14ac:dyDescent="0.3">
      <c r="A671">
        <v>670</v>
      </c>
      <c r="B671" t="s">
        <v>19</v>
      </c>
      <c r="C671" t="s">
        <v>12</v>
      </c>
      <c r="D671">
        <v>160</v>
      </c>
      <c r="E671">
        <v>3.2</v>
      </c>
      <c r="F671">
        <v>648</v>
      </c>
      <c r="G671">
        <v>31</v>
      </c>
      <c r="H671">
        <v>339</v>
      </c>
      <c r="I671">
        <v>27</v>
      </c>
      <c r="J671" t="s">
        <v>15</v>
      </c>
      <c r="K671">
        <v>2</v>
      </c>
    </row>
    <row r="672" spans="1:11" x14ac:dyDescent="0.3">
      <c r="A672">
        <v>671</v>
      </c>
      <c r="B672" t="s">
        <v>17</v>
      </c>
      <c r="C672" t="s">
        <v>18</v>
      </c>
      <c r="D672">
        <v>81</v>
      </c>
      <c r="E672">
        <v>1.6</v>
      </c>
      <c r="F672">
        <v>387</v>
      </c>
      <c r="G672">
        <v>13</v>
      </c>
      <c r="H672">
        <v>224</v>
      </c>
      <c r="I672">
        <v>48</v>
      </c>
      <c r="J672" t="s">
        <v>13</v>
      </c>
      <c r="K672">
        <v>1</v>
      </c>
    </row>
    <row r="673" spans="1:11" x14ac:dyDescent="0.3">
      <c r="A673">
        <v>672</v>
      </c>
      <c r="B673" t="s">
        <v>11</v>
      </c>
      <c r="C673" t="s">
        <v>12</v>
      </c>
      <c r="D673">
        <v>468</v>
      </c>
      <c r="E673">
        <v>7.3</v>
      </c>
      <c r="F673">
        <v>1937</v>
      </c>
      <c r="G673">
        <v>64</v>
      </c>
      <c r="H673">
        <v>1209</v>
      </c>
      <c r="I673">
        <v>22</v>
      </c>
      <c r="J673" t="s">
        <v>13</v>
      </c>
      <c r="K673">
        <v>4</v>
      </c>
    </row>
    <row r="674" spans="1:11" x14ac:dyDescent="0.3">
      <c r="A674">
        <v>673</v>
      </c>
      <c r="B674" t="s">
        <v>16</v>
      </c>
      <c r="C674" t="s">
        <v>12</v>
      </c>
      <c r="D674">
        <v>500</v>
      </c>
      <c r="E674">
        <v>11.2</v>
      </c>
      <c r="F674">
        <v>2925</v>
      </c>
      <c r="G674">
        <v>84</v>
      </c>
      <c r="H674">
        <v>2438</v>
      </c>
      <c r="I674">
        <v>27</v>
      </c>
      <c r="J674" t="s">
        <v>13</v>
      </c>
      <c r="K674">
        <v>5</v>
      </c>
    </row>
    <row r="675" spans="1:11" x14ac:dyDescent="0.3">
      <c r="A675">
        <v>674</v>
      </c>
      <c r="B675" t="s">
        <v>11</v>
      </c>
      <c r="C675" t="s">
        <v>12</v>
      </c>
      <c r="D675">
        <v>37</v>
      </c>
      <c r="E675">
        <v>1.6</v>
      </c>
      <c r="F675">
        <v>490</v>
      </c>
      <c r="G675">
        <v>18</v>
      </c>
      <c r="H675">
        <v>216</v>
      </c>
      <c r="I675">
        <v>52</v>
      </c>
      <c r="J675" t="s">
        <v>13</v>
      </c>
      <c r="K675">
        <v>1</v>
      </c>
    </row>
    <row r="676" spans="1:11" x14ac:dyDescent="0.3">
      <c r="A676">
        <v>675</v>
      </c>
      <c r="B676" t="s">
        <v>16</v>
      </c>
      <c r="C676" t="s">
        <v>12</v>
      </c>
      <c r="D676">
        <v>522</v>
      </c>
      <c r="E676">
        <v>11.4</v>
      </c>
      <c r="F676">
        <v>2776</v>
      </c>
      <c r="G676">
        <v>93</v>
      </c>
      <c r="H676">
        <v>1768</v>
      </c>
      <c r="I676">
        <v>27</v>
      </c>
      <c r="J676" t="s">
        <v>15</v>
      </c>
      <c r="K676">
        <v>5</v>
      </c>
    </row>
    <row r="677" spans="1:11" x14ac:dyDescent="0.3">
      <c r="A677">
        <v>676</v>
      </c>
      <c r="B677" t="s">
        <v>16</v>
      </c>
      <c r="C677" t="s">
        <v>12</v>
      </c>
      <c r="D677">
        <v>81</v>
      </c>
      <c r="E677">
        <v>1.5</v>
      </c>
      <c r="F677">
        <v>545</v>
      </c>
      <c r="G677">
        <v>17</v>
      </c>
      <c r="H677">
        <v>159</v>
      </c>
      <c r="I677">
        <v>40</v>
      </c>
      <c r="J677" t="s">
        <v>13</v>
      </c>
      <c r="K677">
        <v>1</v>
      </c>
    </row>
    <row r="678" spans="1:11" x14ac:dyDescent="0.3">
      <c r="A678">
        <v>677</v>
      </c>
      <c r="B678" t="s">
        <v>14</v>
      </c>
      <c r="C678" t="s">
        <v>12</v>
      </c>
      <c r="D678">
        <v>141</v>
      </c>
      <c r="E678">
        <v>3.8</v>
      </c>
      <c r="F678">
        <v>689</v>
      </c>
      <c r="G678">
        <v>38</v>
      </c>
      <c r="H678">
        <v>576</v>
      </c>
      <c r="I678">
        <v>34</v>
      </c>
      <c r="J678" t="s">
        <v>13</v>
      </c>
      <c r="K678">
        <v>2</v>
      </c>
    </row>
    <row r="679" spans="1:11" x14ac:dyDescent="0.3">
      <c r="A679">
        <v>678</v>
      </c>
      <c r="B679" t="s">
        <v>19</v>
      </c>
      <c r="C679" t="s">
        <v>12</v>
      </c>
      <c r="D679">
        <v>115</v>
      </c>
      <c r="E679">
        <v>3.5</v>
      </c>
      <c r="F679">
        <v>706</v>
      </c>
      <c r="G679">
        <v>26</v>
      </c>
      <c r="H679">
        <v>495</v>
      </c>
      <c r="I679">
        <v>52</v>
      </c>
      <c r="J679" t="s">
        <v>15</v>
      </c>
      <c r="K679">
        <v>2</v>
      </c>
    </row>
    <row r="680" spans="1:11" x14ac:dyDescent="0.3">
      <c r="A680">
        <v>679</v>
      </c>
      <c r="B680" t="s">
        <v>11</v>
      </c>
      <c r="C680" t="s">
        <v>12</v>
      </c>
      <c r="D680">
        <v>298</v>
      </c>
      <c r="E680">
        <v>4.5999999999999996</v>
      </c>
      <c r="F680">
        <v>1525</v>
      </c>
      <c r="G680">
        <v>59</v>
      </c>
      <c r="H680">
        <v>814</v>
      </c>
      <c r="I680">
        <v>36</v>
      </c>
      <c r="J680" t="s">
        <v>15</v>
      </c>
      <c r="K680">
        <v>3</v>
      </c>
    </row>
    <row r="681" spans="1:11" x14ac:dyDescent="0.3">
      <c r="A681">
        <v>680</v>
      </c>
      <c r="B681" t="s">
        <v>17</v>
      </c>
      <c r="C681" t="s">
        <v>18</v>
      </c>
      <c r="D681">
        <v>33</v>
      </c>
      <c r="E681">
        <v>1.8</v>
      </c>
      <c r="F681">
        <v>334</v>
      </c>
      <c r="G681">
        <v>16</v>
      </c>
      <c r="H681">
        <v>113</v>
      </c>
      <c r="I681">
        <v>36</v>
      </c>
      <c r="J681" t="s">
        <v>15</v>
      </c>
      <c r="K681">
        <v>1</v>
      </c>
    </row>
    <row r="682" spans="1:11" x14ac:dyDescent="0.3">
      <c r="A682">
        <v>681</v>
      </c>
      <c r="B682" t="s">
        <v>11</v>
      </c>
      <c r="C682" t="s">
        <v>12</v>
      </c>
      <c r="D682">
        <v>307</v>
      </c>
      <c r="E682">
        <v>6.1</v>
      </c>
      <c r="F682">
        <v>2105</v>
      </c>
      <c r="G682">
        <v>76</v>
      </c>
      <c r="H682">
        <v>1111</v>
      </c>
      <c r="I682">
        <v>25</v>
      </c>
      <c r="J682" t="s">
        <v>15</v>
      </c>
      <c r="K682">
        <v>4</v>
      </c>
    </row>
    <row r="683" spans="1:11" x14ac:dyDescent="0.3">
      <c r="A683">
        <v>682</v>
      </c>
      <c r="B683" t="s">
        <v>16</v>
      </c>
      <c r="C683" t="s">
        <v>12</v>
      </c>
      <c r="D683">
        <v>380</v>
      </c>
      <c r="E683">
        <v>7.6</v>
      </c>
      <c r="F683">
        <v>2354</v>
      </c>
      <c r="G683">
        <v>77</v>
      </c>
      <c r="H683">
        <v>1191</v>
      </c>
      <c r="I683">
        <v>30</v>
      </c>
      <c r="J683" t="s">
        <v>13</v>
      </c>
      <c r="K683">
        <v>4</v>
      </c>
    </row>
    <row r="684" spans="1:11" x14ac:dyDescent="0.3">
      <c r="A684">
        <v>683</v>
      </c>
      <c r="B684" t="s">
        <v>16</v>
      </c>
      <c r="C684" t="s">
        <v>12</v>
      </c>
      <c r="D684">
        <v>190</v>
      </c>
      <c r="E684">
        <v>5.5</v>
      </c>
      <c r="F684">
        <v>1718</v>
      </c>
      <c r="G684">
        <v>58</v>
      </c>
      <c r="H684">
        <v>815</v>
      </c>
      <c r="I684">
        <v>42</v>
      </c>
      <c r="J684" t="s">
        <v>13</v>
      </c>
      <c r="K684">
        <v>3</v>
      </c>
    </row>
    <row r="685" spans="1:11" x14ac:dyDescent="0.3">
      <c r="A685">
        <v>684</v>
      </c>
      <c r="B685" t="s">
        <v>19</v>
      </c>
      <c r="C685" t="s">
        <v>12</v>
      </c>
      <c r="D685">
        <v>75</v>
      </c>
      <c r="E685">
        <v>1.6</v>
      </c>
      <c r="F685">
        <v>325</v>
      </c>
      <c r="G685">
        <v>12</v>
      </c>
      <c r="H685">
        <v>225</v>
      </c>
      <c r="I685">
        <v>45</v>
      </c>
      <c r="J685" t="s">
        <v>13</v>
      </c>
      <c r="K685">
        <v>1</v>
      </c>
    </row>
    <row r="686" spans="1:11" x14ac:dyDescent="0.3">
      <c r="A686">
        <v>685</v>
      </c>
      <c r="B686" t="s">
        <v>11</v>
      </c>
      <c r="C686" t="s">
        <v>12</v>
      </c>
      <c r="D686">
        <v>218</v>
      </c>
      <c r="E686">
        <v>4</v>
      </c>
      <c r="F686">
        <v>1221</v>
      </c>
      <c r="G686">
        <v>47</v>
      </c>
      <c r="H686">
        <v>822</v>
      </c>
      <c r="I686">
        <v>25</v>
      </c>
      <c r="J686" t="s">
        <v>13</v>
      </c>
      <c r="K686">
        <v>3</v>
      </c>
    </row>
    <row r="687" spans="1:11" x14ac:dyDescent="0.3">
      <c r="A687">
        <v>686</v>
      </c>
      <c r="B687" t="s">
        <v>16</v>
      </c>
      <c r="C687" t="s">
        <v>12</v>
      </c>
      <c r="D687">
        <v>412</v>
      </c>
      <c r="E687">
        <v>6.6</v>
      </c>
      <c r="F687">
        <v>1859</v>
      </c>
      <c r="G687">
        <v>67</v>
      </c>
      <c r="H687">
        <v>1393</v>
      </c>
      <c r="I687">
        <v>18</v>
      </c>
      <c r="J687" t="s">
        <v>13</v>
      </c>
      <c r="K687">
        <v>4</v>
      </c>
    </row>
    <row r="688" spans="1:11" x14ac:dyDescent="0.3">
      <c r="A688">
        <v>687</v>
      </c>
      <c r="B688" t="s">
        <v>11</v>
      </c>
      <c r="C688" t="s">
        <v>12</v>
      </c>
      <c r="D688">
        <v>335</v>
      </c>
      <c r="E688">
        <v>7.7</v>
      </c>
      <c r="F688">
        <v>2037</v>
      </c>
      <c r="G688">
        <v>68</v>
      </c>
      <c r="H688">
        <v>1007</v>
      </c>
      <c r="I688">
        <v>18</v>
      </c>
      <c r="J688" t="s">
        <v>13</v>
      </c>
      <c r="K688">
        <v>4</v>
      </c>
    </row>
    <row r="689" spans="1:11" x14ac:dyDescent="0.3">
      <c r="A689">
        <v>688</v>
      </c>
      <c r="B689" t="s">
        <v>14</v>
      </c>
      <c r="C689" t="s">
        <v>12</v>
      </c>
      <c r="D689">
        <v>387</v>
      </c>
      <c r="E689">
        <v>6.3</v>
      </c>
      <c r="F689">
        <v>2098</v>
      </c>
      <c r="G689">
        <v>61</v>
      </c>
      <c r="H689">
        <v>1178</v>
      </c>
      <c r="I689">
        <v>54</v>
      </c>
      <c r="J689" t="s">
        <v>13</v>
      </c>
      <c r="K689">
        <v>4</v>
      </c>
    </row>
    <row r="690" spans="1:11" x14ac:dyDescent="0.3">
      <c r="A690">
        <v>689</v>
      </c>
      <c r="B690" t="s">
        <v>11</v>
      </c>
      <c r="C690" t="s">
        <v>12</v>
      </c>
      <c r="D690">
        <v>261</v>
      </c>
      <c r="E690">
        <v>4.9000000000000004</v>
      </c>
      <c r="F690">
        <v>1589</v>
      </c>
      <c r="G690">
        <v>56</v>
      </c>
      <c r="H690">
        <v>824</v>
      </c>
      <c r="I690">
        <v>52</v>
      </c>
      <c r="J690" t="s">
        <v>15</v>
      </c>
      <c r="K690">
        <v>3</v>
      </c>
    </row>
    <row r="691" spans="1:11" x14ac:dyDescent="0.3">
      <c r="A691">
        <v>690</v>
      </c>
      <c r="B691" t="s">
        <v>19</v>
      </c>
      <c r="C691" t="s">
        <v>12</v>
      </c>
      <c r="D691">
        <v>541</v>
      </c>
      <c r="E691">
        <v>9.5</v>
      </c>
      <c r="F691">
        <v>2424</v>
      </c>
      <c r="G691">
        <v>98</v>
      </c>
      <c r="H691">
        <v>1550</v>
      </c>
      <c r="I691">
        <v>32</v>
      </c>
      <c r="J691" t="s">
        <v>13</v>
      </c>
      <c r="K691">
        <v>5</v>
      </c>
    </row>
    <row r="692" spans="1:11" x14ac:dyDescent="0.3">
      <c r="A692">
        <v>691</v>
      </c>
      <c r="B692" t="s">
        <v>11</v>
      </c>
      <c r="C692" t="s">
        <v>12</v>
      </c>
      <c r="D692">
        <v>195</v>
      </c>
      <c r="E692">
        <v>5.7</v>
      </c>
      <c r="F692">
        <v>1447</v>
      </c>
      <c r="G692">
        <v>48</v>
      </c>
      <c r="H692">
        <v>679</v>
      </c>
      <c r="I692">
        <v>30</v>
      </c>
      <c r="J692" t="s">
        <v>13</v>
      </c>
      <c r="K692">
        <v>3</v>
      </c>
    </row>
    <row r="693" spans="1:11" x14ac:dyDescent="0.3">
      <c r="A693">
        <v>692</v>
      </c>
      <c r="B693" t="s">
        <v>17</v>
      </c>
      <c r="C693" t="s">
        <v>18</v>
      </c>
      <c r="D693">
        <v>178</v>
      </c>
      <c r="E693">
        <v>4</v>
      </c>
      <c r="F693">
        <v>856</v>
      </c>
      <c r="G693">
        <v>37</v>
      </c>
      <c r="H693">
        <v>569</v>
      </c>
      <c r="I693">
        <v>51</v>
      </c>
      <c r="J693" t="s">
        <v>15</v>
      </c>
      <c r="K693">
        <v>2</v>
      </c>
    </row>
    <row r="694" spans="1:11" x14ac:dyDescent="0.3">
      <c r="A694">
        <v>693</v>
      </c>
      <c r="B694" t="s">
        <v>16</v>
      </c>
      <c r="C694" t="s">
        <v>12</v>
      </c>
      <c r="D694">
        <v>378</v>
      </c>
      <c r="E694">
        <v>6.7</v>
      </c>
      <c r="F694">
        <v>1898</v>
      </c>
      <c r="G694">
        <v>78</v>
      </c>
      <c r="H694">
        <v>1455</v>
      </c>
      <c r="I694">
        <v>48</v>
      </c>
      <c r="J694" t="s">
        <v>15</v>
      </c>
      <c r="K694">
        <v>4</v>
      </c>
    </row>
    <row r="695" spans="1:11" x14ac:dyDescent="0.3">
      <c r="A695">
        <v>694</v>
      </c>
      <c r="B695" t="s">
        <v>16</v>
      </c>
      <c r="C695" t="s">
        <v>12</v>
      </c>
      <c r="D695">
        <v>505</v>
      </c>
      <c r="E695">
        <v>8.6</v>
      </c>
      <c r="F695">
        <v>2792</v>
      </c>
      <c r="G695">
        <v>82</v>
      </c>
      <c r="H695">
        <v>1709</v>
      </c>
      <c r="I695">
        <v>31</v>
      </c>
      <c r="J695" t="s">
        <v>13</v>
      </c>
      <c r="K695">
        <v>5</v>
      </c>
    </row>
    <row r="696" spans="1:11" x14ac:dyDescent="0.3">
      <c r="A696">
        <v>695</v>
      </c>
      <c r="B696" t="s">
        <v>19</v>
      </c>
      <c r="C696" t="s">
        <v>12</v>
      </c>
      <c r="D696">
        <v>564</v>
      </c>
      <c r="E696">
        <v>9.6999999999999993</v>
      </c>
      <c r="F696">
        <v>2422</v>
      </c>
      <c r="G696">
        <v>83</v>
      </c>
      <c r="H696">
        <v>1985</v>
      </c>
      <c r="I696">
        <v>34</v>
      </c>
      <c r="J696" t="s">
        <v>15</v>
      </c>
      <c r="K696">
        <v>5</v>
      </c>
    </row>
    <row r="697" spans="1:11" x14ac:dyDescent="0.3">
      <c r="A697">
        <v>696</v>
      </c>
      <c r="B697" t="s">
        <v>17</v>
      </c>
      <c r="C697" t="s">
        <v>18</v>
      </c>
      <c r="D697">
        <v>92</v>
      </c>
      <c r="E697">
        <v>3.9</v>
      </c>
      <c r="F697">
        <v>1082</v>
      </c>
      <c r="G697">
        <v>26</v>
      </c>
      <c r="H697">
        <v>381</v>
      </c>
      <c r="I697">
        <v>22</v>
      </c>
      <c r="J697" t="s">
        <v>13</v>
      </c>
      <c r="K697">
        <v>2</v>
      </c>
    </row>
    <row r="698" spans="1:11" x14ac:dyDescent="0.3">
      <c r="A698">
        <v>697</v>
      </c>
      <c r="B698" t="s">
        <v>16</v>
      </c>
      <c r="C698" t="s">
        <v>12</v>
      </c>
      <c r="D698">
        <v>316</v>
      </c>
      <c r="E698">
        <v>6.8</v>
      </c>
      <c r="F698">
        <v>1965</v>
      </c>
      <c r="G698">
        <v>68</v>
      </c>
      <c r="H698">
        <v>1201</v>
      </c>
      <c r="I698">
        <v>59</v>
      </c>
      <c r="J698" t="s">
        <v>13</v>
      </c>
      <c r="K698">
        <v>4</v>
      </c>
    </row>
    <row r="699" spans="1:11" x14ac:dyDescent="0.3">
      <c r="A699">
        <v>698</v>
      </c>
      <c r="B699" t="s">
        <v>11</v>
      </c>
      <c r="C699" t="s">
        <v>12</v>
      </c>
      <c r="D699">
        <v>99</v>
      </c>
      <c r="E699">
        <v>3.1</v>
      </c>
      <c r="F699">
        <v>942</v>
      </c>
      <c r="G699">
        <v>22</v>
      </c>
      <c r="H699">
        <v>457</v>
      </c>
      <c r="I699">
        <v>50</v>
      </c>
      <c r="J699" t="s">
        <v>15</v>
      </c>
      <c r="K699">
        <v>2</v>
      </c>
    </row>
    <row r="700" spans="1:11" x14ac:dyDescent="0.3">
      <c r="A700">
        <v>699</v>
      </c>
      <c r="B700" t="s">
        <v>19</v>
      </c>
      <c r="C700" t="s">
        <v>12</v>
      </c>
      <c r="D700">
        <v>62</v>
      </c>
      <c r="E700">
        <v>1.7</v>
      </c>
      <c r="F700">
        <v>431</v>
      </c>
      <c r="G700">
        <v>13</v>
      </c>
      <c r="H700">
        <v>224</v>
      </c>
      <c r="I700">
        <v>44</v>
      </c>
      <c r="J700" t="s">
        <v>13</v>
      </c>
      <c r="K700">
        <v>1</v>
      </c>
    </row>
    <row r="701" spans="1:11" x14ac:dyDescent="0.3">
      <c r="A701">
        <v>700</v>
      </c>
      <c r="B701" t="s">
        <v>14</v>
      </c>
      <c r="C701" t="s">
        <v>12</v>
      </c>
      <c r="D701">
        <v>212</v>
      </c>
      <c r="E701">
        <v>5.4</v>
      </c>
      <c r="F701">
        <v>1306</v>
      </c>
      <c r="G701">
        <v>49</v>
      </c>
      <c r="H701">
        <v>828</v>
      </c>
      <c r="I701">
        <v>23</v>
      </c>
      <c r="J701" t="s">
        <v>15</v>
      </c>
      <c r="K70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G F J h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Y U m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F J h W e 1 4 j T f n A Q A A 1 A U A A B M A H A B G b 3 J t d W x h c y 9 T Z W N 0 a W 9 u M S 5 t I K I Y A C i g F A A A A A A A A A A A A A A A A A A A A A A A A A A A A I 1 U T W v C Q B C 9 C / 6 H I b 0 k E G y F 0 k v p Q W M p P V i h W n o Q K W s y m q X 7 I b s b q Y j / v Z t E a 8 y X 9 R K Y N / v m z c d T Y 2 i o F D D N v / 3 H b q f b 0 T F R G M F Y L i l D e A K G p t s B + 5 v K R I V p 5 P k n R N Y L E q V Q m E + p v p d S f r v e f v 5 G O D 4 5 + U t n c Z g H U h i b s v B z g h s n i I l Y W / L Z b o O O Z Z q R J c P e T B G h V 1 L x Q L K E i x T U b l 7 N 3 + + d D 4 0 K X k e O D 6 / C P N z 3 U v z g w 9 4 Z 4 Z Z a Q W M Z I b O o s X E w + G M y c L J B R Q w V a 5 j u t E F e S R h s N v C h y R p h R j m C y 6 m 4 j c j O q 9 a Z h g p R w E Q c M 2 M r T Z 9 y M 1 K R 8 C W q L H l I j E G 1 g 5 E i V F j W Q d z A + p a 9 A b k C q 0 R b V B v C G E Y 1 f R J D j l L d 8 b C B b r D G a v A F R Y S q 0 n o 2 0 S H G Z E u l g o A R r S / f H r y / l Q 2 i y C 4 s S L S R / L w y G 8 2 X 5 Z a W 6 o O T 5 5 b H G 6 u T c C R h D P O b 5 g U s b h / u v N q b 6 V 8 5 m p L c 9 H q u q S n u r 9 D 2 O w p 7 z J Y p Y 9 f n u j l w D L t l e f + p W G n 8 B F 3 U l 4 l I O 5 m s V o 0 9 p + X L O l M B V 0 a f H 1 4 v q + B + + d D 3 W q Y g l T 2 g + j l k U E F J Q b F f d G 3 Z p 3 X W b H N j S z / t 1 m z x Y p v 7 G v x 2 d N j Z U 7 U 2 u h g e l 9 v 6 0 a V A c Y f l K f s t f 0 8 H r 9 u h o q n I 4 y 9 Q S w E C L Q A U A A I A C A A Y U m F Z e M x E Y q M A A A D 1 A A A A E g A A A A A A A A A A A A A A A A A A A A A A Q 2 9 u Z m l n L 1 B h Y 2 t h Z 2 U u e G 1 s U E s B A i 0 A F A A C A A g A G F J h W Q / K 6 a u k A A A A 6 Q A A A B M A A A A A A A A A A A A A A A A A 7 w A A A F t D b 2 5 0 Z W 5 0 X 1 R 5 c G V z X S 5 4 b W x Q S w E C L Q A U A A I A C A A Y U m F Z 7 X i N N + c B A A D U B Q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g A A A A A A A E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m O D Y 1 Z j M t N W J l Y y 0 0 Y m N i L W I w M z E t Y 2 E 4 M T M 4 M 2 Y 1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b 2 J p b G V f c m V m a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F U M D Q 6 N D Y 6 M j Y u N z g 5 M j E z O V o i I C 8 + P E V u d H J 5 I F R 5 c G U 9 I k Z p b G x D b 2 x 1 b W 5 U e X B l c y I g V m F s d W U 9 I n N B d 1 l H Q l F V R E F 3 T U R C Z 0 0 9 I i A v P j x F b n R y e S B U e X B l P S J G a W x s Q 2 9 s d W 1 u T m F t Z X M i I F Z h b H V l P S J z W y Z x d W 9 0 O 1 V z Z X I g S U Q m c X V v d D s s J n F 1 b 3 Q 7 R G V 2 a W N l I E 1 v Z G V s J n F 1 b 3 Q 7 L C Z x d W 9 0 O 0 9 w Z X J h d G l u Z y B T e X N 0 Z W 0 m c X V v d D s s J n F 1 b 3 Q 7 Q X B w I F V z Y W d l I F R p b W U g K G h y L 2 R h e S k m c X V v d D s s J n F 1 b 3 Q 7 U 2 N y Z W V u I E 9 u I F R p b W U g K G h v d X J z L 2 R h e S k m c X V v d D s s J n F 1 b 3 Q 7 Q m F 0 d G V y e S B E c m F p b i A o b U F o L 2 R h e S k m c X V v d D s s J n F 1 b 3 Q 7 T n V t Y m V y I G 9 m I E F w c H M g S W 5 z d G F s b G V k J n F 1 b 3 Q 7 L C Z x d W 9 0 O 0 R h d G E g V X N h Z 2 U g K E 1 C L 2 R h e S k m c X V v d D s s J n F 1 b 3 Q 7 Q W d l J n F 1 b 3 Q 7 L C Z x d W 9 0 O 0 d l b m R l c i Z x d W 9 0 O y w m c X V v d D t V c 2 V y I E J l a G F 2 a W 9 y I E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Y m l s Z S 9 B d X R v U m V t b 3 Z l Z E N v b H V t b n M x L n t V c 2 V y I E l E L D B 9 J n F 1 b 3 Q 7 L C Z x d W 9 0 O 1 N l Y 3 R p b 2 4 x L 0 1 v Y m l s Z S 9 B d X R v U m V t b 3 Z l Z E N v b H V t b n M x L n t E Z X Z p Y 2 U g T W 9 k Z W w s M X 0 m c X V v d D s s J n F 1 b 3 Q 7 U 2 V j d G l v b j E v T W 9 i a W x l L 0 F 1 d G 9 S Z W 1 v d m V k Q 2 9 s d W 1 u c z E u e 0 9 w Z X J h d G l u Z y B T e X N 0 Z W 0 s M n 0 m c X V v d D s s J n F 1 b 3 Q 7 U 2 V j d G l v b j E v T W 9 i a W x l L 0 F 1 d G 9 S Z W 1 v d m V k Q 2 9 s d W 1 u c z E u e 0 F w c C B V c 2 F n Z S B U a W 1 l I C h o c i 9 k Y X k p L D N 9 J n F 1 b 3 Q 7 L C Z x d W 9 0 O 1 N l Y 3 R p b 2 4 x L 0 1 v Y m l s Z S 9 B d X R v U m V t b 3 Z l Z E N v b H V t b n M x L n t T Y 3 J l Z W 4 g T 2 4 g V G l t Z S A o a G 9 1 c n M v Z G F 5 K S w 0 f S Z x d W 9 0 O y w m c X V v d D t T Z W N 0 a W 9 u M S 9 N b 2 J p b G U v Q X V 0 b 1 J l b W 9 2 Z W R D b 2 x 1 b W 5 z M S 5 7 Q m F 0 d G V y e S B E c m F p b i A o b U F o L 2 R h e S k s N X 0 m c X V v d D s s J n F 1 b 3 Q 7 U 2 V j d G l v b j E v T W 9 i a W x l L 0 F 1 d G 9 S Z W 1 v d m V k Q 2 9 s d W 1 u c z E u e 0 5 1 b W J l c i B v Z i B B c H B z I E l u c 3 R h b G x l Z C w 2 f S Z x d W 9 0 O y w m c X V v d D t T Z W N 0 a W 9 u M S 9 N b 2 J p b G U v Q X V 0 b 1 J l b W 9 2 Z W R D b 2 x 1 b W 5 z M S 5 7 R G F 0 Y S B V c 2 F n Z S A o T U I v Z G F 5 K S w 3 f S Z x d W 9 0 O y w m c X V v d D t T Z W N 0 a W 9 u M S 9 N b 2 J p b G U v Q X V 0 b 1 J l b W 9 2 Z W R D b 2 x 1 b W 5 z M S 5 7 Q W d l L D h 9 J n F 1 b 3 Q 7 L C Z x d W 9 0 O 1 N l Y 3 R p b 2 4 x L 0 1 v Y m l s Z S 9 B d X R v U m V t b 3 Z l Z E N v b H V t b n M x L n t H Z W 5 k Z X I s O X 0 m c X V v d D s s J n F 1 b 3 Q 7 U 2 V j d G l v b j E v T W 9 i a W x l L 0 F 1 d G 9 S Z W 1 v d m V k Q 2 9 s d W 1 u c z E u e 1 V z Z X I g Q m V o Y X Z p b 3 I g Q 2 x h c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b 2 J p b G U v Q X V 0 b 1 J l b W 9 2 Z W R D b 2 x 1 b W 5 z M S 5 7 V X N l c i B J R C w w f S Z x d W 9 0 O y w m c X V v d D t T Z W N 0 a W 9 u M S 9 N b 2 J p b G U v Q X V 0 b 1 J l b W 9 2 Z W R D b 2 x 1 b W 5 z M S 5 7 R G V 2 a W N l I E 1 v Z G V s L D F 9 J n F 1 b 3 Q 7 L C Z x d W 9 0 O 1 N l Y 3 R p b 2 4 x L 0 1 v Y m l s Z S 9 B d X R v U m V t b 3 Z l Z E N v b H V t b n M x L n t P c G V y Y X R p b m c g U 3 l z d G V t L D J 9 J n F 1 b 3 Q 7 L C Z x d W 9 0 O 1 N l Y 3 R p b 2 4 x L 0 1 v Y m l s Z S 9 B d X R v U m V t b 3 Z l Z E N v b H V t b n M x L n t B c H A g V X N h Z 2 U g V G l t Z S A o a H I v Z G F 5 K S w z f S Z x d W 9 0 O y w m c X V v d D t T Z W N 0 a W 9 u M S 9 N b 2 J p b G U v Q X V 0 b 1 J l b W 9 2 Z W R D b 2 x 1 b W 5 z M S 5 7 U 2 N y Z W V u I E 9 u I F R p b W U g K G h v d X J z L 2 R h e S k s N H 0 m c X V v d D s s J n F 1 b 3 Q 7 U 2 V j d G l v b j E v T W 9 i a W x l L 0 F 1 d G 9 S Z W 1 v d m V k Q 2 9 s d W 1 u c z E u e 0 J h d H R l c n k g R H J h a W 4 g K G 1 B a C 9 k Y X k p L D V 9 J n F 1 b 3 Q 7 L C Z x d W 9 0 O 1 N l Y 3 R p b 2 4 x L 0 1 v Y m l s Z S 9 B d X R v U m V t b 3 Z l Z E N v b H V t b n M x L n t O d W 1 i Z X I g b 2 Y g Q X B w c y B J b n N 0 Y W x s Z W Q s N n 0 m c X V v d D s s J n F 1 b 3 Q 7 U 2 V j d G l v b j E v T W 9 i a W x l L 0 F 1 d G 9 S Z W 1 v d m V k Q 2 9 s d W 1 u c z E u e 0 R h d G E g V X N h Z 2 U g K E 1 C L 2 R h e S k s N 3 0 m c X V v d D s s J n F 1 b 3 Q 7 U 2 V j d G l v b j E v T W 9 i a W x l L 0 F 1 d G 9 S Z W 1 v d m V k Q 2 9 s d W 1 u c z E u e 0 F n Z S w 4 f S Z x d W 9 0 O y w m c X V v d D t T Z W N 0 a W 9 u M S 9 N b 2 J p b G U v Q X V 0 b 1 J l b W 9 2 Z W R D b 2 x 1 b W 5 z M S 5 7 R 2 V u Z G V y L D l 9 J n F 1 b 3 Q 7 L C Z x d W 9 0 O 1 N l Y 3 R p b 2 4 x L 0 1 v Y m l s Z S 9 B d X R v U m V t b 3 Z l Z E N v b H V t b n M x L n t V c 2 V y I E J l a G F 2 a W 9 y I E N s Y X N z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v Y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i a W x l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V h h 6 t D 4 I T o X R G g W S D J 5 o A A A A A A I A A A A A A B B m A A A A A Q A A I A A A A K P + L t i o 5 W K L 2 v c 9 w 9 1 p d T / + R 7 k E B r h I b n 2 E s g h p V 6 z v A A A A A A 6 A A A A A A g A A I A A A A H 8 8 f q f O 8 S n w 2 r C M D 8 e n W Z E v r K J 8 H E 2 d 7 H q m z f A 8 e P Q 8 U A A A A L f Y E y g c B w M A y z l b h k J 2 z J d M 9 T 3 c Y p m 1 2 j X 1 W b i M k m H F n e a C k x L D K n Q V j G j t W B c q g r k A g j O k u x + h y 7 / Q n r z j g v w m 4 8 R e 0 D X + F 0 L X 2 L l E + r c D Q A A A A I h r 9 P 8 t s 4 7 E Y X e 9 v 0 f a k y A y A x D k d o K D i I s w O O 8 t T 7 V U K Z q l j b Q 0 W 0 1 / J D A o b E P E V 6 z t g r P q J + j h Z J c f 6 K C X 9 3 I = < / D a t a M a s h u p > 
</file>

<file path=customXml/itemProps1.xml><?xml version="1.0" encoding="utf-8"?>
<ds:datastoreItem xmlns:ds="http://schemas.openxmlformats.org/officeDocument/2006/customXml" ds:itemID="{24741F68-DB97-4844-BFD5-BFB2F85E6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</vt:lpstr>
      <vt:lpstr>Client Queries</vt:lpstr>
      <vt:lpstr>Statistical analysis</vt:lpstr>
      <vt:lpstr>user_behavior_dataset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Deljo Sebastian</dc:creator>
  <cp:lastModifiedBy>Deljo Sebastian</cp:lastModifiedBy>
  <dcterms:created xsi:type="dcterms:W3CDTF">2024-10-31T14:23:22Z</dcterms:created>
  <dcterms:modified xsi:type="dcterms:W3CDTF">2024-11-06T01:40:13Z</dcterms:modified>
</cp:coreProperties>
</file>