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NormsSAR\Paper\"/>
    </mc:Choice>
  </mc:AlternateContent>
  <bookViews>
    <workbookView xWindow="0" yWindow="0" windowWidth="14130" windowHeight="10620" firstSheet="8" activeTab="11"/>
  </bookViews>
  <sheets>
    <sheet name="Table5" sheetId="1" r:id="rId1"/>
    <sheet name="Table5,onlysign" sheetId="2" r:id="rId2"/>
    <sheet name="TABLE5-VALS" sheetId="5" r:id="rId3"/>
    <sheet name="Sheet6" sheetId="6" r:id="rId4"/>
    <sheet name="rules" sheetId="8" r:id="rId5"/>
    <sheet name="rules-vals" sheetId="9" r:id="rId6"/>
    <sheet name="RULESFINAL" sheetId="10" r:id="rId7"/>
    <sheet name="RULESFINAL-processed" sheetId="12" r:id="rId8"/>
    <sheet name="RULESFINAL-processed-percountry" sheetId="13" r:id="rId9"/>
    <sheet name="fuzzy_sets" sheetId="7" r:id="rId10"/>
    <sheet name="Sheet1" sheetId="11" r:id="rId11"/>
    <sheet name="TABLE5-VALS-ds-gen-Austria" sheetId="14" r:id="rId12"/>
    <sheet name="TABLE5-VALS-ds-gen-US" sheetId="15" r:id="rId13"/>
  </sheets>
  <definedNames>
    <definedName name="_xlchart.v1.0" hidden="1">Sheet6!$A$1:$A$203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6" l="1"/>
  <c r="J40" i="6"/>
  <c r="J41" i="6"/>
  <c r="J32" i="6"/>
  <c r="J33" i="6"/>
  <c r="J34" i="6"/>
  <c r="J35" i="6"/>
  <c r="J36" i="6"/>
  <c r="J37" i="6"/>
  <c r="J38" i="6"/>
  <c r="J31" i="6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B1" i="8"/>
  <c r="C1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1" i="8"/>
  <c r="R1" i="8"/>
  <c r="S1" i="8"/>
  <c r="T1" i="8"/>
  <c r="D34" i="6"/>
  <c r="D35" i="6"/>
  <c r="D36" i="6"/>
  <c r="D37" i="6"/>
  <c r="D38" i="6"/>
  <c r="D39" i="6"/>
  <c r="D40" i="6"/>
  <c r="D41" i="6"/>
  <c r="D33" i="6"/>
  <c r="B9" i="7"/>
  <c r="B10" i="7"/>
  <c r="B11" i="7"/>
  <c r="B12" i="7"/>
  <c r="B13" i="7"/>
  <c r="B14" i="7"/>
  <c r="D9" i="7"/>
  <c r="D10" i="7"/>
  <c r="D11" i="7"/>
  <c r="D12" i="7"/>
  <c r="D13" i="7"/>
  <c r="D2" i="7"/>
  <c r="D3" i="7"/>
  <c r="D4" i="7"/>
  <c r="D5" i="7"/>
  <c r="D6" i="7"/>
  <c r="D7" i="7"/>
  <c r="B3" i="7"/>
  <c r="B4" i="7"/>
  <c r="B5" i="7"/>
  <c r="B6" i="7"/>
  <c r="B7" i="7"/>
  <c r="D8" i="7"/>
  <c r="B8" i="7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B4" i="2"/>
  <c r="C4" i="2"/>
</calcChain>
</file>

<file path=xl/sharedStrings.xml><?xml version="1.0" encoding="utf-8"?>
<sst xmlns="http://schemas.openxmlformats.org/spreadsheetml/2006/main" count="2508" uniqueCount="549">
  <si>
    <t>Cues</t>
  </si>
  <si>
    <t>Austria</t>
  </si>
  <si>
    <t>Places</t>
  </si>
  <si>
    <t>US</t>
  </si>
  <si>
    <t>Family</t>
  </si>
  <si>
    <t>Friends</t>
  </si>
  <si>
    <t>Cohabitants</t>
  </si>
  <si>
    <t>Colleagues</t>
  </si>
  <si>
    <t>Animal</t>
  </si>
  <si>
    <t>Sports/training</t>
  </si>
  <si>
    <t>Exam</t>
  </si>
  <si>
    <t>Eating</t>
  </si>
  <si>
    <t>Drinking</t>
  </si>
  <si>
    <t>Communicating</t>
  </si>
  <si>
    <t>Commuting</t>
  </si>
  <si>
    <t>Computer/online</t>
  </si>
  <si>
    <t>Videogames</t>
  </si>
  <si>
    <t>Reading</t>
  </si>
  <si>
    <t>Shopping</t>
  </si>
  <si>
    <t>Grooming</t>
  </si>
  <si>
    <t>Waiting</t>
  </si>
  <si>
    <t>Sleep</t>
  </si>
  <si>
    <t>Telephone</t>
  </si>
  <si>
    <t>Duty</t>
  </si>
  <si>
    <t>Intellect</t>
  </si>
  <si>
    <t>Adversity</t>
  </si>
  <si>
    <t>Mating</t>
  </si>
  <si>
    <t>Positivity</t>
  </si>
  <si>
    <t>Negativity</t>
  </si>
  <si>
    <t>Deception</t>
  </si>
  <si>
    <t>Sociality</t>
  </si>
  <si>
    <t>.14*</t>
  </si>
  <si>
    <t>.13*</t>
  </si>
  <si>
    <t>.10*</t>
  </si>
  <si>
    <t>.08*</t>
  </si>
  <si>
    <t>.09*</t>
  </si>
  <si>
    <t>.12*</t>
  </si>
  <si>
    <t>.26*</t>
  </si>
  <si>
    <t>.25*</t>
  </si>
  <si>
    <t>.18*</t>
  </si>
  <si>
    <t>.17*</t>
  </si>
  <si>
    <t>.16*</t>
  </si>
  <si>
    <t>.15*</t>
  </si>
  <si>
    <t>.20*</t>
  </si>
  <si>
    <t>.23*</t>
  </si>
  <si>
    <t>.31*</t>
  </si>
  <si>
    <t>.24*</t>
  </si>
  <si>
    <t>.07*</t>
  </si>
  <si>
    <t>.11*</t>
  </si>
  <si>
    <t>.19*</t>
  </si>
  <si>
    <t>.60*</t>
  </si>
  <si>
    <t>.44*</t>
  </si>
  <si>
    <t>.34*</t>
  </si>
  <si>
    <t>.42*</t>
  </si>
  <si>
    <t>.27*</t>
  </si>
  <si>
    <t>.30*</t>
  </si>
  <si>
    <t>TV/movies</t>
  </si>
  <si>
    <t>At-home</t>
  </si>
  <si>
    <t>In-bathroom</t>
  </si>
  <si>
    <t>In-kitchen</t>
  </si>
  <si>
    <t>In-bed</t>
  </si>
  <si>
    <t>At-university</t>
  </si>
  <si>
    <t>In-bar/café/restaurant</t>
  </si>
  <si>
    <t>Working/studying</t>
  </si>
  <si>
    <t>Music/dance</t>
  </si>
  <si>
    <t>Persons/Interactions</t>
  </si>
  <si>
    <t>Mate/spouse</t>
  </si>
  <si>
    <t>.48*</t>
  </si>
  <si>
    <t>.28*</t>
  </si>
  <si>
    <t>.32*</t>
  </si>
  <si>
    <t>—</t>
  </si>
  <si>
    <t>Being-alone</t>
  </si>
  <si>
    <t>Objects/Events/Activities</t>
  </si>
  <si>
    <t>Preparing-food</t>
  </si>
  <si>
    <t/>
  </si>
  <si>
    <t>-.10*</t>
  </si>
  <si>
    <t>-.13*</t>
  </si>
  <si>
    <t>-.09*</t>
  </si>
  <si>
    <t>Mate-spouse</t>
  </si>
  <si>
    <t>-.17*</t>
  </si>
  <si>
    <t>-.11*</t>
  </si>
  <si>
    <t>-.07*</t>
  </si>
  <si>
    <t>-.23*</t>
  </si>
  <si>
    <t>-.08*</t>
  </si>
  <si>
    <t>-.15*</t>
  </si>
  <si>
    <t>-.12*</t>
  </si>
  <si>
    <t>-.20*</t>
  </si>
  <si>
    <t>-.18*</t>
  </si>
  <si>
    <t>-.36*</t>
  </si>
  <si>
    <t>-.30*</t>
  </si>
  <si>
    <t>-.58*</t>
  </si>
  <si>
    <t>-.22*</t>
  </si>
  <si>
    <t>-.19*</t>
  </si>
  <si>
    <t>-.26*</t>
  </si>
  <si>
    <t>-.25*</t>
  </si>
  <si>
    <t>-.21*</t>
  </si>
  <si>
    <t>-.16*</t>
  </si>
  <si>
    <t>-.14*</t>
  </si>
  <si>
    <t>-.31*</t>
  </si>
  <si>
    <t>-.24*</t>
  </si>
  <si>
    <t>-.46*</t>
  </si>
  <si>
    <t>-.40*</t>
  </si>
  <si>
    <t>-.27*</t>
  </si>
  <si>
    <t>-.29*</t>
  </si>
  <si>
    <t>intervals</t>
  </si>
  <si>
    <t>apnc</t>
  </si>
  <si>
    <t>pnc</t>
  </si>
  <si>
    <t>vhnc</t>
  </si>
  <si>
    <t>hnc</t>
  </si>
  <si>
    <t>mnc</t>
  </si>
  <si>
    <t>lnc</t>
  </si>
  <si>
    <t>noc</t>
  </si>
  <si>
    <t>lpc</t>
  </si>
  <si>
    <t>mpc</t>
  </si>
  <si>
    <t>hpc</t>
  </si>
  <si>
    <t>vhpc</t>
  </si>
  <si>
    <t>appc</t>
  </si>
  <si>
    <t>ppc</t>
  </si>
  <si>
    <t>perfect negative corr</t>
  </si>
  <si>
    <t>almost perfect negative corr</t>
  </si>
  <si>
    <t>very high negative corr</t>
  </si>
  <si>
    <t>no corr</t>
  </si>
  <si>
    <t>lor positive corr</t>
  </si>
  <si>
    <t>DUTY</t>
  </si>
  <si>
    <t>INTELLECT</t>
  </si>
  <si>
    <t>ADVERSITY</t>
  </si>
  <si>
    <t>MATING</t>
  </si>
  <si>
    <t>POSITIVITY</t>
  </si>
  <si>
    <t>NEGATIVITY</t>
  </si>
  <si>
    <t>DECEPTION</t>
  </si>
  <si>
    <t>SOCIALITY</t>
  </si>
  <si>
    <t>IF (Family IS high) THEN (DUTY IS lnc)</t>
  </si>
  <si>
    <t>IF (Family IS high) THEN (POSITIVITY IS lpc)</t>
  </si>
  <si>
    <t>IF (Family IS high) THEN (NEGATIVITY IS lnc)</t>
  </si>
  <si>
    <t>IF (Family IS high) THEN (SOCIALITY IS mpc)</t>
  </si>
  <si>
    <t>IF (Family IS high) THEN (SOCIALITY IS noc)</t>
  </si>
  <si>
    <t>IF (Mate/spouse IS high) THEN (DUTY IS lnc)</t>
  </si>
  <si>
    <t>IF (Mate/spouse IS high) THEN (MATING IS vhpc)</t>
  </si>
  <si>
    <t>IF (Mate/spouse IS high) THEN (MATING IS mpc)</t>
  </si>
  <si>
    <t>IF (Mate/spouse IS high) THEN (POSITIVITY IS lpc)</t>
  </si>
  <si>
    <t>IF (Mate/spouse IS high) THEN (NEGATIVITY IS mnc)</t>
  </si>
  <si>
    <t>IF (Mate/spouse IS high) THEN (NEGATIVITY IS lnc)</t>
  </si>
  <si>
    <t>IF (Mate/spouse IS high) THEN (DECEPTION IS lnc)</t>
  </si>
  <si>
    <t>IF (Mate/spouse IS high) THEN (SOCIALITY IS mpc)</t>
  </si>
  <si>
    <t>IF (Mate/spouse IS high) THEN (SOCIALITY IS lpc)</t>
  </si>
  <si>
    <t>IF (Friends IS high) THEN (DUTY IS lnc)</t>
  </si>
  <si>
    <t>IF (Friends IS high) THEN (DUTY IS mnc)</t>
  </si>
  <si>
    <t>IF (Friends IS high) THEN (INTELLECT IS lpc)</t>
  </si>
  <si>
    <t>IF (Friends IS high) THEN (INTELLECT IS lnc)</t>
  </si>
  <si>
    <t>IF (Friends IS high) THEN (ADVERSITY IS lpc)</t>
  </si>
  <si>
    <t>IF (Friends IS high) THEN (MATING IS noc)</t>
  </si>
  <si>
    <t>IF (Friends IS high) THEN (POSITIVITY IS mpc)</t>
  </si>
  <si>
    <t>IF (Friends IS high) THEN (NEGATIVITY IS lnc)</t>
  </si>
  <si>
    <t>IF (Friends IS high) THEN (NEGATIVITY IS mnc)</t>
  </si>
  <si>
    <t>IF (Friends IS high) THEN (DECEPTION IS lpc)</t>
  </si>
  <si>
    <t>IF (Friends IS high) THEN (DECEPTION IS lnc)</t>
  </si>
  <si>
    <t>IF (Friends IS high) THEN (SOCIALITY IS vhpc)</t>
  </si>
  <si>
    <t>IF (Friends IS high) THEN (SOCIALITY IS mpc)</t>
  </si>
  <si>
    <t>IF (Cohabitants IS high) THEN (DUTY IS lnc)</t>
  </si>
  <si>
    <t>IF (Cohabitants IS high) THEN (MATING IS lnc)</t>
  </si>
  <si>
    <t>IF (Cohabitants IS high) THEN (POSITIVITY IS lpc)</t>
  </si>
  <si>
    <t>IF (Cohabitants IS high) THEN (NEGATIVITY IS lnc)</t>
  </si>
  <si>
    <t>IF (Cohabitants IS high) THEN (SOCIALITY IS lpc)</t>
  </si>
  <si>
    <t>IF (Colleagues IS high) THEN (DUTY IS lpc)</t>
  </si>
  <si>
    <t>IF (Colleagues IS high) THEN (INTELLECT IS lpc)</t>
  </si>
  <si>
    <t>IF (Colleagues IS high) THEN (ADVERSITY IS lpc)</t>
  </si>
  <si>
    <t>IF (Colleagues IS high) THEN (MATING IS lpc)</t>
  </si>
  <si>
    <t>IF (Colleagues IS high) THEN (NEGATIVITY IS lpc)</t>
  </si>
  <si>
    <t>IF (Colleagues IS high) THEN (DECEPTION IS lpc)</t>
  </si>
  <si>
    <t>IF (Colleagues IS high) THEN (SOCIALITY IS lpc)</t>
  </si>
  <si>
    <t>IF (Being-alone IS high) THEN (INTELLECT IS mnc)</t>
  </si>
  <si>
    <t>IF (Being-alone IS high) THEN (ADVERSITY IS mnc)</t>
  </si>
  <si>
    <t>IF (Being-alone IS high) THEN (MATING IS vhnc)</t>
  </si>
  <si>
    <t>IF (Being-alone IS high) THEN (MATING IS lnc)</t>
  </si>
  <si>
    <t>IF (Being-alone IS high) THEN (POSITIVITY IS hnc)</t>
  </si>
  <si>
    <t>IF (Being-alone IS high) THEN (NEGATIVITY IS lpc)</t>
  </si>
  <si>
    <t>IF (Being-alone IS high) THEN (DECEPTION IS mnc)</t>
  </si>
  <si>
    <t>IF (Being-alone IS high) THEN (DECEPTION IS lpc)</t>
  </si>
  <si>
    <t>IF (Being-alone IS high) THEN (SOCIALITY IS pnc)</t>
  </si>
  <si>
    <t>IF (Being-alone IS high) THEN (SOCIALITY IS mnc)</t>
  </si>
  <si>
    <t>IF (Sports/training IS high) THEN (INTELLECT IS lnc)</t>
  </si>
  <si>
    <t>IF (Sports/training IS high) THEN (INTELLECT IS mnc)</t>
  </si>
  <si>
    <t>IF (Sports/training IS high) THEN (ADVERSITY IS noc)</t>
  </si>
  <si>
    <t>IF (Sports/training IS high) THEN (MATING IS lpc)</t>
  </si>
  <si>
    <t>IF (Sports/training IS high) THEN (POSITIVITY IS lpc)</t>
  </si>
  <si>
    <t>IF (Sports/training IS high) THEN (POSITIVITY IS noc)</t>
  </si>
  <si>
    <t>IF (Sports/training IS high) THEN (NEGATIVITY IS lpc)</t>
  </si>
  <si>
    <t>IF (Sports/training IS high) THEN (DECEPTION IS lnc)</t>
  </si>
  <si>
    <t>IF (Exam IS high) THEN (DUTY IS mpc)</t>
  </si>
  <si>
    <t>IF (Exam IS high) THEN (DUTY IS lpc)</t>
  </si>
  <si>
    <t>IF (Exam IS high) THEN (INTELLECT IS lpc)</t>
  </si>
  <si>
    <t>IF (Exam IS high) THEN (ADVERSITY IS lpc)</t>
  </si>
  <si>
    <t>IF (Exam IS high) THEN (POSITIVITY IS mnc)</t>
  </si>
  <si>
    <t>IF (Exam IS high) THEN (NEGATIVITY IS mpc)</t>
  </si>
  <si>
    <t>IF (Exam IS high) THEN (DECEPTION IS mpc)</t>
  </si>
  <si>
    <t>IF (Exam IS high) THEN (DECEPTION IS noc)</t>
  </si>
  <si>
    <t>IF (Exam IS high) THEN (SOCIALITY IS lnc)</t>
  </si>
  <si>
    <t>IF (Exam IS high) THEN (SOCIALITY IS mnc)</t>
  </si>
  <si>
    <t>IF (Preparing-food IS high) THEN (DUTY IS lpc)</t>
  </si>
  <si>
    <t>IF (Preparing-food IS high) THEN (POSITIVITY IS lpc)</t>
  </si>
  <si>
    <t>IF (Preparing-food IS high) THEN (NEGATIVITY IS lnc)</t>
  </si>
  <si>
    <t>IF (Preparing-food IS high) THEN (DECEPTION IS lnc)</t>
  </si>
  <si>
    <t>IF (Preparing-food IS high) THEN (SOCIALITY IS lpc)</t>
  </si>
  <si>
    <t>IF (Eating IS high) THEN (DUTY IS hnc)</t>
  </si>
  <si>
    <t>IF (Eating IS high) THEN (INTELLECT IS lpc)</t>
  </si>
  <si>
    <t>IF (Eating IS high) THEN (ADVERSITY IS lnc)</t>
  </si>
  <si>
    <t>IF (Eating IS high) THEN (POSITIVITY IS lpc)</t>
  </si>
  <si>
    <t>IF (Eating IS high) THEN (NEGATIVITY IS mnc)</t>
  </si>
  <si>
    <t>IF (Eating IS high) THEN (DECEPTION IS lnc)</t>
  </si>
  <si>
    <t>IF (Eating IS high) THEN (SOCIALITY IS lpc)</t>
  </si>
  <si>
    <t>IF (Drinking IS high) THEN (DUTY IS mnc)</t>
  </si>
  <si>
    <t>IF (Drinking IS high) THEN (INTELLECT IS lpc)</t>
  </si>
  <si>
    <t>IF (Drinking IS high) THEN (MATING IS lpc)</t>
  </si>
  <si>
    <t>IF (Drinking IS high) THEN (POSITIVITY IS mpc)</t>
  </si>
  <si>
    <t>IF (Drinking IS high) THEN (DECEPTION IS lpc)</t>
  </si>
  <si>
    <t>IF (Drinking IS high) THEN (SOCIALITY IS mpc)</t>
  </si>
  <si>
    <t>IF (Communicating IS high) THEN (DUTY IS lnc)</t>
  </si>
  <si>
    <t>IF (Communicating IS high) THEN (INTELLECT IS mpc)</t>
  </si>
  <si>
    <t>IF (Communicating IS high) THEN (ADVERSITY IS lpc)</t>
  </si>
  <si>
    <t>IF (Communicating IS high) THEN (POSITIVITY IS mpc)</t>
  </si>
  <si>
    <t>IF (Communicating IS high) THEN (NEGATIVITY IS mnc)</t>
  </si>
  <si>
    <t>IF (Communicating IS high) THEN (NEGATIVITY IS lnc)</t>
  </si>
  <si>
    <t>IF (Communicating IS high) THEN (DECEPTION IS lpc)</t>
  </si>
  <si>
    <t>IF (Communicating IS high) THEN (SOCIALITY IS vhpc)</t>
  </si>
  <si>
    <t>IF (Communicating IS high) THEN (SOCIALITY IS lpc)</t>
  </si>
  <si>
    <t>IF (TV/movies IS high) THEN (DUTY IS hnc)</t>
  </si>
  <si>
    <t>IF (TV/movies IS high) THEN (DUTY IS mnc)</t>
  </si>
  <si>
    <t>IF (TV/movies IS high) THEN (INTELLECT IS lnc)</t>
  </si>
  <si>
    <t>IF (TV/movies IS high) THEN (ADVERSITY IS lnc)</t>
  </si>
  <si>
    <t>IF (TV/movies IS high) THEN (MATING IS noc)</t>
  </si>
  <si>
    <t>IF (TV/movies IS high) THEN (POSITIVITY IS mpc)</t>
  </si>
  <si>
    <t>IF (TV/movies IS high) THEN (NEGATIVITY IS lnc)</t>
  </si>
  <si>
    <t>IF (TV/movies IS high) THEN (DECEPTION IS mnc)</t>
  </si>
  <si>
    <t>IF (TV/movies IS high) THEN (SOCIALITY IS mnc)</t>
  </si>
  <si>
    <t>IF (Commuting IS high) THEN (DUTY IS lnc)</t>
  </si>
  <si>
    <t>IF (Commuting IS high) THEN (INTELLECT IS lnc)</t>
  </si>
  <si>
    <t>IF (Commuting IS high) THEN (ADVERSITY IS noc)</t>
  </si>
  <si>
    <t>IF (Commuting IS high) THEN (POSITIVITY IS lnc)</t>
  </si>
  <si>
    <t>IF (Computer/online IS high) THEN (MATING IS lnc)</t>
  </si>
  <si>
    <t>IF (Computer/online IS high) THEN (POSITIVITY IS noc)</t>
  </si>
  <si>
    <t>IF (Computer/online IS high) THEN (DECEPTION IS lpc)</t>
  </si>
  <si>
    <t>IF (Videogames IS high) THEN (INTELLECT IS lnc)</t>
  </si>
  <si>
    <t>IF (Videogames IS high) THEN (ADVERSITY IS lpc)</t>
  </si>
  <si>
    <t>IF (Videogames IS high) THEN (POSITIVITY IS lpc)</t>
  </si>
  <si>
    <t>IF (Videogames IS high) THEN (DECEPTION IS lpc)</t>
  </si>
  <si>
    <t>IF (Reading IS high) THEN (INTELLECT IS lpc)</t>
  </si>
  <si>
    <t>IF (Reading IS high) THEN (MATING IS lnc)</t>
  </si>
  <si>
    <t>IF (Reading IS high) THEN (POSITIVITY IS lnc)</t>
  </si>
  <si>
    <t>IF (Reading IS high) THEN (SOCIALITY IS mnc)</t>
  </si>
  <si>
    <t>IF (Reading IS high) THEN (SOCIALITY IS lnc)</t>
  </si>
  <si>
    <t>IF (Working/studying IS high) THEN (DUTY IS appc)</t>
  </si>
  <si>
    <t>IF (Working/studying IS high) THEN (DUTY IS vhpc)</t>
  </si>
  <si>
    <t>IF (Working/studying IS high) THEN (INTELLECT IS vhpc)</t>
  </si>
  <si>
    <t>IF (Working/studying IS high) THEN (MATING IS lnc)</t>
  </si>
  <si>
    <t>IF (Working/studying IS high) THEN (MATING IS mnc)</t>
  </si>
  <si>
    <t>IF (Working/studying IS high) THEN (POSITIVITY IS vhnc)</t>
  </si>
  <si>
    <t>IF (Working/studying IS high) THEN (NEGATIVITY IS vhpc)</t>
  </si>
  <si>
    <t>IF (Working/studying IS high) THEN (NEGATIVITY IS mpc)</t>
  </si>
  <si>
    <t>IF (Working/studying IS high) THEN (DECEPTION IS lpc)</t>
  </si>
  <si>
    <t>IF (Working/studying IS high) THEN (SOCIALITY IS mnc)</t>
  </si>
  <si>
    <t>IF (Working/studying IS high) THEN (SOCIALITY IS hnc)</t>
  </si>
  <si>
    <t>IF (Shopping IS high) THEN (INTELLECT IS mnc)</t>
  </si>
  <si>
    <t>IF (Shopping IS high) THEN (SOCIALITY IS noc)</t>
  </si>
  <si>
    <t>IF (Grooming IS high) THEN (DUTY IS noc)</t>
  </si>
  <si>
    <t>IF (Grooming IS high) THEN (INTELLECT IS mnc)</t>
  </si>
  <si>
    <t>IF (Grooming IS high) THEN (MATING IS lpc)</t>
  </si>
  <si>
    <t>IF (Grooming IS high) THEN (SOCIALITY IS lnc)</t>
  </si>
  <si>
    <t>IF (Waiting IS high) THEN (POSITIVITY IS lnc)</t>
  </si>
  <si>
    <t>IF (Waiting IS high) THEN (NEGATIVITY IS lpc)</t>
  </si>
  <si>
    <t>IF (Sleep IS high) THEN (DUTY IS lnc)</t>
  </si>
  <si>
    <t>IF (Sleep IS high) THEN (INTELLECT IS lnc)</t>
  </si>
  <si>
    <t>IF (Sleep IS high) THEN (SOCIALITY IS mnc)</t>
  </si>
  <si>
    <t>IF (Music/dance IS high) THEN (INTELLECT IS lnc)</t>
  </si>
  <si>
    <t>IF (Music/dance IS high) THEN (POSITIVITY IS noc)</t>
  </si>
  <si>
    <t>IF (Music/dance IS high) THEN (SOCIALITY IS mnc)</t>
  </si>
  <si>
    <t>IF (Telephone IS high) THEN (INTELLECT IS lpc)</t>
  </si>
  <si>
    <t>IF (Telephone IS high) THEN (SOCIALITY IS lpc)</t>
  </si>
  <si>
    <t>IF (Telephone IS high) THEN (SOCIALITY IS noc)</t>
  </si>
  <si>
    <t>IF (At-home IS high) THEN (ADVERSITY IS lnc)</t>
  </si>
  <si>
    <t>IF (At-home IS high) THEN (MATING IS hnc)</t>
  </si>
  <si>
    <t>IF (At-home IS high) THEN (POSITIVITY IS lnc)</t>
  </si>
  <si>
    <t>IF (At-home IS high) THEN (DECEPTION IS mnc)</t>
  </si>
  <si>
    <t>IF (At-home IS high) THEN (SOCIALITY IS hnc)</t>
  </si>
  <si>
    <t>IF (In-bathroom IS high) THEN (DUTY IS lnc)</t>
  </si>
  <si>
    <t>IF (In-bathroom IS high) THEN (INTELLECT IS mnc)</t>
  </si>
  <si>
    <t>IF (In-bathroom IS high) THEN (INTELLECT IS lnc)</t>
  </si>
  <si>
    <t>IF (In-bathroom IS high) THEN (ADVERSITY IS lnc)</t>
  </si>
  <si>
    <t>IF (In-bathroom IS high) THEN (MATING IS lpc)</t>
  </si>
  <si>
    <t>IF (In-bathroom IS high) THEN (DECEPTION IS lnc)</t>
  </si>
  <si>
    <t>IF (In-bathroom IS high) THEN (SOCIALITY IS lnc)</t>
  </si>
  <si>
    <t>IF (In-kitchen IS high) THEN (INTELLECT IS lnc)</t>
  </si>
  <si>
    <t>IF (In-bed IS high) THEN (SOCIALITY IS lnc)</t>
  </si>
  <si>
    <t>IF (At-university IS high) THEN (DUTY IS mpc)</t>
  </si>
  <si>
    <t>IF (At-university IS high) THEN (DUTY IS lpc)</t>
  </si>
  <si>
    <t>IF (At-university IS high) THEN (INTELLECT IS mpc)</t>
  </si>
  <si>
    <t>IF (At-university IS high) THEN (POSITIVITY IS mnc)</t>
  </si>
  <si>
    <t>IF (At-university IS high) THEN (POSITIVITY IS hnc)</t>
  </si>
  <si>
    <t>IF (At-university IS high) THEN (NEGATIVITY IS mpc)</t>
  </si>
  <si>
    <t>IF (At-university IS high) THEN (NEGATIVITY IS lpc)</t>
  </si>
  <si>
    <t>IF (At-university IS high) THEN (DECEPTION IS lpc)</t>
  </si>
  <si>
    <t>IF (At-university IS high) THEN (SOCIALITY IS lnc)</t>
  </si>
  <si>
    <t>IF (In-bar/café/restaurant IS high) THEN (DUTY IS lnc)</t>
  </si>
  <si>
    <t>IF (In-bar/café/restaurant IS high) THEN (DUTY IS mnc)</t>
  </si>
  <si>
    <t>IF (In-bar/café/restaurant IS high) THEN (INTELLECT IS lpc)</t>
  </si>
  <si>
    <t>IF (In-bar/café/restaurant IS high) THEN (MATING IS mpc)</t>
  </si>
  <si>
    <t>IF (In-bar/café/restaurant IS high) THEN (MATING IS lpc)</t>
  </si>
  <si>
    <t>IF (In-bar/café/restaurant IS high) THEN (POSITIVITY IS mpc)</t>
  </si>
  <si>
    <t>IF (In-bar/café/restaurant IS high) THEN (POSITIVITY IS lpc)</t>
  </si>
  <si>
    <t>IF (In-bar/café/restaurant IS high) THEN (NEGATIVITY IS lnc)</t>
  </si>
  <si>
    <t>IF (In-bar/café/restaurant IS high) THEN (DECEPTION IS lnc)</t>
  </si>
  <si>
    <t>IF (In-bar/café/restaurant IS high) THEN (SOCIALITY IS mpc)</t>
  </si>
  <si>
    <t>IF (In-bar/café/restaurant IS high) THEN (SOCIALITY IS lpc)</t>
  </si>
  <si>
    <t>social_interpreter</t>
  </si>
  <si>
    <t>series</t>
  </si>
  <si>
    <t>points</t>
  </si>
  <si>
    <t>[-1,-0.58]</t>
  </si>
  <si>
    <t>(-0.58, -0.47]</t>
  </si>
  <si>
    <t>source of info for our system/simulation</t>
  </si>
  <si>
    <t>topic of conversation, camera with memory?</t>
  </si>
  <si>
    <t>topic of conversation, camera</t>
  </si>
  <si>
    <t>topic of conversation, camera, location</t>
  </si>
  <si>
    <t>topic of conversation</t>
  </si>
  <si>
    <t>topic of conversation, camera, location (kitchen)</t>
  </si>
  <si>
    <t>speech-detected, topic of conversation, camera? (e.g., waving)</t>
  </si>
  <si>
    <t>topic of conversation, camera, location (TV room)?</t>
  </si>
  <si>
    <t xml:space="preserve">Commuting </t>
  </si>
  <si>
    <t>topic of conversation, camera?, location (e.g., at uni)</t>
  </si>
  <si>
    <t>topic of conversation, camera (e.g., looking at nails, touching hair, sth like that)</t>
  </si>
  <si>
    <t>topic of conversation, camera (e.g., looking at clock)</t>
  </si>
  <si>
    <t>topic of conversation, camera (e.g., yawning)</t>
  </si>
  <si>
    <t>topic of conversation, camera, music-detected</t>
  </si>
  <si>
    <t>In-bar/cafe/resturant</t>
  </si>
  <si>
    <t>Concept</t>
  </si>
  <si>
    <t>Name</t>
  </si>
  <si>
    <t>Min</t>
  </si>
  <si>
    <t>Max</t>
  </si>
  <si>
    <t>FuzzySets</t>
  </si>
  <si>
    <t>FAMILY</t>
  </si>
  <si>
    <t>FRIENDS</t>
  </si>
  <si>
    <t>COHABITANTS</t>
  </si>
  <si>
    <t>EXAM</t>
  </si>
  <si>
    <t>EATING</t>
  </si>
  <si>
    <t>DRINKING</t>
  </si>
  <si>
    <t>COMMUNICATING</t>
  </si>
  <si>
    <t>COMMUTING</t>
  </si>
  <si>
    <t>VIDEOGAMES</t>
  </si>
  <si>
    <t>READING</t>
  </si>
  <si>
    <t>SHOPPING</t>
  </si>
  <si>
    <t>GROOMING</t>
  </si>
  <si>
    <t>WAITING</t>
  </si>
  <si>
    <t>SLEEP</t>
  </si>
  <si>
    <t>TELEPHONE</t>
  </si>
  <si>
    <t>MATE</t>
  </si>
  <si>
    <t>SPORTS</t>
  </si>
  <si>
    <t>TV</t>
  </si>
  <si>
    <t>COMPUTER</t>
  </si>
  <si>
    <t>WORKING</t>
  </si>
  <si>
    <t>MUSIC</t>
  </si>
  <si>
    <t>ALONE</t>
  </si>
  <si>
    <t>FOOD</t>
  </si>
  <si>
    <t>HOME</t>
  </si>
  <si>
    <t>BATHROOM</t>
  </si>
  <si>
    <t>KITCHEN</t>
  </si>
  <si>
    <t>BED</t>
  </si>
  <si>
    <t>UNIVERSITY</t>
  </si>
  <si>
    <t>BAR</t>
  </si>
  <si>
    <t>low%%high</t>
  </si>
  <si>
    <t>COLLEAGUES</t>
  </si>
  <si>
    <t>IF (FAMILY IS high) THEN (DUTY IS lnc)</t>
  </si>
  <si>
    <t>IF (FAMILY IS high) THEN (POSITIVITY IS lpc)</t>
  </si>
  <si>
    <t>IF (FAMILY IS high) THEN (NEGATIVITY IS lnc)</t>
  </si>
  <si>
    <t>IF (FAMILY IS high) THEN (SOCIALITY IS mpc)</t>
  </si>
  <si>
    <t>IF (FAMILY IS high) THEN (SOCIALITY IS noc)</t>
  </si>
  <si>
    <t>IF (MATE IS high) THEN (DUTY IS lnc)</t>
  </si>
  <si>
    <t>IF (MATE IS high) THEN (MATING IS vhpc)</t>
  </si>
  <si>
    <t>IF (MATE IS high) THEN (MATING IS mpc)</t>
  </si>
  <si>
    <t>IF (MATE IS high) THEN (POSITIVITY IS lpc)</t>
  </si>
  <si>
    <t>IF (MATE IS high) THEN (NEGATIVITY IS mnc)</t>
  </si>
  <si>
    <t>IF (MATE IS high) THEN (NEGATIVITY IS lnc)</t>
  </si>
  <si>
    <t>IF (MATE IS high) THEN (DECEPTION IS lnc)</t>
  </si>
  <si>
    <t>IF (MATE IS high) THEN (SOCIALITY IS mpc)</t>
  </si>
  <si>
    <t>IF (MATE IS high) THEN (SOCIALITY IS lpc)</t>
  </si>
  <si>
    <t>IF (FRIENDS IS high) THEN (DUTY IS lnc)</t>
  </si>
  <si>
    <t>IF (FRIENDS IS high) THEN (DUTY IS mnc)</t>
  </si>
  <si>
    <t>IF (FRIENDS IS high) THEN (INTELLECT IS lpc)</t>
  </si>
  <si>
    <t>IF (FRIENDS IS high) THEN (INTELLECT IS lnc)</t>
  </si>
  <si>
    <t>IF (FRIENDS IS high) THEN (ADVERSITY IS lpc)</t>
  </si>
  <si>
    <t>IF (FRIENDS IS high) THEN (MATING IS noc)</t>
  </si>
  <si>
    <t>IF (FRIENDS IS high) THEN (POSITIVITY IS mpc)</t>
  </si>
  <si>
    <t>IF (FRIENDS IS high) THEN (NEGATIVITY IS lnc)</t>
  </si>
  <si>
    <t>IF (FRIENDS IS high) THEN (NEGATIVITY IS mnc)</t>
  </si>
  <si>
    <t>IF (FRIENDS IS high) THEN (DECEPTION IS lpc)</t>
  </si>
  <si>
    <t>IF (FRIENDS IS high) THEN (DECEPTION IS lnc)</t>
  </si>
  <si>
    <t>IF (FRIENDS IS high) THEN (SOCIALITY IS vhpc)</t>
  </si>
  <si>
    <t>IF (FRIENDS IS high) THEN (SOCIALITY IS mpc)</t>
  </si>
  <si>
    <t>IF (COHABITANTS IS high) THEN (DUTY IS lnc)</t>
  </si>
  <si>
    <t>IF (COHABITANTS IS high) THEN (MATING IS lnc)</t>
  </si>
  <si>
    <t>IF (COHABITANTS IS high) THEN (POSITIVITY IS lpc)</t>
  </si>
  <si>
    <t>IF (COHABITANTS IS high) THEN (NEGATIVITY IS lnc)</t>
  </si>
  <si>
    <t>IF (COHABITANTS IS high) THEN (SOCIALITY IS lpc)</t>
  </si>
  <si>
    <t>IF (COLLEAGUES IS high) THEN (DUTY IS lpc)</t>
  </si>
  <si>
    <t>IF (COLLEAGUES IS high) THEN (INTELLECT IS lpc)</t>
  </si>
  <si>
    <t>IF (COLLEAGUES IS high) THEN (ADVERSITY IS lpc)</t>
  </si>
  <si>
    <t>IF (COLLEAGUES IS high) THEN (MATING IS lpc)</t>
  </si>
  <si>
    <t>IF (COLLEAGUES IS high) THEN (NEGATIVITY IS lpc)</t>
  </si>
  <si>
    <t>IF (COLLEAGUES IS high) THEN (DECEPTION IS lpc)</t>
  </si>
  <si>
    <t>IF (COLLEAGUES IS high) THEN (SOCIALITY IS lpc)</t>
  </si>
  <si>
    <t>IF (ALONE IS high) THEN (INTELLECT IS mnc)</t>
  </si>
  <si>
    <t>IF (ALONE IS high) THEN (ADVERSITY IS mnc)</t>
  </si>
  <si>
    <t>IF (ALONE IS high) THEN (MATING IS vhnc)</t>
  </si>
  <si>
    <t>IF (ALONE IS high) THEN (MATING IS lnc)</t>
  </si>
  <si>
    <t>IF (ALONE IS high) THEN (POSITIVITY IS hnc)</t>
  </si>
  <si>
    <t>IF (ALONE IS high) THEN (NEGATIVITY IS lpc)</t>
  </si>
  <si>
    <t>IF (ALONE IS high) THEN (DECEPTION IS mnc)</t>
  </si>
  <si>
    <t>IF (ALONE IS high) THEN (DECEPTION IS lpc)</t>
  </si>
  <si>
    <t>IF (ALONE IS high) THEN (SOCIALITY IS pnc)</t>
  </si>
  <si>
    <t>IF (ALONE IS high) THEN (SOCIALITY IS mnc)</t>
  </si>
  <si>
    <t>IF (SPORTS IS high) THEN (INTELLECT IS lnc)</t>
  </si>
  <si>
    <t>IF (SPORTS IS high) THEN (INTELLECT IS mnc)</t>
  </si>
  <si>
    <t>IF (SPORTS IS high) THEN (ADVERSITY IS noc)</t>
  </si>
  <si>
    <t>IF (SPORTS IS high) THEN (MATING IS lpc)</t>
  </si>
  <si>
    <t>IF (SPORTS IS high) THEN (POSITIVITY IS lpc)</t>
  </si>
  <si>
    <t>IF (SPORTS IS high) THEN (POSITIVITY IS noc)</t>
  </si>
  <si>
    <t>IF (SPORTS IS high) THEN (NEGATIVITY IS lpc)</t>
  </si>
  <si>
    <t>IF (SPORTS IS high) THEN (DECEPTION IS lnc)</t>
  </si>
  <si>
    <t>IF (EXAM IS high) THEN (DUTY IS mpc)</t>
  </si>
  <si>
    <t>IF (EXAM IS high) THEN (DUTY IS lpc)</t>
  </si>
  <si>
    <t>IF (EXAM IS high) THEN (INTELLECT IS lpc)</t>
  </si>
  <si>
    <t>IF (EXAM IS high) THEN (ADVERSITY IS lpc)</t>
  </si>
  <si>
    <t>IF (EXAM IS high) THEN (POSITIVITY IS mnc)</t>
  </si>
  <si>
    <t>IF (EXAM IS high) THEN (NEGATIVITY IS mpc)</t>
  </si>
  <si>
    <t>IF (EXAM IS high) THEN (DECEPTION IS mpc)</t>
  </si>
  <si>
    <t>IF (EXAM IS high) THEN (DECEPTION IS noc)</t>
  </si>
  <si>
    <t>IF (EXAM IS high) THEN (SOCIALITY IS lnc)</t>
  </si>
  <si>
    <t>IF (EXAM IS high) THEN (SOCIALITY IS mnc)</t>
  </si>
  <si>
    <t>IF (FOOD IS high) THEN (DUTY IS lpc)</t>
  </si>
  <si>
    <t>IF (FOOD IS high) THEN (POSITIVITY IS lpc)</t>
  </si>
  <si>
    <t>IF (FOOD IS high) THEN (NEGATIVITY IS lnc)</t>
  </si>
  <si>
    <t>IF (FOOD IS high) THEN (DECEPTION IS lnc)</t>
  </si>
  <si>
    <t>IF (FOOD IS high) THEN (SOCIALITY IS lpc)</t>
  </si>
  <si>
    <t>IF (EATING IS high) THEN (DUTY IS hnc)</t>
  </si>
  <si>
    <t>IF (EATING IS high) THEN (INTELLECT IS lpc)</t>
  </si>
  <si>
    <t>IF (EATING IS high) THEN (ADVERSITY IS lnc)</t>
  </si>
  <si>
    <t>IF (EATING IS high) THEN (POSITIVITY IS lpc)</t>
  </si>
  <si>
    <t>IF (EATING IS high) THEN (NEGATIVITY IS mnc)</t>
  </si>
  <si>
    <t>IF (EATING IS high) THEN (DECEPTION IS lnc)</t>
  </si>
  <si>
    <t>IF (EATING IS high) THEN (SOCIALITY IS lpc)</t>
  </si>
  <si>
    <t>IF (DRINKING IS high) THEN (DUTY IS mnc)</t>
  </si>
  <si>
    <t>IF (DRINKING IS high) THEN (INTELLECT IS lpc)</t>
  </si>
  <si>
    <t>IF (DRINKING IS high) THEN (MATING IS lpc)</t>
  </si>
  <si>
    <t>IF (DRINKING IS high) THEN (POSITIVITY IS mpc)</t>
  </si>
  <si>
    <t>IF (DRINKING IS high) THEN (DECEPTION IS lpc)</t>
  </si>
  <si>
    <t>IF (DRINKING IS high) THEN (SOCIALITY IS mpc)</t>
  </si>
  <si>
    <t>IF (COMMUNICATING IS high) THEN (DUTY IS lnc)</t>
  </si>
  <si>
    <t>IF (COMMUNICATING IS high) THEN (INTELLECT IS mpc)</t>
  </si>
  <si>
    <t>IF (COMMUNICATING IS high) THEN (ADVERSITY IS lpc)</t>
  </si>
  <si>
    <t>IF (COMMUNICATING IS high) THEN (POSITIVITY IS mpc)</t>
  </si>
  <si>
    <t>IF (COMMUNICATING IS high) THEN (NEGATIVITY IS mnc)</t>
  </si>
  <si>
    <t>IF (COMMUNICATING IS high) THEN (NEGATIVITY IS lnc)</t>
  </si>
  <si>
    <t>IF (COMMUNICATING IS high) THEN (DECEPTION IS lpc)</t>
  </si>
  <si>
    <t>IF (COMMUNICATING IS high) THEN (SOCIALITY IS vhpc)</t>
  </si>
  <si>
    <t>IF (COMMUNICATING IS high) THEN (SOCIALITY IS lpc)</t>
  </si>
  <si>
    <t>IF (TV IS high) THEN (DUTY IS hnc)</t>
  </si>
  <si>
    <t>IF (TV IS high) THEN (DUTY IS mnc)</t>
  </si>
  <si>
    <t>IF (TV IS high) THEN (INTELLECT IS lnc)</t>
  </si>
  <si>
    <t>IF (TV IS high) THEN (ADVERSITY IS lnc)</t>
  </si>
  <si>
    <t>IF (TV IS high) THEN (MATING IS noc)</t>
  </si>
  <si>
    <t>IF (TV IS high) THEN (POSITIVITY IS mpc)</t>
  </si>
  <si>
    <t>IF (TV IS high) THEN (NEGATIVITY IS lnc)</t>
  </si>
  <si>
    <t>IF (TV IS high) THEN (DECEPTION IS mnc)</t>
  </si>
  <si>
    <t>IF (TV IS high) THEN (SOCIALITY IS mnc)</t>
  </si>
  <si>
    <t>IF (COMMUTING IS high) THEN (DUTY IS lnc)</t>
  </si>
  <si>
    <t>IF (COMMUTING IS high) THEN (INTELLECT IS lnc)</t>
  </si>
  <si>
    <t>IF (COMMUTING IS high) THEN (ADVERSITY IS noc)</t>
  </si>
  <si>
    <t>IF (COMMUTING IS high) THEN (POSITIVITY IS lnc)</t>
  </si>
  <si>
    <t>IF (COMPUTER IS high) THEN (MATING IS lnc)</t>
  </si>
  <si>
    <t>IF (COMPUTER IS high) THEN (POSITIVITY IS noc)</t>
  </si>
  <si>
    <t>IF (COMPUTER IS high) THEN (DECEPTION IS lpc)</t>
  </si>
  <si>
    <t>IF (VIDEOGAMES IS high) THEN (INTELLECT IS lnc)</t>
  </si>
  <si>
    <t>IF (VIDEOGAMES IS high) THEN (ADVERSITY IS lpc)</t>
  </si>
  <si>
    <t>IF (VIDEOGAMES IS high) THEN (POSITIVITY IS lpc)</t>
  </si>
  <si>
    <t>IF (VIDEOGAMES IS high) THEN (DECEPTION IS lpc)</t>
  </si>
  <si>
    <t>IF (READING IS high) THEN (INTELLECT IS lpc)</t>
  </si>
  <si>
    <t>IF (READING IS high) THEN (MATING IS lnc)</t>
  </si>
  <si>
    <t>IF (READING IS high) THEN (POSITIVITY IS lnc)</t>
  </si>
  <si>
    <t>IF (READING IS high) THEN (SOCIALITY IS mnc)</t>
  </si>
  <si>
    <t>IF (READING IS high) THEN (SOCIALITY IS lnc)</t>
  </si>
  <si>
    <t>IF (WORKING IS high) THEN (DUTY IS appc)</t>
  </si>
  <si>
    <t>IF (WORKING IS high) THEN (DUTY IS vhpc)</t>
  </si>
  <si>
    <t>IF (WORKING IS high) THEN (INTELLECT IS vhpc)</t>
  </si>
  <si>
    <t>IF (WORKING IS high) THEN (MATING IS lnc)</t>
  </si>
  <si>
    <t>IF (WORKING IS high) THEN (MATING IS mnc)</t>
  </si>
  <si>
    <t>IF (WORKING IS high) THEN (POSITIVITY IS vhnc)</t>
  </si>
  <si>
    <t>IF (WORKING IS high) THEN (NEGATIVITY IS vhpc)</t>
  </si>
  <si>
    <t>IF (WORKING IS high) THEN (NEGATIVITY IS mpc)</t>
  </si>
  <si>
    <t>IF (WORKING IS high) THEN (DECEPTION IS lpc)</t>
  </si>
  <si>
    <t>IF (WORKING IS high) THEN (SOCIALITY IS mnc)</t>
  </si>
  <si>
    <t>IF (WORKING IS high) THEN (SOCIALITY IS hnc)</t>
  </si>
  <si>
    <t>IF (SHOPPING IS high) THEN (INTELLECT IS mnc)</t>
  </si>
  <si>
    <t>IF (SHOPPING IS high) THEN (SOCIALITY IS noc)</t>
  </si>
  <si>
    <t>IF (GROOMING IS high) THEN (DUTY IS noc)</t>
  </si>
  <si>
    <t>IF (GROOMING IS high) THEN (INTELLECT IS mnc)</t>
  </si>
  <si>
    <t>IF (GROOMING IS high) THEN (MATING IS lpc)</t>
  </si>
  <si>
    <t>IF (GROOMING IS high) THEN (SOCIALITY IS lnc)</t>
  </si>
  <si>
    <t>IF (WAITING IS high) THEN (POSITIVITY IS lnc)</t>
  </si>
  <si>
    <t>IF (WAITING IS high) THEN (NEGATIVITY IS lpc)</t>
  </si>
  <si>
    <t>IF (SLEEP IS high) THEN (DUTY IS lnc)</t>
  </si>
  <si>
    <t>IF (SLEEP IS high) THEN (INTELLECT IS lnc)</t>
  </si>
  <si>
    <t>IF (SLEEP IS high) THEN (SOCIALITY IS mnc)</t>
  </si>
  <si>
    <t>IF (MUSIC IS high) THEN (INTELLECT IS lnc)</t>
  </si>
  <si>
    <t>IF (MUSIC IS high) THEN (POSITIVITY IS noc)</t>
  </si>
  <si>
    <t>IF (MUSIC IS high) THEN (SOCIALITY IS mnc)</t>
  </si>
  <si>
    <t>IF (TELEPHONE IS high) THEN (INTELLECT IS lpc)</t>
  </si>
  <si>
    <t>IF (TELEPHONE IS high) THEN (SOCIALITY IS lpc)</t>
  </si>
  <si>
    <t>IF (TELEPHONE IS high) THEN (SOCIALITY IS noc)</t>
  </si>
  <si>
    <t>IF (HOME IS high) THEN (ADVERSITY IS lnc)</t>
  </si>
  <si>
    <t>IF (HOME IS high) THEN (MATING IS hnc)</t>
  </si>
  <si>
    <t>IF (HOME IS high) THEN (POSITIVITY IS lnc)</t>
  </si>
  <si>
    <t>IF (HOME IS high) THEN (DECEPTION IS mnc)</t>
  </si>
  <si>
    <t>IF (HOME IS high) THEN (SOCIALITY IS hnc)</t>
  </si>
  <si>
    <t>IF (BATHROOM IS high) THEN (DUTY IS lnc)</t>
  </si>
  <si>
    <t>IF (BATHROOM IS high) THEN (INTELLECT IS mnc)</t>
  </si>
  <si>
    <t>IF (BATHROOM IS high) THEN (INTELLECT IS lnc)</t>
  </si>
  <si>
    <t>IF (BATHROOM IS high) THEN (ADVERSITY IS lnc)</t>
  </si>
  <si>
    <t>IF (BATHROOM IS high) THEN (MATING IS lpc)</t>
  </si>
  <si>
    <t>IF (BATHROOM IS high) THEN (DECEPTION IS lnc)</t>
  </si>
  <si>
    <t>IF (BATHROOM IS high) THEN (SOCIALITY IS lnc)</t>
  </si>
  <si>
    <t>IF (KITCHEN IS high) THEN (INTELLECT IS lnc)</t>
  </si>
  <si>
    <t>IF (BED IS high) THEN (SOCIALITY IS lnc)</t>
  </si>
  <si>
    <t>IF (UNIVERSITY IS high) THEN (DUTY IS mpc)</t>
  </si>
  <si>
    <t>IF (UNIVERSITY IS high) THEN (DUTY IS lpc)</t>
  </si>
  <si>
    <t>IF (UNIVERSITY IS high) THEN (INTELLECT IS mpc)</t>
  </si>
  <si>
    <t>IF (UNIVERSITY IS high) THEN (POSITIVITY IS mnc)</t>
  </si>
  <si>
    <t>IF (UNIVERSITY IS high) THEN (POSITIVITY IS hnc)</t>
  </si>
  <si>
    <t>IF (UNIVERSITY IS high) THEN (NEGATIVITY IS mpc)</t>
  </si>
  <si>
    <t>IF (UNIVERSITY IS high) THEN (NEGATIVITY IS lpc)</t>
  </si>
  <si>
    <t>IF (UNIVERSITY IS high) THEN (DECEPTION IS lpc)</t>
  </si>
  <si>
    <t>IF (UNIVERSITY IS high) THEN (SOCIALITY IS lnc)</t>
  </si>
  <si>
    <t>IF (BAR IS high) THEN (DUTY IS lnc)</t>
  </si>
  <si>
    <t>IF (BAR IS high) THEN (DUTY IS mnc)</t>
  </si>
  <si>
    <t>IF (BAR IS high) THEN (INTELLECT IS lpc)</t>
  </si>
  <si>
    <t>IF (BAR IS high) THEN (MATING IS mpc)</t>
  </si>
  <si>
    <t>IF (BAR IS high) THEN (MATING IS lpc)</t>
  </si>
  <si>
    <t>IF (BAR IS high) THEN (POSITIVITY IS mpc)</t>
  </si>
  <si>
    <t>IF (BAR IS high) THEN (POSITIVITY IS lpc)</t>
  </si>
  <si>
    <t>IF (BAR IS high) THEN (NEGATIVITY IS lnc)</t>
  </si>
  <si>
    <t>IF (BAR IS high) THEN (DECEPTION IS lnc)</t>
  </si>
  <si>
    <t>IF (BAR IS high) THEN (SOCIALITY IS mpc)</t>
  </si>
  <si>
    <t>IF (BAR IS high) THEN (SOCIALITY IS lpc)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</si>
</sst>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1" fillId="3" borderId="0" xfId="2"/>
    <xf numFmtId="0" fontId="1" fillId="4" borderId="0" xfId="3"/>
    <xf numFmtId="0" fontId="1" fillId="2" borderId="0" xfId="1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4" borderId="0" xfId="3" applyAlignment="1">
      <alignment horizontal="center"/>
    </xf>
  </cellXfs>
  <cellStyles count="4">
    <cellStyle name="20% - Accent1" xfId="1" builtinId="30"/>
    <cellStyle name="20% - Accent5" xfId="3" builtinId="46"/>
    <cellStyle name="40% - Accent3" xfId="2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B527317-1140-4888-95F7-AFF8A5B6366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3</xdr:row>
      <xdr:rowOff>104775</xdr:rowOff>
    </xdr:from>
    <xdr:to>
      <xdr:col>22</xdr:col>
      <xdr:colOff>600074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G34" sqref="G34"/>
    </sheetView>
  </sheetViews>
  <sheetFormatPr defaultRowHeight="15" x14ac:dyDescent="0.25"/>
  <cols>
    <col min="1" max="1" width="22.7109375" customWidth="1"/>
  </cols>
  <sheetData>
    <row r="1" spans="1:17" x14ac:dyDescent="0.25">
      <c r="B1" s="7" t="s">
        <v>23</v>
      </c>
      <c r="C1" s="7"/>
      <c r="D1" s="7" t="s">
        <v>24</v>
      </c>
      <c r="E1" s="7"/>
      <c r="F1" s="7" t="s">
        <v>25</v>
      </c>
      <c r="G1" s="7"/>
      <c r="H1" s="7" t="s">
        <v>26</v>
      </c>
      <c r="I1" s="7"/>
      <c r="J1" s="7" t="s">
        <v>27</v>
      </c>
      <c r="K1" s="7"/>
      <c r="L1" s="7" t="s">
        <v>28</v>
      </c>
      <c r="M1" s="7"/>
      <c r="N1" s="7" t="s">
        <v>29</v>
      </c>
      <c r="O1" s="7"/>
      <c r="P1" s="7" t="s">
        <v>30</v>
      </c>
      <c r="Q1" s="7"/>
    </row>
    <row r="2" spans="1:17" x14ac:dyDescent="0.25">
      <c r="A2" t="s">
        <v>0</v>
      </c>
      <c r="B2" t="s">
        <v>1</v>
      </c>
      <c r="C2" t="s">
        <v>3</v>
      </c>
      <c r="D2" t="s">
        <v>1</v>
      </c>
      <c r="E2" t="s">
        <v>3</v>
      </c>
      <c r="F2" t="s">
        <v>1</v>
      </c>
      <c r="G2" t="s">
        <v>3</v>
      </c>
      <c r="H2" t="s">
        <v>1</v>
      </c>
      <c r="I2" t="s">
        <v>3</v>
      </c>
      <c r="J2" t="s">
        <v>1</v>
      </c>
      <c r="K2" t="s">
        <v>3</v>
      </c>
      <c r="L2" t="s">
        <v>1</v>
      </c>
      <c r="M2" t="s">
        <v>3</v>
      </c>
      <c r="N2" t="s">
        <v>1</v>
      </c>
      <c r="O2" t="s">
        <v>3</v>
      </c>
      <c r="P2" t="s">
        <v>1</v>
      </c>
      <c r="Q2" t="s">
        <v>3</v>
      </c>
    </row>
    <row r="3" spans="1:17" s="1" customFormat="1" x14ac:dyDescent="0.25">
      <c r="A3" s="1" t="s">
        <v>65</v>
      </c>
    </row>
    <row r="4" spans="1:17" x14ac:dyDescent="0.25">
      <c r="A4" t="s">
        <v>4</v>
      </c>
      <c r="B4">
        <v>-0.06</v>
      </c>
      <c r="C4" t="s">
        <v>75</v>
      </c>
      <c r="D4">
        <v>0.08</v>
      </c>
      <c r="E4">
        <v>-0.05</v>
      </c>
      <c r="F4">
        <v>-0.04</v>
      </c>
      <c r="G4">
        <v>0.04</v>
      </c>
      <c r="H4">
        <v>-7.0000000000000007E-2</v>
      </c>
      <c r="I4">
        <v>-0.05</v>
      </c>
      <c r="J4" t="s">
        <v>42</v>
      </c>
      <c r="K4" t="s">
        <v>35</v>
      </c>
      <c r="L4" t="s">
        <v>76</v>
      </c>
      <c r="M4" t="s">
        <v>77</v>
      </c>
      <c r="N4">
        <v>-0.05</v>
      </c>
      <c r="O4">
        <v>0.01</v>
      </c>
      <c r="P4" t="s">
        <v>44</v>
      </c>
      <c r="Q4" t="s">
        <v>34</v>
      </c>
    </row>
    <row r="5" spans="1:17" x14ac:dyDescent="0.25">
      <c r="A5" t="s">
        <v>78</v>
      </c>
      <c r="B5">
        <v>-0.03</v>
      </c>
      <c r="C5" t="s">
        <v>77</v>
      </c>
      <c r="D5">
        <v>0.06</v>
      </c>
      <c r="E5">
        <v>-0.06</v>
      </c>
      <c r="F5">
        <v>0.02</v>
      </c>
      <c r="G5">
        <v>-0.02</v>
      </c>
      <c r="H5" t="s">
        <v>67</v>
      </c>
      <c r="I5" t="s">
        <v>68</v>
      </c>
      <c r="J5" t="s">
        <v>39</v>
      </c>
      <c r="K5">
        <v>7.0000000000000007E-2</v>
      </c>
      <c r="L5" t="s">
        <v>79</v>
      </c>
      <c r="M5" t="s">
        <v>80</v>
      </c>
      <c r="N5">
        <v>-0.04</v>
      </c>
      <c r="O5" t="s">
        <v>81</v>
      </c>
      <c r="P5" t="s">
        <v>55</v>
      </c>
      <c r="Q5" t="s">
        <v>41</v>
      </c>
    </row>
    <row r="6" spans="1:17" x14ac:dyDescent="0.25">
      <c r="A6" t="s">
        <v>5</v>
      </c>
      <c r="B6" t="s">
        <v>76</v>
      </c>
      <c r="C6" t="s">
        <v>82</v>
      </c>
      <c r="D6" t="s">
        <v>42</v>
      </c>
      <c r="E6" t="s">
        <v>83</v>
      </c>
      <c r="F6" t="s">
        <v>32</v>
      </c>
      <c r="G6">
        <v>0</v>
      </c>
      <c r="H6">
        <v>0.08</v>
      </c>
      <c r="I6" t="s">
        <v>47</v>
      </c>
      <c r="J6" t="s">
        <v>55</v>
      </c>
      <c r="K6" t="s">
        <v>44</v>
      </c>
      <c r="L6" t="s">
        <v>77</v>
      </c>
      <c r="M6" t="s">
        <v>84</v>
      </c>
      <c r="N6" t="s">
        <v>32</v>
      </c>
      <c r="O6" t="s">
        <v>81</v>
      </c>
      <c r="P6" t="s">
        <v>69</v>
      </c>
      <c r="Q6" t="s">
        <v>54</v>
      </c>
    </row>
    <row r="7" spans="1:17" x14ac:dyDescent="0.25">
      <c r="A7" t="s">
        <v>6</v>
      </c>
      <c r="B7">
        <v>0.01</v>
      </c>
      <c r="C7" t="s">
        <v>85</v>
      </c>
      <c r="D7">
        <v>0.01</v>
      </c>
      <c r="E7">
        <v>-0.03</v>
      </c>
      <c r="F7">
        <v>0.05</v>
      </c>
      <c r="G7">
        <v>-0.03</v>
      </c>
      <c r="H7" t="s">
        <v>85</v>
      </c>
      <c r="I7">
        <v>-0.05</v>
      </c>
      <c r="J7" t="s">
        <v>36</v>
      </c>
      <c r="K7" t="s">
        <v>32</v>
      </c>
      <c r="L7">
        <v>-7.0000000000000007E-2</v>
      </c>
      <c r="M7" t="s">
        <v>81</v>
      </c>
      <c r="N7">
        <v>-0.01</v>
      </c>
      <c r="O7">
        <v>0.03</v>
      </c>
      <c r="P7" t="s">
        <v>33</v>
      </c>
      <c r="Q7" t="s">
        <v>48</v>
      </c>
    </row>
    <row r="8" spans="1:17" x14ac:dyDescent="0.25">
      <c r="A8" t="s">
        <v>7</v>
      </c>
      <c r="B8" t="s">
        <v>42</v>
      </c>
      <c r="C8" t="s">
        <v>36</v>
      </c>
      <c r="D8" t="s">
        <v>35</v>
      </c>
      <c r="E8">
        <v>0.03</v>
      </c>
      <c r="F8" t="s">
        <v>35</v>
      </c>
      <c r="G8">
        <v>0.04</v>
      </c>
      <c r="H8" t="s">
        <v>31</v>
      </c>
      <c r="I8">
        <v>-0.01</v>
      </c>
      <c r="J8">
        <v>0</v>
      </c>
      <c r="K8">
        <v>-0.02</v>
      </c>
      <c r="L8" t="s">
        <v>35</v>
      </c>
      <c r="M8">
        <v>-0.03</v>
      </c>
      <c r="N8" t="s">
        <v>48</v>
      </c>
      <c r="O8">
        <v>-0.04</v>
      </c>
      <c r="P8" t="s">
        <v>32</v>
      </c>
      <c r="Q8">
        <v>0.04</v>
      </c>
    </row>
    <row r="9" spans="1:17" x14ac:dyDescent="0.25">
      <c r="A9" t="s">
        <v>8</v>
      </c>
      <c r="B9">
        <v>0.01</v>
      </c>
      <c r="C9" t="s">
        <v>70</v>
      </c>
      <c r="D9">
        <v>0.01</v>
      </c>
      <c r="E9" t="s">
        <v>70</v>
      </c>
      <c r="F9">
        <v>-0.03</v>
      </c>
      <c r="G9" t="s">
        <v>70</v>
      </c>
      <c r="H9">
        <v>0.02</v>
      </c>
      <c r="I9" t="s">
        <v>70</v>
      </c>
      <c r="J9">
        <v>0.06</v>
      </c>
      <c r="K9" t="s">
        <v>70</v>
      </c>
      <c r="L9">
        <v>-0.01</v>
      </c>
      <c r="M9" t="s">
        <v>70</v>
      </c>
      <c r="N9">
        <v>-7.0000000000000007E-2</v>
      </c>
      <c r="O9" t="s">
        <v>70</v>
      </c>
      <c r="P9">
        <v>0.04</v>
      </c>
      <c r="Q9" t="s">
        <v>70</v>
      </c>
    </row>
    <row r="10" spans="1:17" x14ac:dyDescent="0.25">
      <c r="A10" t="s">
        <v>71</v>
      </c>
      <c r="B10">
        <v>0</v>
      </c>
      <c r="C10">
        <v>0.06</v>
      </c>
      <c r="D10" t="s">
        <v>86</v>
      </c>
      <c r="E10">
        <v>0</v>
      </c>
      <c r="F10" t="s">
        <v>87</v>
      </c>
      <c r="G10">
        <v>0.02</v>
      </c>
      <c r="H10" t="s">
        <v>88</v>
      </c>
      <c r="I10" t="s">
        <v>77</v>
      </c>
      <c r="J10" t="s">
        <v>89</v>
      </c>
      <c r="K10">
        <v>-0.05</v>
      </c>
      <c r="L10" t="s">
        <v>48</v>
      </c>
      <c r="M10" t="s">
        <v>36</v>
      </c>
      <c r="N10" t="s">
        <v>84</v>
      </c>
      <c r="O10" t="s">
        <v>36</v>
      </c>
      <c r="P10" t="s">
        <v>90</v>
      </c>
      <c r="Q10" t="s">
        <v>87</v>
      </c>
    </row>
    <row r="11" spans="1:17" s="1" customFormat="1" x14ac:dyDescent="0.25">
      <c r="A11" s="1" t="s">
        <v>72</v>
      </c>
    </row>
    <row r="12" spans="1:17" x14ac:dyDescent="0.25">
      <c r="A12" t="s">
        <v>9</v>
      </c>
      <c r="B12">
        <v>0.06</v>
      </c>
      <c r="C12">
        <v>-0.01</v>
      </c>
      <c r="D12" t="s">
        <v>80</v>
      </c>
      <c r="E12" t="s">
        <v>91</v>
      </c>
      <c r="F12">
        <v>0.08</v>
      </c>
      <c r="G12" t="s">
        <v>47</v>
      </c>
      <c r="H12">
        <v>0.05</v>
      </c>
      <c r="I12" t="s">
        <v>33</v>
      </c>
      <c r="J12" t="s">
        <v>36</v>
      </c>
      <c r="K12" t="s">
        <v>34</v>
      </c>
      <c r="L12" t="s">
        <v>35</v>
      </c>
      <c r="M12">
        <v>-0.01</v>
      </c>
      <c r="N12">
        <v>0.04</v>
      </c>
      <c r="O12" t="s">
        <v>81</v>
      </c>
      <c r="P12">
        <v>0.02</v>
      </c>
      <c r="Q12">
        <v>0.04</v>
      </c>
    </row>
    <row r="13" spans="1:17" x14ac:dyDescent="0.25">
      <c r="A13" t="s">
        <v>10</v>
      </c>
      <c r="B13" t="s">
        <v>44</v>
      </c>
      <c r="C13" t="s">
        <v>40</v>
      </c>
      <c r="D13">
        <v>0.05</v>
      </c>
      <c r="E13" t="s">
        <v>33</v>
      </c>
      <c r="F13" t="s">
        <v>33</v>
      </c>
      <c r="G13">
        <v>0.04</v>
      </c>
      <c r="H13">
        <v>0.03</v>
      </c>
      <c r="I13">
        <v>-0.05</v>
      </c>
      <c r="J13" t="s">
        <v>86</v>
      </c>
      <c r="K13" t="s">
        <v>86</v>
      </c>
      <c r="L13" t="s">
        <v>55</v>
      </c>
      <c r="M13" t="s">
        <v>43</v>
      </c>
      <c r="N13" t="s">
        <v>46</v>
      </c>
      <c r="O13" t="s">
        <v>34</v>
      </c>
      <c r="P13" t="s">
        <v>75</v>
      </c>
      <c r="Q13" t="s">
        <v>92</v>
      </c>
    </row>
    <row r="14" spans="1:17" x14ac:dyDescent="0.25">
      <c r="A14" t="s">
        <v>73</v>
      </c>
      <c r="B14" t="s">
        <v>31</v>
      </c>
      <c r="C14">
        <v>0.03</v>
      </c>
      <c r="D14">
        <v>0.02</v>
      </c>
      <c r="E14">
        <v>-0.09</v>
      </c>
      <c r="F14">
        <v>0.04</v>
      </c>
      <c r="G14">
        <v>-0.02</v>
      </c>
      <c r="H14">
        <v>0.04</v>
      </c>
      <c r="I14">
        <v>0.05</v>
      </c>
      <c r="J14" t="s">
        <v>32</v>
      </c>
      <c r="K14">
        <v>0.06</v>
      </c>
      <c r="L14" t="s">
        <v>75</v>
      </c>
      <c r="M14" t="s">
        <v>83</v>
      </c>
      <c r="N14">
        <v>-0.05</v>
      </c>
      <c r="O14" t="s">
        <v>77</v>
      </c>
      <c r="P14" t="s">
        <v>36</v>
      </c>
      <c r="Q14">
        <v>0.05</v>
      </c>
    </row>
    <row r="15" spans="1:17" x14ac:dyDescent="0.25">
      <c r="A15" t="s">
        <v>11</v>
      </c>
      <c r="B15" t="s">
        <v>93</v>
      </c>
      <c r="C15" t="s">
        <v>94</v>
      </c>
      <c r="D15" t="s">
        <v>35</v>
      </c>
      <c r="E15">
        <v>0.02</v>
      </c>
      <c r="F15">
        <v>-0.08</v>
      </c>
      <c r="G15" t="s">
        <v>75</v>
      </c>
      <c r="H15">
        <v>0.02</v>
      </c>
      <c r="I15">
        <v>0.04</v>
      </c>
      <c r="J15" t="s">
        <v>39</v>
      </c>
      <c r="K15" t="s">
        <v>39</v>
      </c>
      <c r="L15" t="s">
        <v>95</v>
      </c>
      <c r="M15" t="s">
        <v>91</v>
      </c>
      <c r="N15" t="s">
        <v>77</v>
      </c>
      <c r="O15" t="s">
        <v>75</v>
      </c>
      <c r="P15" t="s">
        <v>39</v>
      </c>
      <c r="Q15" t="s">
        <v>40</v>
      </c>
    </row>
    <row r="16" spans="1:17" x14ac:dyDescent="0.25">
      <c r="A16" t="s">
        <v>12</v>
      </c>
      <c r="B16" t="s">
        <v>96</v>
      </c>
      <c r="C16">
        <v>-0.05</v>
      </c>
      <c r="D16" t="s">
        <v>42</v>
      </c>
      <c r="E16">
        <v>-0.05</v>
      </c>
      <c r="F16">
        <v>0.03</v>
      </c>
      <c r="G16">
        <v>0.03</v>
      </c>
      <c r="H16" t="s">
        <v>41</v>
      </c>
      <c r="I16">
        <v>0.02</v>
      </c>
      <c r="J16" t="s">
        <v>43</v>
      </c>
      <c r="K16">
        <v>0.06</v>
      </c>
      <c r="L16">
        <v>-7.0000000000000007E-2</v>
      </c>
      <c r="M16">
        <v>-0.02</v>
      </c>
      <c r="N16" t="s">
        <v>33</v>
      </c>
      <c r="O16">
        <v>-0.04</v>
      </c>
      <c r="P16" t="s">
        <v>37</v>
      </c>
      <c r="Q16">
        <v>0.03</v>
      </c>
    </row>
    <row r="17" spans="1:17" x14ac:dyDescent="0.25">
      <c r="A17" t="s">
        <v>13</v>
      </c>
      <c r="B17">
        <v>-0.03</v>
      </c>
      <c r="C17" t="s">
        <v>75</v>
      </c>
      <c r="D17" t="s">
        <v>43</v>
      </c>
      <c r="E17">
        <v>-0.01</v>
      </c>
      <c r="F17" t="s">
        <v>35</v>
      </c>
      <c r="G17">
        <v>0.06</v>
      </c>
      <c r="H17">
        <v>0.01</v>
      </c>
      <c r="I17">
        <v>0.04</v>
      </c>
      <c r="J17" t="s">
        <v>44</v>
      </c>
      <c r="K17">
        <v>0.05</v>
      </c>
      <c r="L17" t="s">
        <v>97</v>
      </c>
      <c r="M17" t="s">
        <v>75</v>
      </c>
      <c r="N17" t="s">
        <v>36</v>
      </c>
      <c r="O17">
        <v>0.06</v>
      </c>
      <c r="P17" t="s">
        <v>45</v>
      </c>
      <c r="Q17" t="s">
        <v>39</v>
      </c>
    </row>
    <row r="18" spans="1:17" x14ac:dyDescent="0.25">
      <c r="A18" t="s">
        <v>56</v>
      </c>
      <c r="B18" t="s">
        <v>98</v>
      </c>
      <c r="C18" t="s">
        <v>99</v>
      </c>
      <c r="D18" t="s">
        <v>85</v>
      </c>
      <c r="E18">
        <v>0.02</v>
      </c>
      <c r="F18" t="s">
        <v>77</v>
      </c>
      <c r="G18">
        <v>0</v>
      </c>
      <c r="H18">
        <v>-0.01</v>
      </c>
      <c r="I18" t="s">
        <v>47</v>
      </c>
      <c r="J18">
        <v>0.04</v>
      </c>
      <c r="K18" t="s">
        <v>37</v>
      </c>
      <c r="L18" t="s">
        <v>75</v>
      </c>
      <c r="M18">
        <v>-0.06</v>
      </c>
      <c r="N18" t="s">
        <v>84</v>
      </c>
      <c r="O18">
        <v>0</v>
      </c>
      <c r="P18" t="s">
        <v>84</v>
      </c>
      <c r="Q18">
        <v>0.03</v>
      </c>
    </row>
    <row r="19" spans="1:17" x14ac:dyDescent="0.25">
      <c r="A19" t="s">
        <v>14</v>
      </c>
      <c r="B19" t="s">
        <v>75</v>
      </c>
      <c r="C19">
        <v>0.01</v>
      </c>
      <c r="D19" t="s">
        <v>75</v>
      </c>
      <c r="E19" t="s">
        <v>77</v>
      </c>
      <c r="F19">
        <v>-0.03</v>
      </c>
      <c r="G19" t="s">
        <v>47</v>
      </c>
      <c r="H19">
        <v>0</v>
      </c>
      <c r="I19">
        <v>-0.02</v>
      </c>
      <c r="J19" t="s">
        <v>77</v>
      </c>
      <c r="K19">
        <v>-0.04</v>
      </c>
      <c r="L19">
        <v>0.01</v>
      </c>
      <c r="M19">
        <v>0</v>
      </c>
      <c r="N19">
        <v>-0.08</v>
      </c>
      <c r="O19">
        <v>0.06</v>
      </c>
      <c r="P19">
        <v>0.02</v>
      </c>
      <c r="Q19">
        <v>0.03</v>
      </c>
    </row>
    <row r="20" spans="1:17" x14ac:dyDescent="0.25">
      <c r="A20" t="s">
        <v>15</v>
      </c>
      <c r="B20">
        <v>0.03</v>
      </c>
      <c r="C20">
        <v>-0.03</v>
      </c>
      <c r="D20">
        <v>0.05</v>
      </c>
      <c r="E20">
        <v>0.03</v>
      </c>
      <c r="F20">
        <v>-0.02</v>
      </c>
      <c r="G20">
        <v>-0.06</v>
      </c>
      <c r="H20" t="s">
        <v>80</v>
      </c>
      <c r="I20">
        <v>-0.02</v>
      </c>
      <c r="J20">
        <v>0</v>
      </c>
      <c r="K20" t="s">
        <v>47</v>
      </c>
      <c r="L20">
        <v>0.04</v>
      </c>
      <c r="M20">
        <v>-0.04</v>
      </c>
      <c r="N20">
        <v>0.05</v>
      </c>
      <c r="O20" t="s">
        <v>48</v>
      </c>
      <c r="P20">
        <v>-7.0000000000000007E-2</v>
      </c>
      <c r="Q20">
        <v>-0.02</v>
      </c>
    </row>
    <row r="21" spans="1:17" x14ac:dyDescent="0.25">
      <c r="A21" t="s">
        <v>16</v>
      </c>
      <c r="B21">
        <v>0.02</v>
      </c>
      <c r="C21">
        <v>-0.06</v>
      </c>
      <c r="D21">
        <v>-0.01</v>
      </c>
      <c r="E21" t="s">
        <v>76</v>
      </c>
      <c r="F21">
        <v>0.08</v>
      </c>
      <c r="G21" t="s">
        <v>49</v>
      </c>
      <c r="H21">
        <v>-0.06</v>
      </c>
      <c r="I21">
        <v>-0.06</v>
      </c>
      <c r="J21" t="s">
        <v>36</v>
      </c>
      <c r="K21" t="s">
        <v>40</v>
      </c>
      <c r="L21">
        <v>0.05</v>
      </c>
      <c r="M21">
        <v>0.02</v>
      </c>
      <c r="N21" t="s">
        <v>48</v>
      </c>
      <c r="O21">
        <v>0.04</v>
      </c>
      <c r="P21">
        <v>-0.05</v>
      </c>
      <c r="Q21">
        <v>-0.04</v>
      </c>
    </row>
    <row r="22" spans="1:17" x14ac:dyDescent="0.25">
      <c r="A22" t="s">
        <v>17</v>
      </c>
      <c r="B22">
        <v>-0.02</v>
      </c>
      <c r="C22">
        <v>0.02</v>
      </c>
      <c r="D22">
        <v>0.03</v>
      </c>
      <c r="E22" t="s">
        <v>48</v>
      </c>
      <c r="F22">
        <v>-7.0000000000000007E-2</v>
      </c>
      <c r="G22">
        <v>-0.05</v>
      </c>
      <c r="H22" t="s">
        <v>76</v>
      </c>
      <c r="I22" t="s">
        <v>77</v>
      </c>
      <c r="J22" t="s">
        <v>85</v>
      </c>
      <c r="K22">
        <v>-0.04</v>
      </c>
      <c r="L22">
        <v>0.03</v>
      </c>
      <c r="M22">
        <v>0.01</v>
      </c>
      <c r="N22">
        <v>-0.08</v>
      </c>
      <c r="O22">
        <v>-0.03</v>
      </c>
      <c r="P22" t="s">
        <v>87</v>
      </c>
      <c r="Q22" t="s">
        <v>77</v>
      </c>
    </row>
    <row r="23" spans="1:17" x14ac:dyDescent="0.25">
      <c r="A23" t="s">
        <v>63</v>
      </c>
      <c r="B23" t="s">
        <v>50</v>
      </c>
      <c r="C23" t="s">
        <v>51</v>
      </c>
      <c r="D23">
        <v>7.0000000000000007E-2</v>
      </c>
      <c r="E23" t="s">
        <v>52</v>
      </c>
      <c r="F23">
        <v>7.0000000000000007E-2</v>
      </c>
      <c r="G23">
        <v>-0.06</v>
      </c>
      <c r="H23" t="s">
        <v>76</v>
      </c>
      <c r="I23" t="s">
        <v>82</v>
      </c>
      <c r="J23" t="s">
        <v>100</v>
      </c>
      <c r="K23" t="s">
        <v>101</v>
      </c>
      <c r="L23" t="s">
        <v>53</v>
      </c>
      <c r="M23" t="s">
        <v>37</v>
      </c>
      <c r="N23" t="s">
        <v>42</v>
      </c>
      <c r="O23">
        <v>0.03</v>
      </c>
      <c r="P23" t="s">
        <v>82</v>
      </c>
      <c r="Q23" t="s">
        <v>102</v>
      </c>
    </row>
    <row r="24" spans="1:17" x14ac:dyDescent="0.25">
      <c r="A24" t="s">
        <v>18</v>
      </c>
      <c r="B24">
        <v>-0.01</v>
      </c>
      <c r="C24">
        <v>0.03</v>
      </c>
      <c r="D24" t="s">
        <v>96</v>
      </c>
      <c r="E24" t="s">
        <v>97</v>
      </c>
      <c r="F24">
        <v>-0.05</v>
      </c>
      <c r="G24">
        <v>-0.01</v>
      </c>
      <c r="H24">
        <v>7.0000000000000007E-2</v>
      </c>
      <c r="I24">
        <v>0.06</v>
      </c>
      <c r="J24">
        <v>-0.01</v>
      </c>
      <c r="K24">
        <v>0.06</v>
      </c>
      <c r="L24">
        <v>-0.05</v>
      </c>
      <c r="M24">
        <v>-0.03</v>
      </c>
      <c r="N24">
        <v>-0.04</v>
      </c>
      <c r="O24">
        <v>0</v>
      </c>
      <c r="P24">
        <v>0</v>
      </c>
      <c r="Q24" t="s">
        <v>47</v>
      </c>
    </row>
    <row r="25" spans="1:17" x14ac:dyDescent="0.25">
      <c r="A25" t="s">
        <v>19</v>
      </c>
      <c r="B25">
        <v>-0.05</v>
      </c>
      <c r="C25" t="s">
        <v>47</v>
      </c>
      <c r="D25" t="s">
        <v>92</v>
      </c>
      <c r="E25" t="s">
        <v>84</v>
      </c>
      <c r="F25">
        <v>-0.01</v>
      </c>
      <c r="G25">
        <v>-0.02</v>
      </c>
      <c r="H25">
        <v>0.01</v>
      </c>
      <c r="I25" t="s">
        <v>36</v>
      </c>
      <c r="J25">
        <v>-0.05</v>
      </c>
      <c r="K25">
        <v>-0.03</v>
      </c>
      <c r="L25">
        <v>-0.04</v>
      </c>
      <c r="M25">
        <v>-0.03</v>
      </c>
      <c r="N25">
        <v>-7.0000000000000007E-2</v>
      </c>
      <c r="O25">
        <v>-0.03</v>
      </c>
      <c r="P25" t="s">
        <v>80</v>
      </c>
      <c r="Q25">
        <v>-0.04</v>
      </c>
    </row>
    <row r="26" spans="1:17" x14ac:dyDescent="0.25">
      <c r="A26" t="s">
        <v>20</v>
      </c>
      <c r="B26">
        <v>-0.06</v>
      </c>
      <c r="C26">
        <v>-0.04</v>
      </c>
      <c r="D26">
        <v>-0.08</v>
      </c>
      <c r="E26">
        <v>0.02</v>
      </c>
      <c r="F26">
        <v>-0.05</v>
      </c>
      <c r="G26">
        <v>-0.03</v>
      </c>
      <c r="H26">
        <v>0.04</v>
      </c>
      <c r="I26">
        <v>0.01</v>
      </c>
      <c r="J26">
        <v>-0.03</v>
      </c>
      <c r="K26" t="s">
        <v>75</v>
      </c>
      <c r="L26">
        <v>-0.05</v>
      </c>
      <c r="M26" t="s">
        <v>35</v>
      </c>
      <c r="N26">
        <v>-0.03</v>
      </c>
      <c r="O26">
        <v>0.02</v>
      </c>
      <c r="P26">
        <v>0.02</v>
      </c>
      <c r="Q26">
        <v>0.01</v>
      </c>
    </row>
    <row r="27" spans="1:17" x14ac:dyDescent="0.25">
      <c r="A27" t="s">
        <v>21</v>
      </c>
      <c r="B27" t="s">
        <v>85</v>
      </c>
      <c r="C27">
        <v>0</v>
      </c>
      <c r="D27" t="s">
        <v>85</v>
      </c>
      <c r="E27">
        <v>0</v>
      </c>
      <c r="F27">
        <v>0</v>
      </c>
      <c r="G27">
        <v>-0.04</v>
      </c>
      <c r="H27">
        <v>-0.04</v>
      </c>
      <c r="I27">
        <v>0.02</v>
      </c>
      <c r="J27">
        <v>-0.06</v>
      </c>
      <c r="K27">
        <v>0.04</v>
      </c>
      <c r="L27">
        <v>-0.02</v>
      </c>
      <c r="M27">
        <v>-0.05</v>
      </c>
      <c r="N27">
        <v>-0.03</v>
      </c>
      <c r="O27">
        <v>0.01</v>
      </c>
      <c r="P27" t="s">
        <v>79</v>
      </c>
      <c r="Q27">
        <v>-0.01</v>
      </c>
    </row>
    <row r="28" spans="1:17" x14ac:dyDescent="0.25">
      <c r="A28" t="s">
        <v>64</v>
      </c>
      <c r="B28">
        <v>-0.06</v>
      </c>
      <c r="C28">
        <v>-0.02</v>
      </c>
      <c r="D28" t="s">
        <v>77</v>
      </c>
      <c r="E28">
        <v>-0.02</v>
      </c>
      <c r="F28">
        <v>0.01</v>
      </c>
      <c r="G28">
        <v>-0.02</v>
      </c>
      <c r="H28">
        <v>-0.08</v>
      </c>
      <c r="I28">
        <v>0.04</v>
      </c>
      <c r="J28">
        <v>-0.03</v>
      </c>
      <c r="K28" t="s">
        <v>47</v>
      </c>
      <c r="L28">
        <v>-0.05</v>
      </c>
      <c r="M28">
        <v>-0.06</v>
      </c>
      <c r="N28">
        <v>-0.05</v>
      </c>
      <c r="O28">
        <v>-0.05</v>
      </c>
      <c r="P28" t="s">
        <v>84</v>
      </c>
      <c r="Q28">
        <v>0.01</v>
      </c>
    </row>
    <row r="29" spans="1:17" x14ac:dyDescent="0.25">
      <c r="A29" t="s">
        <v>22</v>
      </c>
      <c r="B29">
        <v>0.03</v>
      </c>
      <c r="C29">
        <v>-0.03</v>
      </c>
      <c r="D29" t="s">
        <v>35</v>
      </c>
      <c r="E29">
        <v>-0.02</v>
      </c>
      <c r="F29">
        <v>0.05</v>
      </c>
      <c r="G29">
        <v>0.03</v>
      </c>
      <c r="H29">
        <v>-7.0000000000000007E-2</v>
      </c>
      <c r="I29">
        <v>0.02</v>
      </c>
      <c r="J29">
        <v>0.05</v>
      </c>
      <c r="K29">
        <v>0.02</v>
      </c>
      <c r="L29">
        <v>-0.08</v>
      </c>
      <c r="M29">
        <v>-0.05</v>
      </c>
      <c r="N29">
        <v>0.06</v>
      </c>
      <c r="O29">
        <v>-0.04</v>
      </c>
      <c r="P29" t="s">
        <v>33</v>
      </c>
      <c r="Q29" t="s">
        <v>34</v>
      </c>
    </row>
    <row r="30" spans="1:17" s="1" customFormat="1" x14ac:dyDescent="0.25">
      <c r="A30" s="1" t="s">
        <v>2</v>
      </c>
    </row>
    <row r="31" spans="1:17" x14ac:dyDescent="0.25">
      <c r="A31" t="s">
        <v>57</v>
      </c>
      <c r="B31">
        <v>0.03</v>
      </c>
      <c r="C31">
        <v>-0.03</v>
      </c>
      <c r="D31">
        <v>-0.03</v>
      </c>
      <c r="E31">
        <v>0.04</v>
      </c>
      <c r="F31" t="s">
        <v>77</v>
      </c>
      <c r="G31">
        <v>-0.05</v>
      </c>
      <c r="H31" t="s">
        <v>102</v>
      </c>
      <c r="I31" t="s">
        <v>76</v>
      </c>
      <c r="J31">
        <v>-0.08</v>
      </c>
      <c r="K31">
        <v>0.05</v>
      </c>
      <c r="L31">
        <v>-0.03</v>
      </c>
      <c r="M31">
        <v>0</v>
      </c>
      <c r="N31" t="s">
        <v>97</v>
      </c>
      <c r="O31">
        <v>0.04</v>
      </c>
      <c r="P31" t="s">
        <v>103</v>
      </c>
      <c r="Q31" t="s">
        <v>85</v>
      </c>
    </row>
    <row r="32" spans="1:17" x14ac:dyDescent="0.25">
      <c r="A32" t="s">
        <v>58</v>
      </c>
      <c r="B32" t="s">
        <v>77</v>
      </c>
      <c r="C32">
        <v>0.02</v>
      </c>
      <c r="D32" t="s">
        <v>79</v>
      </c>
      <c r="E32" t="s">
        <v>81</v>
      </c>
      <c r="F32" t="s">
        <v>77</v>
      </c>
      <c r="G32">
        <v>-0.04</v>
      </c>
      <c r="H32">
        <v>-0.01</v>
      </c>
      <c r="I32" t="s">
        <v>35</v>
      </c>
      <c r="J32">
        <v>-0.02</v>
      </c>
      <c r="K32">
        <v>0.03</v>
      </c>
      <c r="L32">
        <v>-0.08</v>
      </c>
      <c r="M32">
        <v>-0.03</v>
      </c>
      <c r="N32" t="s">
        <v>75</v>
      </c>
      <c r="O32">
        <v>-0.02</v>
      </c>
      <c r="P32" t="s">
        <v>80</v>
      </c>
      <c r="Q32">
        <v>-0.06</v>
      </c>
    </row>
    <row r="33" spans="1:17" x14ac:dyDescent="0.25">
      <c r="A33" t="s">
        <v>59</v>
      </c>
      <c r="B33">
        <v>7.0000000000000007E-2</v>
      </c>
      <c r="C33">
        <v>0.02</v>
      </c>
      <c r="D33">
        <v>0.03</v>
      </c>
      <c r="E33" t="s">
        <v>81</v>
      </c>
      <c r="F33">
        <v>0.05</v>
      </c>
      <c r="G33">
        <v>0</v>
      </c>
      <c r="H33">
        <v>-0.02</v>
      </c>
      <c r="I33">
        <v>0.02</v>
      </c>
      <c r="J33">
        <v>0.06</v>
      </c>
      <c r="K33">
        <v>0.05</v>
      </c>
      <c r="L33">
        <v>-0.03</v>
      </c>
      <c r="M33">
        <v>-0.05</v>
      </c>
      <c r="N33">
        <v>-0.01</v>
      </c>
      <c r="O33">
        <v>0</v>
      </c>
      <c r="P33">
        <v>0.01</v>
      </c>
      <c r="Q33">
        <v>0</v>
      </c>
    </row>
    <row r="34" spans="1:17" x14ac:dyDescent="0.25">
      <c r="A34" t="s">
        <v>60</v>
      </c>
      <c r="B34">
        <v>-0.06</v>
      </c>
      <c r="C34">
        <v>-0.01</v>
      </c>
      <c r="D34">
        <v>0</v>
      </c>
      <c r="E34">
        <v>-0.04</v>
      </c>
      <c r="F34">
        <v>-0.05</v>
      </c>
      <c r="G34">
        <v>-0.05</v>
      </c>
      <c r="H34">
        <v>-0.05</v>
      </c>
      <c r="I34">
        <v>0.03</v>
      </c>
      <c r="J34">
        <v>-0.04</v>
      </c>
      <c r="K34">
        <v>0.02</v>
      </c>
      <c r="L34">
        <v>-0.01</v>
      </c>
      <c r="M34">
        <v>-0.03</v>
      </c>
      <c r="N34">
        <v>-0.05</v>
      </c>
      <c r="O34">
        <v>0</v>
      </c>
      <c r="P34" t="s">
        <v>85</v>
      </c>
      <c r="Q34">
        <v>0.01</v>
      </c>
    </row>
    <row r="35" spans="1:17" x14ac:dyDescent="0.25">
      <c r="A35" t="s">
        <v>61</v>
      </c>
      <c r="B35" t="s">
        <v>46</v>
      </c>
      <c r="C35" t="s">
        <v>40</v>
      </c>
      <c r="D35">
        <v>7.0000000000000007E-2</v>
      </c>
      <c r="E35" t="s">
        <v>55</v>
      </c>
      <c r="F35">
        <v>0.04</v>
      </c>
      <c r="G35">
        <v>-0.02</v>
      </c>
      <c r="H35">
        <v>0.06</v>
      </c>
      <c r="I35">
        <v>-0.04</v>
      </c>
      <c r="J35" t="s">
        <v>82</v>
      </c>
      <c r="K35" t="s">
        <v>93</v>
      </c>
      <c r="L35" t="s">
        <v>38</v>
      </c>
      <c r="M35" t="s">
        <v>41</v>
      </c>
      <c r="N35" t="s">
        <v>49</v>
      </c>
      <c r="O35">
        <v>-0.01</v>
      </c>
      <c r="P35">
        <v>-0.06</v>
      </c>
      <c r="Q35" t="s">
        <v>83</v>
      </c>
    </row>
    <row r="36" spans="1:17" x14ac:dyDescent="0.25">
      <c r="A36" t="s">
        <v>62</v>
      </c>
      <c r="B36" t="s">
        <v>85</v>
      </c>
      <c r="C36" t="s">
        <v>79</v>
      </c>
      <c r="D36" t="s">
        <v>39</v>
      </c>
      <c r="E36">
        <v>-0.02</v>
      </c>
      <c r="F36">
        <v>0.03</v>
      </c>
      <c r="G36">
        <v>-0.05</v>
      </c>
      <c r="H36" t="s">
        <v>38</v>
      </c>
      <c r="I36" t="s">
        <v>48</v>
      </c>
      <c r="J36" t="s">
        <v>43</v>
      </c>
      <c r="K36" t="s">
        <v>48</v>
      </c>
      <c r="L36" t="s">
        <v>77</v>
      </c>
      <c r="M36" t="s">
        <v>76</v>
      </c>
      <c r="N36">
        <v>0.03</v>
      </c>
      <c r="O36" t="s">
        <v>81</v>
      </c>
      <c r="P36" t="s">
        <v>38</v>
      </c>
      <c r="Q36" t="s">
        <v>32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A2" sqref="A2:D14"/>
    </sheetView>
  </sheetViews>
  <sheetFormatPr defaultRowHeight="15" x14ac:dyDescent="0.25"/>
  <sheetData>
    <row r="2" spans="1:6" x14ac:dyDescent="0.25">
      <c r="A2" t="s">
        <v>106</v>
      </c>
      <c r="B2">
        <v>-1</v>
      </c>
      <c r="C2">
        <v>-1</v>
      </c>
      <c r="D2">
        <f t="shared" ref="D2:D13" si="0">C3</f>
        <v>-0.55000000000000004</v>
      </c>
      <c r="F2" t="s">
        <v>118</v>
      </c>
    </row>
    <row r="3" spans="1:6" x14ac:dyDescent="0.25">
      <c r="A3" t="s">
        <v>105</v>
      </c>
      <c r="B3">
        <f t="shared" ref="B3:B7" si="1">C2</f>
        <v>-1</v>
      </c>
      <c r="C3">
        <v>-0.55000000000000004</v>
      </c>
      <c r="D3">
        <f t="shared" si="0"/>
        <v>-0.44</v>
      </c>
      <c r="F3" t="s">
        <v>119</v>
      </c>
    </row>
    <row r="4" spans="1:6" x14ac:dyDescent="0.25">
      <c r="A4" t="s">
        <v>107</v>
      </c>
      <c r="B4">
        <f t="shared" si="1"/>
        <v>-0.55000000000000004</v>
      </c>
      <c r="C4">
        <v>-0.44</v>
      </c>
      <c r="D4">
        <f t="shared" si="0"/>
        <v>-0.33</v>
      </c>
      <c r="F4" t="s">
        <v>120</v>
      </c>
    </row>
    <row r="5" spans="1:6" x14ac:dyDescent="0.25">
      <c r="A5" t="s">
        <v>108</v>
      </c>
      <c r="B5">
        <f t="shared" si="1"/>
        <v>-0.44</v>
      </c>
      <c r="C5">
        <v>-0.33</v>
      </c>
      <c r="D5">
        <f t="shared" si="0"/>
        <v>-0.22</v>
      </c>
    </row>
    <row r="6" spans="1:6" x14ac:dyDescent="0.25">
      <c r="A6" t="s">
        <v>109</v>
      </c>
      <c r="B6">
        <f t="shared" si="1"/>
        <v>-0.33</v>
      </c>
      <c r="C6">
        <v>-0.22</v>
      </c>
      <c r="D6">
        <f t="shared" si="0"/>
        <v>-0.11</v>
      </c>
    </row>
    <row r="7" spans="1:6" x14ac:dyDescent="0.25">
      <c r="A7" t="s">
        <v>110</v>
      </c>
      <c r="B7">
        <f t="shared" si="1"/>
        <v>-0.22</v>
      </c>
      <c r="C7">
        <v>-0.11</v>
      </c>
      <c r="D7">
        <f t="shared" si="0"/>
        <v>0</v>
      </c>
    </row>
    <row r="8" spans="1:6" x14ac:dyDescent="0.25">
      <c r="A8" t="s">
        <v>111</v>
      </c>
      <c r="B8">
        <f>C7</f>
        <v>-0.11</v>
      </c>
      <c r="C8">
        <v>0</v>
      </c>
      <c r="D8">
        <f>C9</f>
        <v>0.11</v>
      </c>
      <c r="F8" t="s">
        <v>121</v>
      </c>
    </row>
    <row r="9" spans="1:6" x14ac:dyDescent="0.25">
      <c r="A9" t="s">
        <v>112</v>
      </c>
      <c r="B9">
        <f t="shared" ref="B9:B14" si="2">C8</f>
        <v>0</v>
      </c>
      <c r="C9">
        <v>0.11</v>
      </c>
      <c r="D9">
        <f t="shared" si="0"/>
        <v>0.22</v>
      </c>
      <c r="F9" t="s">
        <v>122</v>
      </c>
    </row>
    <row r="10" spans="1:6" x14ac:dyDescent="0.25">
      <c r="A10" t="s">
        <v>113</v>
      </c>
      <c r="B10">
        <f t="shared" si="2"/>
        <v>0.11</v>
      </c>
      <c r="C10">
        <v>0.22</v>
      </c>
      <c r="D10">
        <f t="shared" si="0"/>
        <v>0.33</v>
      </c>
    </row>
    <row r="11" spans="1:6" x14ac:dyDescent="0.25">
      <c r="A11" t="s">
        <v>114</v>
      </c>
      <c r="B11">
        <f t="shared" si="2"/>
        <v>0.22</v>
      </c>
      <c r="C11">
        <v>0.33</v>
      </c>
      <c r="D11">
        <f t="shared" si="0"/>
        <v>0.44</v>
      </c>
    </row>
    <row r="12" spans="1:6" x14ac:dyDescent="0.25">
      <c r="A12" t="s">
        <v>115</v>
      </c>
      <c r="B12">
        <f t="shared" si="2"/>
        <v>0.33</v>
      </c>
      <c r="C12">
        <v>0.44</v>
      </c>
      <c r="D12">
        <f t="shared" si="0"/>
        <v>0.55000000000000004</v>
      </c>
    </row>
    <row r="13" spans="1:6" x14ac:dyDescent="0.25">
      <c r="A13" t="s">
        <v>116</v>
      </c>
      <c r="B13">
        <f t="shared" si="2"/>
        <v>0.44</v>
      </c>
      <c r="C13">
        <v>0.55000000000000004</v>
      </c>
      <c r="D13">
        <f t="shared" si="0"/>
        <v>1</v>
      </c>
    </row>
    <row r="14" spans="1:6" x14ac:dyDescent="0.25">
      <c r="A14" t="s">
        <v>117</v>
      </c>
      <c r="B14">
        <f t="shared" si="2"/>
        <v>0.55000000000000004</v>
      </c>
      <c r="C14">
        <v>1</v>
      </c>
      <c r="D14">
        <v>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6" sqref="A6:E6"/>
    </sheetView>
  </sheetViews>
  <sheetFormatPr defaultRowHeight="15" x14ac:dyDescent="0.25"/>
  <cols>
    <col min="1" max="5" width="34" customWidth="1"/>
    <col min="6" max="6" width="71.85546875" customWidth="1"/>
  </cols>
  <sheetData>
    <row r="1" spans="1:6" x14ac:dyDescent="0.25">
      <c r="A1" s="6" t="s">
        <v>333</v>
      </c>
      <c r="B1" s="6" t="s">
        <v>332</v>
      </c>
      <c r="C1" s="6" t="s">
        <v>334</v>
      </c>
      <c r="D1" s="6" t="s">
        <v>335</v>
      </c>
      <c r="E1" s="6" t="s">
        <v>336</v>
      </c>
      <c r="F1" s="6" t="s">
        <v>317</v>
      </c>
    </row>
    <row r="2" spans="1:6" x14ac:dyDescent="0.25">
      <c r="A2" t="s">
        <v>337</v>
      </c>
      <c r="B2" t="s">
        <v>4</v>
      </c>
      <c r="C2">
        <v>0</v>
      </c>
      <c r="D2">
        <v>1</v>
      </c>
      <c r="E2" t="s">
        <v>366</v>
      </c>
      <c r="F2" t="s">
        <v>318</v>
      </c>
    </row>
    <row r="3" spans="1:6" x14ac:dyDescent="0.25">
      <c r="A3" t="s">
        <v>352</v>
      </c>
      <c r="B3" t="s">
        <v>66</v>
      </c>
      <c r="C3">
        <v>0</v>
      </c>
      <c r="D3">
        <v>1</v>
      </c>
      <c r="E3" t="s">
        <v>366</v>
      </c>
      <c r="F3" t="s">
        <v>318</v>
      </c>
    </row>
    <row r="4" spans="1:6" x14ac:dyDescent="0.25">
      <c r="A4" t="s">
        <v>338</v>
      </c>
      <c r="B4" t="s">
        <v>5</v>
      </c>
      <c r="C4">
        <v>0</v>
      </c>
      <c r="D4">
        <v>1</v>
      </c>
      <c r="E4" t="s">
        <v>366</v>
      </c>
      <c r="F4" t="s">
        <v>319</v>
      </c>
    </row>
    <row r="5" spans="1:6" x14ac:dyDescent="0.25">
      <c r="A5" t="s">
        <v>339</v>
      </c>
      <c r="B5" t="s">
        <v>6</v>
      </c>
      <c r="C5">
        <v>0</v>
      </c>
      <c r="D5">
        <v>1</v>
      </c>
      <c r="E5" t="s">
        <v>366</v>
      </c>
      <c r="F5" t="s">
        <v>320</v>
      </c>
    </row>
    <row r="6" spans="1:6" x14ac:dyDescent="0.25">
      <c r="A6" t="s">
        <v>367</v>
      </c>
      <c r="B6" t="s">
        <v>7</v>
      </c>
      <c r="C6">
        <v>0</v>
      </c>
      <c r="D6">
        <v>1</v>
      </c>
      <c r="E6" t="s">
        <v>366</v>
      </c>
      <c r="F6" t="s">
        <v>320</v>
      </c>
    </row>
    <row r="7" spans="1:6" x14ac:dyDescent="0.25">
      <c r="A7" t="s">
        <v>358</v>
      </c>
      <c r="B7" t="s">
        <v>71</v>
      </c>
      <c r="C7">
        <v>0</v>
      </c>
      <c r="D7">
        <v>1</v>
      </c>
      <c r="E7" t="s">
        <v>366</v>
      </c>
      <c r="F7" t="s">
        <v>321</v>
      </c>
    </row>
    <row r="8" spans="1:6" x14ac:dyDescent="0.25">
      <c r="A8" t="s">
        <v>353</v>
      </c>
      <c r="B8" t="s">
        <v>9</v>
      </c>
      <c r="C8">
        <v>0</v>
      </c>
      <c r="D8">
        <v>1</v>
      </c>
      <c r="E8" t="s">
        <v>366</v>
      </c>
      <c r="F8" t="s">
        <v>321</v>
      </c>
    </row>
    <row r="9" spans="1:6" x14ac:dyDescent="0.25">
      <c r="A9" t="s">
        <v>340</v>
      </c>
      <c r="B9" t="s">
        <v>10</v>
      </c>
      <c r="C9">
        <v>0</v>
      </c>
      <c r="D9">
        <v>1</v>
      </c>
      <c r="E9" t="s">
        <v>366</v>
      </c>
      <c r="F9" t="s">
        <v>321</v>
      </c>
    </row>
    <row r="10" spans="1:6" x14ac:dyDescent="0.25">
      <c r="A10" t="s">
        <v>359</v>
      </c>
      <c r="B10" t="s">
        <v>73</v>
      </c>
      <c r="C10">
        <v>0</v>
      </c>
      <c r="D10">
        <v>1</v>
      </c>
      <c r="E10" t="s">
        <v>366</v>
      </c>
      <c r="F10" t="s">
        <v>322</v>
      </c>
    </row>
    <row r="11" spans="1:6" x14ac:dyDescent="0.25">
      <c r="A11" t="s">
        <v>341</v>
      </c>
      <c r="B11" t="s">
        <v>11</v>
      </c>
      <c r="C11">
        <v>0</v>
      </c>
      <c r="D11">
        <v>1</v>
      </c>
      <c r="E11" t="s">
        <v>366</v>
      </c>
      <c r="F11" t="s">
        <v>322</v>
      </c>
    </row>
    <row r="12" spans="1:6" x14ac:dyDescent="0.25">
      <c r="A12" t="s">
        <v>342</v>
      </c>
      <c r="B12" t="s">
        <v>12</v>
      </c>
      <c r="C12">
        <v>0</v>
      </c>
      <c r="D12">
        <v>1</v>
      </c>
      <c r="E12" t="s">
        <v>366</v>
      </c>
      <c r="F12" t="s">
        <v>319</v>
      </c>
    </row>
    <row r="13" spans="1:6" x14ac:dyDescent="0.25">
      <c r="A13" t="s">
        <v>343</v>
      </c>
      <c r="B13" t="s">
        <v>13</v>
      </c>
      <c r="C13">
        <v>0</v>
      </c>
      <c r="D13">
        <v>1</v>
      </c>
      <c r="E13" t="s">
        <v>366</v>
      </c>
      <c r="F13" t="s">
        <v>323</v>
      </c>
    </row>
    <row r="14" spans="1:6" x14ac:dyDescent="0.25">
      <c r="A14" t="s">
        <v>354</v>
      </c>
      <c r="B14" t="s">
        <v>56</v>
      </c>
      <c r="C14">
        <v>0</v>
      </c>
      <c r="D14">
        <v>1</v>
      </c>
      <c r="E14" t="s">
        <v>366</v>
      </c>
      <c r="F14" t="s">
        <v>324</v>
      </c>
    </row>
    <row r="15" spans="1:6" x14ac:dyDescent="0.25">
      <c r="A15" t="s">
        <v>344</v>
      </c>
      <c r="B15" t="s">
        <v>325</v>
      </c>
      <c r="C15">
        <v>0</v>
      </c>
      <c r="D15">
        <v>1</v>
      </c>
      <c r="E15" t="s">
        <v>366</v>
      </c>
      <c r="F15" t="s">
        <v>321</v>
      </c>
    </row>
    <row r="16" spans="1:6" x14ac:dyDescent="0.25">
      <c r="A16" t="s">
        <v>355</v>
      </c>
      <c r="B16" t="s">
        <v>15</v>
      </c>
      <c r="C16">
        <v>0</v>
      </c>
      <c r="D16">
        <v>1</v>
      </c>
      <c r="E16" t="s">
        <v>366</v>
      </c>
      <c r="F16" t="s">
        <v>321</v>
      </c>
    </row>
    <row r="17" spans="1:6" x14ac:dyDescent="0.25">
      <c r="A17" t="s">
        <v>345</v>
      </c>
      <c r="B17" t="s">
        <v>16</v>
      </c>
      <c r="C17">
        <v>0</v>
      </c>
      <c r="D17">
        <v>1</v>
      </c>
      <c r="E17" t="s">
        <v>366</v>
      </c>
      <c r="F17" t="s">
        <v>319</v>
      </c>
    </row>
    <row r="18" spans="1:6" x14ac:dyDescent="0.25">
      <c r="A18" t="s">
        <v>346</v>
      </c>
      <c r="B18" t="s">
        <v>17</v>
      </c>
      <c r="C18">
        <v>0</v>
      </c>
      <c r="D18">
        <v>1</v>
      </c>
      <c r="E18" t="s">
        <v>366</v>
      </c>
      <c r="F18" t="s">
        <v>319</v>
      </c>
    </row>
    <row r="19" spans="1:6" x14ac:dyDescent="0.25">
      <c r="A19" t="s">
        <v>356</v>
      </c>
      <c r="B19" t="s">
        <v>63</v>
      </c>
      <c r="C19">
        <v>0</v>
      </c>
      <c r="D19">
        <v>1</v>
      </c>
      <c r="E19" t="s">
        <v>366</v>
      </c>
      <c r="F19" t="s">
        <v>326</v>
      </c>
    </row>
    <row r="20" spans="1:6" x14ac:dyDescent="0.25">
      <c r="A20" t="s">
        <v>347</v>
      </c>
      <c r="B20" t="s">
        <v>18</v>
      </c>
      <c r="C20">
        <v>0</v>
      </c>
      <c r="D20">
        <v>1</v>
      </c>
      <c r="E20" t="s">
        <v>366</v>
      </c>
      <c r="F20" t="s">
        <v>321</v>
      </c>
    </row>
    <row r="21" spans="1:6" x14ac:dyDescent="0.25">
      <c r="A21" t="s">
        <v>348</v>
      </c>
      <c r="B21" t="s">
        <v>19</v>
      </c>
      <c r="C21">
        <v>0</v>
      </c>
      <c r="D21">
        <v>1</v>
      </c>
      <c r="E21" t="s">
        <v>366</v>
      </c>
      <c r="F21" t="s">
        <v>327</v>
      </c>
    </row>
    <row r="22" spans="1:6" x14ac:dyDescent="0.25">
      <c r="A22" t="s">
        <v>349</v>
      </c>
      <c r="B22" t="s">
        <v>20</v>
      </c>
      <c r="C22">
        <v>0</v>
      </c>
      <c r="D22">
        <v>1</v>
      </c>
      <c r="E22" t="s">
        <v>366</v>
      </c>
      <c r="F22" t="s">
        <v>328</v>
      </c>
    </row>
    <row r="23" spans="1:6" x14ac:dyDescent="0.25">
      <c r="A23" t="s">
        <v>350</v>
      </c>
      <c r="B23" t="s">
        <v>21</v>
      </c>
      <c r="C23">
        <v>0</v>
      </c>
      <c r="D23">
        <v>1</v>
      </c>
      <c r="E23" t="s">
        <v>366</v>
      </c>
      <c r="F23" t="s">
        <v>329</v>
      </c>
    </row>
    <row r="24" spans="1:6" x14ac:dyDescent="0.25">
      <c r="A24" t="s">
        <v>357</v>
      </c>
      <c r="B24" t="s">
        <v>64</v>
      </c>
      <c r="C24">
        <v>0</v>
      </c>
      <c r="D24">
        <v>1</v>
      </c>
      <c r="E24" t="s">
        <v>366</v>
      </c>
      <c r="F24" t="s">
        <v>330</v>
      </c>
    </row>
    <row r="25" spans="1:6" x14ac:dyDescent="0.25">
      <c r="A25" t="s">
        <v>351</v>
      </c>
      <c r="B25" t="s">
        <v>22</v>
      </c>
      <c r="C25">
        <v>0</v>
      </c>
      <c r="D25">
        <v>1</v>
      </c>
      <c r="E25" t="s">
        <v>366</v>
      </c>
      <c r="F25" t="s">
        <v>319</v>
      </c>
    </row>
    <row r="26" spans="1:6" x14ac:dyDescent="0.25">
      <c r="A26" t="s">
        <v>360</v>
      </c>
      <c r="B26" t="s">
        <v>57</v>
      </c>
      <c r="C26">
        <v>0</v>
      </c>
      <c r="D26">
        <v>1</v>
      </c>
      <c r="E26" t="s">
        <v>366</v>
      </c>
      <c r="F26" t="s">
        <v>320</v>
      </c>
    </row>
    <row r="27" spans="1:6" x14ac:dyDescent="0.25">
      <c r="A27" t="s">
        <v>361</v>
      </c>
      <c r="B27" t="s">
        <v>58</v>
      </c>
      <c r="C27">
        <v>0</v>
      </c>
      <c r="D27">
        <v>1</v>
      </c>
      <c r="E27" t="s">
        <v>366</v>
      </c>
      <c r="F27" t="s">
        <v>320</v>
      </c>
    </row>
    <row r="28" spans="1:6" x14ac:dyDescent="0.25">
      <c r="A28" t="s">
        <v>362</v>
      </c>
      <c r="B28" t="s">
        <v>59</v>
      </c>
      <c r="C28">
        <v>0</v>
      </c>
      <c r="D28">
        <v>1</v>
      </c>
      <c r="E28" t="s">
        <v>366</v>
      </c>
      <c r="F28" t="s">
        <v>320</v>
      </c>
    </row>
    <row r="29" spans="1:6" x14ac:dyDescent="0.25">
      <c r="A29" t="s">
        <v>363</v>
      </c>
      <c r="B29" t="s">
        <v>60</v>
      </c>
      <c r="C29">
        <v>0</v>
      </c>
      <c r="D29">
        <v>1</v>
      </c>
      <c r="E29" t="s">
        <v>366</v>
      </c>
      <c r="F29" t="s">
        <v>320</v>
      </c>
    </row>
    <row r="30" spans="1:6" x14ac:dyDescent="0.25">
      <c r="A30" t="s">
        <v>364</v>
      </c>
      <c r="B30" t="s">
        <v>61</v>
      </c>
      <c r="C30">
        <v>0</v>
      </c>
      <c r="D30">
        <v>1</v>
      </c>
      <c r="E30" t="s">
        <v>366</v>
      </c>
      <c r="F30" t="s">
        <v>320</v>
      </c>
    </row>
    <row r="31" spans="1:6" x14ac:dyDescent="0.25">
      <c r="A31" t="s">
        <v>365</v>
      </c>
      <c r="B31" t="s">
        <v>331</v>
      </c>
      <c r="C31">
        <v>0</v>
      </c>
      <c r="D31">
        <v>1</v>
      </c>
      <c r="E31" t="s">
        <v>366</v>
      </c>
      <c r="F31" t="s">
        <v>320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B9" sqref="B9"/>
    </sheetView>
  </sheetViews>
  <sheetFormatPr defaultRowHeight="15" x14ac:dyDescent="0.25"/>
  <sheetData>
    <row r="1" spans="1:12" x14ac:dyDescent="0.25">
      <c r="A1" t="s">
        <v>0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</row>
    <row r="2" spans="1:12" x14ac:dyDescent="0.25">
      <c r="A2" t="s">
        <v>337</v>
      </c>
      <c r="B2" s="4">
        <v>0</v>
      </c>
      <c r="C2" s="4">
        <v>0</v>
      </c>
      <c r="D2" s="4">
        <v>0</v>
      </c>
      <c r="E2" s="4">
        <v>0</v>
      </c>
      <c r="F2" s="5">
        <v>0.15</v>
      </c>
      <c r="G2" s="5">
        <v>-0.13</v>
      </c>
      <c r="H2" s="4">
        <v>0</v>
      </c>
      <c r="I2" s="5">
        <v>0.23</v>
      </c>
      <c r="L2" s="4"/>
    </row>
    <row r="3" spans="1:12" x14ac:dyDescent="0.25">
      <c r="A3" t="s">
        <v>352</v>
      </c>
      <c r="B3" s="4">
        <v>0</v>
      </c>
      <c r="C3" s="4">
        <v>0</v>
      </c>
      <c r="D3" s="4">
        <v>0</v>
      </c>
      <c r="E3" s="5">
        <v>0.48</v>
      </c>
      <c r="F3" s="5">
        <v>0.18</v>
      </c>
      <c r="G3" s="5">
        <v>-0.17</v>
      </c>
      <c r="H3" s="4">
        <v>0</v>
      </c>
      <c r="I3" s="5">
        <v>0.3</v>
      </c>
      <c r="L3" s="4"/>
    </row>
    <row r="4" spans="1:12" x14ac:dyDescent="0.25">
      <c r="A4" t="s">
        <v>338</v>
      </c>
      <c r="B4" s="5">
        <v>-0.13</v>
      </c>
      <c r="C4" s="5">
        <v>0.15</v>
      </c>
      <c r="D4" s="5">
        <v>0.13</v>
      </c>
      <c r="E4" s="4">
        <v>0</v>
      </c>
      <c r="F4" s="5">
        <v>0.3</v>
      </c>
      <c r="G4" s="5">
        <v>-0.09</v>
      </c>
      <c r="H4" s="5">
        <v>0.13</v>
      </c>
      <c r="I4" s="5">
        <v>0.32</v>
      </c>
      <c r="L4" s="4"/>
    </row>
    <row r="5" spans="1:12" x14ac:dyDescent="0.25">
      <c r="A5" t="s">
        <v>339</v>
      </c>
      <c r="B5" s="4">
        <v>0</v>
      </c>
      <c r="C5" s="4">
        <v>0</v>
      </c>
      <c r="D5" s="4">
        <v>0</v>
      </c>
      <c r="E5" s="5">
        <v>-0.12</v>
      </c>
      <c r="F5" s="5">
        <v>0.12</v>
      </c>
      <c r="G5" s="4">
        <v>0</v>
      </c>
      <c r="H5" s="4">
        <v>0</v>
      </c>
      <c r="I5" s="5">
        <v>0.1</v>
      </c>
    </row>
    <row r="6" spans="1:12" x14ac:dyDescent="0.25">
      <c r="A6" t="s">
        <v>367</v>
      </c>
      <c r="B6" s="5">
        <v>0.15</v>
      </c>
      <c r="C6" s="5">
        <v>0.09</v>
      </c>
      <c r="D6" s="5">
        <v>0.09</v>
      </c>
      <c r="E6" s="5">
        <v>0.14000000000000001</v>
      </c>
      <c r="F6" s="4">
        <v>0</v>
      </c>
      <c r="G6" s="5">
        <v>0.09</v>
      </c>
      <c r="H6" s="5">
        <v>0.11</v>
      </c>
      <c r="I6" s="5">
        <v>0.13</v>
      </c>
    </row>
    <row r="7" spans="1:12" x14ac:dyDescent="0.25">
      <c r="A7" t="s">
        <v>358</v>
      </c>
      <c r="B7" s="4">
        <v>0</v>
      </c>
      <c r="C7" s="5">
        <v>-0.2</v>
      </c>
      <c r="D7" s="5">
        <v>-0.18</v>
      </c>
      <c r="E7" s="5">
        <v>-0.36</v>
      </c>
      <c r="F7" s="5">
        <v>-0.3</v>
      </c>
      <c r="G7" s="5">
        <v>0.11</v>
      </c>
      <c r="H7" s="5">
        <v>-0.15</v>
      </c>
      <c r="I7" s="5">
        <v>-0.57999999999999996</v>
      </c>
    </row>
    <row r="8" spans="1:12" x14ac:dyDescent="0.25">
      <c r="A8" t="s">
        <v>353</v>
      </c>
      <c r="B8" s="4">
        <v>0</v>
      </c>
      <c r="C8" s="5">
        <v>-0.11</v>
      </c>
      <c r="D8" s="4">
        <v>0</v>
      </c>
      <c r="E8" s="4">
        <v>0</v>
      </c>
      <c r="F8" s="5">
        <v>0.12</v>
      </c>
      <c r="G8" s="5">
        <v>0.09</v>
      </c>
      <c r="H8" s="4">
        <v>0</v>
      </c>
      <c r="I8" s="4">
        <v>0</v>
      </c>
    </row>
    <row r="9" spans="1:12" x14ac:dyDescent="0.25">
      <c r="A9" t="s">
        <v>340</v>
      </c>
      <c r="B9" s="5">
        <v>0.23</v>
      </c>
      <c r="C9" s="4">
        <v>0</v>
      </c>
      <c r="D9" s="5">
        <v>0.1</v>
      </c>
      <c r="E9" s="4">
        <v>0</v>
      </c>
      <c r="F9" s="5">
        <v>-0.2</v>
      </c>
      <c r="G9" s="5">
        <v>0.3</v>
      </c>
      <c r="H9" s="5">
        <v>0.24</v>
      </c>
      <c r="I9" s="5">
        <v>-0.1</v>
      </c>
    </row>
    <row r="10" spans="1:12" x14ac:dyDescent="0.25">
      <c r="A10" t="s">
        <v>359</v>
      </c>
      <c r="B10" s="5">
        <v>0.14000000000000001</v>
      </c>
      <c r="C10" s="4">
        <v>0</v>
      </c>
      <c r="D10" s="4">
        <v>0</v>
      </c>
      <c r="E10" s="4">
        <v>0</v>
      </c>
      <c r="F10" s="5">
        <v>0.13</v>
      </c>
      <c r="G10" s="5">
        <v>-0.1</v>
      </c>
      <c r="H10" s="4">
        <v>0</v>
      </c>
      <c r="I10" s="5">
        <v>0.12</v>
      </c>
    </row>
    <row r="11" spans="1:12" x14ac:dyDescent="0.25">
      <c r="A11" t="s">
        <v>341</v>
      </c>
      <c r="B11" s="5">
        <v>-0.26</v>
      </c>
      <c r="C11" s="5">
        <v>0.09</v>
      </c>
      <c r="D11" s="4">
        <v>0</v>
      </c>
      <c r="E11" s="4">
        <v>0</v>
      </c>
      <c r="F11" s="5">
        <v>0.18</v>
      </c>
      <c r="G11" s="5">
        <v>-0.21</v>
      </c>
      <c r="H11" s="5">
        <v>-0.09</v>
      </c>
      <c r="I11" s="5">
        <v>0.18</v>
      </c>
    </row>
    <row r="12" spans="1:12" x14ac:dyDescent="0.25">
      <c r="A12" t="s">
        <v>342</v>
      </c>
      <c r="B12" s="5">
        <v>-0.16</v>
      </c>
      <c r="C12" s="5">
        <v>0.15</v>
      </c>
      <c r="D12" s="4">
        <v>0</v>
      </c>
      <c r="E12" s="5">
        <v>0.16</v>
      </c>
      <c r="F12" s="5">
        <v>0.2</v>
      </c>
      <c r="G12" s="4">
        <v>0</v>
      </c>
      <c r="H12" s="5">
        <v>0.1</v>
      </c>
      <c r="I12" s="5">
        <v>0.26</v>
      </c>
    </row>
    <row r="13" spans="1:12" x14ac:dyDescent="0.25">
      <c r="A13" t="s">
        <v>343</v>
      </c>
      <c r="B13" s="4">
        <v>0</v>
      </c>
      <c r="C13" s="5">
        <v>0.2</v>
      </c>
      <c r="D13" s="5">
        <v>0.09</v>
      </c>
      <c r="E13" s="4">
        <v>0</v>
      </c>
      <c r="F13" s="5">
        <v>0.23</v>
      </c>
      <c r="G13" s="5">
        <v>-0.14000000000000001</v>
      </c>
      <c r="H13" s="5">
        <v>0.12</v>
      </c>
      <c r="I13" s="5">
        <v>0.31</v>
      </c>
    </row>
    <row r="14" spans="1:12" x14ac:dyDescent="0.25">
      <c r="A14" t="s">
        <v>354</v>
      </c>
      <c r="B14" s="5">
        <v>-0.31</v>
      </c>
      <c r="C14" s="5">
        <v>-0.12</v>
      </c>
      <c r="D14" s="5">
        <v>-0.09</v>
      </c>
      <c r="E14" s="4">
        <v>0</v>
      </c>
      <c r="F14" s="4">
        <v>0</v>
      </c>
      <c r="G14" s="5">
        <v>-0.1</v>
      </c>
      <c r="H14" s="5">
        <v>-0.15</v>
      </c>
      <c r="I14" s="5">
        <v>-0.15</v>
      </c>
    </row>
    <row r="15" spans="1:12" x14ac:dyDescent="0.25">
      <c r="A15" t="s">
        <v>344</v>
      </c>
      <c r="B15" s="5">
        <v>-0.1</v>
      </c>
      <c r="C15" s="5">
        <v>-0.1</v>
      </c>
      <c r="D15" s="4">
        <v>0</v>
      </c>
      <c r="E15" s="4">
        <v>0</v>
      </c>
      <c r="F15" s="5">
        <v>-0.09</v>
      </c>
      <c r="G15" s="4">
        <v>0</v>
      </c>
      <c r="H15" s="4">
        <v>0</v>
      </c>
      <c r="I15" s="4">
        <v>0</v>
      </c>
    </row>
    <row r="16" spans="1:12" x14ac:dyDescent="0.25">
      <c r="A16" t="s">
        <v>355</v>
      </c>
      <c r="B16" s="4">
        <v>0</v>
      </c>
      <c r="C16" s="4">
        <v>0</v>
      </c>
      <c r="D16" s="4">
        <v>0</v>
      </c>
      <c r="E16" s="5">
        <v>-0.11</v>
      </c>
      <c r="F16" s="4">
        <v>0</v>
      </c>
      <c r="G16" s="4">
        <v>0</v>
      </c>
      <c r="H16" s="4">
        <v>0</v>
      </c>
      <c r="I16" s="4">
        <v>0</v>
      </c>
    </row>
    <row r="17" spans="1:9" x14ac:dyDescent="0.25">
      <c r="A17" t="s">
        <v>345</v>
      </c>
      <c r="B17" s="4">
        <v>0</v>
      </c>
      <c r="C17" s="4">
        <v>0</v>
      </c>
      <c r="D17" s="4">
        <v>0</v>
      </c>
      <c r="E17" s="4">
        <v>0</v>
      </c>
      <c r="F17" s="5">
        <v>0.12</v>
      </c>
      <c r="G17" s="4">
        <v>0</v>
      </c>
      <c r="H17" s="5">
        <v>0.11</v>
      </c>
      <c r="I17" s="4">
        <v>0</v>
      </c>
    </row>
    <row r="18" spans="1:9" x14ac:dyDescent="0.25">
      <c r="A18" t="s">
        <v>346</v>
      </c>
      <c r="B18" s="4">
        <v>0</v>
      </c>
      <c r="C18" s="4">
        <v>0</v>
      </c>
      <c r="D18" s="4">
        <v>0</v>
      </c>
      <c r="E18" s="5">
        <v>-0.13</v>
      </c>
      <c r="F18" s="5">
        <v>-0.12</v>
      </c>
      <c r="G18" s="4">
        <v>0</v>
      </c>
      <c r="H18" s="4">
        <v>0</v>
      </c>
      <c r="I18" s="5">
        <v>-0.18</v>
      </c>
    </row>
    <row r="19" spans="1:9" x14ac:dyDescent="0.25">
      <c r="A19" t="s">
        <v>356</v>
      </c>
      <c r="B19" s="5">
        <v>0.6</v>
      </c>
      <c r="C19" s="4">
        <v>0</v>
      </c>
      <c r="D19" s="4">
        <v>0</v>
      </c>
      <c r="E19" s="5">
        <v>-0.13</v>
      </c>
      <c r="F19" s="5">
        <v>-0.46</v>
      </c>
      <c r="G19" s="5">
        <v>0.42</v>
      </c>
      <c r="H19" s="5">
        <v>0.15</v>
      </c>
      <c r="I19" s="5">
        <v>-0.23</v>
      </c>
    </row>
    <row r="20" spans="1:9" x14ac:dyDescent="0.25">
      <c r="A20" t="s">
        <v>347</v>
      </c>
      <c r="B20" s="4">
        <v>0</v>
      </c>
      <c r="C20" s="5">
        <v>-0.16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</row>
    <row r="21" spans="1:9" x14ac:dyDescent="0.25">
      <c r="A21" t="s">
        <v>348</v>
      </c>
      <c r="B21" s="4">
        <v>0</v>
      </c>
      <c r="C21" s="5">
        <v>-0.19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5">
        <v>-0.11</v>
      </c>
    </row>
    <row r="22" spans="1:9" x14ac:dyDescent="0.25">
      <c r="A22" t="s">
        <v>349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</row>
    <row r="23" spans="1:9" x14ac:dyDescent="0.25">
      <c r="A23" t="s">
        <v>350</v>
      </c>
      <c r="B23" s="5">
        <v>-0.12</v>
      </c>
      <c r="C23" s="5">
        <v>-0.12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5">
        <v>-0.17</v>
      </c>
    </row>
    <row r="24" spans="1:9" x14ac:dyDescent="0.25">
      <c r="A24" t="s">
        <v>357</v>
      </c>
      <c r="B24" s="4">
        <v>0</v>
      </c>
      <c r="C24" s="5">
        <v>-0.09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5">
        <v>-0.15</v>
      </c>
    </row>
    <row r="25" spans="1:9" x14ac:dyDescent="0.25">
      <c r="A25" t="s">
        <v>351</v>
      </c>
      <c r="B25" s="4">
        <v>0</v>
      </c>
      <c r="C25" s="5">
        <v>0.09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5">
        <v>0.1</v>
      </c>
    </row>
    <row r="26" spans="1:9" x14ac:dyDescent="0.25">
      <c r="A26" t="s">
        <v>360</v>
      </c>
      <c r="B26" s="4">
        <v>0</v>
      </c>
      <c r="C26" s="4">
        <v>0</v>
      </c>
      <c r="D26" s="4">
        <v>0</v>
      </c>
      <c r="E26" s="4">
        <v>0</v>
      </c>
      <c r="F26" s="5">
        <v>-0.13</v>
      </c>
      <c r="G26" s="4">
        <v>0</v>
      </c>
      <c r="H26" s="4">
        <v>0</v>
      </c>
      <c r="I26" s="4">
        <v>0</v>
      </c>
    </row>
    <row r="27" spans="1:9" x14ac:dyDescent="0.25">
      <c r="A27" t="s">
        <v>361</v>
      </c>
      <c r="B27" s="5">
        <v>-0.09</v>
      </c>
      <c r="C27" s="5">
        <v>-0.17</v>
      </c>
      <c r="D27" s="5">
        <v>-0.09</v>
      </c>
      <c r="E27" s="4">
        <v>0</v>
      </c>
      <c r="F27" s="4">
        <v>0</v>
      </c>
      <c r="G27" s="4">
        <v>0</v>
      </c>
      <c r="H27" s="5">
        <v>-0.1</v>
      </c>
      <c r="I27" s="5">
        <v>-0.11</v>
      </c>
    </row>
    <row r="28" spans="1:9" x14ac:dyDescent="0.25">
      <c r="A28" t="s">
        <v>362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</row>
    <row r="29" spans="1:9" x14ac:dyDescent="0.25">
      <c r="A29" t="s">
        <v>363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5">
        <v>-0.12</v>
      </c>
    </row>
    <row r="30" spans="1:9" x14ac:dyDescent="0.25">
      <c r="A30" t="s">
        <v>364</v>
      </c>
      <c r="B30" s="5">
        <v>0.24</v>
      </c>
      <c r="C30" s="4">
        <v>0</v>
      </c>
      <c r="D30" s="4">
        <v>0</v>
      </c>
      <c r="E30" s="4">
        <v>0</v>
      </c>
      <c r="F30" s="5">
        <v>-0.23</v>
      </c>
      <c r="G30" s="5">
        <v>0.25</v>
      </c>
      <c r="H30" s="5">
        <v>0.19</v>
      </c>
      <c r="I30" s="4">
        <v>0</v>
      </c>
    </row>
    <row r="31" spans="1:9" x14ac:dyDescent="0.25">
      <c r="A31" t="s">
        <v>365</v>
      </c>
      <c r="B31" s="5">
        <v>-0.12</v>
      </c>
      <c r="C31" s="5">
        <v>0.18</v>
      </c>
      <c r="D31" s="4">
        <v>0</v>
      </c>
      <c r="E31" s="5">
        <v>0.25</v>
      </c>
      <c r="F31" s="5">
        <v>0.2</v>
      </c>
      <c r="G31" s="5">
        <v>-0.09</v>
      </c>
      <c r="H31" s="4">
        <v>0</v>
      </c>
      <c r="I31" s="5">
        <v>0.25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A31" sqref="A2:A31"/>
    </sheetView>
  </sheetViews>
  <sheetFormatPr defaultRowHeight="15" x14ac:dyDescent="0.25"/>
  <cols>
    <col min="1" max="1" width="27.28515625" customWidth="1"/>
  </cols>
  <sheetData>
    <row r="1" spans="1:12" x14ac:dyDescent="0.25">
      <c r="A1" t="s">
        <v>0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</row>
    <row r="2" spans="1:12" x14ac:dyDescent="0.25">
      <c r="A2" t="s">
        <v>337</v>
      </c>
      <c r="B2" s="4">
        <v>-0.1</v>
      </c>
      <c r="C2" s="4">
        <v>0</v>
      </c>
      <c r="D2" s="4">
        <v>0</v>
      </c>
      <c r="E2" s="4">
        <v>0</v>
      </c>
      <c r="F2" s="5">
        <v>0.09</v>
      </c>
      <c r="G2" s="5">
        <v>-0.09</v>
      </c>
      <c r="H2" s="4">
        <v>0</v>
      </c>
      <c r="I2" s="5">
        <v>0.08</v>
      </c>
      <c r="L2" s="4"/>
    </row>
    <row r="3" spans="1:12" x14ac:dyDescent="0.25">
      <c r="A3" t="s">
        <v>352</v>
      </c>
      <c r="B3" s="5">
        <v>-0.09</v>
      </c>
      <c r="C3" s="4">
        <v>0</v>
      </c>
      <c r="D3" s="4">
        <v>0</v>
      </c>
      <c r="E3" s="5">
        <v>0.28000000000000003</v>
      </c>
      <c r="F3" s="4">
        <v>0</v>
      </c>
      <c r="G3" s="5">
        <v>-0.11</v>
      </c>
      <c r="H3" s="5">
        <v>-7.0000000000000007E-2</v>
      </c>
      <c r="I3" s="5">
        <v>0.16</v>
      </c>
      <c r="L3" s="4"/>
    </row>
    <row r="4" spans="1:12" x14ac:dyDescent="0.25">
      <c r="A4" t="s">
        <v>338</v>
      </c>
      <c r="B4" s="5">
        <v>-0.23</v>
      </c>
      <c r="C4" s="5">
        <v>-0.08</v>
      </c>
      <c r="D4" s="4">
        <v>0</v>
      </c>
      <c r="E4" s="5">
        <v>7.0000000000000007E-2</v>
      </c>
      <c r="F4" s="5">
        <v>0.23</v>
      </c>
      <c r="G4" s="5">
        <v>-0.15</v>
      </c>
      <c r="H4" s="5">
        <v>-7.0000000000000007E-2</v>
      </c>
      <c r="I4" s="5">
        <v>0.27</v>
      </c>
      <c r="L4" s="4"/>
    </row>
    <row r="5" spans="1:12" x14ac:dyDescent="0.25">
      <c r="A5" t="s">
        <v>339</v>
      </c>
      <c r="B5" s="5">
        <v>-0.12</v>
      </c>
      <c r="C5" s="4">
        <v>0</v>
      </c>
      <c r="D5" s="4">
        <v>0</v>
      </c>
      <c r="E5" s="4">
        <v>0</v>
      </c>
      <c r="F5" s="5">
        <v>0.13</v>
      </c>
      <c r="G5" s="5">
        <v>-7.0000000000000007E-2</v>
      </c>
      <c r="H5" s="4">
        <v>0</v>
      </c>
      <c r="I5" s="5">
        <v>0.11</v>
      </c>
    </row>
    <row r="6" spans="1:12" x14ac:dyDescent="0.25">
      <c r="A6" t="s">
        <v>367</v>
      </c>
      <c r="B6" s="5">
        <v>0.12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</row>
    <row r="7" spans="1:12" x14ac:dyDescent="0.25">
      <c r="A7" t="s">
        <v>358</v>
      </c>
      <c r="B7" s="4">
        <v>0</v>
      </c>
      <c r="C7" s="4">
        <v>0</v>
      </c>
      <c r="D7" s="4">
        <v>0</v>
      </c>
      <c r="E7" s="5">
        <v>-0.09</v>
      </c>
      <c r="F7" s="4">
        <v>0</v>
      </c>
      <c r="G7" s="5">
        <v>0.12</v>
      </c>
      <c r="H7" s="5">
        <v>0.12</v>
      </c>
      <c r="I7" s="5">
        <v>-0.18</v>
      </c>
    </row>
    <row r="8" spans="1:12" x14ac:dyDescent="0.25">
      <c r="A8" t="s">
        <v>353</v>
      </c>
      <c r="B8" s="4">
        <v>0</v>
      </c>
      <c r="C8" s="5">
        <v>-0.22</v>
      </c>
      <c r="D8" s="5">
        <v>7.0000000000000007E-2</v>
      </c>
      <c r="E8" s="5">
        <v>0.1</v>
      </c>
      <c r="F8" s="5">
        <v>0.08</v>
      </c>
      <c r="G8" s="4">
        <v>0</v>
      </c>
      <c r="H8" s="5">
        <v>-7.0000000000000007E-2</v>
      </c>
      <c r="I8" s="4">
        <v>0</v>
      </c>
    </row>
    <row r="9" spans="1:12" x14ac:dyDescent="0.25">
      <c r="A9" t="s">
        <v>340</v>
      </c>
      <c r="B9" s="5">
        <v>0.17</v>
      </c>
      <c r="C9" s="5">
        <v>0.1</v>
      </c>
      <c r="D9" s="4">
        <v>0</v>
      </c>
      <c r="E9" s="4">
        <v>0</v>
      </c>
      <c r="F9" s="5">
        <v>-0.2</v>
      </c>
      <c r="G9" s="5">
        <v>0.2</v>
      </c>
      <c r="H9" s="5">
        <v>0.08</v>
      </c>
      <c r="I9" s="5">
        <v>-0.19</v>
      </c>
    </row>
    <row r="10" spans="1:12" x14ac:dyDescent="0.25">
      <c r="A10" t="s">
        <v>359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-0.08</v>
      </c>
      <c r="H10" s="5">
        <v>-0.09</v>
      </c>
      <c r="I10" s="4">
        <v>0</v>
      </c>
    </row>
    <row r="11" spans="1:12" x14ac:dyDescent="0.25">
      <c r="A11" t="s">
        <v>341</v>
      </c>
      <c r="B11" s="5">
        <v>-0.25</v>
      </c>
      <c r="C11" s="4">
        <v>0</v>
      </c>
      <c r="D11" s="5">
        <v>-0.1</v>
      </c>
      <c r="E11" s="4">
        <v>0</v>
      </c>
      <c r="F11" s="5">
        <v>0.18</v>
      </c>
      <c r="G11" s="5">
        <v>-0.22</v>
      </c>
      <c r="H11" s="5">
        <v>-0.1</v>
      </c>
      <c r="I11" s="5">
        <v>0.17</v>
      </c>
    </row>
    <row r="12" spans="1:12" x14ac:dyDescent="0.25">
      <c r="A12" t="s">
        <v>342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</row>
    <row r="13" spans="1:12" x14ac:dyDescent="0.25">
      <c r="A13" t="s">
        <v>343</v>
      </c>
      <c r="B13" s="5">
        <v>-0.1</v>
      </c>
      <c r="C13" s="4">
        <v>0</v>
      </c>
      <c r="D13" s="4">
        <v>0</v>
      </c>
      <c r="E13" s="4">
        <v>0</v>
      </c>
      <c r="F13" s="4">
        <v>0</v>
      </c>
      <c r="G13" s="5">
        <v>-0.1</v>
      </c>
      <c r="H13" s="4">
        <v>0</v>
      </c>
      <c r="I13" s="5">
        <v>0.18</v>
      </c>
    </row>
    <row r="14" spans="1:12" x14ac:dyDescent="0.25">
      <c r="A14" t="s">
        <v>354</v>
      </c>
      <c r="B14" s="5">
        <v>-0.24</v>
      </c>
      <c r="C14" s="4">
        <v>0</v>
      </c>
      <c r="D14" s="4">
        <v>0</v>
      </c>
      <c r="E14" s="5">
        <v>7.0000000000000007E-2</v>
      </c>
      <c r="F14" s="5">
        <v>0.26</v>
      </c>
      <c r="G14" s="4">
        <v>0</v>
      </c>
      <c r="H14" s="4">
        <v>0</v>
      </c>
      <c r="I14" s="4">
        <v>0</v>
      </c>
    </row>
    <row r="15" spans="1:12" x14ac:dyDescent="0.25">
      <c r="A15" t="s">
        <v>344</v>
      </c>
      <c r="B15" s="4">
        <v>0</v>
      </c>
      <c r="C15" s="5">
        <v>-0.09</v>
      </c>
      <c r="D15" s="5">
        <v>7.0000000000000007E-2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</row>
    <row r="16" spans="1:12" x14ac:dyDescent="0.25">
      <c r="A16" t="s">
        <v>355</v>
      </c>
      <c r="B16" s="4">
        <v>0</v>
      </c>
      <c r="C16" s="4">
        <v>0</v>
      </c>
      <c r="D16" s="4">
        <v>0</v>
      </c>
      <c r="E16" s="4">
        <v>0</v>
      </c>
      <c r="F16" s="5">
        <v>7.0000000000000007E-2</v>
      </c>
      <c r="G16" s="4">
        <v>0</v>
      </c>
      <c r="H16" s="5">
        <v>0.11</v>
      </c>
      <c r="I16" s="4">
        <v>0</v>
      </c>
    </row>
    <row r="17" spans="1:9" x14ac:dyDescent="0.25">
      <c r="A17" t="s">
        <v>345</v>
      </c>
      <c r="B17" s="4">
        <v>0</v>
      </c>
      <c r="C17" s="5">
        <v>-0.13</v>
      </c>
      <c r="D17" s="5">
        <v>0.19</v>
      </c>
      <c r="E17" s="4">
        <v>0</v>
      </c>
      <c r="F17" s="5">
        <v>0.17</v>
      </c>
      <c r="G17" s="4">
        <v>0</v>
      </c>
      <c r="H17" s="4">
        <v>0</v>
      </c>
      <c r="I17" s="4">
        <v>0</v>
      </c>
    </row>
    <row r="18" spans="1:9" x14ac:dyDescent="0.25">
      <c r="A18" t="s">
        <v>346</v>
      </c>
      <c r="B18" s="4">
        <v>0</v>
      </c>
      <c r="C18" s="5">
        <v>0.11</v>
      </c>
      <c r="D18" s="4">
        <v>0</v>
      </c>
      <c r="E18" s="5">
        <v>-0.09</v>
      </c>
      <c r="F18" s="4">
        <v>0</v>
      </c>
      <c r="G18" s="4">
        <v>0</v>
      </c>
      <c r="H18" s="4">
        <v>0</v>
      </c>
      <c r="I18" s="5">
        <v>-0.09</v>
      </c>
    </row>
    <row r="19" spans="1:9" x14ac:dyDescent="0.25">
      <c r="A19" t="s">
        <v>356</v>
      </c>
      <c r="B19" s="5">
        <v>0.44</v>
      </c>
      <c r="C19" s="5">
        <v>0.34</v>
      </c>
      <c r="D19" s="4">
        <v>0</v>
      </c>
      <c r="E19" s="5">
        <v>-0.23</v>
      </c>
      <c r="F19" s="5">
        <v>-0.4</v>
      </c>
      <c r="G19" s="5">
        <v>0.26</v>
      </c>
      <c r="H19" s="4">
        <v>0</v>
      </c>
      <c r="I19" s="5">
        <v>-0.27</v>
      </c>
    </row>
    <row r="20" spans="1:9" x14ac:dyDescent="0.25">
      <c r="A20" t="s">
        <v>347</v>
      </c>
      <c r="B20" s="4">
        <v>0</v>
      </c>
      <c r="C20" s="5">
        <v>-0.14000000000000001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5">
        <v>7.0000000000000007E-2</v>
      </c>
    </row>
    <row r="21" spans="1:9" x14ac:dyDescent="0.25">
      <c r="A21" t="s">
        <v>348</v>
      </c>
      <c r="B21" s="5">
        <v>7.0000000000000007E-2</v>
      </c>
      <c r="C21" s="5">
        <v>-0.15</v>
      </c>
      <c r="D21" s="4">
        <v>0</v>
      </c>
      <c r="E21" s="5">
        <v>0.12</v>
      </c>
      <c r="F21" s="4">
        <v>0</v>
      </c>
      <c r="G21" s="4">
        <v>0</v>
      </c>
      <c r="H21" s="4">
        <v>0</v>
      </c>
      <c r="I21" s="4">
        <v>0</v>
      </c>
    </row>
    <row r="22" spans="1:9" x14ac:dyDescent="0.25">
      <c r="A22" t="s">
        <v>349</v>
      </c>
      <c r="B22" s="4">
        <v>0</v>
      </c>
      <c r="C22" s="4">
        <v>0</v>
      </c>
      <c r="D22" s="4">
        <v>0</v>
      </c>
      <c r="E22" s="4">
        <v>0</v>
      </c>
      <c r="F22" s="5">
        <v>-0.1</v>
      </c>
      <c r="G22" s="5">
        <v>0.09</v>
      </c>
      <c r="H22" s="4">
        <v>0</v>
      </c>
      <c r="I22" s="4">
        <v>0</v>
      </c>
    </row>
    <row r="23" spans="1:9" x14ac:dyDescent="0.25">
      <c r="A23" t="s">
        <v>350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</row>
    <row r="24" spans="1:9" x14ac:dyDescent="0.25">
      <c r="A24" t="s">
        <v>357</v>
      </c>
      <c r="B24" s="4">
        <v>0</v>
      </c>
      <c r="C24" s="4">
        <v>0</v>
      </c>
      <c r="D24" s="4">
        <v>0</v>
      </c>
      <c r="E24" s="4">
        <v>0</v>
      </c>
      <c r="F24" s="5">
        <v>7.0000000000000007E-2</v>
      </c>
      <c r="G24" s="4">
        <v>0</v>
      </c>
      <c r="H24" s="4">
        <v>0</v>
      </c>
      <c r="I24" s="4">
        <v>0</v>
      </c>
    </row>
    <row r="25" spans="1:9" x14ac:dyDescent="0.25">
      <c r="A25" t="s">
        <v>351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5">
        <v>0.08</v>
      </c>
    </row>
    <row r="26" spans="1:9" x14ac:dyDescent="0.25">
      <c r="A26" t="s">
        <v>360</v>
      </c>
      <c r="B26" s="4">
        <v>0</v>
      </c>
      <c r="C26" s="4">
        <v>0</v>
      </c>
      <c r="D26" s="5">
        <v>-0.09</v>
      </c>
      <c r="E26" s="5">
        <v>-0.27</v>
      </c>
      <c r="F26" s="4">
        <v>0</v>
      </c>
      <c r="G26" s="4">
        <v>0</v>
      </c>
      <c r="H26" s="5">
        <v>-0.14000000000000001</v>
      </c>
      <c r="I26" s="5">
        <v>-0.28999999999999998</v>
      </c>
    </row>
    <row r="27" spans="1:9" x14ac:dyDescent="0.25">
      <c r="A27" t="s">
        <v>361</v>
      </c>
      <c r="B27" s="4">
        <v>0</v>
      </c>
      <c r="C27" s="5">
        <v>-7.0000000000000007E-2</v>
      </c>
      <c r="D27" s="4">
        <v>0</v>
      </c>
      <c r="E27" s="5">
        <v>0.09</v>
      </c>
      <c r="F27" s="4">
        <v>0</v>
      </c>
      <c r="G27" s="4">
        <v>0</v>
      </c>
      <c r="H27" s="4">
        <v>0</v>
      </c>
      <c r="I27" s="4">
        <v>0</v>
      </c>
    </row>
    <row r="28" spans="1:9" x14ac:dyDescent="0.25">
      <c r="A28" t="s">
        <v>362</v>
      </c>
      <c r="B28" s="4">
        <v>0</v>
      </c>
      <c r="C28" s="5">
        <v>-7.0000000000000007E-2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</row>
    <row r="29" spans="1:9" x14ac:dyDescent="0.25">
      <c r="A29" t="s">
        <v>363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</row>
    <row r="30" spans="1:9" x14ac:dyDescent="0.25">
      <c r="A30" t="s">
        <v>364</v>
      </c>
      <c r="B30" s="5">
        <v>0.17</v>
      </c>
      <c r="C30" s="5">
        <v>0.3</v>
      </c>
      <c r="D30" s="4">
        <v>0</v>
      </c>
      <c r="E30" s="4">
        <v>0</v>
      </c>
      <c r="F30" s="5">
        <v>-0.26</v>
      </c>
      <c r="G30" s="5">
        <v>0.16</v>
      </c>
      <c r="H30" s="4">
        <v>0</v>
      </c>
      <c r="I30" s="5">
        <v>-0.08</v>
      </c>
    </row>
    <row r="31" spans="1:9" x14ac:dyDescent="0.25">
      <c r="A31" t="s">
        <v>365</v>
      </c>
      <c r="B31" s="5">
        <v>-0.17</v>
      </c>
      <c r="C31" s="4">
        <v>0</v>
      </c>
      <c r="D31" s="4">
        <v>0</v>
      </c>
      <c r="E31" s="5">
        <v>0.11</v>
      </c>
      <c r="F31" s="5">
        <v>0.11</v>
      </c>
      <c r="G31" s="5">
        <v>-0.13</v>
      </c>
      <c r="H31" s="5">
        <v>-7.0000000000000007E-2</v>
      </c>
      <c r="I31" s="5">
        <v>0.13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U29" sqref="U29"/>
    </sheetView>
  </sheetViews>
  <sheetFormatPr defaultRowHeight="15" x14ac:dyDescent="0.25"/>
  <cols>
    <col min="1" max="1" width="22.7109375" customWidth="1"/>
    <col min="2" max="3" width="9.140625" style="3"/>
    <col min="4" max="5" width="9.140625" style="2"/>
    <col min="6" max="7" width="9.140625" style="3"/>
    <col min="8" max="9" width="9.140625" style="2"/>
    <col min="10" max="11" width="9.140625" style="3"/>
    <col min="12" max="13" width="9.140625" style="2"/>
    <col min="14" max="15" width="9.140625" style="3"/>
    <col min="16" max="17" width="9.140625" style="2"/>
  </cols>
  <sheetData>
    <row r="1" spans="1:17" x14ac:dyDescent="0.25">
      <c r="B1" s="8" t="s">
        <v>23</v>
      </c>
      <c r="C1" s="8"/>
      <c r="D1" s="9" t="s">
        <v>24</v>
      </c>
      <c r="E1" s="9"/>
      <c r="F1" s="8" t="s">
        <v>25</v>
      </c>
      <c r="G1" s="8"/>
      <c r="H1" s="9" t="s">
        <v>26</v>
      </c>
      <c r="I1" s="9"/>
      <c r="J1" s="8" t="s">
        <v>27</v>
      </c>
      <c r="K1" s="8"/>
      <c r="L1" s="9" t="s">
        <v>28</v>
      </c>
      <c r="M1" s="9"/>
      <c r="N1" s="8" t="s">
        <v>29</v>
      </c>
      <c r="O1" s="8"/>
      <c r="P1" s="9" t="s">
        <v>30</v>
      </c>
      <c r="Q1" s="9"/>
    </row>
    <row r="2" spans="1:17" x14ac:dyDescent="0.25">
      <c r="A2" t="s">
        <v>0</v>
      </c>
      <c r="B2" s="3" t="s">
        <v>1</v>
      </c>
      <c r="C2" s="3" t="s">
        <v>3</v>
      </c>
      <c r="D2" s="2" t="s">
        <v>1</v>
      </c>
      <c r="E2" s="2" t="s">
        <v>3</v>
      </c>
      <c r="F2" s="3" t="s">
        <v>1</v>
      </c>
      <c r="G2" s="3" t="s">
        <v>3</v>
      </c>
      <c r="H2" s="2" t="s">
        <v>1</v>
      </c>
      <c r="I2" s="2" t="s">
        <v>3</v>
      </c>
      <c r="J2" s="3" t="s">
        <v>1</v>
      </c>
      <c r="K2" s="3" t="s">
        <v>3</v>
      </c>
      <c r="L2" s="2" t="s">
        <v>1</v>
      </c>
      <c r="M2" s="2" t="s">
        <v>3</v>
      </c>
      <c r="N2" s="3" t="s">
        <v>1</v>
      </c>
      <c r="O2" s="3" t="s">
        <v>3</v>
      </c>
      <c r="P2" s="2" t="s">
        <v>1</v>
      </c>
      <c r="Q2" s="2" t="s">
        <v>3</v>
      </c>
    </row>
    <row r="3" spans="1:17" s="1" customFormat="1" x14ac:dyDescent="0.25">
      <c r="A3" s="1" t="s">
        <v>65</v>
      </c>
      <c r="B3" s="3"/>
      <c r="C3" s="3"/>
      <c r="D3" s="2"/>
      <c r="E3" s="2"/>
      <c r="F3" s="3"/>
      <c r="G3" s="3"/>
      <c r="H3" s="2"/>
      <c r="I3" s="2"/>
      <c r="J3" s="3"/>
      <c r="K3" s="3"/>
      <c r="L3" s="2"/>
      <c r="M3" s="2"/>
      <c r="N3" s="3"/>
      <c r="O3" s="3"/>
      <c r="P3" s="2"/>
      <c r="Q3" s="2"/>
    </row>
    <row r="4" spans="1:17" x14ac:dyDescent="0.25">
      <c r="A4" t="s">
        <v>4</v>
      </c>
      <c r="B4" s="3" t="str">
        <f>IF(ISNUMBER(SEARCH("~*",Table5!B4)),SUBSTITUTE(Table5!B4,"*",""),"")</f>
        <v/>
      </c>
      <c r="C4" s="3" t="str">
        <f>IF(ISNUMBER(SEARCH("~*",Table5!C4)),SUBSTITUTE(Table5!C4,"*",""),"")</f>
        <v>-.10</v>
      </c>
      <c r="D4" s="2" t="str">
        <f>IF(ISNUMBER(SEARCH("~*",Table5!D4)),SUBSTITUTE(Table5!D4,"*",""),"")</f>
        <v/>
      </c>
      <c r="E4" s="2" t="str">
        <f>IF(ISNUMBER(SEARCH("~*",Table5!E4)),SUBSTITUTE(Table5!E4,"*",""),"")</f>
        <v/>
      </c>
      <c r="F4" s="3" t="str">
        <f>IF(ISNUMBER(SEARCH("~*",Table5!F4)),SUBSTITUTE(Table5!F4,"*",""),"")</f>
        <v/>
      </c>
      <c r="G4" s="3" t="str">
        <f>IF(ISNUMBER(SEARCH("~*",Table5!G4)),SUBSTITUTE(Table5!G4,"*",""),"")</f>
        <v/>
      </c>
      <c r="H4" s="2" t="str">
        <f>IF(ISNUMBER(SEARCH("~*",Table5!H4)),SUBSTITUTE(Table5!H4,"*",""),"")</f>
        <v/>
      </c>
      <c r="I4" s="2" t="str">
        <f>IF(ISNUMBER(SEARCH("~*",Table5!I4)),SUBSTITUTE(Table5!I4,"*",""),"")</f>
        <v/>
      </c>
      <c r="J4" s="3" t="str">
        <f>IF(ISNUMBER(SEARCH("~*",Table5!J4)),SUBSTITUTE(Table5!J4,"*",""),"")</f>
        <v>.15</v>
      </c>
      <c r="K4" s="3" t="str">
        <f>IF(ISNUMBER(SEARCH("~*",Table5!K4)),SUBSTITUTE(Table5!K4,"*",""),"")</f>
        <v>.09</v>
      </c>
      <c r="L4" s="2" t="str">
        <f>IF(ISNUMBER(SEARCH("~*",Table5!L4)),SUBSTITUTE(Table5!L4,"*",""),"")</f>
        <v>-.13</v>
      </c>
      <c r="M4" s="2" t="str">
        <f>IF(ISNUMBER(SEARCH("~*",Table5!M4)),SUBSTITUTE(Table5!M4,"*",""),"")</f>
        <v>-.09</v>
      </c>
      <c r="N4" s="3" t="str">
        <f>IF(ISNUMBER(SEARCH("~*",Table5!N4)),SUBSTITUTE(Table5!N4,"*",""),"")</f>
        <v/>
      </c>
      <c r="O4" s="3" t="str">
        <f>IF(ISNUMBER(SEARCH("~*",Table5!O4)),SUBSTITUTE(Table5!O4,"*",""),"")</f>
        <v/>
      </c>
      <c r="P4" s="2" t="str">
        <f>IF(ISNUMBER(SEARCH("~*",Table5!P4)),SUBSTITUTE(Table5!P4,"*",""),"")</f>
        <v>.23</v>
      </c>
      <c r="Q4" s="2" t="str">
        <f>IF(ISNUMBER(SEARCH("~*",Table5!Q4)),SUBSTITUTE(Table5!Q4,"*",""),"")</f>
        <v>.08</v>
      </c>
    </row>
    <row r="5" spans="1:17" x14ac:dyDescent="0.25">
      <c r="A5" t="s">
        <v>66</v>
      </c>
      <c r="B5" s="3" t="str">
        <f>IF(ISNUMBER(SEARCH("~*",Table5!B5)),SUBSTITUTE(Table5!B5,"*",""),"")</f>
        <v/>
      </c>
      <c r="C5" s="3" t="str">
        <f>IF(ISNUMBER(SEARCH("~*",Table5!C5)),SUBSTITUTE(Table5!C5,"*",""),"")</f>
        <v>-.09</v>
      </c>
      <c r="D5" s="2" t="str">
        <f>IF(ISNUMBER(SEARCH("~*",Table5!D5)),SUBSTITUTE(Table5!D5,"*",""),"")</f>
        <v/>
      </c>
      <c r="E5" s="2" t="str">
        <f>IF(ISNUMBER(SEARCH("~*",Table5!E5)),SUBSTITUTE(Table5!E5,"*",""),"")</f>
        <v/>
      </c>
      <c r="F5" s="3" t="str">
        <f>IF(ISNUMBER(SEARCH("~*",Table5!F5)),SUBSTITUTE(Table5!F5,"*",""),"")</f>
        <v/>
      </c>
      <c r="G5" s="3" t="str">
        <f>IF(ISNUMBER(SEARCH("~*",Table5!G5)),SUBSTITUTE(Table5!G5,"*",""),"")</f>
        <v/>
      </c>
      <c r="H5" s="2" t="str">
        <f>IF(ISNUMBER(SEARCH("~*",Table5!H5)),SUBSTITUTE(Table5!H5,"*",""),"")</f>
        <v>.48</v>
      </c>
      <c r="I5" s="2" t="str">
        <f>IF(ISNUMBER(SEARCH("~*",Table5!I5)),SUBSTITUTE(Table5!I5,"*",""),"")</f>
        <v>.28</v>
      </c>
      <c r="J5" s="3" t="str">
        <f>IF(ISNUMBER(SEARCH("~*",Table5!J5)),SUBSTITUTE(Table5!J5,"*",""),"")</f>
        <v>.18</v>
      </c>
      <c r="K5" s="3" t="str">
        <f>IF(ISNUMBER(SEARCH("~*",Table5!K5)),SUBSTITUTE(Table5!K5,"*",""),"")</f>
        <v/>
      </c>
      <c r="L5" s="2" t="str">
        <f>IF(ISNUMBER(SEARCH("~*",Table5!L5)),SUBSTITUTE(Table5!L5,"*",""),"")</f>
        <v>-.17</v>
      </c>
      <c r="M5" s="2" t="str">
        <f>IF(ISNUMBER(SEARCH("~*",Table5!M5)),SUBSTITUTE(Table5!M5,"*",""),"")</f>
        <v>-.11</v>
      </c>
      <c r="N5" s="3" t="str">
        <f>IF(ISNUMBER(SEARCH("~*",Table5!N5)),SUBSTITUTE(Table5!N5,"*",""),"")</f>
        <v/>
      </c>
      <c r="O5" s="3" t="str">
        <f>IF(ISNUMBER(SEARCH("~*",Table5!O5)),SUBSTITUTE(Table5!O5,"*",""),"")</f>
        <v>-.07</v>
      </c>
      <c r="P5" s="2" t="str">
        <f>IF(ISNUMBER(SEARCH("~*",Table5!P5)),SUBSTITUTE(Table5!P5,"*",""),"")</f>
        <v>.30</v>
      </c>
      <c r="Q5" s="2" t="str">
        <f>IF(ISNUMBER(SEARCH("~*",Table5!Q5)),SUBSTITUTE(Table5!Q5,"*",""),"")</f>
        <v>.16</v>
      </c>
    </row>
    <row r="6" spans="1:17" x14ac:dyDescent="0.25">
      <c r="A6" t="s">
        <v>5</v>
      </c>
      <c r="B6" s="3" t="str">
        <f>IF(ISNUMBER(SEARCH("~*",Table5!B6)),SUBSTITUTE(Table5!B6,"*",""),"")</f>
        <v>-.13</v>
      </c>
      <c r="C6" s="3" t="str">
        <f>IF(ISNUMBER(SEARCH("~*",Table5!C6)),SUBSTITUTE(Table5!C6,"*",""),"")</f>
        <v>-.23</v>
      </c>
      <c r="D6" s="2" t="str">
        <f>IF(ISNUMBER(SEARCH("~*",Table5!D6)),SUBSTITUTE(Table5!D6,"*",""),"")</f>
        <v>.15</v>
      </c>
      <c r="E6" s="2" t="str">
        <f>IF(ISNUMBER(SEARCH("~*",Table5!E6)),SUBSTITUTE(Table5!E6,"*",""),"")</f>
        <v>-.08</v>
      </c>
      <c r="F6" s="3" t="str">
        <f>IF(ISNUMBER(SEARCH("~*",Table5!F6)),SUBSTITUTE(Table5!F6,"*",""),"")</f>
        <v>.13</v>
      </c>
      <c r="G6" s="3" t="str">
        <f>IF(ISNUMBER(SEARCH("~*",Table5!G6)),SUBSTITUTE(Table5!G6,"*",""),"")</f>
        <v/>
      </c>
      <c r="H6" s="2" t="str">
        <f>IF(ISNUMBER(SEARCH("~*",Table5!H6)),SUBSTITUTE(Table5!H6,"*",""),"")</f>
        <v/>
      </c>
      <c r="I6" s="2" t="str">
        <f>IF(ISNUMBER(SEARCH("~*",Table5!I6)),SUBSTITUTE(Table5!I6,"*",""),"")</f>
        <v>.07</v>
      </c>
      <c r="J6" s="3" t="str">
        <f>IF(ISNUMBER(SEARCH("~*",Table5!J6)),SUBSTITUTE(Table5!J6,"*",""),"")</f>
        <v>.30</v>
      </c>
      <c r="K6" s="3" t="str">
        <f>IF(ISNUMBER(SEARCH("~*",Table5!K6)),SUBSTITUTE(Table5!K6,"*",""),"")</f>
        <v>.23</v>
      </c>
      <c r="L6" s="2" t="str">
        <f>IF(ISNUMBER(SEARCH("~*",Table5!L6)),SUBSTITUTE(Table5!L6,"*",""),"")</f>
        <v>-.09</v>
      </c>
      <c r="M6" s="2" t="str">
        <f>IF(ISNUMBER(SEARCH("~*",Table5!M6)),SUBSTITUTE(Table5!M6,"*",""),"")</f>
        <v>-.15</v>
      </c>
      <c r="N6" s="3" t="str">
        <f>IF(ISNUMBER(SEARCH("~*",Table5!N6)),SUBSTITUTE(Table5!N6,"*",""),"")</f>
        <v>.13</v>
      </c>
      <c r="O6" s="3" t="str">
        <f>IF(ISNUMBER(SEARCH("~*",Table5!O6)),SUBSTITUTE(Table5!O6,"*",""),"")</f>
        <v>-.07</v>
      </c>
      <c r="P6" s="2" t="str">
        <f>IF(ISNUMBER(SEARCH("~*",Table5!P6)),SUBSTITUTE(Table5!P6,"*",""),"")</f>
        <v>.32</v>
      </c>
      <c r="Q6" s="2" t="str">
        <f>IF(ISNUMBER(SEARCH("~*",Table5!Q6)),SUBSTITUTE(Table5!Q6,"*",""),"")</f>
        <v>.27</v>
      </c>
    </row>
    <row r="7" spans="1:17" x14ac:dyDescent="0.25">
      <c r="A7" t="s">
        <v>6</v>
      </c>
      <c r="B7" s="3" t="str">
        <f>IF(ISNUMBER(SEARCH("~*",Table5!B7)),SUBSTITUTE(Table5!B7,"*",""),"")</f>
        <v/>
      </c>
      <c r="C7" s="3" t="str">
        <f>IF(ISNUMBER(SEARCH("~*",Table5!C7)),SUBSTITUTE(Table5!C7,"*",""),"")</f>
        <v>-.12</v>
      </c>
      <c r="D7" s="2" t="str">
        <f>IF(ISNUMBER(SEARCH("~*",Table5!D7)),SUBSTITUTE(Table5!D7,"*",""),"")</f>
        <v/>
      </c>
      <c r="E7" s="2" t="str">
        <f>IF(ISNUMBER(SEARCH("~*",Table5!E7)),SUBSTITUTE(Table5!E7,"*",""),"")</f>
        <v/>
      </c>
      <c r="F7" s="3" t="str">
        <f>IF(ISNUMBER(SEARCH("~*",Table5!F7)),SUBSTITUTE(Table5!F7,"*",""),"")</f>
        <v/>
      </c>
      <c r="G7" s="3" t="str">
        <f>IF(ISNUMBER(SEARCH("~*",Table5!G7)),SUBSTITUTE(Table5!G7,"*",""),"")</f>
        <v/>
      </c>
      <c r="H7" s="2" t="str">
        <f>IF(ISNUMBER(SEARCH("~*",Table5!H7)),SUBSTITUTE(Table5!H7,"*",""),"")</f>
        <v>-.12</v>
      </c>
      <c r="I7" s="2" t="str">
        <f>IF(ISNUMBER(SEARCH("~*",Table5!I7)),SUBSTITUTE(Table5!I7,"*",""),"")</f>
        <v/>
      </c>
      <c r="J7" s="3" t="str">
        <f>IF(ISNUMBER(SEARCH("~*",Table5!J7)),SUBSTITUTE(Table5!J7,"*",""),"")</f>
        <v>.12</v>
      </c>
      <c r="K7" s="3" t="str">
        <f>IF(ISNUMBER(SEARCH("~*",Table5!K7)),SUBSTITUTE(Table5!K7,"*",""),"")</f>
        <v>.13</v>
      </c>
      <c r="L7" s="2" t="str">
        <f>IF(ISNUMBER(SEARCH("~*",Table5!L7)),SUBSTITUTE(Table5!L7,"*",""),"")</f>
        <v/>
      </c>
      <c r="M7" s="2" t="str">
        <f>IF(ISNUMBER(SEARCH("~*",Table5!M7)),SUBSTITUTE(Table5!M7,"*",""),"")</f>
        <v>-.07</v>
      </c>
      <c r="N7" s="3" t="str">
        <f>IF(ISNUMBER(SEARCH("~*",Table5!N7)),SUBSTITUTE(Table5!N7,"*",""),"")</f>
        <v/>
      </c>
      <c r="O7" s="3" t="str">
        <f>IF(ISNUMBER(SEARCH("~*",Table5!O7)),SUBSTITUTE(Table5!O7,"*",""),"")</f>
        <v/>
      </c>
      <c r="P7" s="2" t="str">
        <f>IF(ISNUMBER(SEARCH("~*",Table5!P7)),SUBSTITUTE(Table5!P7,"*",""),"")</f>
        <v>.10</v>
      </c>
      <c r="Q7" s="2" t="str">
        <f>IF(ISNUMBER(SEARCH("~*",Table5!Q7)),SUBSTITUTE(Table5!Q7,"*",""),"")</f>
        <v>.11</v>
      </c>
    </row>
    <row r="8" spans="1:17" x14ac:dyDescent="0.25">
      <c r="A8" t="s">
        <v>7</v>
      </c>
      <c r="B8" s="3" t="str">
        <f>IF(ISNUMBER(SEARCH("~*",Table5!B8)),SUBSTITUTE(Table5!B8,"*",""),"")</f>
        <v>.15</v>
      </c>
      <c r="C8" s="3" t="str">
        <f>IF(ISNUMBER(SEARCH("~*",Table5!C8)),SUBSTITUTE(Table5!C8,"*",""),"")</f>
        <v>.12</v>
      </c>
      <c r="D8" s="2" t="str">
        <f>IF(ISNUMBER(SEARCH("~*",Table5!D8)),SUBSTITUTE(Table5!D8,"*",""),"")</f>
        <v>.09</v>
      </c>
      <c r="E8" s="2" t="str">
        <f>IF(ISNUMBER(SEARCH("~*",Table5!E8)),SUBSTITUTE(Table5!E8,"*",""),"")</f>
        <v/>
      </c>
      <c r="F8" s="3" t="str">
        <f>IF(ISNUMBER(SEARCH("~*",Table5!F8)),SUBSTITUTE(Table5!F8,"*",""),"")</f>
        <v>.09</v>
      </c>
      <c r="G8" s="3" t="str">
        <f>IF(ISNUMBER(SEARCH("~*",Table5!G8)),SUBSTITUTE(Table5!G8,"*",""),"")</f>
        <v/>
      </c>
      <c r="H8" s="2" t="str">
        <f>IF(ISNUMBER(SEARCH("~*",Table5!H8)),SUBSTITUTE(Table5!H8,"*",""),"")</f>
        <v>.14</v>
      </c>
      <c r="I8" s="2" t="str">
        <f>IF(ISNUMBER(SEARCH("~*",Table5!I8)),SUBSTITUTE(Table5!I8,"*",""),"")</f>
        <v/>
      </c>
      <c r="J8" s="3" t="str">
        <f>IF(ISNUMBER(SEARCH("~*",Table5!J8)),SUBSTITUTE(Table5!J8,"*",""),"")</f>
        <v/>
      </c>
      <c r="K8" s="3" t="str">
        <f>IF(ISNUMBER(SEARCH("~*",Table5!K8)),SUBSTITUTE(Table5!K8,"*",""),"")</f>
        <v/>
      </c>
      <c r="L8" s="2" t="str">
        <f>IF(ISNUMBER(SEARCH("~*",Table5!L8)),SUBSTITUTE(Table5!L8,"*",""),"")</f>
        <v>.09</v>
      </c>
      <c r="M8" s="2" t="str">
        <f>IF(ISNUMBER(SEARCH("~*",Table5!M8)),SUBSTITUTE(Table5!M8,"*",""),"")</f>
        <v/>
      </c>
      <c r="N8" s="3" t="str">
        <f>IF(ISNUMBER(SEARCH("~*",Table5!N8)),SUBSTITUTE(Table5!N8,"*",""),"")</f>
        <v>.11</v>
      </c>
      <c r="O8" s="3" t="str">
        <f>IF(ISNUMBER(SEARCH("~*",Table5!O8)),SUBSTITUTE(Table5!O8,"*",""),"")</f>
        <v/>
      </c>
      <c r="P8" s="2" t="str">
        <f>IF(ISNUMBER(SEARCH("~*",Table5!P8)),SUBSTITUTE(Table5!P8,"*",""),"")</f>
        <v>.13</v>
      </c>
      <c r="Q8" s="2" t="str">
        <f>IF(ISNUMBER(SEARCH("~*",Table5!Q8)),SUBSTITUTE(Table5!Q8,"*",""),"")</f>
        <v/>
      </c>
    </row>
    <row r="9" spans="1:17" x14ac:dyDescent="0.25">
      <c r="A9" t="s">
        <v>8</v>
      </c>
      <c r="B9" s="3" t="str">
        <f>IF(ISNUMBER(SEARCH("~*",Table5!B9)),SUBSTITUTE(Table5!B9,"*",""),"")</f>
        <v/>
      </c>
      <c r="C9" s="3" t="str">
        <f>IF(ISNUMBER(SEARCH("~*",Table5!C9)),SUBSTITUTE(Table5!C9,"*",""),"")</f>
        <v/>
      </c>
      <c r="D9" s="2" t="str">
        <f>IF(ISNUMBER(SEARCH("~*",Table5!D9)),SUBSTITUTE(Table5!D9,"*",""),"")</f>
        <v/>
      </c>
      <c r="E9" s="2" t="str">
        <f>IF(ISNUMBER(SEARCH("~*",Table5!E9)),SUBSTITUTE(Table5!E9,"*",""),"")</f>
        <v/>
      </c>
      <c r="F9" s="3" t="str">
        <f>IF(ISNUMBER(SEARCH("~*",Table5!F9)),SUBSTITUTE(Table5!F9,"*",""),"")</f>
        <v/>
      </c>
      <c r="G9" s="3" t="str">
        <f>IF(ISNUMBER(SEARCH("~*",Table5!G9)),SUBSTITUTE(Table5!G9,"*",""),"")</f>
        <v/>
      </c>
      <c r="H9" s="2" t="str">
        <f>IF(ISNUMBER(SEARCH("~*",Table5!H9)),SUBSTITUTE(Table5!H9,"*",""),"")</f>
        <v/>
      </c>
      <c r="I9" s="2" t="str">
        <f>IF(ISNUMBER(SEARCH("~*",Table5!I9)),SUBSTITUTE(Table5!I9,"*",""),"")</f>
        <v/>
      </c>
      <c r="J9" s="3" t="str">
        <f>IF(ISNUMBER(SEARCH("~*",Table5!J9)),SUBSTITUTE(Table5!J9,"*",""),"")</f>
        <v/>
      </c>
      <c r="K9" s="3" t="str">
        <f>IF(ISNUMBER(SEARCH("~*",Table5!K9)),SUBSTITUTE(Table5!K9,"*",""),"")</f>
        <v/>
      </c>
      <c r="L9" s="2" t="str">
        <f>IF(ISNUMBER(SEARCH("~*",Table5!L9)),SUBSTITUTE(Table5!L9,"*",""),"")</f>
        <v/>
      </c>
      <c r="M9" s="2" t="str">
        <f>IF(ISNUMBER(SEARCH("~*",Table5!M9)),SUBSTITUTE(Table5!M9,"*",""),"")</f>
        <v/>
      </c>
      <c r="N9" s="3" t="str">
        <f>IF(ISNUMBER(SEARCH("~*",Table5!N9)),SUBSTITUTE(Table5!N9,"*",""),"")</f>
        <v/>
      </c>
      <c r="O9" s="3" t="str">
        <f>IF(ISNUMBER(SEARCH("~*",Table5!O9)),SUBSTITUTE(Table5!O9,"*",""),"")</f>
        <v/>
      </c>
      <c r="P9" s="2" t="str">
        <f>IF(ISNUMBER(SEARCH("~*",Table5!P9)),SUBSTITUTE(Table5!P9,"*",""),"")</f>
        <v/>
      </c>
      <c r="Q9" s="2" t="str">
        <f>IF(ISNUMBER(SEARCH("~*",Table5!Q9)),SUBSTITUTE(Table5!Q9,"*",""),"")</f>
        <v/>
      </c>
    </row>
    <row r="10" spans="1:17" x14ac:dyDescent="0.25">
      <c r="A10" t="s">
        <v>71</v>
      </c>
      <c r="B10" s="3" t="str">
        <f>IF(ISNUMBER(SEARCH("~*",Table5!B10)),SUBSTITUTE(Table5!B10,"*",""),"")</f>
        <v/>
      </c>
      <c r="C10" s="3" t="str">
        <f>IF(ISNUMBER(SEARCH("~*",Table5!C10)),SUBSTITUTE(Table5!C10,"*",""),"")</f>
        <v/>
      </c>
      <c r="D10" s="2" t="str">
        <f>IF(ISNUMBER(SEARCH("~*",Table5!D10)),SUBSTITUTE(Table5!D10,"*",""),"")</f>
        <v>-.20</v>
      </c>
      <c r="E10" s="2" t="str">
        <f>IF(ISNUMBER(SEARCH("~*",Table5!E10)),SUBSTITUTE(Table5!E10,"*",""),"")</f>
        <v/>
      </c>
      <c r="F10" s="3" t="str">
        <f>IF(ISNUMBER(SEARCH("~*",Table5!F10)),SUBSTITUTE(Table5!F10,"*",""),"")</f>
        <v>-.18</v>
      </c>
      <c r="G10" s="3" t="str">
        <f>IF(ISNUMBER(SEARCH("~*",Table5!G10)),SUBSTITUTE(Table5!G10,"*",""),"")</f>
        <v/>
      </c>
      <c r="H10" s="2" t="str">
        <f>IF(ISNUMBER(SEARCH("~*",Table5!H10)),SUBSTITUTE(Table5!H10,"*",""),"")</f>
        <v>-.36</v>
      </c>
      <c r="I10" s="2" t="str">
        <f>IF(ISNUMBER(SEARCH("~*",Table5!I10)),SUBSTITUTE(Table5!I10,"*",""),"")</f>
        <v>-.09</v>
      </c>
      <c r="J10" s="3" t="str">
        <f>IF(ISNUMBER(SEARCH("~*",Table5!J10)),SUBSTITUTE(Table5!J10,"*",""),"")</f>
        <v>-.30</v>
      </c>
      <c r="K10" s="3" t="str">
        <f>IF(ISNUMBER(SEARCH("~*",Table5!K10)),SUBSTITUTE(Table5!K10,"*",""),"")</f>
        <v/>
      </c>
      <c r="L10" s="2" t="str">
        <f>IF(ISNUMBER(SEARCH("~*",Table5!L10)),SUBSTITUTE(Table5!L10,"*",""),"")</f>
        <v>.11</v>
      </c>
      <c r="M10" s="2" t="str">
        <f>IF(ISNUMBER(SEARCH("~*",Table5!M10)),SUBSTITUTE(Table5!M10,"*",""),"")</f>
        <v>.12</v>
      </c>
      <c r="N10" s="3" t="str">
        <f>IF(ISNUMBER(SEARCH("~*",Table5!N10)),SUBSTITUTE(Table5!N10,"*",""),"")</f>
        <v>-.15</v>
      </c>
      <c r="O10" s="3" t="str">
        <f>IF(ISNUMBER(SEARCH("~*",Table5!O10)),SUBSTITUTE(Table5!O10,"*",""),"")</f>
        <v>.12</v>
      </c>
      <c r="P10" s="2" t="str">
        <f>IF(ISNUMBER(SEARCH("~*",Table5!P10)),SUBSTITUTE(Table5!P10,"*",""),"")</f>
        <v>-.58</v>
      </c>
      <c r="Q10" s="2" t="str">
        <f>IF(ISNUMBER(SEARCH("~*",Table5!Q10)),SUBSTITUTE(Table5!Q10,"*",""),"")</f>
        <v>-.18</v>
      </c>
    </row>
    <row r="11" spans="1:17" s="1" customFormat="1" x14ac:dyDescent="0.25">
      <c r="A11" s="1" t="s">
        <v>72</v>
      </c>
      <c r="B11" s="3" t="str">
        <f>IF(ISNUMBER(SEARCH("~*",Table5!B11)),SUBSTITUTE(Table5!B11,"*",""),"")</f>
        <v/>
      </c>
      <c r="C11" s="3" t="str">
        <f>IF(ISNUMBER(SEARCH("~*",Table5!C11)),SUBSTITUTE(Table5!C11,"*",""),"")</f>
        <v/>
      </c>
      <c r="D11" s="2" t="str">
        <f>IF(ISNUMBER(SEARCH("~*",Table5!D11)),SUBSTITUTE(Table5!D11,"*",""),"")</f>
        <v/>
      </c>
      <c r="E11" s="2" t="str">
        <f>IF(ISNUMBER(SEARCH("~*",Table5!E11)),SUBSTITUTE(Table5!E11,"*",""),"")</f>
        <v/>
      </c>
      <c r="F11" s="3" t="str">
        <f>IF(ISNUMBER(SEARCH("~*",Table5!F11)),SUBSTITUTE(Table5!F11,"*",""),"")</f>
        <v/>
      </c>
      <c r="G11" s="3" t="str">
        <f>IF(ISNUMBER(SEARCH("~*",Table5!G11)),SUBSTITUTE(Table5!G11,"*",""),"")</f>
        <v/>
      </c>
      <c r="H11" s="2" t="str">
        <f>IF(ISNUMBER(SEARCH("~*",Table5!H11)),SUBSTITUTE(Table5!H11,"*",""),"")</f>
        <v/>
      </c>
      <c r="I11" s="2" t="str">
        <f>IF(ISNUMBER(SEARCH("~*",Table5!I11)),SUBSTITUTE(Table5!I11,"*",""),"")</f>
        <v/>
      </c>
      <c r="J11" s="3" t="str">
        <f>IF(ISNUMBER(SEARCH("~*",Table5!J11)),SUBSTITUTE(Table5!J11,"*",""),"")</f>
        <v/>
      </c>
      <c r="K11" s="3" t="str">
        <f>IF(ISNUMBER(SEARCH("~*",Table5!K11)),SUBSTITUTE(Table5!K11,"*",""),"")</f>
        <v/>
      </c>
      <c r="L11" s="2" t="str">
        <f>IF(ISNUMBER(SEARCH("~*",Table5!L11)),SUBSTITUTE(Table5!L11,"*",""),"")</f>
        <v/>
      </c>
      <c r="M11" s="2" t="str">
        <f>IF(ISNUMBER(SEARCH("~*",Table5!M11)),SUBSTITUTE(Table5!M11,"*",""),"")</f>
        <v/>
      </c>
      <c r="N11" s="3" t="str">
        <f>IF(ISNUMBER(SEARCH("~*",Table5!N11)),SUBSTITUTE(Table5!N11,"*",""),"")</f>
        <v/>
      </c>
      <c r="O11" s="3" t="str">
        <f>IF(ISNUMBER(SEARCH("~*",Table5!O11)),SUBSTITUTE(Table5!O11,"*",""),"")</f>
        <v/>
      </c>
      <c r="P11" s="2" t="str">
        <f>IF(ISNUMBER(SEARCH("~*",Table5!P11)),SUBSTITUTE(Table5!P11,"*",""),"")</f>
        <v/>
      </c>
      <c r="Q11" s="2" t="str">
        <f>IF(ISNUMBER(SEARCH("~*",Table5!Q11)),SUBSTITUTE(Table5!Q11,"*",""),"")</f>
        <v/>
      </c>
    </row>
    <row r="12" spans="1:17" x14ac:dyDescent="0.25">
      <c r="A12" t="s">
        <v>9</v>
      </c>
      <c r="B12" s="3" t="str">
        <f>IF(ISNUMBER(SEARCH("~*",Table5!B12)),SUBSTITUTE(Table5!B12,"*",""),"")</f>
        <v/>
      </c>
      <c r="C12" s="3" t="str">
        <f>IF(ISNUMBER(SEARCH("~*",Table5!C12)),SUBSTITUTE(Table5!C12,"*",""),"")</f>
        <v/>
      </c>
      <c r="D12" s="2" t="str">
        <f>IF(ISNUMBER(SEARCH("~*",Table5!D12)),SUBSTITUTE(Table5!D12,"*",""),"")</f>
        <v>-.11</v>
      </c>
      <c r="E12" s="2" t="str">
        <f>IF(ISNUMBER(SEARCH("~*",Table5!E12)),SUBSTITUTE(Table5!E12,"*",""),"")</f>
        <v>-.22</v>
      </c>
      <c r="F12" s="3" t="str">
        <f>IF(ISNUMBER(SEARCH("~*",Table5!F12)),SUBSTITUTE(Table5!F12,"*",""),"")</f>
        <v/>
      </c>
      <c r="G12" s="3" t="str">
        <f>IF(ISNUMBER(SEARCH("~*",Table5!G12)),SUBSTITUTE(Table5!G12,"*",""),"")</f>
        <v>.07</v>
      </c>
      <c r="H12" s="2" t="str">
        <f>IF(ISNUMBER(SEARCH("~*",Table5!H12)),SUBSTITUTE(Table5!H12,"*",""),"")</f>
        <v/>
      </c>
      <c r="I12" s="2" t="str">
        <f>IF(ISNUMBER(SEARCH("~*",Table5!I12)),SUBSTITUTE(Table5!I12,"*",""),"")</f>
        <v>.10</v>
      </c>
      <c r="J12" s="3" t="str">
        <f>IF(ISNUMBER(SEARCH("~*",Table5!J12)),SUBSTITUTE(Table5!J12,"*",""),"")</f>
        <v>.12</v>
      </c>
      <c r="K12" s="3" t="str">
        <f>IF(ISNUMBER(SEARCH("~*",Table5!K12)),SUBSTITUTE(Table5!K12,"*",""),"")</f>
        <v>.08</v>
      </c>
      <c r="L12" s="2" t="str">
        <f>IF(ISNUMBER(SEARCH("~*",Table5!L12)),SUBSTITUTE(Table5!L12,"*",""),"")</f>
        <v>.09</v>
      </c>
      <c r="M12" s="2" t="str">
        <f>IF(ISNUMBER(SEARCH("~*",Table5!M12)),SUBSTITUTE(Table5!M12,"*",""),"")</f>
        <v/>
      </c>
      <c r="N12" s="3" t="str">
        <f>IF(ISNUMBER(SEARCH("~*",Table5!N12)),SUBSTITUTE(Table5!N12,"*",""),"")</f>
        <v/>
      </c>
      <c r="O12" s="3" t="str">
        <f>IF(ISNUMBER(SEARCH("~*",Table5!O12)),SUBSTITUTE(Table5!O12,"*",""),"")</f>
        <v>-.07</v>
      </c>
      <c r="P12" s="2" t="str">
        <f>IF(ISNUMBER(SEARCH("~*",Table5!P12)),SUBSTITUTE(Table5!P12,"*",""),"")</f>
        <v/>
      </c>
      <c r="Q12" s="2" t="str">
        <f>IF(ISNUMBER(SEARCH("~*",Table5!Q12)),SUBSTITUTE(Table5!Q12,"*",""),"")</f>
        <v/>
      </c>
    </row>
    <row r="13" spans="1:17" x14ac:dyDescent="0.25">
      <c r="A13" t="s">
        <v>10</v>
      </c>
      <c r="B13" s="3" t="str">
        <f>IF(ISNUMBER(SEARCH("~*",Table5!B13)),SUBSTITUTE(Table5!B13,"*",""),"")</f>
        <v>.23</v>
      </c>
      <c r="C13" s="3" t="str">
        <f>IF(ISNUMBER(SEARCH("~*",Table5!C13)),SUBSTITUTE(Table5!C13,"*",""),"")</f>
        <v>.17</v>
      </c>
      <c r="D13" s="2" t="str">
        <f>IF(ISNUMBER(SEARCH("~*",Table5!D13)),SUBSTITUTE(Table5!D13,"*",""),"")</f>
        <v/>
      </c>
      <c r="E13" s="2" t="str">
        <f>IF(ISNUMBER(SEARCH("~*",Table5!E13)),SUBSTITUTE(Table5!E13,"*",""),"")</f>
        <v>.10</v>
      </c>
      <c r="F13" s="3" t="str">
        <f>IF(ISNUMBER(SEARCH("~*",Table5!F13)),SUBSTITUTE(Table5!F13,"*",""),"")</f>
        <v>.10</v>
      </c>
      <c r="G13" s="3" t="str">
        <f>IF(ISNUMBER(SEARCH("~*",Table5!G13)),SUBSTITUTE(Table5!G13,"*",""),"")</f>
        <v/>
      </c>
      <c r="H13" s="2" t="str">
        <f>IF(ISNUMBER(SEARCH("~*",Table5!H13)),SUBSTITUTE(Table5!H13,"*",""),"")</f>
        <v/>
      </c>
      <c r="I13" s="2" t="str">
        <f>IF(ISNUMBER(SEARCH("~*",Table5!I13)),SUBSTITUTE(Table5!I13,"*",""),"")</f>
        <v/>
      </c>
      <c r="J13" s="3" t="str">
        <f>IF(ISNUMBER(SEARCH("~*",Table5!J13)),SUBSTITUTE(Table5!J13,"*",""),"")</f>
        <v>-.20</v>
      </c>
      <c r="K13" s="3" t="str">
        <f>IF(ISNUMBER(SEARCH("~*",Table5!K13)),SUBSTITUTE(Table5!K13,"*",""),"")</f>
        <v>-.20</v>
      </c>
      <c r="L13" s="2" t="str">
        <f>IF(ISNUMBER(SEARCH("~*",Table5!L13)),SUBSTITUTE(Table5!L13,"*",""),"")</f>
        <v>.30</v>
      </c>
      <c r="M13" s="2" t="str">
        <f>IF(ISNUMBER(SEARCH("~*",Table5!M13)),SUBSTITUTE(Table5!M13,"*",""),"")</f>
        <v>.20</v>
      </c>
      <c r="N13" s="3" t="str">
        <f>IF(ISNUMBER(SEARCH("~*",Table5!N13)),SUBSTITUTE(Table5!N13,"*",""),"")</f>
        <v>.24</v>
      </c>
      <c r="O13" s="3" t="str">
        <f>IF(ISNUMBER(SEARCH("~*",Table5!O13)),SUBSTITUTE(Table5!O13,"*",""),"")</f>
        <v>.08</v>
      </c>
      <c r="P13" s="2" t="str">
        <f>IF(ISNUMBER(SEARCH("~*",Table5!P13)),SUBSTITUTE(Table5!P13,"*",""),"")</f>
        <v>-.10</v>
      </c>
      <c r="Q13" s="2" t="str">
        <f>IF(ISNUMBER(SEARCH("~*",Table5!Q13)),SUBSTITUTE(Table5!Q13,"*",""),"")</f>
        <v>-.19</v>
      </c>
    </row>
    <row r="14" spans="1:17" x14ac:dyDescent="0.25">
      <c r="A14" t="s">
        <v>73</v>
      </c>
      <c r="B14" s="3" t="str">
        <f>IF(ISNUMBER(SEARCH("~*",Table5!B14)),SUBSTITUTE(Table5!B14,"*",""),"")</f>
        <v>.14</v>
      </c>
      <c r="C14" s="3" t="str">
        <f>IF(ISNUMBER(SEARCH("~*",Table5!C14)),SUBSTITUTE(Table5!C14,"*",""),"")</f>
        <v/>
      </c>
      <c r="D14" s="2" t="str">
        <f>IF(ISNUMBER(SEARCH("~*",Table5!D14)),SUBSTITUTE(Table5!D14,"*",""),"")</f>
        <v/>
      </c>
      <c r="E14" s="2" t="str">
        <f>IF(ISNUMBER(SEARCH("~*",Table5!E14)),SUBSTITUTE(Table5!E14,"*",""),"")</f>
        <v/>
      </c>
      <c r="F14" s="3" t="str">
        <f>IF(ISNUMBER(SEARCH("~*",Table5!F14)),SUBSTITUTE(Table5!F14,"*",""),"")</f>
        <v/>
      </c>
      <c r="G14" s="3" t="str">
        <f>IF(ISNUMBER(SEARCH("~*",Table5!G14)),SUBSTITUTE(Table5!G14,"*",""),"")</f>
        <v/>
      </c>
      <c r="H14" s="2" t="str">
        <f>IF(ISNUMBER(SEARCH("~*",Table5!H14)),SUBSTITUTE(Table5!H14,"*",""),"")</f>
        <v/>
      </c>
      <c r="I14" s="2" t="str">
        <f>IF(ISNUMBER(SEARCH("~*",Table5!I14)),SUBSTITUTE(Table5!I14,"*",""),"")</f>
        <v/>
      </c>
      <c r="J14" s="3" t="str">
        <f>IF(ISNUMBER(SEARCH("~*",Table5!J14)),SUBSTITUTE(Table5!J14,"*",""),"")</f>
        <v>.13</v>
      </c>
      <c r="K14" s="3" t="str">
        <f>IF(ISNUMBER(SEARCH("~*",Table5!K14)),SUBSTITUTE(Table5!K14,"*",""),"")</f>
        <v/>
      </c>
      <c r="L14" s="2" t="str">
        <f>IF(ISNUMBER(SEARCH("~*",Table5!L14)),SUBSTITUTE(Table5!L14,"*",""),"")</f>
        <v>-.10</v>
      </c>
      <c r="M14" s="2" t="str">
        <f>IF(ISNUMBER(SEARCH("~*",Table5!M14)),SUBSTITUTE(Table5!M14,"*",""),"")</f>
        <v>-.08</v>
      </c>
      <c r="N14" s="3" t="str">
        <f>IF(ISNUMBER(SEARCH("~*",Table5!N14)),SUBSTITUTE(Table5!N14,"*",""),"")</f>
        <v/>
      </c>
      <c r="O14" s="3" t="str">
        <f>IF(ISNUMBER(SEARCH("~*",Table5!O14)),SUBSTITUTE(Table5!O14,"*",""),"")</f>
        <v>-.09</v>
      </c>
      <c r="P14" s="2" t="str">
        <f>IF(ISNUMBER(SEARCH("~*",Table5!P14)),SUBSTITUTE(Table5!P14,"*",""),"")</f>
        <v>.12</v>
      </c>
      <c r="Q14" s="2" t="str">
        <f>IF(ISNUMBER(SEARCH("~*",Table5!Q14)),SUBSTITUTE(Table5!Q14,"*",""),"")</f>
        <v/>
      </c>
    </row>
    <row r="15" spans="1:17" x14ac:dyDescent="0.25">
      <c r="A15" t="s">
        <v>11</v>
      </c>
      <c r="B15" s="3" t="str">
        <f>IF(ISNUMBER(SEARCH("~*",Table5!B15)),SUBSTITUTE(Table5!B15,"*",""),"")</f>
        <v>-.26</v>
      </c>
      <c r="C15" s="3" t="str">
        <f>IF(ISNUMBER(SEARCH("~*",Table5!C15)),SUBSTITUTE(Table5!C15,"*",""),"")</f>
        <v>-.25</v>
      </c>
      <c r="D15" s="2" t="str">
        <f>IF(ISNUMBER(SEARCH("~*",Table5!D15)),SUBSTITUTE(Table5!D15,"*",""),"")</f>
        <v>.09</v>
      </c>
      <c r="E15" s="2" t="str">
        <f>IF(ISNUMBER(SEARCH("~*",Table5!E15)),SUBSTITUTE(Table5!E15,"*",""),"")</f>
        <v/>
      </c>
      <c r="F15" s="3" t="str">
        <f>IF(ISNUMBER(SEARCH("~*",Table5!F15)),SUBSTITUTE(Table5!F15,"*",""),"")</f>
        <v/>
      </c>
      <c r="G15" s="3" t="str">
        <f>IF(ISNUMBER(SEARCH("~*",Table5!G15)),SUBSTITUTE(Table5!G15,"*",""),"")</f>
        <v>-.10</v>
      </c>
      <c r="H15" s="2" t="str">
        <f>IF(ISNUMBER(SEARCH("~*",Table5!H15)),SUBSTITUTE(Table5!H15,"*",""),"")</f>
        <v/>
      </c>
      <c r="I15" s="2" t="str">
        <f>IF(ISNUMBER(SEARCH("~*",Table5!I15)),SUBSTITUTE(Table5!I15,"*",""),"")</f>
        <v/>
      </c>
      <c r="J15" s="3" t="str">
        <f>IF(ISNUMBER(SEARCH("~*",Table5!J15)),SUBSTITUTE(Table5!J15,"*",""),"")</f>
        <v>.18</v>
      </c>
      <c r="K15" s="3" t="str">
        <f>IF(ISNUMBER(SEARCH("~*",Table5!K15)),SUBSTITUTE(Table5!K15,"*",""),"")</f>
        <v>.18</v>
      </c>
      <c r="L15" s="2" t="str">
        <f>IF(ISNUMBER(SEARCH("~*",Table5!L15)),SUBSTITUTE(Table5!L15,"*",""),"")</f>
        <v>-.21</v>
      </c>
      <c r="M15" s="2" t="str">
        <f>IF(ISNUMBER(SEARCH("~*",Table5!M15)),SUBSTITUTE(Table5!M15,"*",""),"")</f>
        <v>-.22</v>
      </c>
      <c r="N15" s="3" t="str">
        <f>IF(ISNUMBER(SEARCH("~*",Table5!N15)),SUBSTITUTE(Table5!N15,"*",""),"")</f>
        <v>-.09</v>
      </c>
      <c r="O15" s="3" t="str">
        <f>IF(ISNUMBER(SEARCH("~*",Table5!O15)),SUBSTITUTE(Table5!O15,"*",""),"")</f>
        <v>-.10</v>
      </c>
      <c r="P15" s="2" t="str">
        <f>IF(ISNUMBER(SEARCH("~*",Table5!P15)),SUBSTITUTE(Table5!P15,"*",""),"")</f>
        <v>.18</v>
      </c>
      <c r="Q15" s="2" t="str">
        <f>IF(ISNUMBER(SEARCH("~*",Table5!Q15)),SUBSTITUTE(Table5!Q15,"*",""),"")</f>
        <v>.17</v>
      </c>
    </row>
    <row r="16" spans="1:17" x14ac:dyDescent="0.25">
      <c r="A16" t="s">
        <v>12</v>
      </c>
      <c r="B16" s="3" t="str">
        <f>IF(ISNUMBER(SEARCH("~*",Table5!B16)),SUBSTITUTE(Table5!B16,"*",""),"")</f>
        <v>-.16</v>
      </c>
      <c r="C16" s="3" t="str">
        <f>IF(ISNUMBER(SEARCH("~*",Table5!C16)),SUBSTITUTE(Table5!C16,"*",""),"")</f>
        <v/>
      </c>
      <c r="D16" s="2" t="str">
        <f>IF(ISNUMBER(SEARCH("~*",Table5!D16)),SUBSTITUTE(Table5!D16,"*",""),"")</f>
        <v>.15</v>
      </c>
      <c r="E16" s="2" t="str">
        <f>IF(ISNUMBER(SEARCH("~*",Table5!E16)),SUBSTITUTE(Table5!E16,"*",""),"")</f>
        <v/>
      </c>
      <c r="F16" s="3" t="str">
        <f>IF(ISNUMBER(SEARCH("~*",Table5!F16)),SUBSTITUTE(Table5!F16,"*",""),"")</f>
        <v/>
      </c>
      <c r="G16" s="3" t="str">
        <f>IF(ISNUMBER(SEARCH("~*",Table5!G16)),SUBSTITUTE(Table5!G16,"*",""),"")</f>
        <v/>
      </c>
      <c r="H16" s="2" t="str">
        <f>IF(ISNUMBER(SEARCH("~*",Table5!H16)),SUBSTITUTE(Table5!H16,"*",""),"")</f>
        <v>.16</v>
      </c>
      <c r="I16" s="2" t="str">
        <f>IF(ISNUMBER(SEARCH("~*",Table5!I16)),SUBSTITUTE(Table5!I16,"*",""),"")</f>
        <v/>
      </c>
      <c r="J16" s="3" t="str">
        <f>IF(ISNUMBER(SEARCH("~*",Table5!J16)),SUBSTITUTE(Table5!J16,"*",""),"")</f>
        <v>.20</v>
      </c>
      <c r="K16" s="3" t="str">
        <f>IF(ISNUMBER(SEARCH("~*",Table5!K16)),SUBSTITUTE(Table5!K16,"*",""),"")</f>
        <v/>
      </c>
      <c r="L16" s="2" t="str">
        <f>IF(ISNUMBER(SEARCH("~*",Table5!L16)),SUBSTITUTE(Table5!L16,"*",""),"")</f>
        <v/>
      </c>
      <c r="M16" s="2" t="str">
        <f>IF(ISNUMBER(SEARCH("~*",Table5!M16)),SUBSTITUTE(Table5!M16,"*",""),"")</f>
        <v/>
      </c>
      <c r="N16" s="3" t="str">
        <f>IF(ISNUMBER(SEARCH("~*",Table5!N16)),SUBSTITUTE(Table5!N16,"*",""),"")</f>
        <v>.10</v>
      </c>
      <c r="O16" s="3" t="str">
        <f>IF(ISNUMBER(SEARCH("~*",Table5!O16)),SUBSTITUTE(Table5!O16,"*",""),"")</f>
        <v/>
      </c>
      <c r="P16" s="2" t="str">
        <f>IF(ISNUMBER(SEARCH("~*",Table5!P16)),SUBSTITUTE(Table5!P16,"*",""),"")</f>
        <v>.26</v>
      </c>
      <c r="Q16" s="2" t="str">
        <f>IF(ISNUMBER(SEARCH("~*",Table5!Q16)),SUBSTITUTE(Table5!Q16,"*",""),"")</f>
        <v/>
      </c>
    </row>
    <row r="17" spans="1:17" x14ac:dyDescent="0.25">
      <c r="A17" t="s">
        <v>13</v>
      </c>
      <c r="B17" s="3" t="str">
        <f>IF(ISNUMBER(SEARCH("~*",Table5!B17)),SUBSTITUTE(Table5!B17,"*",""),"")</f>
        <v/>
      </c>
      <c r="C17" s="3" t="str">
        <f>IF(ISNUMBER(SEARCH("~*",Table5!C17)),SUBSTITUTE(Table5!C17,"*",""),"")</f>
        <v>-.10</v>
      </c>
      <c r="D17" s="2" t="str">
        <f>IF(ISNUMBER(SEARCH("~*",Table5!D17)),SUBSTITUTE(Table5!D17,"*",""),"")</f>
        <v>.20</v>
      </c>
      <c r="E17" s="2" t="str">
        <f>IF(ISNUMBER(SEARCH("~*",Table5!E17)),SUBSTITUTE(Table5!E17,"*",""),"")</f>
        <v/>
      </c>
      <c r="F17" s="3" t="str">
        <f>IF(ISNUMBER(SEARCH("~*",Table5!F17)),SUBSTITUTE(Table5!F17,"*",""),"")</f>
        <v>.09</v>
      </c>
      <c r="G17" s="3" t="str">
        <f>IF(ISNUMBER(SEARCH("~*",Table5!G17)),SUBSTITUTE(Table5!G17,"*",""),"")</f>
        <v/>
      </c>
      <c r="H17" s="2" t="str">
        <f>IF(ISNUMBER(SEARCH("~*",Table5!H17)),SUBSTITUTE(Table5!H17,"*",""),"")</f>
        <v/>
      </c>
      <c r="I17" s="2" t="str">
        <f>IF(ISNUMBER(SEARCH("~*",Table5!I17)),SUBSTITUTE(Table5!I17,"*",""),"")</f>
        <v/>
      </c>
      <c r="J17" s="3" t="str">
        <f>IF(ISNUMBER(SEARCH("~*",Table5!J17)),SUBSTITUTE(Table5!J17,"*",""),"")</f>
        <v>.23</v>
      </c>
      <c r="K17" s="3" t="str">
        <f>IF(ISNUMBER(SEARCH("~*",Table5!K17)),SUBSTITUTE(Table5!K17,"*",""),"")</f>
        <v/>
      </c>
      <c r="L17" s="2" t="str">
        <f>IF(ISNUMBER(SEARCH("~*",Table5!L17)),SUBSTITUTE(Table5!L17,"*",""),"")</f>
        <v>-.14</v>
      </c>
      <c r="M17" s="2" t="str">
        <f>IF(ISNUMBER(SEARCH("~*",Table5!M17)),SUBSTITUTE(Table5!M17,"*",""),"")</f>
        <v>-.10</v>
      </c>
      <c r="N17" s="3" t="str">
        <f>IF(ISNUMBER(SEARCH("~*",Table5!N17)),SUBSTITUTE(Table5!N17,"*",""),"")</f>
        <v>.12</v>
      </c>
      <c r="O17" s="3" t="str">
        <f>IF(ISNUMBER(SEARCH("~*",Table5!O17)),SUBSTITUTE(Table5!O17,"*",""),"")</f>
        <v/>
      </c>
      <c r="P17" s="2" t="str">
        <f>IF(ISNUMBER(SEARCH("~*",Table5!P17)),SUBSTITUTE(Table5!P17,"*",""),"")</f>
        <v>.31</v>
      </c>
      <c r="Q17" s="2" t="str">
        <f>IF(ISNUMBER(SEARCH("~*",Table5!Q17)),SUBSTITUTE(Table5!Q17,"*",""),"")</f>
        <v>.18</v>
      </c>
    </row>
    <row r="18" spans="1:17" x14ac:dyDescent="0.25">
      <c r="A18" t="s">
        <v>56</v>
      </c>
      <c r="B18" s="3" t="str">
        <f>IF(ISNUMBER(SEARCH("~*",Table5!B18)),SUBSTITUTE(Table5!B18,"*",""),"")</f>
        <v>-.31</v>
      </c>
      <c r="C18" s="3" t="str">
        <f>IF(ISNUMBER(SEARCH("~*",Table5!C18)),SUBSTITUTE(Table5!C18,"*",""),"")</f>
        <v>-.24</v>
      </c>
      <c r="D18" s="2" t="str">
        <f>IF(ISNUMBER(SEARCH("~*",Table5!D18)),SUBSTITUTE(Table5!D18,"*",""),"")</f>
        <v>-.12</v>
      </c>
      <c r="E18" s="2" t="str">
        <f>IF(ISNUMBER(SEARCH("~*",Table5!E18)),SUBSTITUTE(Table5!E18,"*",""),"")</f>
        <v/>
      </c>
      <c r="F18" s="3" t="str">
        <f>IF(ISNUMBER(SEARCH("~*",Table5!F18)),SUBSTITUTE(Table5!F18,"*",""),"")</f>
        <v>-.09</v>
      </c>
      <c r="G18" s="3" t="str">
        <f>IF(ISNUMBER(SEARCH("~*",Table5!G18)),SUBSTITUTE(Table5!G18,"*",""),"")</f>
        <v/>
      </c>
      <c r="H18" s="2" t="str">
        <f>IF(ISNUMBER(SEARCH("~*",Table5!H18)),SUBSTITUTE(Table5!H18,"*",""),"")</f>
        <v/>
      </c>
      <c r="I18" s="2" t="str">
        <f>IF(ISNUMBER(SEARCH("~*",Table5!I18)),SUBSTITUTE(Table5!I18,"*",""),"")</f>
        <v>.07</v>
      </c>
      <c r="J18" s="3" t="str">
        <f>IF(ISNUMBER(SEARCH("~*",Table5!J18)),SUBSTITUTE(Table5!J18,"*",""),"")</f>
        <v/>
      </c>
      <c r="K18" s="3" t="str">
        <f>IF(ISNUMBER(SEARCH("~*",Table5!K18)),SUBSTITUTE(Table5!K18,"*",""),"")</f>
        <v>.26</v>
      </c>
      <c r="L18" s="2" t="str">
        <f>IF(ISNUMBER(SEARCH("~*",Table5!L18)),SUBSTITUTE(Table5!L18,"*",""),"")</f>
        <v>-.10</v>
      </c>
      <c r="M18" s="2" t="str">
        <f>IF(ISNUMBER(SEARCH("~*",Table5!M18)),SUBSTITUTE(Table5!M18,"*",""),"")</f>
        <v/>
      </c>
      <c r="N18" s="3" t="str">
        <f>IF(ISNUMBER(SEARCH("~*",Table5!N18)),SUBSTITUTE(Table5!N18,"*",""),"")</f>
        <v>-.15</v>
      </c>
      <c r="O18" s="3" t="str">
        <f>IF(ISNUMBER(SEARCH("~*",Table5!O18)),SUBSTITUTE(Table5!O18,"*",""),"")</f>
        <v/>
      </c>
      <c r="P18" s="2" t="str">
        <f>IF(ISNUMBER(SEARCH("~*",Table5!P18)),SUBSTITUTE(Table5!P18,"*",""),"")</f>
        <v>-.15</v>
      </c>
      <c r="Q18" s="2" t="str">
        <f>IF(ISNUMBER(SEARCH("~*",Table5!Q18)),SUBSTITUTE(Table5!Q18,"*",""),"")</f>
        <v/>
      </c>
    </row>
    <row r="19" spans="1:17" x14ac:dyDescent="0.25">
      <c r="A19" t="s">
        <v>14</v>
      </c>
      <c r="B19" s="3" t="str">
        <f>IF(ISNUMBER(SEARCH("~*",Table5!B19)),SUBSTITUTE(Table5!B19,"*",""),"")</f>
        <v>-.10</v>
      </c>
      <c r="C19" s="3" t="str">
        <f>IF(ISNUMBER(SEARCH("~*",Table5!C19)),SUBSTITUTE(Table5!C19,"*",""),"")</f>
        <v/>
      </c>
      <c r="D19" s="2" t="str">
        <f>IF(ISNUMBER(SEARCH("~*",Table5!D19)),SUBSTITUTE(Table5!D19,"*",""),"")</f>
        <v>-.10</v>
      </c>
      <c r="E19" s="2" t="str">
        <f>IF(ISNUMBER(SEARCH("~*",Table5!E19)),SUBSTITUTE(Table5!E19,"*",""),"")</f>
        <v>-.09</v>
      </c>
      <c r="F19" s="3" t="str">
        <f>IF(ISNUMBER(SEARCH("~*",Table5!F19)),SUBSTITUTE(Table5!F19,"*",""),"")</f>
        <v/>
      </c>
      <c r="G19" s="3" t="str">
        <f>IF(ISNUMBER(SEARCH("~*",Table5!G19)),SUBSTITUTE(Table5!G19,"*",""),"")</f>
        <v>.07</v>
      </c>
      <c r="H19" s="2" t="str">
        <f>IF(ISNUMBER(SEARCH("~*",Table5!H19)),SUBSTITUTE(Table5!H19,"*",""),"")</f>
        <v/>
      </c>
      <c r="I19" s="2" t="str">
        <f>IF(ISNUMBER(SEARCH("~*",Table5!I19)),SUBSTITUTE(Table5!I19,"*",""),"")</f>
        <v/>
      </c>
      <c r="J19" s="3" t="str">
        <f>IF(ISNUMBER(SEARCH("~*",Table5!J19)),SUBSTITUTE(Table5!J19,"*",""),"")</f>
        <v>-.09</v>
      </c>
      <c r="K19" s="3" t="str">
        <f>IF(ISNUMBER(SEARCH("~*",Table5!K19)),SUBSTITUTE(Table5!K19,"*",""),"")</f>
        <v/>
      </c>
      <c r="L19" s="2" t="str">
        <f>IF(ISNUMBER(SEARCH("~*",Table5!L19)),SUBSTITUTE(Table5!L19,"*",""),"")</f>
        <v/>
      </c>
      <c r="M19" s="2" t="str">
        <f>IF(ISNUMBER(SEARCH("~*",Table5!M19)),SUBSTITUTE(Table5!M19,"*",""),"")</f>
        <v/>
      </c>
      <c r="N19" s="3" t="str">
        <f>IF(ISNUMBER(SEARCH("~*",Table5!N19)),SUBSTITUTE(Table5!N19,"*",""),"")</f>
        <v/>
      </c>
      <c r="O19" s="3" t="str">
        <f>IF(ISNUMBER(SEARCH("~*",Table5!O19)),SUBSTITUTE(Table5!O19,"*",""),"")</f>
        <v/>
      </c>
      <c r="P19" s="2" t="str">
        <f>IF(ISNUMBER(SEARCH("~*",Table5!P19)),SUBSTITUTE(Table5!P19,"*",""),"")</f>
        <v/>
      </c>
      <c r="Q19" s="2" t="str">
        <f>IF(ISNUMBER(SEARCH("~*",Table5!Q19)),SUBSTITUTE(Table5!Q19,"*",""),"")</f>
        <v/>
      </c>
    </row>
    <row r="20" spans="1:17" x14ac:dyDescent="0.25">
      <c r="A20" t="s">
        <v>15</v>
      </c>
      <c r="B20" s="3" t="str">
        <f>IF(ISNUMBER(SEARCH("~*",Table5!B20)),SUBSTITUTE(Table5!B20,"*",""),"")</f>
        <v/>
      </c>
      <c r="C20" s="3" t="str">
        <f>IF(ISNUMBER(SEARCH("~*",Table5!C20)),SUBSTITUTE(Table5!C20,"*",""),"")</f>
        <v/>
      </c>
      <c r="D20" s="2" t="str">
        <f>IF(ISNUMBER(SEARCH("~*",Table5!D20)),SUBSTITUTE(Table5!D20,"*",""),"")</f>
        <v/>
      </c>
      <c r="E20" s="2" t="str">
        <f>IF(ISNUMBER(SEARCH("~*",Table5!E20)),SUBSTITUTE(Table5!E20,"*",""),"")</f>
        <v/>
      </c>
      <c r="F20" s="3" t="str">
        <f>IF(ISNUMBER(SEARCH("~*",Table5!F20)),SUBSTITUTE(Table5!F20,"*",""),"")</f>
        <v/>
      </c>
      <c r="G20" s="3" t="str">
        <f>IF(ISNUMBER(SEARCH("~*",Table5!G20)),SUBSTITUTE(Table5!G20,"*",""),"")</f>
        <v/>
      </c>
      <c r="H20" s="2" t="str">
        <f>IF(ISNUMBER(SEARCH("~*",Table5!H20)),SUBSTITUTE(Table5!H20,"*",""),"")</f>
        <v>-.11</v>
      </c>
      <c r="I20" s="2" t="str">
        <f>IF(ISNUMBER(SEARCH("~*",Table5!I20)),SUBSTITUTE(Table5!I20,"*",""),"")</f>
        <v/>
      </c>
      <c r="J20" s="3" t="str">
        <f>IF(ISNUMBER(SEARCH("~*",Table5!J20)),SUBSTITUTE(Table5!J20,"*",""),"")</f>
        <v/>
      </c>
      <c r="K20" s="3" t="str">
        <f>IF(ISNUMBER(SEARCH("~*",Table5!K20)),SUBSTITUTE(Table5!K20,"*",""),"")</f>
        <v>.07</v>
      </c>
      <c r="L20" s="2" t="str">
        <f>IF(ISNUMBER(SEARCH("~*",Table5!L20)),SUBSTITUTE(Table5!L20,"*",""),"")</f>
        <v/>
      </c>
      <c r="M20" s="2" t="str">
        <f>IF(ISNUMBER(SEARCH("~*",Table5!M20)),SUBSTITUTE(Table5!M20,"*",""),"")</f>
        <v/>
      </c>
      <c r="N20" s="3" t="str">
        <f>IF(ISNUMBER(SEARCH("~*",Table5!N20)),SUBSTITUTE(Table5!N20,"*",""),"")</f>
        <v/>
      </c>
      <c r="O20" s="3" t="str">
        <f>IF(ISNUMBER(SEARCH("~*",Table5!O20)),SUBSTITUTE(Table5!O20,"*",""),"")</f>
        <v>.11</v>
      </c>
      <c r="P20" s="2" t="str">
        <f>IF(ISNUMBER(SEARCH("~*",Table5!P20)),SUBSTITUTE(Table5!P20,"*",""),"")</f>
        <v/>
      </c>
      <c r="Q20" s="2" t="str">
        <f>IF(ISNUMBER(SEARCH("~*",Table5!Q20)),SUBSTITUTE(Table5!Q20,"*",""),"")</f>
        <v/>
      </c>
    </row>
    <row r="21" spans="1:17" x14ac:dyDescent="0.25">
      <c r="A21" t="s">
        <v>16</v>
      </c>
      <c r="B21" s="3" t="str">
        <f>IF(ISNUMBER(SEARCH("~*",Table5!B21)),SUBSTITUTE(Table5!B21,"*",""),"")</f>
        <v/>
      </c>
      <c r="C21" s="3" t="str">
        <f>IF(ISNUMBER(SEARCH("~*",Table5!C21)),SUBSTITUTE(Table5!C21,"*",""),"")</f>
        <v/>
      </c>
      <c r="D21" s="2" t="str">
        <f>IF(ISNUMBER(SEARCH("~*",Table5!D21)),SUBSTITUTE(Table5!D21,"*",""),"")</f>
        <v/>
      </c>
      <c r="E21" s="2" t="str">
        <f>IF(ISNUMBER(SEARCH("~*",Table5!E21)),SUBSTITUTE(Table5!E21,"*",""),"")</f>
        <v>-.13</v>
      </c>
      <c r="F21" s="3" t="str">
        <f>IF(ISNUMBER(SEARCH("~*",Table5!F21)),SUBSTITUTE(Table5!F21,"*",""),"")</f>
        <v/>
      </c>
      <c r="G21" s="3" t="str">
        <f>IF(ISNUMBER(SEARCH("~*",Table5!G21)),SUBSTITUTE(Table5!G21,"*",""),"")</f>
        <v>.19</v>
      </c>
      <c r="H21" s="2" t="str">
        <f>IF(ISNUMBER(SEARCH("~*",Table5!H21)),SUBSTITUTE(Table5!H21,"*",""),"")</f>
        <v/>
      </c>
      <c r="I21" s="2" t="str">
        <f>IF(ISNUMBER(SEARCH("~*",Table5!I21)),SUBSTITUTE(Table5!I21,"*",""),"")</f>
        <v/>
      </c>
      <c r="J21" s="3" t="str">
        <f>IF(ISNUMBER(SEARCH("~*",Table5!J21)),SUBSTITUTE(Table5!J21,"*",""),"")</f>
        <v>.12</v>
      </c>
      <c r="K21" s="3" t="str">
        <f>IF(ISNUMBER(SEARCH("~*",Table5!K21)),SUBSTITUTE(Table5!K21,"*",""),"")</f>
        <v>.17</v>
      </c>
      <c r="L21" s="2" t="str">
        <f>IF(ISNUMBER(SEARCH("~*",Table5!L21)),SUBSTITUTE(Table5!L21,"*",""),"")</f>
        <v/>
      </c>
      <c r="M21" s="2" t="str">
        <f>IF(ISNUMBER(SEARCH("~*",Table5!M21)),SUBSTITUTE(Table5!M21,"*",""),"")</f>
        <v/>
      </c>
      <c r="N21" s="3" t="str">
        <f>IF(ISNUMBER(SEARCH("~*",Table5!N21)),SUBSTITUTE(Table5!N21,"*",""),"")</f>
        <v>.11</v>
      </c>
      <c r="O21" s="3" t="str">
        <f>IF(ISNUMBER(SEARCH("~*",Table5!O21)),SUBSTITUTE(Table5!O21,"*",""),"")</f>
        <v/>
      </c>
      <c r="P21" s="2" t="str">
        <f>IF(ISNUMBER(SEARCH("~*",Table5!P21)),SUBSTITUTE(Table5!P21,"*",""),"")</f>
        <v/>
      </c>
      <c r="Q21" s="2" t="str">
        <f>IF(ISNUMBER(SEARCH("~*",Table5!Q21)),SUBSTITUTE(Table5!Q21,"*",""),"")</f>
        <v/>
      </c>
    </row>
    <row r="22" spans="1:17" x14ac:dyDescent="0.25">
      <c r="A22" t="s">
        <v>17</v>
      </c>
      <c r="B22" s="3" t="str">
        <f>IF(ISNUMBER(SEARCH("~*",Table5!B22)),SUBSTITUTE(Table5!B22,"*",""),"")</f>
        <v/>
      </c>
      <c r="C22" s="3" t="str">
        <f>IF(ISNUMBER(SEARCH("~*",Table5!C22)),SUBSTITUTE(Table5!C22,"*",""),"")</f>
        <v/>
      </c>
      <c r="D22" s="2" t="str">
        <f>IF(ISNUMBER(SEARCH("~*",Table5!D22)),SUBSTITUTE(Table5!D22,"*",""),"")</f>
        <v/>
      </c>
      <c r="E22" s="2" t="str">
        <f>IF(ISNUMBER(SEARCH("~*",Table5!E22)),SUBSTITUTE(Table5!E22,"*",""),"")</f>
        <v>.11</v>
      </c>
      <c r="F22" s="3" t="str">
        <f>IF(ISNUMBER(SEARCH("~*",Table5!F22)),SUBSTITUTE(Table5!F22,"*",""),"")</f>
        <v/>
      </c>
      <c r="G22" s="3" t="str">
        <f>IF(ISNUMBER(SEARCH("~*",Table5!G22)),SUBSTITUTE(Table5!G22,"*",""),"")</f>
        <v/>
      </c>
      <c r="H22" s="2" t="str">
        <f>IF(ISNUMBER(SEARCH("~*",Table5!H22)),SUBSTITUTE(Table5!H22,"*",""),"")</f>
        <v>-.13</v>
      </c>
      <c r="I22" s="2" t="str">
        <f>IF(ISNUMBER(SEARCH("~*",Table5!I22)),SUBSTITUTE(Table5!I22,"*",""),"")</f>
        <v>-.09</v>
      </c>
      <c r="J22" s="3" t="str">
        <f>IF(ISNUMBER(SEARCH("~*",Table5!J22)),SUBSTITUTE(Table5!J22,"*",""),"")</f>
        <v>-.12</v>
      </c>
      <c r="K22" s="3" t="str">
        <f>IF(ISNUMBER(SEARCH("~*",Table5!K22)),SUBSTITUTE(Table5!K22,"*",""),"")</f>
        <v/>
      </c>
      <c r="L22" s="2" t="str">
        <f>IF(ISNUMBER(SEARCH("~*",Table5!L22)),SUBSTITUTE(Table5!L22,"*",""),"")</f>
        <v/>
      </c>
      <c r="M22" s="2" t="str">
        <f>IF(ISNUMBER(SEARCH("~*",Table5!M22)),SUBSTITUTE(Table5!M22,"*",""),"")</f>
        <v/>
      </c>
      <c r="N22" s="3" t="str">
        <f>IF(ISNUMBER(SEARCH("~*",Table5!N22)),SUBSTITUTE(Table5!N22,"*",""),"")</f>
        <v/>
      </c>
      <c r="O22" s="3" t="str">
        <f>IF(ISNUMBER(SEARCH("~*",Table5!O22)),SUBSTITUTE(Table5!O22,"*",""),"")</f>
        <v/>
      </c>
      <c r="P22" s="2" t="str">
        <f>IF(ISNUMBER(SEARCH("~*",Table5!P22)),SUBSTITUTE(Table5!P22,"*",""),"")</f>
        <v>-.18</v>
      </c>
      <c r="Q22" s="2" t="str">
        <f>IF(ISNUMBER(SEARCH("~*",Table5!Q22)),SUBSTITUTE(Table5!Q22,"*",""),"")</f>
        <v>-.09</v>
      </c>
    </row>
    <row r="23" spans="1:17" x14ac:dyDescent="0.25">
      <c r="A23" t="s">
        <v>63</v>
      </c>
      <c r="B23" s="3" t="str">
        <f>IF(ISNUMBER(SEARCH("~*",Table5!B23)),SUBSTITUTE(Table5!B23,"*",""),"")</f>
        <v>.60</v>
      </c>
      <c r="C23" s="3" t="str">
        <f>IF(ISNUMBER(SEARCH("~*",Table5!C23)),SUBSTITUTE(Table5!C23,"*",""),"")</f>
        <v>.44</v>
      </c>
      <c r="D23" s="2" t="str">
        <f>IF(ISNUMBER(SEARCH("~*",Table5!D23)),SUBSTITUTE(Table5!D23,"*",""),"")</f>
        <v/>
      </c>
      <c r="E23" s="2" t="str">
        <f>IF(ISNUMBER(SEARCH("~*",Table5!E23)),SUBSTITUTE(Table5!E23,"*",""),"")</f>
        <v>.34</v>
      </c>
      <c r="F23" s="3" t="str">
        <f>IF(ISNUMBER(SEARCH("~*",Table5!F23)),SUBSTITUTE(Table5!F23,"*",""),"")</f>
        <v/>
      </c>
      <c r="G23" s="3" t="str">
        <f>IF(ISNUMBER(SEARCH("~*",Table5!G23)),SUBSTITUTE(Table5!G23,"*",""),"")</f>
        <v/>
      </c>
      <c r="H23" s="2" t="str">
        <f>IF(ISNUMBER(SEARCH("~*",Table5!H23)),SUBSTITUTE(Table5!H23,"*",""),"")</f>
        <v>-.13</v>
      </c>
      <c r="I23" s="2" t="str">
        <f>IF(ISNUMBER(SEARCH("~*",Table5!I23)),SUBSTITUTE(Table5!I23,"*",""),"")</f>
        <v>-.23</v>
      </c>
      <c r="J23" s="3" t="str">
        <f>IF(ISNUMBER(SEARCH("~*",Table5!J23)),SUBSTITUTE(Table5!J23,"*",""),"")</f>
        <v>-.46</v>
      </c>
      <c r="K23" s="3" t="str">
        <f>IF(ISNUMBER(SEARCH("~*",Table5!K23)),SUBSTITUTE(Table5!K23,"*",""),"")</f>
        <v>-.40</v>
      </c>
      <c r="L23" s="2" t="str">
        <f>IF(ISNUMBER(SEARCH("~*",Table5!L23)),SUBSTITUTE(Table5!L23,"*",""),"")</f>
        <v>.42</v>
      </c>
      <c r="M23" s="2" t="str">
        <f>IF(ISNUMBER(SEARCH("~*",Table5!M23)),SUBSTITUTE(Table5!M23,"*",""),"")</f>
        <v>.26</v>
      </c>
      <c r="N23" s="3" t="str">
        <f>IF(ISNUMBER(SEARCH("~*",Table5!N23)),SUBSTITUTE(Table5!N23,"*",""),"")</f>
        <v>.15</v>
      </c>
      <c r="O23" s="3" t="str">
        <f>IF(ISNUMBER(SEARCH("~*",Table5!O23)),SUBSTITUTE(Table5!O23,"*",""),"")</f>
        <v/>
      </c>
      <c r="P23" s="2" t="str">
        <f>IF(ISNUMBER(SEARCH("~*",Table5!P23)),SUBSTITUTE(Table5!P23,"*",""),"")</f>
        <v>-.23</v>
      </c>
      <c r="Q23" s="2" t="str">
        <f>IF(ISNUMBER(SEARCH("~*",Table5!Q23)),SUBSTITUTE(Table5!Q23,"*",""),"")</f>
        <v>-.27</v>
      </c>
    </row>
    <row r="24" spans="1:17" x14ac:dyDescent="0.25">
      <c r="A24" t="s">
        <v>18</v>
      </c>
      <c r="B24" s="3" t="str">
        <f>IF(ISNUMBER(SEARCH("~*",Table5!B24)),SUBSTITUTE(Table5!B24,"*",""),"")</f>
        <v/>
      </c>
      <c r="C24" s="3" t="str">
        <f>IF(ISNUMBER(SEARCH("~*",Table5!C24)),SUBSTITUTE(Table5!C24,"*",""),"")</f>
        <v/>
      </c>
      <c r="D24" s="2" t="str">
        <f>IF(ISNUMBER(SEARCH("~*",Table5!D24)),SUBSTITUTE(Table5!D24,"*",""),"")</f>
        <v>-.16</v>
      </c>
      <c r="E24" s="2" t="str">
        <f>IF(ISNUMBER(SEARCH("~*",Table5!E24)),SUBSTITUTE(Table5!E24,"*",""),"")</f>
        <v>-.14</v>
      </c>
      <c r="F24" s="3" t="str">
        <f>IF(ISNUMBER(SEARCH("~*",Table5!F24)),SUBSTITUTE(Table5!F24,"*",""),"")</f>
        <v/>
      </c>
      <c r="G24" s="3" t="str">
        <f>IF(ISNUMBER(SEARCH("~*",Table5!G24)),SUBSTITUTE(Table5!G24,"*",""),"")</f>
        <v/>
      </c>
      <c r="H24" s="2" t="str">
        <f>IF(ISNUMBER(SEARCH("~*",Table5!H24)),SUBSTITUTE(Table5!H24,"*",""),"")</f>
        <v/>
      </c>
      <c r="I24" s="2" t="str">
        <f>IF(ISNUMBER(SEARCH("~*",Table5!I24)),SUBSTITUTE(Table5!I24,"*",""),"")</f>
        <v/>
      </c>
      <c r="J24" s="3" t="str">
        <f>IF(ISNUMBER(SEARCH("~*",Table5!J24)),SUBSTITUTE(Table5!J24,"*",""),"")</f>
        <v/>
      </c>
      <c r="K24" s="3" t="str">
        <f>IF(ISNUMBER(SEARCH("~*",Table5!K24)),SUBSTITUTE(Table5!K24,"*",""),"")</f>
        <v/>
      </c>
      <c r="L24" s="2" t="str">
        <f>IF(ISNUMBER(SEARCH("~*",Table5!L24)),SUBSTITUTE(Table5!L24,"*",""),"")</f>
        <v/>
      </c>
      <c r="M24" s="2" t="str">
        <f>IF(ISNUMBER(SEARCH("~*",Table5!M24)),SUBSTITUTE(Table5!M24,"*",""),"")</f>
        <v/>
      </c>
      <c r="N24" s="3" t="str">
        <f>IF(ISNUMBER(SEARCH("~*",Table5!N24)),SUBSTITUTE(Table5!N24,"*",""),"")</f>
        <v/>
      </c>
      <c r="O24" s="3" t="str">
        <f>IF(ISNUMBER(SEARCH("~*",Table5!O24)),SUBSTITUTE(Table5!O24,"*",""),"")</f>
        <v/>
      </c>
      <c r="P24" s="2" t="str">
        <f>IF(ISNUMBER(SEARCH("~*",Table5!P24)),SUBSTITUTE(Table5!P24,"*",""),"")</f>
        <v/>
      </c>
      <c r="Q24" s="2" t="str">
        <f>IF(ISNUMBER(SEARCH("~*",Table5!Q24)),SUBSTITUTE(Table5!Q24,"*",""),"")</f>
        <v>.07</v>
      </c>
    </row>
    <row r="25" spans="1:17" x14ac:dyDescent="0.25">
      <c r="A25" t="s">
        <v>19</v>
      </c>
      <c r="B25" s="3" t="str">
        <f>IF(ISNUMBER(SEARCH("~*",Table5!B25)),SUBSTITUTE(Table5!B25,"*",""),"")</f>
        <v/>
      </c>
      <c r="C25" s="3" t="str">
        <f>IF(ISNUMBER(SEARCH("~*",Table5!C25)),SUBSTITUTE(Table5!C25,"*",""),"")</f>
        <v>.07</v>
      </c>
      <c r="D25" s="2" t="str">
        <f>IF(ISNUMBER(SEARCH("~*",Table5!D25)),SUBSTITUTE(Table5!D25,"*",""),"")</f>
        <v>-.19</v>
      </c>
      <c r="E25" s="2" t="str">
        <f>IF(ISNUMBER(SEARCH("~*",Table5!E25)),SUBSTITUTE(Table5!E25,"*",""),"")</f>
        <v>-.15</v>
      </c>
      <c r="F25" s="3" t="str">
        <f>IF(ISNUMBER(SEARCH("~*",Table5!F25)),SUBSTITUTE(Table5!F25,"*",""),"")</f>
        <v/>
      </c>
      <c r="G25" s="3" t="str">
        <f>IF(ISNUMBER(SEARCH("~*",Table5!G25)),SUBSTITUTE(Table5!G25,"*",""),"")</f>
        <v/>
      </c>
      <c r="H25" s="2" t="str">
        <f>IF(ISNUMBER(SEARCH("~*",Table5!H25)),SUBSTITUTE(Table5!H25,"*",""),"")</f>
        <v/>
      </c>
      <c r="I25" s="2" t="str">
        <f>IF(ISNUMBER(SEARCH("~*",Table5!I25)),SUBSTITUTE(Table5!I25,"*",""),"")</f>
        <v>.12</v>
      </c>
      <c r="J25" s="3" t="str">
        <f>IF(ISNUMBER(SEARCH("~*",Table5!J25)),SUBSTITUTE(Table5!J25,"*",""),"")</f>
        <v/>
      </c>
      <c r="K25" s="3" t="str">
        <f>IF(ISNUMBER(SEARCH("~*",Table5!K25)),SUBSTITUTE(Table5!K25,"*",""),"")</f>
        <v/>
      </c>
      <c r="L25" s="2" t="str">
        <f>IF(ISNUMBER(SEARCH("~*",Table5!L25)),SUBSTITUTE(Table5!L25,"*",""),"")</f>
        <v/>
      </c>
      <c r="M25" s="2" t="str">
        <f>IF(ISNUMBER(SEARCH("~*",Table5!M25)),SUBSTITUTE(Table5!M25,"*",""),"")</f>
        <v/>
      </c>
      <c r="N25" s="3" t="str">
        <f>IF(ISNUMBER(SEARCH("~*",Table5!N25)),SUBSTITUTE(Table5!N25,"*",""),"")</f>
        <v/>
      </c>
      <c r="O25" s="3" t="str">
        <f>IF(ISNUMBER(SEARCH("~*",Table5!O25)),SUBSTITUTE(Table5!O25,"*",""),"")</f>
        <v/>
      </c>
      <c r="P25" s="2" t="str">
        <f>IF(ISNUMBER(SEARCH("~*",Table5!P25)),SUBSTITUTE(Table5!P25,"*",""),"")</f>
        <v>-.11</v>
      </c>
      <c r="Q25" s="2" t="str">
        <f>IF(ISNUMBER(SEARCH("~*",Table5!Q25)),SUBSTITUTE(Table5!Q25,"*",""),"")</f>
        <v/>
      </c>
    </row>
    <row r="26" spans="1:17" x14ac:dyDescent="0.25">
      <c r="A26" t="s">
        <v>20</v>
      </c>
      <c r="B26" s="3" t="str">
        <f>IF(ISNUMBER(SEARCH("~*",Table5!B26)),SUBSTITUTE(Table5!B26,"*",""),"")</f>
        <v/>
      </c>
      <c r="C26" s="3" t="str">
        <f>IF(ISNUMBER(SEARCH("~*",Table5!C26)),SUBSTITUTE(Table5!C26,"*",""),"")</f>
        <v/>
      </c>
      <c r="D26" s="2" t="str">
        <f>IF(ISNUMBER(SEARCH("~*",Table5!D26)),SUBSTITUTE(Table5!D26,"*",""),"")</f>
        <v/>
      </c>
      <c r="E26" s="2" t="str">
        <f>IF(ISNUMBER(SEARCH("~*",Table5!E26)),SUBSTITUTE(Table5!E26,"*",""),"")</f>
        <v/>
      </c>
      <c r="F26" s="3" t="str">
        <f>IF(ISNUMBER(SEARCH("~*",Table5!F26)),SUBSTITUTE(Table5!F26,"*",""),"")</f>
        <v/>
      </c>
      <c r="G26" s="3" t="str">
        <f>IF(ISNUMBER(SEARCH("~*",Table5!G26)),SUBSTITUTE(Table5!G26,"*",""),"")</f>
        <v/>
      </c>
      <c r="H26" s="2" t="str">
        <f>IF(ISNUMBER(SEARCH("~*",Table5!H26)),SUBSTITUTE(Table5!H26,"*",""),"")</f>
        <v/>
      </c>
      <c r="I26" s="2" t="str">
        <f>IF(ISNUMBER(SEARCH("~*",Table5!I26)),SUBSTITUTE(Table5!I26,"*",""),"")</f>
        <v/>
      </c>
      <c r="J26" s="3" t="str">
        <f>IF(ISNUMBER(SEARCH("~*",Table5!J26)),SUBSTITUTE(Table5!J26,"*",""),"")</f>
        <v/>
      </c>
      <c r="K26" s="3" t="str">
        <f>IF(ISNUMBER(SEARCH("~*",Table5!K26)),SUBSTITUTE(Table5!K26,"*",""),"")</f>
        <v>-.10</v>
      </c>
      <c r="L26" s="2" t="str">
        <f>IF(ISNUMBER(SEARCH("~*",Table5!L26)),SUBSTITUTE(Table5!L26,"*",""),"")</f>
        <v/>
      </c>
      <c r="M26" s="2" t="str">
        <f>IF(ISNUMBER(SEARCH("~*",Table5!M26)),SUBSTITUTE(Table5!M26,"*",""),"")</f>
        <v>.09</v>
      </c>
      <c r="N26" s="3" t="str">
        <f>IF(ISNUMBER(SEARCH("~*",Table5!N26)),SUBSTITUTE(Table5!N26,"*",""),"")</f>
        <v/>
      </c>
      <c r="O26" s="3" t="str">
        <f>IF(ISNUMBER(SEARCH("~*",Table5!O26)),SUBSTITUTE(Table5!O26,"*",""),"")</f>
        <v/>
      </c>
      <c r="P26" s="2" t="str">
        <f>IF(ISNUMBER(SEARCH("~*",Table5!P26)),SUBSTITUTE(Table5!P26,"*",""),"")</f>
        <v/>
      </c>
      <c r="Q26" s="2" t="str">
        <f>IF(ISNUMBER(SEARCH("~*",Table5!Q26)),SUBSTITUTE(Table5!Q26,"*",""),"")</f>
        <v/>
      </c>
    </row>
    <row r="27" spans="1:17" x14ac:dyDescent="0.25">
      <c r="A27" t="s">
        <v>21</v>
      </c>
      <c r="B27" s="3" t="str">
        <f>IF(ISNUMBER(SEARCH("~*",Table5!B27)),SUBSTITUTE(Table5!B27,"*",""),"")</f>
        <v>-.12</v>
      </c>
      <c r="C27" s="3" t="str">
        <f>IF(ISNUMBER(SEARCH("~*",Table5!C27)),SUBSTITUTE(Table5!C27,"*",""),"")</f>
        <v/>
      </c>
      <c r="D27" s="2" t="str">
        <f>IF(ISNUMBER(SEARCH("~*",Table5!D27)),SUBSTITUTE(Table5!D27,"*",""),"")</f>
        <v>-.12</v>
      </c>
      <c r="E27" s="2" t="str">
        <f>IF(ISNUMBER(SEARCH("~*",Table5!E27)),SUBSTITUTE(Table5!E27,"*",""),"")</f>
        <v/>
      </c>
      <c r="F27" s="3" t="str">
        <f>IF(ISNUMBER(SEARCH("~*",Table5!F27)),SUBSTITUTE(Table5!F27,"*",""),"")</f>
        <v/>
      </c>
      <c r="G27" s="3" t="str">
        <f>IF(ISNUMBER(SEARCH("~*",Table5!G27)),SUBSTITUTE(Table5!G27,"*",""),"")</f>
        <v/>
      </c>
      <c r="H27" s="2" t="str">
        <f>IF(ISNUMBER(SEARCH("~*",Table5!H27)),SUBSTITUTE(Table5!H27,"*",""),"")</f>
        <v/>
      </c>
      <c r="I27" s="2" t="str">
        <f>IF(ISNUMBER(SEARCH("~*",Table5!I27)),SUBSTITUTE(Table5!I27,"*",""),"")</f>
        <v/>
      </c>
      <c r="J27" s="3" t="str">
        <f>IF(ISNUMBER(SEARCH("~*",Table5!J27)),SUBSTITUTE(Table5!J27,"*",""),"")</f>
        <v/>
      </c>
      <c r="K27" s="3" t="str">
        <f>IF(ISNUMBER(SEARCH("~*",Table5!K27)),SUBSTITUTE(Table5!K27,"*",""),"")</f>
        <v/>
      </c>
      <c r="L27" s="2" t="str">
        <f>IF(ISNUMBER(SEARCH("~*",Table5!L27)),SUBSTITUTE(Table5!L27,"*",""),"")</f>
        <v/>
      </c>
      <c r="M27" s="2" t="str">
        <f>IF(ISNUMBER(SEARCH("~*",Table5!M27)),SUBSTITUTE(Table5!M27,"*",""),"")</f>
        <v/>
      </c>
      <c r="N27" s="3" t="str">
        <f>IF(ISNUMBER(SEARCH("~*",Table5!N27)),SUBSTITUTE(Table5!N27,"*",""),"")</f>
        <v/>
      </c>
      <c r="O27" s="3" t="str">
        <f>IF(ISNUMBER(SEARCH("~*",Table5!O27)),SUBSTITUTE(Table5!O27,"*",""),"")</f>
        <v/>
      </c>
      <c r="P27" s="2" t="str">
        <f>IF(ISNUMBER(SEARCH("~*",Table5!P27)),SUBSTITUTE(Table5!P27,"*",""),"")</f>
        <v>-.17</v>
      </c>
      <c r="Q27" s="2" t="str">
        <f>IF(ISNUMBER(SEARCH("~*",Table5!Q27)),SUBSTITUTE(Table5!Q27,"*",""),"")</f>
        <v/>
      </c>
    </row>
    <row r="28" spans="1:17" x14ac:dyDescent="0.25">
      <c r="A28" t="s">
        <v>64</v>
      </c>
      <c r="B28" s="3" t="str">
        <f>IF(ISNUMBER(SEARCH("~*",Table5!B28)),SUBSTITUTE(Table5!B28,"*",""),"")</f>
        <v/>
      </c>
      <c r="C28" s="3" t="str">
        <f>IF(ISNUMBER(SEARCH("~*",Table5!C28)),SUBSTITUTE(Table5!C28,"*",""),"")</f>
        <v/>
      </c>
      <c r="D28" s="2" t="str">
        <f>IF(ISNUMBER(SEARCH("~*",Table5!D28)),SUBSTITUTE(Table5!D28,"*",""),"")</f>
        <v>-.09</v>
      </c>
      <c r="E28" s="2" t="str">
        <f>IF(ISNUMBER(SEARCH("~*",Table5!E28)),SUBSTITUTE(Table5!E28,"*",""),"")</f>
        <v/>
      </c>
      <c r="F28" s="3" t="str">
        <f>IF(ISNUMBER(SEARCH("~*",Table5!F28)),SUBSTITUTE(Table5!F28,"*",""),"")</f>
        <v/>
      </c>
      <c r="G28" s="3" t="str">
        <f>IF(ISNUMBER(SEARCH("~*",Table5!G28)),SUBSTITUTE(Table5!G28,"*",""),"")</f>
        <v/>
      </c>
      <c r="H28" s="2" t="str">
        <f>IF(ISNUMBER(SEARCH("~*",Table5!H28)),SUBSTITUTE(Table5!H28,"*",""),"")</f>
        <v/>
      </c>
      <c r="I28" s="2" t="str">
        <f>IF(ISNUMBER(SEARCH("~*",Table5!I28)),SUBSTITUTE(Table5!I28,"*",""),"")</f>
        <v/>
      </c>
      <c r="J28" s="3" t="str">
        <f>IF(ISNUMBER(SEARCH("~*",Table5!J28)),SUBSTITUTE(Table5!J28,"*",""),"")</f>
        <v/>
      </c>
      <c r="K28" s="3" t="str">
        <f>IF(ISNUMBER(SEARCH("~*",Table5!K28)),SUBSTITUTE(Table5!K28,"*",""),"")</f>
        <v>.07</v>
      </c>
      <c r="L28" s="2" t="str">
        <f>IF(ISNUMBER(SEARCH("~*",Table5!L28)),SUBSTITUTE(Table5!L28,"*",""),"")</f>
        <v/>
      </c>
      <c r="M28" s="2" t="str">
        <f>IF(ISNUMBER(SEARCH("~*",Table5!M28)),SUBSTITUTE(Table5!M28,"*",""),"")</f>
        <v/>
      </c>
      <c r="N28" s="3" t="str">
        <f>IF(ISNUMBER(SEARCH("~*",Table5!N28)),SUBSTITUTE(Table5!N28,"*",""),"")</f>
        <v/>
      </c>
      <c r="O28" s="3" t="str">
        <f>IF(ISNUMBER(SEARCH("~*",Table5!O28)),SUBSTITUTE(Table5!O28,"*",""),"")</f>
        <v/>
      </c>
      <c r="P28" s="2" t="str">
        <f>IF(ISNUMBER(SEARCH("~*",Table5!P28)),SUBSTITUTE(Table5!P28,"*",""),"")</f>
        <v>-.15</v>
      </c>
      <c r="Q28" s="2" t="str">
        <f>IF(ISNUMBER(SEARCH("~*",Table5!Q28)),SUBSTITUTE(Table5!Q28,"*",""),"")</f>
        <v/>
      </c>
    </row>
    <row r="29" spans="1:17" x14ac:dyDescent="0.25">
      <c r="A29" t="s">
        <v>22</v>
      </c>
      <c r="B29" s="3" t="str">
        <f>IF(ISNUMBER(SEARCH("~*",Table5!B29)),SUBSTITUTE(Table5!B29,"*",""),"")</f>
        <v/>
      </c>
      <c r="C29" s="3" t="str">
        <f>IF(ISNUMBER(SEARCH("~*",Table5!C29)),SUBSTITUTE(Table5!C29,"*",""),"")</f>
        <v/>
      </c>
      <c r="D29" s="2" t="str">
        <f>IF(ISNUMBER(SEARCH("~*",Table5!D29)),SUBSTITUTE(Table5!D29,"*",""),"")</f>
        <v>.09</v>
      </c>
      <c r="E29" s="2" t="str">
        <f>IF(ISNUMBER(SEARCH("~*",Table5!E29)),SUBSTITUTE(Table5!E29,"*",""),"")</f>
        <v/>
      </c>
      <c r="F29" s="3" t="str">
        <f>IF(ISNUMBER(SEARCH("~*",Table5!F29)),SUBSTITUTE(Table5!F29,"*",""),"")</f>
        <v/>
      </c>
      <c r="G29" s="3" t="str">
        <f>IF(ISNUMBER(SEARCH("~*",Table5!G29)),SUBSTITUTE(Table5!G29,"*",""),"")</f>
        <v/>
      </c>
      <c r="H29" s="2" t="str">
        <f>IF(ISNUMBER(SEARCH("~*",Table5!H29)),SUBSTITUTE(Table5!H29,"*",""),"")</f>
        <v/>
      </c>
      <c r="I29" s="2" t="str">
        <f>IF(ISNUMBER(SEARCH("~*",Table5!I29)),SUBSTITUTE(Table5!I29,"*",""),"")</f>
        <v/>
      </c>
      <c r="J29" s="3" t="str">
        <f>IF(ISNUMBER(SEARCH("~*",Table5!J29)),SUBSTITUTE(Table5!J29,"*",""),"")</f>
        <v/>
      </c>
      <c r="K29" s="3" t="str">
        <f>IF(ISNUMBER(SEARCH("~*",Table5!K29)),SUBSTITUTE(Table5!K29,"*",""),"")</f>
        <v/>
      </c>
      <c r="L29" s="2" t="str">
        <f>IF(ISNUMBER(SEARCH("~*",Table5!L29)),SUBSTITUTE(Table5!L29,"*",""),"")</f>
        <v/>
      </c>
      <c r="M29" s="2" t="str">
        <f>IF(ISNUMBER(SEARCH("~*",Table5!M29)),SUBSTITUTE(Table5!M29,"*",""),"")</f>
        <v/>
      </c>
      <c r="N29" s="3" t="str">
        <f>IF(ISNUMBER(SEARCH("~*",Table5!N29)),SUBSTITUTE(Table5!N29,"*",""),"")</f>
        <v/>
      </c>
      <c r="O29" s="3" t="str">
        <f>IF(ISNUMBER(SEARCH("~*",Table5!O29)),SUBSTITUTE(Table5!O29,"*",""),"")</f>
        <v/>
      </c>
      <c r="P29" s="2" t="str">
        <f>IF(ISNUMBER(SEARCH("~*",Table5!P29)),SUBSTITUTE(Table5!P29,"*",""),"")</f>
        <v>.10</v>
      </c>
      <c r="Q29" s="2" t="str">
        <f>IF(ISNUMBER(SEARCH("~*",Table5!Q29)),SUBSTITUTE(Table5!Q29,"*",""),"")</f>
        <v>.08</v>
      </c>
    </row>
    <row r="30" spans="1:17" s="1" customFormat="1" x14ac:dyDescent="0.25">
      <c r="A30" s="1" t="s">
        <v>2</v>
      </c>
      <c r="B30" s="3" t="str">
        <f>IF(ISNUMBER(SEARCH("~*",Table5!B30)),SUBSTITUTE(Table5!B30,"*",""),"")</f>
        <v/>
      </c>
      <c r="C30" s="3" t="str">
        <f>IF(ISNUMBER(SEARCH("~*",Table5!C30)),SUBSTITUTE(Table5!C30,"*",""),"")</f>
        <v/>
      </c>
      <c r="D30" s="2" t="str">
        <f>IF(ISNUMBER(SEARCH("~*",Table5!D30)),SUBSTITUTE(Table5!D30,"*",""),"")</f>
        <v/>
      </c>
      <c r="E30" s="2" t="str">
        <f>IF(ISNUMBER(SEARCH("~*",Table5!E30)),SUBSTITUTE(Table5!E30,"*",""),"")</f>
        <v/>
      </c>
      <c r="F30" s="3" t="str">
        <f>IF(ISNUMBER(SEARCH("~*",Table5!F30)),SUBSTITUTE(Table5!F30,"*",""),"")</f>
        <v/>
      </c>
      <c r="G30" s="3" t="str">
        <f>IF(ISNUMBER(SEARCH("~*",Table5!G30)),SUBSTITUTE(Table5!G30,"*",""),"")</f>
        <v/>
      </c>
      <c r="H30" s="2" t="str">
        <f>IF(ISNUMBER(SEARCH("~*",Table5!H30)),SUBSTITUTE(Table5!H30,"*",""),"")</f>
        <v/>
      </c>
      <c r="I30" s="2" t="str">
        <f>IF(ISNUMBER(SEARCH("~*",Table5!I30)),SUBSTITUTE(Table5!I30,"*",""),"")</f>
        <v/>
      </c>
      <c r="J30" s="3" t="str">
        <f>IF(ISNUMBER(SEARCH("~*",Table5!J30)),SUBSTITUTE(Table5!J30,"*",""),"")</f>
        <v/>
      </c>
      <c r="K30" s="3" t="str">
        <f>IF(ISNUMBER(SEARCH("~*",Table5!K30)),SUBSTITUTE(Table5!K30,"*",""),"")</f>
        <v/>
      </c>
      <c r="L30" s="2" t="str">
        <f>IF(ISNUMBER(SEARCH("~*",Table5!L30)),SUBSTITUTE(Table5!L30,"*",""),"")</f>
        <v/>
      </c>
      <c r="M30" s="2" t="str">
        <f>IF(ISNUMBER(SEARCH("~*",Table5!M30)),SUBSTITUTE(Table5!M30,"*",""),"")</f>
        <v/>
      </c>
      <c r="N30" s="3" t="str">
        <f>IF(ISNUMBER(SEARCH("~*",Table5!N30)),SUBSTITUTE(Table5!N30,"*",""),"")</f>
        <v/>
      </c>
      <c r="O30" s="3" t="str">
        <f>IF(ISNUMBER(SEARCH("~*",Table5!O30)),SUBSTITUTE(Table5!O30,"*",""),"")</f>
        <v/>
      </c>
      <c r="P30" s="2" t="str">
        <f>IF(ISNUMBER(SEARCH("~*",Table5!P30)),SUBSTITUTE(Table5!P30,"*",""),"")</f>
        <v/>
      </c>
      <c r="Q30" s="2" t="str">
        <f>IF(ISNUMBER(SEARCH("~*",Table5!Q30)),SUBSTITUTE(Table5!Q30,"*",""),"")</f>
        <v/>
      </c>
    </row>
    <row r="31" spans="1:17" x14ac:dyDescent="0.25">
      <c r="A31" t="s">
        <v>57</v>
      </c>
      <c r="B31" s="3" t="str">
        <f>IF(ISNUMBER(SEARCH("~*",Table5!#REF!)),SUBSTITUTE(Table5!#REF!,"*",""),"")</f>
        <v/>
      </c>
      <c r="C31" s="3" t="str">
        <f>IF(ISNUMBER(SEARCH("~*",Table5!B31)),SUBSTITUTE(Table5!B31,"*",""),"")</f>
        <v/>
      </c>
      <c r="D31" s="2" t="str">
        <f>IF(ISNUMBER(SEARCH("~*",Table5!C31)),SUBSTITUTE(Table5!C31,"*",""),"")</f>
        <v/>
      </c>
      <c r="E31" s="2" t="str">
        <f>IF(ISNUMBER(SEARCH("~*",Table5!D31)),SUBSTITUTE(Table5!D31,"*",""),"")</f>
        <v/>
      </c>
      <c r="F31" s="3" t="str">
        <f>IF(ISNUMBER(SEARCH("~*",Table5!E31)),SUBSTITUTE(Table5!E31,"*",""),"")</f>
        <v/>
      </c>
      <c r="G31" s="3" t="str">
        <f>IF(ISNUMBER(SEARCH("~*",Table5!F31)),SUBSTITUTE(Table5!F31,"*",""),"")</f>
        <v>-.09</v>
      </c>
      <c r="H31" s="2" t="str">
        <f>IF(ISNUMBER(SEARCH("~*",Table5!G31)),SUBSTITUTE(Table5!G31,"*",""),"")</f>
        <v/>
      </c>
      <c r="I31" s="2" t="str">
        <f>IF(ISNUMBER(SEARCH("~*",Table5!H31)),SUBSTITUTE(Table5!H31,"*",""),"")</f>
        <v>-.27</v>
      </c>
      <c r="J31" s="3" t="str">
        <f>IF(ISNUMBER(SEARCH("~*",Table5!I31)),SUBSTITUTE(Table5!I31,"*",""),"")</f>
        <v>-.13</v>
      </c>
      <c r="K31" s="3" t="str">
        <f>IF(ISNUMBER(SEARCH("~*",Table5!J31)),SUBSTITUTE(Table5!J31,"*",""),"")</f>
        <v/>
      </c>
      <c r="L31" s="2" t="str">
        <f>IF(ISNUMBER(SEARCH("~*",Table5!K31)),SUBSTITUTE(Table5!K31,"*",""),"")</f>
        <v/>
      </c>
      <c r="M31" s="2" t="str">
        <f>IF(ISNUMBER(SEARCH("~*",Table5!L31)),SUBSTITUTE(Table5!L31,"*",""),"")</f>
        <v/>
      </c>
      <c r="N31" s="3" t="str">
        <f>IF(ISNUMBER(SEARCH("~*",Table5!M31)),SUBSTITUTE(Table5!M31,"*",""),"")</f>
        <v/>
      </c>
      <c r="O31" s="3" t="str">
        <f>IF(ISNUMBER(SEARCH("~*",Table5!N31)),SUBSTITUTE(Table5!N31,"*",""),"")</f>
        <v>-.14</v>
      </c>
      <c r="P31" s="2" t="str">
        <f>IF(ISNUMBER(SEARCH("~*",Table5!O31)),SUBSTITUTE(Table5!O31,"*",""),"")</f>
        <v/>
      </c>
      <c r="Q31" s="2" t="str">
        <f>IF(ISNUMBER(SEARCH("~*",Table5!P31)),SUBSTITUTE(Table5!P31,"*",""),"")</f>
        <v>-.29</v>
      </c>
    </row>
    <row r="32" spans="1:17" x14ac:dyDescent="0.25">
      <c r="A32" t="s">
        <v>58</v>
      </c>
      <c r="B32" s="3" t="str">
        <f>IF(ISNUMBER(SEARCH("~*",Table5!B32)),SUBSTITUTE(Table5!B32,"*",""),"")</f>
        <v>-.09</v>
      </c>
      <c r="C32" s="3" t="str">
        <f>IF(ISNUMBER(SEARCH("~*",Table5!C32)),SUBSTITUTE(Table5!C32,"*",""),"")</f>
        <v/>
      </c>
      <c r="D32" s="2" t="str">
        <f>IF(ISNUMBER(SEARCH("~*",Table5!D32)),SUBSTITUTE(Table5!D32,"*",""),"")</f>
        <v>-.17</v>
      </c>
      <c r="E32" s="2" t="str">
        <f>IF(ISNUMBER(SEARCH("~*",Table5!E32)),SUBSTITUTE(Table5!E32,"*",""),"")</f>
        <v>-.07</v>
      </c>
      <c r="F32" s="3" t="str">
        <f>IF(ISNUMBER(SEARCH("~*",Table5!F32)),SUBSTITUTE(Table5!F32,"*",""),"")</f>
        <v>-.09</v>
      </c>
      <c r="G32" s="3" t="str">
        <f>IF(ISNUMBER(SEARCH("~*",Table5!G32)),SUBSTITUTE(Table5!G32,"*",""),"")</f>
        <v/>
      </c>
      <c r="H32" s="2" t="str">
        <f>IF(ISNUMBER(SEARCH("~*",Table5!H32)),SUBSTITUTE(Table5!H32,"*",""),"")</f>
        <v/>
      </c>
      <c r="I32" s="2" t="str">
        <f>IF(ISNUMBER(SEARCH("~*",Table5!I32)),SUBSTITUTE(Table5!I32,"*",""),"")</f>
        <v>.09</v>
      </c>
      <c r="J32" s="3" t="str">
        <f>IF(ISNUMBER(SEARCH("~*",Table5!J32)),SUBSTITUTE(Table5!J32,"*",""),"")</f>
        <v/>
      </c>
      <c r="K32" s="3" t="str">
        <f>IF(ISNUMBER(SEARCH("~*",Table5!K32)),SUBSTITUTE(Table5!K32,"*",""),"")</f>
        <v/>
      </c>
      <c r="L32" s="2" t="str">
        <f>IF(ISNUMBER(SEARCH("~*",Table5!L32)),SUBSTITUTE(Table5!L32,"*",""),"")</f>
        <v/>
      </c>
      <c r="M32" s="2" t="str">
        <f>IF(ISNUMBER(SEARCH("~*",Table5!M32)),SUBSTITUTE(Table5!M32,"*",""),"")</f>
        <v/>
      </c>
      <c r="N32" s="3" t="str">
        <f>IF(ISNUMBER(SEARCH("~*",Table5!N32)),SUBSTITUTE(Table5!N32,"*",""),"")</f>
        <v>-.10</v>
      </c>
      <c r="O32" s="3" t="str">
        <f>IF(ISNUMBER(SEARCH("~*",Table5!O32)),SUBSTITUTE(Table5!O32,"*",""),"")</f>
        <v/>
      </c>
      <c r="P32" s="2" t="str">
        <f>IF(ISNUMBER(SEARCH("~*",Table5!P32)),SUBSTITUTE(Table5!P32,"*",""),"")</f>
        <v>-.11</v>
      </c>
      <c r="Q32" s="2" t="str">
        <f>IF(ISNUMBER(SEARCH("~*",Table5!Q32)),SUBSTITUTE(Table5!Q32,"*",""),"")</f>
        <v/>
      </c>
    </row>
    <row r="33" spans="1:17" x14ac:dyDescent="0.25">
      <c r="A33" t="s">
        <v>59</v>
      </c>
      <c r="B33" s="3" t="str">
        <f>IF(ISNUMBER(SEARCH("~*",Table5!B33)),SUBSTITUTE(Table5!B33,"*",""),"")</f>
        <v/>
      </c>
      <c r="C33" s="3" t="str">
        <f>IF(ISNUMBER(SEARCH("~*",Table5!C33)),SUBSTITUTE(Table5!C33,"*",""),"")</f>
        <v/>
      </c>
      <c r="D33" s="2" t="str">
        <f>IF(ISNUMBER(SEARCH("~*",Table5!D33)),SUBSTITUTE(Table5!D33,"*",""),"")</f>
        <v/>
      </c>
      <c r="E33" s="2" t="str">
        <f>IF(ISNUMBER(SEARCH("~*",Table5!E33)),SUBSTITUTE(Table5!E33,"*",""),"")</f>
        <v>-.07</v>
      </c>
      <c r="F33" s="3" t="str">
        <f>IF(ISNUMBER(SEARCH("~*",Table5!F33)),SUBSTITUTE(Table5!F33,"*",""),"")</f>
        <v/>
      </c>
      <c r="G33" s="3" t="str">
        <f>IF(ISNUMBER(SEARCH("~*",Table5!G33)),SUBSTITUTE(Table5!G33,"*",""),"")</f>
        <v/>
      </c>
      <c r="H33" s="2" t="str">
        <f>IF(ISNUMBER(SEARCH("~*",Table5!H33)),SUBSTITUTE(Table5!H33,"*",""),"")</f>
        <v/>
      </c>
      <c r="I33" s="2" t="str">
        <f>IF(ISNUMBER(SEARCH("~*",Table5!I33)),SUBSTITUTE(Table5!I33,"*",""),"")</f>
        <v/>
      </c>
      <c r="J33" s="3" t="str">
        <f>IF(ISNUMBER(SEARCH("~*",Table5!J33)),SUBSTITUTE(Table5!J33,"*",""),"")</f>
        <v/>
      </c>
      <c r="K33" s="3" t="str">
        <f>IF(ISNUMBER(SEARCH("~*",Table5!K33)),SUBSTITUTE(Table5!K33,"*",""),"")</f>
        <v/>
      </c>
      <c r="L33" s="2" t="str">
        <f>IF(ISNUMBER(SEARCH("~*",Table5!L33)),SUBSTITUTE(Table5!L33,"*",""),"")</f>
        <v/>
      </c>
      <c r="M33" s="2" t="str">
        <f>IF(ISNUMBER(SEARCH("~*",Table5!M33)),SUBSTITUTE(Table5!M33,"*",""),"")</f>
        <v/>
      </c>
      <c r="N33" s="3" t="str">
        <f>IF(ISNUMBER(SEARCH("~*",Table5!N33)),SUBSTITUTE(Table5!N33,"*",""),"")</f>
        <v/>
      </c>
      <c r="O33" s="3" t="str">
        <f>IF(ISNUMBER(SEARCH("~*",Table5!O33)),SUBSTITUTE(Table5!O33,"*",""),"")</f>
        <v/>
      </c>
      <c r="P33" s="2" t="str">
        <f>IF(ISNUMBER(SEARCH("~*",Table5!P33)),SUBSTITUTE(Table5!P33,"*",""),"")</f>
        <v/>
      </c>
      <c r="Q33" s="2" t="str">
        <f>IF(ISNUMBER(SEARCH("~*",Table5!Q33)),SUBSTITUTE(Table5!Q33,"*",""),"")</f>
        <v/>
      </c>
    </row>
    <row r="34" spans="1:17" x14ac:dyDescent="0.25">
      <c r="A34" t="s">
        <v>60</v>
      </c>
      <c r="B34" s="3" t="str">
        <f>IF(ISNUMBER(SEARCH("~*",Table5!B34)),SUBSTITUTE(Table5!B34,"*",""),"")</f>
        <v/>
      </c>
      <c r="C34" s="3" t="str">
        <f>IF(ISNUMBER(SEARCH("~*",Table5!C34)),SUBSTITUTE(Table5!C34,"*",""),"")</f>
        <v/>
      </c>
      <c r="D34" s="2" t="str">
        <f>IF(ISNUMBER(SEARCH("~*",Table5!D34)),SUBSTITUTE(Table5!D34,"*",""),"")</f>
        <v/>
      </c>
      <c r="E34" s="2" t="str">
        <f>IF(ISNUMBER(SEARCH("~*",Table5!E34)),SUBSTITUTE(Table5!E34,"*",""),"")</f>
        <v/>
      </c>
      <c r="F34" s="3" t="str">
        <f>IF(ISNUMBER(SEARCH("~*",Table5!F34)),SUBSTITUTE(Table5!F34,"*",""),"")</f>
        <v/>
      </c>
      <c r="G34" s="3" t="str">
        <f>IF(ISNUMBER(SEARCH("~*",Table5!G34)),SUBSTITUTE(Table5!G34,"*",""),"")</f>
        <v/>
      </c>
      <c r="H34" s="2" t="str">
        <f>IF(ISNUMBER(SEARCH("~*",Table5!H34)),SUBSTITUTE(Table5!H34,"*",""),"")</f>
        <v/>
      </c>
      <c r="I34" s="2" t="str">
        <f>IF(ISNUMBER(SEARCH("~*",Table5!I34)),SUBSTITUTE(Table5!I34,"*",""),"")</f>
        <v/>
      </c>
      <c r="J34" s="3" t="str">
        <f>IF(ISNUMBER(SEARCH("~*",Table5!J34)),SUBSTITUTE(Table5!J34,"*",""),"")</f>
        <v/>
      </c>
      <c r="K34" s="3" t="str">
        <f>IF(ISNUMBER(SEARCH("~*",Table5!K34)),SUBSTITUTE(Table5!K34,"*",""),"")</f>
        <v/>
      </c>
      <c r="L34" s="2" t="str">
        <f>IF(ISNUMBER(SEARCH("~*",Table5!L34)),SUBSTITUTE(Table5!L34,"*",""),"")</f>
        <v/>
      </c>
      <c r="M34" s="2" t="str">
        <f>IF(ISNUMBER(SEARCH("~*",Table5!M34)),SUBSTITUTE(Table5!M34,"*",""),"")</f>
        <v/>
      </c>
      <c r="N34" s="3" t="str">
        <f>IF(ISNUMBER(SEARCH("~*",Table5!N34)),SUBSTITUTE(Table5!N34,"*",""),"")</f>
        <v/>
      </c>
      <c r="O34" s="3" t="str">
        <f>IF(ISNUMBER(SEARCH("~*",Table5!O34)),SUBSTITUTE(Table5!O34,"*",""),"")</f>
        <v/>
      </c>
      <c r="P34" s="2" t="str">
        <f>IF(ISNUMBER(SEARCH("~*",Table5!P34)),SUBSTITUTE(Table5!P34,"*",""),"")</f>
        <v>-.12</v>
      </c>
      <c r="Q34" s="2" t="str">
        <f>IF(ISNUMBER(SEARCH("~*",Table5!Q34)),SUBSTITUTE(Table5!Q34,"*",""),"")</f>
        <v/>
      </c>
    </row>
    <row r="35" spans="1:17" x14ac:dyDescent="0.25">
      <c r="A35" t="s">
        <v>61</v>
      </c>
      <c r="B35" s="3" t="str">
        <f>IF(ISNUMBER(SEARCH("~*",Table5!B35)),SUBSTITUTE(Table5!B35,"*",""),"")</f>
        <v>.24</v>
      </c>
      <c r="C35" s="3" t="str">
        <f>IF(ISNUMBER(SEARCH("~*",Table5!C35)),SUBSTITUTE(Table5!C35,"*",""),"")</f>
        <v>.17</v>
      </c>
      <c r="D35" s="2" t="str">
        <f>IF(ISNUMBER(SEARCH("~*",Table5!D35)),SUBSTITUTE(Table5!D35,"*",""),"")</f>
        <v/>
      </c>
      <c r="E35" s="2" t="str">
        <f>IF(ISNUMBER(SEARCH("~*",Table5!E35)),SUBSTITUTE(Table5!E35,"*",""),"")</f>
        <v>.30</v>
      </c>
      <c r="F35" s="3" t="str">
        <f>IF(ISNUMBER(SEARCH("~*",Table5!F35)),SUBSTITUTE(Table5!F35,"*",""),"")</f>
        <v/>
      </c>
      <c r="G35" s="3" t="str">
        <f>IF(ISNUMBER(SEARCH("~*",Table5!G35)),SUBSTITUTE(Table5!G35,"*",""),"")</f>
        <v/>
      </c>
      <c r="H35" s="2" t="str">
        <f>IF(ISNUMBER(SEARCH("~*",Table5!H35)),SUBSTITUTE(Table5!H35,"*",""),"")</f>
        <v/>
      </c>
      <c r="I35" s="2" t="str">
        <f>IF(ISNUMBER(SEARCH("~*",Table5!I35)),SUBSTITUTE(Table5!I35,"*",""),"")</f>
        <v/>
      </c>
      <c r="J35" s="3" t="str">
        <f>IF(ISNUMBER(SEARCH("~*",Table5!J35)),SUBSTITUTE(Table5!J35,"*",""),"")</f>
        <v>-.23</v>
      </c>
      <c r="K35" s="3" t="str">
        <f>IF(ISNUMBER(SEARCH("~*",Table5!K35)),SUBSTITUTE(Table5!K35,"*",""),"")</f>
        <v>-.26</v>
      </c>
      <c r="L35" s="2" t="str">
        <f>IF(ISNUMBER(SEARCH("~*",Table5!L35)),SUBSTITUTE(Table5!L35,"*",""),"")</f>
        <v>.25</v>
      </c>
      <c r="M35" s="2" t="str">
        <f>IF(ISNUMBER(SEARCH("~*",Table5!M35)),SUBSTITUTE(Table5!M35,"*",""),"")</f>
        <v>.16</v>
      </c>
      <c r="N35" s="3" t="str">
        <f>IF(ISNUMBER(SEARCH("~*",Table5!N35)),SUBSTITUTE(Table5!N35,"*",""),"")</f>
        <v>.19</v>
      </c>
      <c r="O35" s="3" t="str">
        <f>IF(ISNUMBER(SEARCH("~*",Table5!O35)),SUBSTITUTE(Table5!O35,"*",""),"")</f>
        <v/>
      </c>
      <c r="P35" s="2" t="str">
        <f>IF(ISNUMBER(SEARCH("~*",Table5!P35)),SUBSTITUTE(Table5!P35,"*",""),"")</f>
        <v/>
      </c>
      <c r="Q35" s="2" t="str">
        <f>IF(ISNUMBER(SEARCH("~*",Table5!Q35)),SUBSTITUTE(Table5!Q35,"*",""),"")</f>
        <v>-.08</v>
      </c>
    </row>
    <row r="36" spans="1:17" x14ac:dyDescent="0.25">
      <c r="A36" t="s">
        <v>62</v>
      </c>
      <c r="B36" s="3" t="str">
        <f>IF(ISNUMBER(SEARCH("~*",Table5!B36)),SUBSTITUTE(Table5!B36,"*",""),"")</f>
        <v>-.12</v>
      </c>
      <c r="C36" s="3" t="str">
        <f>IF(ISNUMBER(SEARCH("~*",Table5!C36)),SUBSTITUTE(Table5!C36,"*",""),"")</f>
        <v>-.17</v>
      </c>
      <c r="D36" s="2" t="str">
        <f>IF(ISNUMBER(SEARCH("~*",Table5!D36)),SUBSTITUTE(Table5!D36,"*",""),"")</f>
        <v>.18</v>
      </c>
      <c r="E36" s="2" t="str">
        <f>IF(ISNUMBER(SEARCH("~*",Table5!E36)),SUBSTITUTE(Table5!E36,"*",""),"")</f>
        <v/>
      </c>
      <c r="F36" s="3" t="str">
        <f>IF(ISNUMBER(SEARCH("~*",Table5!F36)),SUBSTITUTE(Table5!F36,"*",""),"")</f>
        <v/>
      </c>
      <c r="G36" s="3" t="str">
        <f>IF(ISNUMBER(SEARCH("~*",Table5!G36)),SUBSTITUTE(Table5!G36,"*",""),"")</f>
        <v/>
      </c>
      <c r="H36" s="2" t="str">
        <f>IF(ISNUMBER(SEARCH("~*",Table5!H36)),SUBSTITUTE(Table5!H36,"*",""),"")</f>
        <v>.25</v>
      </c>
      <c r="I36" s="2" t="str">
        <f>IF(ISNUMBER(SEARCH("~*",Table5!I36)),SUBSTITUTE(Table5!I36,"*",""),"")</f>
        <v>.11</v>
      </c>
      <c r="J36" s="3" t="str">
        <f>IF(ISNUMBER(SEARCH("~*",Table5!J36)),SUBSTITUTE(Table5!J36,"*",""),"")</f>
        <v>.20</v>
      </c>
      <c r="K36" s="3" t="str">
        <f>IF(ISNUMBER(SEARCH("~*",Table5!K36)),SUBSTITUTE(Table5!K36,"*",""),"")</f>
        <v>.11</v>
      </c>
      <c r="L36" s="2" t="str">
        <f>IF(ISNUMBER(SEARCH("~*",Table5!L36)),SUBSTITUTE(Table5!L36,"*",""),"")</f>
        <v>-.09</v>
      </c>
      <c r="M36" s="2" t="str">
        <f>IF(ISNUMBER(SEARCH("~*",Table5!M36)),SUBSTITUTE(Table5!M36,"*",""),"")</f>
        <v>-.13</v>
      </c>
      <c r="N36" s="3" t="str">
        <f>IF(ISNUMBER(SEARCH("~*",Table5!N36)),SUBSTITUTE(Table5!N36,"*",""),"")</f>
        <v/>
      </c>
      <c r="O36" s="3" t="str">
        <f>IF(ISNUMBER(SEARCH("~*",Table5!O36)),SUBSTITUTE(Table5!O36,"*",""),"")</f>
        <v>-.07</v>
      </c>
      <c r="P36" s="2" t="str">
        <f>IF(ISNUMBER(SEARCH("~*",Table5!P36)),SUBSTITUTE(Table5!P36,"*",""),"")</f>
        <v>.25</v>
      </c>
      <c r="Q36" s="2" t="str">
        <f>IF(ISNUMBER(SEARCH("~*",Table5!Q36)),SUBSTITUTE(Table5!Q36,"*",""),"")</f>
        <v>.13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O1" sqref="O1"/>
    </sheetView>
  </sheetViews>
  <sheetFormatPr defaultRowHeight="15" x14ac:dyDescent="0.25"/>
  <sheetData>
    <row r="1" spans="1:20" x14ac:dyDescent="0.25">
      <c r="B1" t="s">
        <v>123</v>
      </c>
      <c r="C1" t="s">
        <v>123</v>
      </c>
      <c r="D1" t="s">
        <v>124</v>
      </c>
      <c r="E1" t="s">
        <v>124</v>
      </c>
      <c r="F1" t="s">
        <v>125</v>
      </c>
      <c r="G1" t="s">
        <v>125</v>
      </c>
      <c r="H1" t="s">
        <v>126</v>
      </c>
      <c r="I1" t="s">
        <v>126</v>
      </c>
      <c r="J1" t="s">
        <v>127</v>
      </c>
      <c r="K1" t="s">
        <v>127</v>
      </c>
      <c r="L1" t="s">
        <v>128</v>
      </c>
      <c r="M1" t="s">
        <v>128</v>
      </c>
      <c r="N1" t="s">
        <v>129</v>
      </c>
      <c r="O1" t="s">
        <v>129</v>
      </c>
      <c r="P1" t="s">
        <v>130</v>
      </c>
      <c r="Q1" t="s">
        <v>130</v>
      </c>
    </row>
    <row r="2" spans="1:20" x14ac:dyDescent="0.25">
      <c r="A2" t="s">
        <v>0</v>
      </c>
      <c r="B2" t="s">
        <v>1</v>
      </c>
      <c r="C2" t="s">
        <v>3</v>
      </c>
      <c r="D2" t="s">
        <v>1</v>
      </c>
      <c r="E2" t="s">
        <v>3</v>
      </c>
      <c r="F2" t="s">
        <v>1</v>
      </c>
      <c r="G2" t="s">
        <v>3</v>
      </c>
      <c r="H2" t="s">
        <v>1</v>
      </c>
      <c r="I2" t="s">
        <v>3</v>
      </c>
      <c r="J2" t="s">
        <v>1</v>
      </c>
      <c r="K2" t="s">
        <v>3</v>
      </c>
      <c r="L2" t="s">
        <v>1</v>
      </c>
      <c r="M2" t="s">
        <v>3</v>
      </c>
      <c r="N2" t="s">
        <v>1</v>
      </c>
      <c r="O2" t="s">
        <v>3</v>
      </c>
      <c r="P2" t="s">
        <v>1</v>
      </c>
      <c r="Q2" t="s">
        <v>3</v>
      </c>
    </row>
    <row r="3" spans="1:20" x14ac:dyDescent="0.25">
      <c r="A3" t="s">
        <v>65</v>
      </c>
    </row>
    <row r="4" spans="1:20" x14ac:dyDescent="0.25">
      <c r="A4" t="s">
        <v>4</v>
      </c>
      <c r="B4" s="4" t="s">
        <v>74</v>
      </c>
      <c r="C4" s="4">
        <v>-0.1</v>
      </c>
      <c r="D4" s="4" t="s">
        <v>74</v>
      </c>
      <c r="E4" s="4" t="s">
        <v>74</v>
      </c>
      <c r="F4" s="4" t="s">
        <v>74</v>
      </c>
      <c r="G4" s="4" t="s">
        <v>74</v>
      </c>
      <c r="H4" s="4" t="s">
        <v>74</v>
      </c>
      <c r="I4" s="4" t="s">
        <v>74</v>
      </c>
      <c r="J4" s="5">
        <v>0.15</v>
      </c>
      <c r="K4" s="5">
        <v>0.09</v>
      </c>
      <c r="L4" s="5">
        <v>-0.13</v>
      </c>
      <c r="M4" s="5">
        <v>-0.09</v>
      </c>
      <c r="N4" s="4" t="s">
        <v>74</v>
      </c>
      <c r="O4" s="4" t="s">
        <v>74</v>
      </c>
      <c r="P4" s="5">
        <v>0.23</v>
      </c>
      <c r="Q4" s="5">
        <v>0.08</v>
      </c>
      <c r="T4" s="4"/>
    </row>
    <row r="5" spans="1:20" x14ac:dyDescent="0.25">
      <c r="A5" t="s">
        <v>66</v>
      </c>
      <c r="B5" s="4" t="s">
        <v>74</v>
      </c>
      <c r="C5" s="5">
        <v>-0.09</v>
      </c>
      <c r="D5" s="4" t="s">
        <v>74</v>
      </c>
      <c r="E5" s="4" t="s">
        <v>74</v>
      </c>
      <c r="F5" s="4" t="s">
        <v>74</v>
      </c>
      <c r="G5" s="4" t="s">
        <v>74</v>
      </c>
      <c r="H5" s="5">
        <v>0.48</v>
      </c>
      <c r="I5" s="5">
        <v>0.28000000000000003</v>
      </c>
      <c r="J5" s="5">
        <v>0.18</v>
      </c>
      <c r="K5" s="4" t="s">
        <v>74</v>
      </c>
      <c r="L5" s="5">
        <v>-0.17</v>
      </c>
      <c r="M5" s="5">
        <v>-0.11</v>
      </c>
      <c r="N5" s="4" t="s">
        <v>74</v>
      </c>
      <c r="O5" s="5">
        <v>-7.0000000000000007E-2</v>
      </c>
      <c r="P5" s="5">
        <v>0.3</v>
      </c>
      <c r="Q5" s="5">
        <v>0.16</v>
      </c>
      <c r="T5" s="4"/>
    </row>
    <row r="6" spans="1:20" x14ac:dyDescent="0.25">
      <c r="A6" t="s">
        <v>5</v>
      </c>
      <c r="B6" s="5">
        <v>-0.13</v>
      </c>
      <c r="C6" s="5">
        <v>-0.23</v>
      </c>
      <c r="D6" s="5">
        <v>0.15</v>
      </c>
      <c r="E6" s="5">
        <v>-0.08</v>
      </c>
      <c r="F6" s="5">
        <v>0.13</v>
      </c>
      <c r="G6" s="4" t="s">
        <v>74</v>
      </c>
      <c r="H6" s="4" t="s">
        <v>74</v>
      </c>
      <c r="I6" s="5">
        <v>7.0000000000000007E-2</v>
      </c>
      <c r="J6" s="5">
        <v>0.3</v>
      </c>
      <c r="K6" s="5">
        <v>0.23</v>
      </c>
      <c r="L6" s="5">
        <v>-0.09</v>
      </c>
      <c r="M6" s="5">
        <v>-0.15</v>
      </c>
      <c r="N6" s="5">
        <v>0.13</v>
      </c>
      <c r="O6" s="5">
        <v>-7.0000000000000007E-2</v>
      </c>
      <c r="P6" s="5">
        <v>0.32</v>
      </c>
      <c r="Q6" s="5">
        <v>0.27</v>
      </c>
      <c r="T6" s="4"/>
    </row>
    <row r="7" spans="1:20" x14ac:dyDescent="0.25">
      <c r="A7" t="s">
        <v>6</v>
      </c>
      <c r="B7" s="4" t="s">
        <v>74</v>
      </c>
      <c r="C7" s="5">
        <v>-0.12</v>
      </c>
      <c r="D7" s="4" t="s">
        <v>74</v>
      </c>
      <c r="E7" s="4" t="s">
        <v>74</v>
      </c>
      <c r="F7" s="4" t="s">
        <v>74</v>
      </c>
      <c r="G7" s="4" t="s">
        <v>74</v>
      </c>
      <c r="H7" s="5">
        <v>-0.12</v>
      </c>
      <c r="I7" s="4" t="s">
        <v>74</v>
      </c>
      <c r="J7" s="5">
        <v>0.12</v>
      </c>
      <c r="K7" s="5">
        <v>0.13</v>
      </c>
      <c r="L7" s="4" t="s">
        <v>74</v>
      </c>
      <c r="M7" s="5">
        <v>-7.0000000000000007E-2</v>
      </c>
      <c r="N7" s="4" t="s">
        <v>74</v>
      </c>
      <c r="O7" s="4" t="s">
        <v>74</v>
      </c>
      <c r="P7" s="5">
        <v>0.1</v>
      </c>
      <c r="Q7" s="5">
        <v>0.11</v>
      </c>
    </row>
    <row r="8" spans="1:20" x14ac:dyDescent="0.25">
      <c r="A8" t="s">
        <v>7</v>
      </c>
      <c r="B8" s="5">
        <v>0.15</v>
      </c>
      <c r="C8" s="5">
        <v>0.12</v>
      </c>
      <c r="D8" s="5">
        <v>0.09</v>
      </c>
      <c r="E8" s="4" t="s">
        <v>74</v>
      </c>
      <c r="F8" s="5">
        <v>0.09</v>
      </c>
      <c r="G8" s="4" t="s">
        <v>74</v>
      </c>
      <c r="H8" s="5">
        <v>0.14000000000000001</v>
      </c>
      <c r="I8" s="4" t="s">
        <v>74</v>
      </c>
      <c r="J8" s="4" t="s">
        <v>74</v>
      </c>
      <c r="K8" s="4" t="s">
        <v>74</v>
      </c>
      <c r="L8" s="5">
        <v>0.09</v>
      </c>
      <c r="M8" s="4" t="s">
        <v>74</v>
      </c>
      <c r="N8" s="5">
        <v>0.11</v>
      </c>
      <c r="O8" s="4" t="s">
        <v>74</v>
      </c>
      <c r="P8" s="5">
        <v>0.13</v>
      </c>
      <c r="Q8" s="4" t="s">
        <v>74</v>
      </c>
    </row>
    <row r="9" spans="1:20" x14ac:dyDescent="0.25">
      <c r="A9" t="s">
        <v>8</v>
      </c>
      <c r="B9" s="4" t="s">
        <v>74</v>
      </c>
      <c r="C9" s="4" t="s">
        <v>74</v>
      </c>
      <c r="D9" s="4" t="s">
        <v>74</v>
      </c>
      <c r="E9" s="4" t="s">
        <v>74</v>
      </c>
      <c r="F9" s="4" t="s">
        <v>74</v>
      </c>
      <c r="G9" s="4" t="s">
        <v>74</v>
      </c>
      <c r="H9" s="4" t="s">
        <v>74</v>
      </c>
      <c r="I9" s="4" t="s">
        <v>74</v>
      </c>
      <c r="J9" s="4" t="s">
        <v>74</v>
      </c>
      <c r="K9" s="4" t="s">
        <v>74</v>
      </c>
      <c r="L9" s="4" t="s">
        <v>74</v>
      </c>
      <c r="M9" s="4" t="s">
        <v>74</v>
      </c>
      <c r="N9" s="4" t="s">
        <v>74</v>
      </c>
      <c r="O9" s="4" t="s">
        <v>74</v>
      </c>
      <c r="P9" s="4" t="s">
        <v>74</v>
      </c>
      <c r="Q9" s="4" t="s">
        <v>74</v>
      </c>
    </row>
    <row r="10" spans="1:20" x14ac:dyDescent="0.25">
      <c r="A10" t="s">
        <v>71</v>
      </c>
      <c r="B10" s="4" t="s">
        <v>74</v>
      </c>
      <c r="C10" s="4" t="s">
        <v>74</v>
      </c>
      <c r="D10" s="5">
        <v>-0.2</v>
      </c>
      <c r="E10" s="4" t="s">
        <v>74</v>
      </c>
      <c r="F10" s="5">
        <v>-0.18</v>
      </c>
      <c r="G10" s="4" t="s">
        <v>74</v>
      </c>
      <c r="H10" s="5">
        <v>-0.36</v>
      </c>
      <c r="I10" s="5">
        <v>-0.09</v>
      </c>
      <c r="J10" s="5">
        <v>-0.3</v>
      </c>
      <c r="K10" s="4" t="s">
        <v>74</v>
      </c>
      <c r="L10" s="5">
        <v>0.11</v>
      </c>
      <c r="M10" s="5">
        <v>0.12</v>
      </c>
      <c r="N10" s="5">
        <v>-0.15</v>
      </c>
      <c r="O10" s="5">
        <v>0.12</v>
      </c>
      <c r="P10" s="5">
        <v>-0.57999999999999996</v>
      </c>
      <c r="Q10" s="5">
        <v>-0.18</v>
      </c>
    </row>
    <row r="11" spans="1:20" x14ac:dyDescent="0.25">
      <c r="A11" t="s">
        <v>72</v>
      </c>
      <c r="B11" s="4" t="s">
        <v>74</v>
      </c>
      <c r="C11" s="4" t="s">
        <v>74</v>
      </c>
      <c r="D11" s="4" t="s">
        <v>74</v>
      </c>
      <c r="E11" s="4" t="s">
        <v>74</v>
      </c>
      <c r="F11" s="4" t="s">
        <v>74</v>
      </c>
      <c r="G11" s="4" t="s">
        <v>74</v>
      </c>
      <c r="H11" s="4" t="s">
        <v>74</v>
      </c>
      <c r="I11" s="4" t="s">
        <v>74</v>
      </c>
      <c r="J11" s="4" t="s">
        <v>74</v>
      </c>
      <c r="K11" s="4" t="s">
        <v>74</v>
      </c>
      <c r="L11" s="4" t="s">
        <v>74</v>
      </c>
      <c r="M11" s="4" t="s">
        <v>74</v>
      </c>
      <c r="N11" s="4" t="s">
        <v>74</v>
      </c>
      <c r="O11" s="4" t="s">
        <v>74</v>
      </c>
      <c r="P11" s="4" t="s">
        <v>74</v>
      </c>
      <c r="Q11" s="4" t="s">
        <v>74</v>
      </c>
    </row>
    <row r="12" spans="1:20" x14ac:dyDescent="0.25">
      <c r="A12" t="s">
        <v>9</v>
      </c>
      <c r="B12" s="4" t="s">
        <v>74</v>
      </c>
      <c r="C12" s="4" t="s">
        <v>74</v>
      </c>
      <c r="D12" s="5">
        <v>-0.11</v>
      </c>
      <c r="E12" s="5">
        <v>-0.22</v>
      </c>
      <c r="F12" s="4" t="s">
        <v>74</v>
      </c>
      <c r="G12" s="5">
        <v>7.0000000000000007E-2</v>
      </c>
      <c r="H12" s="4" t="s">
        <v>74</v>
      </c>
      <c r="I12" s="5">
        <v>0.1</v>
      </c>
      <c r="J12" s="5">
        <v>0.12</v>
      </c>
      <c r="K12" s="5">
        <v>0.08</v>
      </c>
      <c r="L12" s="5">
        <v>0.09</v>
      </c>
      <c r="M12" s="4" t="s">
        <v>74</v>
      </c>
      <c r="N12" s="4" t="s">
        <v>74</v>
      </c>
      <c r="O12" s="5">
        <v>-7.0000000000000007E-2</v>
      </c>
      <c r="P12" s="4" t="s">
        <v>74</v>
      </c>
      <c r="Q12" s="4" t="s">
        <v>74</v>
      </c>
    </row>
    <row r="13" spans="1:20" x14ac:dyDescent="0.25">
      <c r="A13" t="s">
        <v>10</v>
      </c>
      <c r="B13" s="5">
        <v>0.23</v>
      </c>
      <c r="C13" s="5">
        <v>0.17</v>
      </c>
      <c r="D13" s="4" t="s">
        <v>74</v>
      </c>
      <c r="E13" s="5">
        <v>0.1</v>
      </c>
      <c r="F13" s="5">
        <v>0.1</v>
      </c>
      <c r="G13" s="4" t="s">
        <v>74</v>
      </c>
      <c r="H13" s="4" t="s">
        <v>74</v>
      </c>
      <c r="I13" s="4" t="s">
        <v>74</v>
      </c>
      <c r="J13" s="5">
        <v>-0.2</v>
      </c>
      <c r="K13" s="5">
        <v>-0.2</v>
      </c>
      <c r="L13" s="5">
        <v>0.3</v>
      </c>
      <c r="M13" s="5">
        <v>0.2</v>
      </c>
      <c r="N13" s="5">
        <v>0.24</v>
      </c>
      <c r="O13" s="5">
        <v>0.08</v>
      </c>
      <c r="P13" s="5">
        <v>-0.1</v>
      </c>
      <c r="Q13" s="5">
        <v>-0.19</v>
      </c>
    </row>
    <row r="14" spans="1:20" x14ac:dyDescent="0.25">
      <c r="A14" t="s">
        <v>73</v>
      </c>
      <c r="B14" s="5">
        <v>0.14000000000000001</v>
      </c>
      <c r="C14" s="4" t="s">
        <v>74</v>
      </c>
      <c r="D14" s="4" t="s">
        <v>74</v>
      </c>
      <c r="E14" s="4" t="s">
        <v>74</v>
      </c>
      <c r="F14" s="4" t="s">
        <v>74</v>
      </c>
      <c r="G14" s="4" t="s">
        <v>74</v>
      </c>
      <c r="H14" s="4" t="s">
        <v>74</v>
      </c>
      <c r="I14" s="4" t="s">
        <v>74</v>
      </c>
      <c r="J14" s="5">
        <v>0.13</v>
      </c>
      <c r="K14" s="4" t="s">
        <v>74</v>
      </c>
      <c r="L14" s="5">
        <v>-0.1</v>
      </c>
      <c r="M14" s="5">
        <v>-0.08</v>
      </c>
      <c r="N14" s="4" t="s">
        <v>74</v>
      </c>
      <c r="O14" s="5">
        <v>-0.09</v>
      </c>
      <c r="P14" s="5">
        <v>0.12</v>
      </c>
      <c r="Q14" s="4" t="s">
        <v>74</v>
      </c>
    </row>
    <row r="15" spans="1:20" x14ac:dyDescent="0.25">
      <c r="A15" t="s">
        <v>11</v>
      </c>
      <c r="B15" s="5">
        <v>-0.26</v>
      </c>
      <c r="C15" s="5">
        <v>-0.25</v>
      </c>
      <c r="D15" s="5">
        <v>0.09</v>
      </c>
      <c r="E15" s="4" t="s">
        <v>74</v>
      </c>
      <c r="F15" s="4" t="s">
        <v>74</v>
      </c>
      <c r="G15" s="5">
        <v>-0.1</v>
      </c>
      <c r="H15" s="4" t="s">
        <v>74</v>
      </c>
      <c r="I15" s="4" t="s">
        <v>74</v>
      </c>
      <c r="J15" s="5">
        <v>0.18</v>
      </c>
      <c r="K15" s="5">
        <v>0.18</v>
      </c>
      <c r="L15" s="5">
        <v>-0.21</v>
      </c>
      <c r="M15" s="5">
        <v>-0.22</v>
      </c>
      <c r="N15" s="5">
        <v>-0.09</v>
      </c>
      <c r="O15" s="5">
        <v>-0.1</v>
      </c>
      <c r="P15" s="5">
        <v>0.18</v>
      </c>
      <c r="Q15" s="5">
        <v>0.17</v>
      </c>
    </row>
    <row r="16" spans="1:20" x14ac:dyDescent="0.25">
      <c r="A16" t="s">
        <v>12</v>
      </c>
      <c r="B16" s="5">
        <v>-0.16</v>
      </c>
      <c r="C16" s="4" t="s">
        <v>74</v>
      </c>
      <c r="D16" s="5">
        <v>0.15</v>
      </c>
      <c r="E16" s="4" t="s">
        <v>74</v>
      </c>
      <c r="F16" s="4" t="s">
        <v>74</v>
      </c>
      <c r="G16" s="4" t="s">
        <v>74</v>
      </c>
      <c r="H16" s="5">
        <v>0.16</v>
      </c>
      <c r="I16" s="4" t="s">
        <v>74</v>
      </c>
      <c r="J16" s="5">
        <v>0.2</v>
      </c>
      <c r="K16" s="4" t="s">
        <v>74</v>
      </c>
      <c r="L16" s="4" t="s">
        <v>74</v>
      </c>
      <c r="M16" s="4" t="s">
        <v>74</v>
      </c>
      <c r="N16" s="5">
        <v>0.1</v>
      </c>
      <c r="O16" s="4" t="s">
        <v>74</v>
      </c>
      <c r="P16" s="5">
        <v>0.26</v>
      </c>
      <c r="Q16" s="4" t="s">
        <v>74</v>
      </c>
    </row>
    <row r="17" spans="1:17" x14ac:dyDescent="0.25">
      <c r="A17" t="s">
        <v>13</v>
      </c>
      <c r="B17" s="4" t="s">
        <v>74</v>
      </c>
      <c r="C17" s="5">
        <v>-0.1</v>
      </c>
      <c r="D17" s="5">
        <v>0.2</v>
      </c>
      <c r="E17" s="4" t="s">
        <v>74</v>
      </c>
      <c r="F17" s="5">
        <v>0.09</v>
      </c>
      <c r="G17" s="4" t="s">
        <v>74</v>
      </c>
      <c r="H17" s="4" t="s">
        <v>74</v>
      </c>
      <c r="I17" s="4" t="s">
        <v>74</v>
      </c>
      <c r="J17" s="5">
        <v>0.23</v>
      </c>
      <c r="K17" s="4" t="s">
        <v>74</v>
      </c>
      <c r="L17" s="5">
        <v>-0.14000000000000001</v>
      </c>
      <c r="M17" s="5">
        <v>-0.1</v>
      </c>
      <c r="N17" s="5">
        <v>0.12</v>
      </c>
      <c r="O17" s="4" t="s">
        <v>74</v>
      </c>
      <c r="P17" s="5">
        <v>0.31</v>
      </c>
      <c r="Q17" s="5">
        <v>0.18</v>
      </c>
    </row>
    <row r="18" spans="1:17" x14ac:dyDescent="0.25">
      <c r="A18" t="s">
        <v>56</v>
      </c>
      <c r="B18" s="5">
        <v>-0.31</v>
      </c>
      <c r="C18" s="5">
        <v>-0.24</v>
      </c>
      <c r="D18" s="5">
        <v>-0.12</v>
      </c>
      <c r="E18" s="4" t="s">
        <v>74</v>
      </c>
      <c r="F18" s="5">
        <v>-0.09</v>
      </c>
      <c r="G18" s="4" t="s">
        <v>74</v>
      </c>
      <c r="H18" s="4" t="s">
        <v>74</v>
      </c>
      <c r="I18" s="5">
        <v>7.0000000000000007E-2</v>
      </c>
      <c r="J18" s="4" t="s">
        <v>74</v>
      </c>
      <c r="K18" s="5">
        <v>0.26</v>
      </c>
      <c r="L18" s="5">
        <v>-0.1</v>
      </c>
      <c r="M18" s="4" t="s">
        <v>74</v>
      </c>
      <c r="N18" s="5">
        <v>-0.15</v>
      </c>
      <c r="O18" s="4" t="s">
        <v>74</v>
      </c>
      <c r="P18" s="5">
        <v>-0.15</v>
      </c>
      <c r="Q18" s="4" t="s">
        <v>74</v>
      </c>
    </row>
    <row r="19" spans="1:17" x14ac:dyDescent="0.25">
      <c r="A19" t="s">
        <v>14</v>
      </c>
      <c r="B19" s="5">
        <v>-0.1</v>
      </c>
      <c r="C19" s="4" t="s">
        <v>74</v>
      </c>
      <c r="D19" s="5">
        <v>-0.1</v>
      </c>
      <c r="E19" s="5">
        <v>-0.09</v>
      </c>
      <c r="F19" s="4" t="s">
        <v>74</v>
      </c>
      <c r="G19" s="5">
        <v>7.0000000000000007E-2</v>
      </c>
      <c r="H19" s="4" t="s">
        <v>74</v>
      </c>
      <c r="I19" s="4" t="s">
        <v>74</v>
      </c>
      <c r="J19" s="5">
        <v>-0.09</v>
      </c>
      <c r="K19" s="4" t="s">
        <v>74</v>
      </c>
      <c r="L19" s="4" t="s">
        <v>74</v>
      </c>
      <c r="M19" s="4" t="s">
        <v>74</v>
      </c>
      <c r="N19" s="4" t="s">
        <v>74</v>
      </c>
      <c r="O19" s="4" t="s">
        <v>74</v>
      </c>
      <c r="P19" s="4" t="s">
        <v>74</v>
      </c>
      <c r="Q19" s="4" t="s">
        <v>74</v>
      </c>
    </row>
    <row r="20" spans="1:17" x14ac:dyDescent="0.25">
      <c r="A20" t="s">
        <v>15</v>
      </c>
      <c r="B20" s="4" t="s">
        <v>74</v>
      </c>
      <c r="C20" s="4" t="s">
        <v>74</v>
      </c>
      <c r="D20" s="4" t="s">
        <v>74</v>
      </c>
      <c r="E20" s="4" t="s">
        <v>74</v>
      </c>
      <c r="F20" s="4" t="s">
        <v>74</v>
      </c>
      <c r="G20" s="4" t="s">
        <v>74</v>
      </c>
      <c r="H20" s="5">
        <v>-0.11</v>
      </c>
      <c r="I20" s="4" t="s">
        <v>74</v>
      </c>
      <c r="J20" s="4" t="s">
        <v>74</v>
      </c>
      <c r="K20" s="5">
        <v>7.0000000000000007E-2</v>
      </c>
      <c r="L20" s="4" t="s">
        <v>74</v>
      </c>
      <c r="M20" s="4" t="s">
        <v>74</v>
      </c>
      <c r="N20" s="4" t="s">
        <v>74</v>
      </c>
      <c r="O20" s="5">
        <v>0.11</v>
      </c>
      <c r="P20" s="4" t="s">
        <v>74</v>
      </c>
      <c r="Q20" s="4" t="s">
        <v>74</v>
      </c>
    </row>
    <row r="21" spans="1:17" x14ac:dyDescent="0.25">
      <c r="A21" t="s">
        <v>16</v>
      </c>
      <c r="B21" s="4" t="s">
        <v>74</v>
      </c>
      <c r="C21" s="4" t="s">
        <v>74</v>
      </c>
      <c r="D21" s="4" t="s">
        <v>74</v>
      </c>
      <c r="E21" s="5">
        <v>-0.13</v>
      </c>
      <c r="F21" s="4" t="s">
        <v>74</v>
      </c>
      <c r="G21" s="5">
        <v>0.19</v>
      </c>
      <c r="H21" s="4" t="s">
        <v>74</v>
      </c>
      <c r="I21" s="4" t="s">
        <v>74</v>
      </c>
      <c r="J21" s="5">
        <v>0.12</v>
      </c>
      <c r="K21" s="5">
        <v>0.17</v>
      </c>
      <c r="L21" s="4" t="s">
        <v>74</v>
      </c>
      <c r="M21" s="4" t="s">
        <v>74</v>
      </c>
      <c r="N21" s="5">
        <v>0.11</v>
      </c>
      <c r="O21" s="4" t="s">
        <v>74</v>
      </c>
      <c r="P21" s="4" t="s">
        <v>74</v>
      </c>
      <c r="Q21" s="4" t="s">
        <v>74</v>
      </c>
    </row>
    <row r="22" spans="1:17" x14ac:dyDescent="0.25">
      <c r="A22" t="s">
        <v>17</v>
      </c>
      <c r="B22" s="4" t="s">
        <v>74</v>
      </c>
      <c r="C22" s="4" t="s">
        <v>74</v>
      </c>
      <c r="D22" s="4" t="s">
        <v>74</v>
      </c>
      <c r="E22" s="5">
        <v>0.11</v>
      </c>
      <c r="F22" s="4" t="s">
        <v>74</v>
      </c>
      <c r="G22" s="4" t="s">
        <v>74</v>
      </c>
      <c r="H22" s="5">
        <v>-0.13</v>
      </c>
      <c r="I22" s="5">
        <v>-0.09</v>
      </c>
      <c r="J22" s="5">
        <v>-0.12</v>
      </c>
      <c r="K22" s="4" t="s">
        <v>74</v>
      </c>
      <c r="L22" s="4" t="s">
        <v>74</v>
      </c>
      <c r="M22" s="4" t="s">
        <v>74</v>
      </c>
      <c r="N22" s="4" t="s">
        <v>74</v>
      </c>
      <c r="O22" s="4" t="s">
        <v>74</v>
      </c>
      <c r="P22" s="5">
        <v>-0.18</v>
      </c>
      <c r="Q22" s="5">
        <v>-0.09</v>
      </c>
    </row>
    <row r="23" spans="1:17" x14ac:dyDescent="0.25">
      <c r="A23" t="s">
        <v>63</v>
      </c>
      <c r="B23" s="5">
        <v>0.6</v>
      </c>
      <c r="C23" s="5">
        <v>0.44</v>
      </c>
      <c r="D23" s="4" t="s">
        <v>74</v>
      </c>
      <c r="E23" s="5">
        <v>0.34</v>
      </c>
      <c r="F23" s="4" t="s">
        <v>74</v>
      </c>
      <c r="G23" s="4" t="s">
        <v>74</v>
      </c>
      <c r="H23" s="5">
        <v>-0.13</v>
      </c>
      <c r="I23" s="5">
        <v>-0.23</v>
      </c>
      <c r="J23" s="5">
        <v>-0.46</v>
      </c>
      <c r="K23" s="5">
        <v>-0.4</v>
      </c>
      <c r="L23" s="5">
        <v>0.42</v>
      </c>
      <c r="M23" s="5">
        <v>0.26</v>
      </c>
      <c r="N23" s="5">
        <v>0.15</v>
      </c>
      <c r="O23" s="4" t="s">
        <v>74</v>
      </c>
      <c r="P23" s="5">
        <v>-0.23</v>
      </c>
      <c r="Q23" s="5">
        <v>-0.27</v>
      </c>
    </row>
    <row r="24" spans="1:17" x14ac:dyDescent="0.25">
      <c r="A24" t="s">
        <v>18</v>
      </c>
      <c r="B24" s="4" t="s">
        <v>74</v>
      </c>
      <c r="C24" s="4" t="s">
        <v>74</v>
      </c>
      <c r="D24" s="5">
        <v>-0.16</v>
      </c>
      <c r="E24" s="5">
        <v>-0.14000000000000001</v>
      </c>
      <c r="F24" s="4" t="s">
        <v>74</v>
      </c>
      <c r="G24" s="4" t="s">
        <v>74</v>
      </c>
      <c r="H24" s="4" t="s">
        <v>74</v>
      </c>
      <c r="I24" s="4" t="s">
        <v>74</v>
      </c>
      <c r="J24" s="4" t="s">
        <v>74</v>
      </c>
      <c r="K24" s="4" t="s">
        <v>74</v>
      </c>
      <c r="L24" s="4" t="s">
        <v>74</v>
      </c>
      <c r="M24" s="4" t="s">
        <v>74</v>
      </c>
      <c r="N24" s="4" t="s">
        <v>74</v>
      </c>
      <c r="O24" s="4" t="s">
        <v>74</v>
      </c>
      <c r="P24" s="4" t="s">
        <v>74</v>
      </c>
      <c r="Q24" s="5">
        <v>7.0000000000000007E-2</v>
      </c>
    </row>
    <row r="25" spans="1:17" x14ac:dyDescent="0.25">
      <c r="A25" t="s">
        <v>19</v>
      </c>
      <c r="B25" s="4" t="s">
        <v>74</v>
      </c>
      <c r="C25" s="5">
        <v>7.0000000000000007E-2</v>
      </c>
      <c r="D25" s="5">
        <v>-0.19</v>
      </c>
      <c r="E25" s="5">
        <v>-0.15</v>
      </c>
      <c r="F25" s="4" t="s">
        <v>74</v>
      </c>
      <c r="G25" s="4" t="s">
        <v>74</v>
      </c>
      <c r="H25" s="4" t="s">
        <v>74</v>
      </c>
      <c r="I25" s="5">
        <v>0.12</v>
      </c>
      <c r="J25" s="4" t="s">
        <v>74</v>
      </c>
      <c r="K25" s="4" t="s">
        <v>74</v>
      </c>
      <c r="L25" s="4" t="s">
        <v>74</v>
      </c>
      <c r="M25" s="4" t="s">
        <v>74</v>
      </c>
      <c r="N25" s="4" t="s">
        <v>74</v>
      </c>
      <c r="O25" s="4" t="s">
        <v>74</v>
      </c>
      <c r="P25" s="5">
        <v>-0.11</v>
      </c>
      <c r="Q25" s="4" t="s">
        <v>74</v>
      </c>
    </row>
    <row r="26" spans="1:17" x14ac:dyDescent="0.25">
      <c r="A26" t="s">
        <v>20</v>
      </c>
      <c r="B26" s="4" t="s">
        <v>74</v>
      </c>
      <c r="C26" s="4" t="s">
        <v>74</v>
      </c>
      <c r="D26" s="4" t="s">
        <v>74</v>
      </c>
      <c r="E26" s="4" t="s">
        <v>74</v>
      </c>
      <c r="F26" s="4" t="s">
        <v>74</v>
      </c>
      <c r="G26" s="4" t="s">
        <v>74</v>
      </c>
      <c r="H26" s="4" t="s">
        <v>74</v>
      </c>
      <c r="I26" s="4" t="s">
        <v>74</v>
      </c>
      <c r="J26" s="4" t="s">
        <v>74</v>
      </c>
      <c r="K26" s="5">
        <v>-0.1</v>
      </c>
      <c r="L26" s="4" t="s">
        <v>74</v>
      </c>
      <c r="M26" s="5">
        <v>0.09</v>
      </c>
      <c r="N26" s="4" t="s">
        <v>74</v>
      </c>
      <c r="O26" s="4" t="s">
        <v>74</v>
      </c>
      <c r="P26" s="4" t="s">
        <v>74</v>
      </c>
      <c r="Q26" s="4" t="s">
        <v>74</v>
      </c>
    </row>
    <row r="27" spans="1:17" x14ac:dyDescent="0.25">
      <c r="A27" t="s">
        <v>21</v>
      </c>
      <c r="B27" s="5">
        <v>-0.12</v>
      </c>
      <c r="C27" s="4" t="s">
        <v>74</v>
      </c>
      <c r="D27" s="5">
        <v>-0.12</v>
      </c>
      <c r="E27" s="4" t="s">
        <v>74</v>
      </c>
      <c r="F27" s="4" t="s">
        <v>74</v>
      </c>
      <c r="G27" s="4" t="s">
        <v>74</v>
      </c>
      <c r="H27" s="4" t="s">
        <v>74</v>
      </c>
      <c r="I27" s="4" t="s">
        <v>74</v>
      </c>
      <c r="J27" s="4" t="s">
        <v>74</v>
      </c>
      <c r="K27" s="4" t="s">
        <v>74</v>
      </c>
      <c r="L27" s="4" t="s">
        <v>74</v>
      </c>
      <c r="M27" s="4" t="s">
        <v>74</v>
      </c>
      <c r="N27" s="4" t="s">
        <v>74</v>
      </c>
      <c r="O27" s="4" t="s">
        <v>74</v>
      </c>
      <c r="P27" s="5">
        <v>-0.17</v>
      </c>
      <c r="Q27" s="4" t="s">
        <v>74</v>
      </c>
    </row>
    <row r="28" spans="1:17" x14ac:dyDescent="0.25">
      <c r="A28" t="s">
        <v>64</v>
      </c>
      <c r="B28" s="4" t="s">
        <v>74</v>
      </c>
      <c r="C28" s="4" t="s">
        <v>74</v>
      </c>
      <c r="D28" s="5">
        <v>-0.09</v>
      </c>
      <c r="E28" s="4" t="s">
        <v>74</v>
      </c>
      <c r="F28" s="4" t="s">
        <v>74</v>
      </c>
      <c r="G28" s="4" t="s">
        <v>74</v>
      </c>
      <c r="H28" s="4" t="s">
        <v>74</v>
      </c>
      <c r="I28" s="4" t="s">
        <v>74</v>
      </c>
      <c r="J28" s="4" t="s">
        <v>74</v>
      </c>
      <c r="K28" s="5">
        <v>7.0000000000000007E-2</v>
      </c>
      <c r="L28" s="4" t="s">
        <v>74</v>
      </c>
      <c r="M28" s="4" t="s">
        <v>74</v>
      </c>
      <c r="N28" s="4" t="s">
        <v>74</v>
      </c>
      <c r="O28" s="4" t="s">
        <v>74</v>
      </c>
      <c r="P28" s="5">
        <v>-0.15</v>
      </c>
      <c r="Q28" s="4" t="s">
        <v>74</v>
      </c>
    </row>
    <row r="29" spans="1:17" x14ac:dyDescent="0.25">
      <c r="A29" t="s">
        <v>22</v>
      </c>
      <c r="B29" s="4" t="s">
        <v>74</v>
      </c>
      <c r="C29" s="4" t="s">
        <v>74</v>
      </c>
      <c r="D29" s="5">
        <v>0.09</v>
      </c>
      <c r="E29" s="4" t="s">
        <v>74</v>
      </c>
      <c r="F29" s="4" t="s">
        <v>74</v>
      </c>
      <c r="G29" s="4" t="s">
        <v>74</v>
      </c>
      <c r="H29" s="4" t="s">
        <v>74</v>
      </c>
      <c r="I29" s="4" t="s">
        <v>74</v>
      </c>
      <c r="J29" s="4" t="s">
        <v>74</v>
      </c>
      <c r="K29" s="4" t="s">
        <v>74</v>
      </c>
      <c r="L29" s="4" t="s">
        <v>74</v>
      </c>
      <c r="M29" s="4" t="s">
        <v>74</v>
      </c>
      <c r="N29" s="4" t="s">
        <v>74</v>
      </c>
      <c r="O29" s="4" t="s">
        <v>74</v>
      </c>
      <c r="P29" s="5">
        <v>0.1</v>
      </c>
      <c r="Q29" s="5">
        <v>0.08</v>
      </c>
    </row>
    <row r="30" spans="1:17" x14ac:dyDescent="0.25">
      <c r="A30" t="s">
        <v>2</v>
      </c>
      <c r="B30" s="4" t="s">
        <v>74</v>
      </c>
      <c r="C30" s="4" t="s">
        <v>74</v>
      </c>
      <c r="D30" s="4" t="s">
        <v>74</v>
      </c>
      <c r="E30" s="4" t="s">
        <v>74</v>
      </c>
      <c r="F30" s="4" t="s">
        <v>74</v>
      </c>
      <c r="G30" s="4" t="s">
        <v>74</v>
      </c>
      <c r="H30" s="4" t="s">
        <v>74</v>
      </c>
      <c r="I30" s="4" t="s">
        <v>74</v>
      </c>
      <c r="J30" s="4" t="s">
        <v>74</v>
      </c>
      <c r="K30" s="4" t="s">
        <v>74</v>
      </c>
      <c r="L30" s="4" t="s">
        <v>74</v>
      </c>
      <c r="M30" s="4" t="s">
        <v>74</v>
      </c>
      <c r="N30" s="4" t="s">
        <v>74</v>
      </c>
      <c r="O30" s="4" t="s">
        <v>74</v>
      </c>
      <c r="P30" s="4" t="s">
        <v>74</v>
      </c>
      <c r="Q30" s="4" t="s">
        <v>74</v>
      </c>
    </row>
    <row r="31" spans="1:17" x14ac:dyDescent="0.25">
      <c r="A31" t="s">
        <v>57</v>
      </c>
      <c r="B31" s="4" t="s">
        <v>74</v>
      </c>
      <c r="C31" s="4" t="s">
        <v>74</v>
      </c>
      <c r="D31" s="4" t="s">
        <v>74</v>
      </c>
      <c r="E31" s="4" t="s">
        <v>74</v>
      </c>
      <c r="F31" s="4" t="s">
        <v>74</v>
      </c>
      <c r="G31" s="5">
        <v>-0.09</v>
      </c>
      <c r="H31" s="4" t="s">
        <v>74</v>
      </c>
      <c r="I31" s="5">
        <v>-0.27</v>
      </c>
      <c r="J31" s="5">
        <v>-0.13</v>
      </c>
      <c r="K31" s="4" t="s">
        <v>74</v>
      </c>
      <c r="L31" s="4" t="s">
        <v>74</v>
      </c>
      <c r="M31" s="4" t="s">
        <v>74</v>
      </c>
      <c r="N31" s="4" t="s">
        <v>74</v>
      </c>
      <c r="O31" s="5">
        <v>-0.14000000000000001</v>
      </c>
      <c r="P31" s="4" t="s">
        <v>74</v>
      </c>
      <c r="Q31" s="5">
        <v>-0.28999999999999998</v>
      </c>
    </row>
    <row r="32" spans="1:17" x14ac:dyDescent="0.25">
      <c r="A32" t="s">
        <v>58</v>
      </c>
      <c r="B32" s="5">
        <v>-0.09</v>
      </c>
      <c r="C32" s="4" t="s">
        <v>74</v>
      </c>
      <c r="D32" s="5">
        <v>-0.17</v>
      </c>
      <c r="E32" s="5">
        <v>-7.0000000000000007E-2</v>
      </c>
      <c r="F32" s="5">
        <v>-0.09</v>
      </c>
      <c r="G32" s="4" t="s">
        <v>74</v>
      </c>
      <c r="H32" s="4" t="s">
        <v>74</v>
      </c>
      <c r="I32" s="5">
        <v>0.09</v>
      </c>
      <c r="J32" s="4" t="s">
        <v>74</v>
      </c>
      <c r="K32" s="4" t="s">
        <v>74</v>
      </c>
      <c r="L32" s="4" t="s">
        <v>74</v>
      </c>
      <c r="M32" s="4" t="s">
        <v>74</v>
      </c>
      <c r="N32" s="5">
        <v>-0.1</v>
      </c>
      <c r="O32" s="4" t="s">
        <v>74</v>
      </c>
      <c r="P32" s="5">
        <v>-0.11</v>
      </c>
      <c r="Q32" s="4" t="s">
        <v>74</v>
      </c>
    </row>
    <row r="33" spans="1:17" x14ac:dyDescent="0.25">
      <c r="A33" t="s">
        <v>59</v>
      </c>
      <c r="B33" s="4" t="s">
        <v>74</v>
      </c>
      <c r="C33" s="4" t="s">
        <v>74</v>
      </c>
      <c r="D33" s="4" t="s">
        <v>74</v>
      </c>
      <c r="E33" s="5">
        <v>-7.0000000000000007E-2</v>
      </c>
      <c r="F33" s="4" t="s">
        <v>74</v>
      </c>
      <c r="G33" s="4" t="s">
        <v>74</v>
      </c>
      <c r="H33" s="4" t="s">
        <v>74</v>
      </c>
      <c r="I33" s="4" t="s">
        <v>74</v>
      </c>
      <c r="J33" s="4" t="s">
        <v>74</v>
      </c>
      <c r="K33" s="4" t="s">
        <v>74</v>
      </c>
      <c r="L33" s="4" t="s">
        <v>74</v>
      </c>
      <c r="M33" s="4" t="s">
        <v>74</v>
      </c>
      <c r="N33" s="4" t="s">
        <v>74</v>
      </c>
      <c r="O33" s="4" t="s">
        <v>74</v>
      </c>
      <c r="P33" s="4" t="s">
        <v>74</v>
      </c>
      <c r="Q33" s="4" t="s">
        <v>74</v>
      </c>
    </row>
    <row r="34" spans="1:17" x14ac:dyDescent="0.25">
      <c r="A34" t="s">
        <v>60</v>
      </c>
      <c r="B34" s="4" t="s">
        <v>74</v>
      </c>
      <c r="C34" s="4" t="s">
        <v>74</v>
      </c>
      <c r="D34" s="4" t="s">
        <v>74</v>
      </c>
      <c r="E34" s="4" t="s">
        <v>74</v>
      </c>
      <c r="F34" s="4" t="s">
        <v>74</v>
      </c>
      <c r="G34" s="4" t="s">
        <v>74</v>
      </c>
      <c r="H34" s="4" t="s">
        <v>74</v>
      </c>
      <c r="I34" s="4" t="s">
        <v>74</v>
      </c>
      <c r="J34" s="4" t="s">
        <v>74</v>
      </c>
      <c r="K34" s="4" t="s">
        <v>74</v>
      </c>
      <c r="L34" s="4" t="s">
        <v>74</v>
      </c>
      <c r="M34" s="4" t="s">
        <v>74</v>
      </c>
      <c r="N34" s="4" t="s">
        <v>74</v>
      </c>
      <c r="O34" s="4" t="s">
        <v>74</v>
      </c>
      <c r="P34" s="5">
        <v>-0.12</v>
      </c>
      <c r="Q34" s="4" t="s">
        <v>74</v>
      </c>
    </row>
    <row r="35" spans="1:17" x14ac:dyDescent="0.25">
      <c r="A35" t="s">
        <v>61</v>
      </c>
      <c r="B35" s="5">
        <v>0.24</v>
      </c>
      <c r="C35" s="5">
        <v>0.17</v>
      </c>
      <c r="D35" s="4" t="s">
        <v>74</v>
      </c>
      <c r="E35" s="5">
        <v>0.3</v>
      </c>
      <c r="F35" s="4" t="s">
        <v>74</v>
      </c>
      <c r="G35" s="4" t="s">
        <v>74</v>
      </c>
      <c r="H35" s="4" t="s">
        <v>74</v>
      </c>
      <c r="I35" s="4" t="s">
        <v>74</v>
      </c>
      <c r="J35" s="5">
        <v>-0.23</v>
      </c>
      <c r="K35" s="5">
        <v>-0.26</v>
      </c>
      <c r="L35" s="5">
        <v>0.25</v>
      </c>
      <c r="M35" s="5">
        <v>0.16</v>
      </c>
      <c r="N35" s="5">
        <v>0.19</v>
      </c>
      <c r="O35" s="4" t="s">
        <v>74</v>
      </c>
      <c r="P35" s="4" t="s">
        <v>74</v>
      </c>
      <c r="Q35" s="5">
        <v>-0.08</v>
      </c>
    </row>
    <row r="36" spans="1:17" x14ac:dyDescent="0.25">
      <c r="A36" t="s">
        <v>62</v>
      </c>
      <c r="B36" s="5">
        <v>-0.12</v>
      </c>
      <c r="C36" s="5">
        <v>-0.17</v>
      </c>
      <c r="D36" s="5">
        <v>0.18</v>
      </c>
      <c r="E36" s="4" t="s">
        <v>74</v>
      </c>
      <c r="F36" s="4" t="s">
        <v>74</v>
      </c>
      <c r="G36" s="4" t="s">
        <v>74</v>
      </c>
      <c r="H36" s="5">
        <v>0.25</v>
      </c>
      <c r="I36" s="5">
        <v>0.11</v>
      </c>
      <c r="J36" s="5">
        <v>0.2</v>
      </c>
      <c r="K36" s="5">
        <v>0.11</v>
      </c>
      <c r="L36" s="5">
        <v>-0.09</v>
      </c>
      <c r="M36" s="5">
        <v>-0.13</v>
      </c>
      <c r="N36" s="4" t="s">
        <v>74</v>
      </c>
      <c r="O36" s="5">
        <v>-7.0000000000000007E-2</v>
      </c>
      <c r="P36" s="5">
        <v>0.25</v>
      </c>
      <c r="Q36" s="5">
        <v>0.13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workbookViewId="0">
      <selection activeCell="J29" sqref="J29:J41"/>
    </sheetView>
  </sheetViews>
  <sheetFormatPr defaultRowHeight="15" x14ac:dyDescent="0.25"/>
  <cols>
    <col min="10" max="10" width="12.5703125" customWidth="1"/>
  </cols>
  <sheetData>
    <row r="1" spans="1:1" x14ac:dyDescent="0.25">
      <c r="A1">
        <v>-0.1</v>
      </c>
    </row>
    <row r="2" spans="1:1" x14ac:dyDescent="0.25">
      <c r="A2">
        <v>0.15</v>
      </c>
    </row>
    <row r="3" spans="1:1" x14ac:dyDescent="0.25">
      <c r="A3">
        <v>0.09</v>
      </c>
    </row>
    <row r="4" spans="1:1" x14ac:dyDescent="0.25">
      <c r="A4">
        <v>-0.13</v>
      </c>
    </row>
    <row r="5" spans="1:1" x14ac:dyDescent="0.25">
      <c r="A5">
        <v>-0.09</v>
      </c>
    </row>
    <row r="6" spans="1:1" x14ac:dyDescent="0.25">
      <c r="A6">
        <v>0.23</v>
      </c>
    </row>
    <row r="7" spans="1:1" x14ac:dyDescent="0.25">
      <c r="A7">
        <v>0.08</v>
      </c>
    </row>
    <row r="8" spans="1:1" x14ac:dyDescent="0.25">
      <c r="A8">
        <v>-0.09</v>
      </c>
    </row>
    <row r="9" spans="1:1" x14ac:dyDescent="0.25">
      <c r="A9">
        <v>0.48</v>
      </c>
    </row>
    <row r="10" spans="1:1" x14ac:dyDescent="0.25">
      <c r="A10">
        <v>0.28000000000000003</v>
      </c>
    </row>
    <row r="11" spans="1:1" x14ac:dyDescent="0.25">
      <c r="A11">
        <v>0.18</v>
      </c>
    </row>
    <row r="12" spans="1:1" x14ac:dyDescent="0.25">
      <c r="A12">
        <v>-0.17</v>
      </c>
    </row>
    <row r="13" spans="1:1" x14ac:dyDescent="0.25">
      <c r="A13">
        <v>-0.11</v>
      </c>
    </row>
    <row r="14" spans="1:1" x14ac:dyDescent="0.25">
      <c r="A14">
        <v>-7.0000000000000007E-2</v>
      </c>
    </row>
    <row r="15" spans="1:1" x14ac:dyDescent="0.25">
      <c r="A15">
        <v>0.3</v>
      </c>
    </row>
    <row r="16" spans="1:1" x14ac:dyDescent="0.25">
      <c r="A16">
        <v>0.16</v>
      </c>
    </row>
    <row r="17" spans="1:11" x14ac:dyDescent="0.25">
      <c r="A17">
        <v>-0.13</v>
      </c>
    </row>
    <row r="18" spans="1:11" x14ac:dyDescent="0.25">
      <c r="A18">
        <v>-0.23</v>
      </c>
    </row>
    <row r="19" spans="1:11" x14ac:dyDescent="0.25">
      <c r="A19">
        <v>0.15</v>
      </c>
    </row>
    <row r="20" spans="1:11" x14ac:dyDescent="0.25">
      <c r="A20">
        <v>-0.08</v>
      </c>
    </row>
    <row r="21" spans="1:11" x14ac:dyDescent="0.25">
      <c r="A21">
        <v>0.13</v>
      </c>
    </row>
    <row r="22" spans="1:11" x14ac:dyDescent="0.25">
      <c r="A22">
        <v>7.0000000000000007E-2</v>
      </c>
    </row>
    <row r="23" spans="1:11" x14ac:dyDescent="0.25">
      <c r="A23">
        <v>0.3</v>
      </c>
    </row>
    <row r="24" spans="1:11" x14ac:dyDescent="0.25">
      <c r="A24">
        <v>0.23</v>
      </c>
    </row>
    <row r="25" spans="1:11" x14ac:dyDescent="0.25">
      <c r="A25">
        <v>-0.09</v>
      </c>
    </row>
    <row r="26" spans="1:11" x14ac:dyDescent="0.25">
      <c r="A26">
        <v>-0.15</v>
      </c>
    </row>
    <row r="27" spans="1:11" x14ac:dyDescent="0.25">
      <c r="A27">
        <v>0.13</v>
      </c>
    </row>
    <row r="28" spans="1:11" x14ac:dyDescent="0.25">
      <c r="A28">
        <v>-7.0000000000000007E-2</v>
      </c>
      <c r="J28" t="s">
        <v>313</v>
      </c>
      <c r="K28" t="s">
        <v>314</v>
      </c>
    </row>
    <row r="29" spans="1:11" x14ac:dyDescent="0.25">
      <c r="A29">
        <v>0.32</v>
      </c>
      <c r="C29" t="s">
        <v>104</v>
      </c>
      <c r="D29">
        <v>-1</v>
      </c>
      <c r="E29">
        <v>-0.57999999999999996</v>
      </c>
      <c r="F29" t="s">
        <v>106</v>
      </c>
      <c r="J29" t="s">
        <v>315</v>
      </c>
      <c r="K29">
        <v>0</v>
      </c>
    </row>
    <row r="30" spans="1:11" x14ac:dyDescent="0.25">
      <c r="A30">
        <v>0.27</v>
      </c>
      <c r="D30">
        <v>-0.57999999999999996</v>
      </c>
      <c r="E30">
        <v>-0.47</v>
      </c>
      <c r="F30" t="s">
        <v>105</v>
      </c>
      <c r="J30" t="s">
        <v>316</v>
      </c>
      <c r="K30">
        <v>1</v>
      </c>
    </row>
    <row r="31" spans="1:11" x14ac:dyDescent="0.25">
      <c r="A31">
        <v>-0.12</v>
      </c>
      <c r="D31">
        <v>-0.47</v>
      </c>
      <c r="E31">
        <v>-0.36</v>
      </c>
      <c r="F31" t="s">
        <v>107</v>
      </c>
      <c r="J31" t="str">
        <f>"("&amp;D31&amp;","&amp;E31&amp;"]"</f>
        <v>(-0.47,-0.36]</v>
      </c>
      <c r="K31">
        <v>3</v>
      </c>
    </row>
    <row r="32" spans="1:11" x14ac:dyDescent="0.25">
      <c r="A32">
        <v>-0.12</v>
      </c>
      <c r="D32">
        <v>-0.36</v>
      </c>
      <c r="E32">
        <v>-0.25</v>
      </c>
      <c r="F32" t="s">
        <v>108</v>
      </c>
      <c r="J32" t="str">
        <f t="shared" ref="J32:J41" si="0">"("&amp;D32&amp;","&amp;E32&amp;"]"</f>
        <v>(-0.36,-0.25]</v>
      </c>
      <c r="K32">
        <v>8</v>
      </c>
    </row>
    <row r="33" spans="1:11" x14ac:dyDescent="0.25">
      <c r="A33">
        <v>0.12</v>
      </c>
      <c r="D33">
        <f>E32</f>
        <v>-0.25</v>
      </c>
      <c r="E33">
        <v>-0.14000000000000001</v>
      </c>
      <c r="F33" t="s">
        <v>109</v>
      </c>
      <c r="J33" t="str">
        <f t="shared" si="0"/>
        <v>(-0.25,-0.14]</v>
      </c>
      <c r="K33">
        <v>31</v>
      </c>
    </row>
    <row r="34" spans="1:11" x14ac:dyDescent="0.25">
      <c r="A34">
        <v>0.13</v>
      </c>
      <c r="D34">
        <f t="shared" ref="D34:D41" si="1">E33</f>
        <v>-0.14000000000000001</v>
      </c>
      <c r="E34">
        <v>-0.03</v>
      </c>
      <c r="F34" t="s">
        <v>110</v>
      </c>
      <c r="J34" t="str">
        <f t="shared" si="0"/>
        <v>(-0.14,-0.03]</v>
      </c>
      <c r="K34">
        <v>58</v>
      </c>
    </row>
    <row r="35" spans="1:11" x14ac:dyDescent="0.25">
      <c r="A35">
        <v>-7.0000000000000007E-2</v>
      </c>
      <c r="D35">
        <f t="shared" si="1"/>
        <v>-0.03</v>
      </c>
      <c r="E35">
        <v>0.08</v>
      </c>
      <c r="F35" t="s">
        <v>111</v>
      </c>
      <c r="J35" t="str">
        <f t="shared" si="0"/>
        <v>(-0.03,0.08]</v>
      </c>
      <c r="K35">
        <v>12</v>
      </c>
    </row>
    <row r="36" spans="1:11" x14ac:dyDescent="0.25">
      <c r="A36">
        <v>0.1</v>
      </c>
      <c r="D36">
        <f t="shared" si="1"/>
        <v>0.08</v>
      </c>
      <c r="E36">
        <v>0.19</v>
      </c>
      <c r="F36" t="s">
        <v>112</v>
      </c>
      <c r="J36" t="str">
        <f t="shared" si="0"/>
        <v>(0.08,0.19]</v>
      </c>
      <c r="K36">
        <v>61</v>
      </c>
    </row>
    <row r="37" spans="1:11" x14ac:dyDescent="0.25">
      <c r="A37">
        <v>0.11</v>
      </c>
      <c r="D37">
        <f t="shared" si="1"/>
        <v>0.19</v>
      </c>
      <c r="E37">
        <v>0.3</v>
      </c>
      <c r="F37" t="s">
        <v>113</v>
      </c>
      <c r="J37" t="str">
        <f t="shared" si="0"/>
        <v>(0.19,0.3]</v>
      </c>
      <c r="K37">
        <v>22</v>
      </c>
    </row>
    <row r="38" spans="1:11" x14ac:dyDescent="0.25">
      <c r="A38">
        <v>0.15</v>
      </c>
      <c r="D38">
        <f t="shared" si="1"/>
        <v>0.3</v>
      </c>
      <c r="E38">
        <v>0.14000000000000001</v>
      </c>
      <c r="F38" t="s">
        <v>114</v>
      </c>
      <c r="J38" t="str">
        <f t="shared" si="0"/>
        <v>(0.3,0.14]</v>
      </c>
      <c r="K38">
        <v>3</v>
      </c>
    </row>
    <row r="39" spans="1:11" x14ac:dyDescent="0.25">
      <c r="A39">
        <v>0.12</v>
      </c>
      <c r="D39">
        <f t="shared" si="1"/>
        <v>0.14000000000000001</v>
      </c>
      <c r="E39">
        <v>0.52</v>
      </c>
      <c r="F39" t="s">
        <v>115</v>
      </c>
      <c r="J39" t="str">
        <f>"("&amp;D39&amp;","&amp;E39&amp;"]"</f>
        <v>(0.14,0.52]</v>
      </c>
      <c r="K39">
        <v>3</v>
      </c>
    </row>
    <row r="40" spans="1:11" x14ac:dyDescent="0.25">
      <c r="A40">
        <v>0.09</v>
      </c>
      <c r="D40">
        <f t="shared" si="1"/>
        <v>0.52</v>
      </c>
      <c r="E40">
        <v>0.63</v>
      </c>
      <c r="F40" t="s">
        <v>116</v>
      </c>
      <c r="J40" t="str">
        <f t="shared" si="0"/>
        <v>(0.52,0.63]</v>
      </c>
      <c r="K40">
        <v>1</v>
      </c>
    </row>
    <row r="41" spans="1:11" x14ac:dyDescent="0.25">
      <c r="A41">
        <v>0.09</v>
      </c>
      <c r="D41">
        <f t="shared" si="1"/>
        <v>0.63</v>
      </c>
      <c r="E41">
        <v>1</v>
      </c>
      <c r="F41" t="s">
        <v>117</v>
      </c>
      <c r="J41" t="str">
        <f t="shared" si="0"/>
        <v>(0.63,1]</v>
      </c>
      <c r="K41">
        <v>0</v>
      </c>
    </row>
    <row r="42" spans="1:11" x14ac:dyDescent="0.25">
      <c r="A42">
        <v>0.14000000000000001</v>
      </c>
    </row>
    <row r="43" spans="1:11" x14ac:dyDescent="0.25">
      <c r="A43">
        <v>0.09</v>
      </c>
    </row>
    <row r="44" spans="1:11" x14ac:dyDescent="0.25">
      <c r="A44">
        <v>0.11</v>
      </c>
    </row>
    <row r="45" spans="1:11" x14ac:dyDescent="0.25">
      <c r="A45">
        <v>0.13</v>
      </c>
    </row>
    <row r="46" spans="1:11" x14ac:dyDescent="0.25">
      <c r="A46">
        <v>-0.2</v>
      </c>
    </row>
    <row r="47" spans="1:11" x14ac:dyDescent="0.25">
      <c r="A47">
        <v>-0.18</v>
      </c>
    </row>
    <row r="48" spans="1:11" x14ac:dyDescent="0.25">
      <c r="A48">
        <v>-0.36</v>
      </c>
    </row>
    <row r="49" spans="1:1" x14ac:dyDescent="0.25">
      <c r="A49">
        <v>-0.09</v>
      </c>
    </row>
    <row r="50" spans="1:1" x14ac:dyDescent="0.25">
      <c r="A50">
        <v>-0.3</v>
      </c>
    </row>
    <row r="51" spans="1:1" x14ac:dyDescent="0.25">
      <c r="A51">
        <v>0.11</v>
      </c>
    </row>
    <row r="52" spans="1:1" x14ac:dyDescent="0.25">
      <c r="A52">
        <v>0.12</v>
      </c>
    </row>
    <row r="53" spans="1:1" x14ac:dyDescent="0.25">
      <c r="A53">
        <v>-0.15</v>
      </c>
    </row>
    <row r="54" spans="1:1" x14ac:dyDescent="0.25">
      <c r="A54">
        <v>0.12</v>
      </c>
    </row>
    <row r="55" spans="1:1" x14ac:dyDescent="0.25">
      <c r="A55">
        <v>-0.57999999999999996</v>
      </c>
    </row>
    <row r="56" spans="1:1" x14ac:dyDescent="0.25">
      <c r="A56">
        <v>-0.18</v>
      </c>
    </row>
    <row r="57" spans="1:1" x14ac:dyDescent="0.25">
      <c r="A57">
        <v>-0.11</v>
      </c>
    </row>
    <row r="58" spans="1:1" x14ac:dyDescent="0.25">
      <c r="A58">
        <v>-0.22</v>
      </c>
    </row>
    <row r="59" spans="1:1" x14ac:dyDescent="0.25">
      <c r="A59">
        <v>7.0000000000000007E-2</v>
      </c>
    </row>
    <row r="60" spans="1:1" x14ac:dyDescent="0.25">
      <c r="A60">
        <v>0.1</v>
      </c>
    </row>
    <row r="61" spans="1:1" x14ac:dyDescent="0.25">
      <c r="A61">
        <v>0.12</v>
      </c>
    </row>
    <row r="62" spans="1:1" x14ac:dyDescent="0.25">
      <c r="A62">
        <v>0.08</v>
      </c>
    </row>
    <row r="63" spans="1:1" x14ac:dyDescent="0.25">
      <c r="A63">
        <v>0.09</v>
      </c>
    </row>
    <row r="64" spans="1:1" x14ac:dyDescent="0.25">
      <c r="A64">
        <v>-7.0000000000000007E-2</v>
      </c>
    </row>
    <row r="65" spans="1:1" x14ac:dyDescent="0.25">
      <c r="A65">
        <v>0.23</v>
      </c>
    </row>
    <row r="66" spans="1:1" x14ac:dyDescent="0.25">
      <c r="A66">
        <v>0.17</v>
      </c>
    </row>
    <row r="67" spans="1:1" x14ac:dyDescent="0.25">
      <c r="A67">
        <v>0.1</v>
      </c>
    </row>
    <row r="68" spans="1:1" x14ac:dyDescent="0.25">
      <c r="A68">
        <v>0.1</v>
      </c>
    </row>
    <row r="69" spans="1:1" x14ac:dyDescent="0.25">
      <c r="A69">
        <v>-0.2</v>
      </c>
    </row>
    <row r="70" spans="1:1" x14ac:dyDescent="0.25">
      <c r="A70">
        <v>-0.2</v>
      </c>
    </row>
    <row r="71" spans="1:1" x14ac:dyDescent="0.25">
      <c r="A71">
        <v>0.3</v>
      </c>
    </row>
    <row r="72" spans="1:1" x14ac:dyDescent="0.25">
      <c r="A72">
        <v>0.2</v>
      </c>
    </row>
    <row r="73" spans="1:1" x14ac:dyDescent="0.25">
      <c r="A73">
        <v>0.24</v>
      </c>
    </row>
    <row r="74" spans="1:1" x14ac:dyDescent="0.25">
      <c r="A74">
        <v>0.08</v>
      </c>
    </row>
    <row r="75" spans="1:1" x14ac:dyDescent="0.25">
      <c r="A75">
        <v>-0.1</v>
      </c>
    </row>
    <row r="76" spans="1:1" x14ac:dyDescent="0.25">
      <c r="A76">
        <v>-0.19</v>
      </c>
    </row>
    <row r="77" spans="1:1" x14ac:dyDescent="0.25">
      <c r="A77">
        <v>0.14000000000000001</v>
      </c>
    </row>
    <row r="78" spans="1:1" x14ac:dyDescent="0.25">
      <c r="A78">
        <v>0.13</v>
      </c>
    </row>
    <row r="79" spans="1:1" x14ac:dyDescent="0.25">
      <c r="A79">
        <v>-0.1</v>
      </c>
    </row>
    <row r="80" spans="1:1" x14ac:dyDescent="0.25">
      <c r="A80">
        <v>-0.08</v>
      </c>
    </row>
    <row r="81" spans="1:1" x14ac:dyDescent="0.25">
      <c r="A81">
        <v>-0.09</v>
      </c>
    </row>
    <row r="82" spans="1:1" x14ac:dyDescent="0.25">
      <c r="A82">
        <v>0.12</v>
      </c>
    </row>
    <row r="83" spans="1:1" x14ac:dyDescent="0.25">
      <c r="A83">
        <v>-0.26</v>
      </c>
    </row>
    <row r="84" spans="1:1" x14ac:dyDescent="0.25">
      <c r="A84">
        <v>-0.25</v>
      </c>
    </row>
    <row r="85" spans="1:1" x14ac:dyDescent="0.25">
      <c r="A85">
        <v>0.09</v>
      </c>
    </row>
    <row r="86" spans="1:1" x14ac:dyDescent="0.25">
      <c r="A86">
        <v>-0.1</v>
      </c>
    </row>
    <row r="87" spans="1:1" x14ac:dyDescent="0.25">
      <c r="A87">
        <v>0.18</v>
      </c>
    </row>
    <row r="88" spans="1:1" x14ac:dyDescent="0.25">
      <c r="A88">
        <v>0.18</v>
      </c>
    </row>
    <row r="89" spans="1:1" x14ac:dyDescent="0.25">
      <c r="A89">
        <v>-0.21</v>
      </c>
    </row>
    <row r="90" spans="1:1" x14ac:dyDescent="0.25">
      <c r="A90">
        <v>-0.22</v>
      </c>
    </row>
    <row r="91" spans="1:1" x14ac:dyDescent="0.25">
      <c r="A91">
        <v>-0.09</v>
      </c>
    </row>
    <row r="92" spans="1:1" x14ac:dyDescent="0.25">
      <c r="A92">
        <v>-0.1</v>
      </c>
    </row>
    <row r="93" spans="1:1" x14ac:dyDescent="0.25">
      <c r="A93">
        <v>0.18</v>
      </c>
    </row>
    <row r="94" spans="1:1" x14ac:dyDescent="0.25">
      <c r="A94">
        <v>0.17</v>
      </c>
    </row>
    <row r="95" spans="1:1" x14ac:dyDescent="0.25">
      <c r="A95">
        <v>-0.16</v>
      </c>
    </row>
    <row r="96" spans="1:1" x14ac:dyDescent="0.25">
      <c r="A96">
        <v>0.15</v>
      </c>
    </row>
    <row r="97" spans="1:1" x14ac:dyDescent="0.25">
      <c r="A97">
        <v>0.16</v>
      </c>
    </row>
    <row r="98" spans="1:1" x14ac:dyDescent="0.25">
      <c r="A98">
        <v>0.2</v>
      </c>
    </row>
    <row r="99" spans="1:1" x14ac:dyDescent="0.25">
      <c r="A99">
        <v>0.1</v>
      </c>
    </row>
    <row r="100" spans="1:1" x14ac:dyDescent="0.25">
      <c r="A100">
        <v>0.26</v>
      </c>
    </row>
    <row r="101" spans="1:1" x14ac:dyDescent="0.25">
      <c r="A101">
        <v>-0.1</v>
      </c>
    </row>
    <row r="102" spans="1:1" x14ac:dyDescent="0.25">
      <c r="A102">
        <v>0.2</v>
      </c>
    </row>
    <row r="103" spans="1:1" x14ac:dyDescent="0.25">
      <c r="A103">
        <v>0.09</v>
      </c>
    </row>
    <row r="104" spans="1:1" x14ac:dyDescent="0.25">
      <c r="A104">
        <v>0.23</v>
      </c>
    </row>
    <row r="105" spans="1:1" x14ac:dyDescent="0.25">
      <c r="A105">
        <v>-0.14000000000000001</v>
      </c>
    </row>
    <row r="106" spans="1:1" x14ac:dyDescent="0.25">
      <c r="A106">
        <v>-0.1</v>
      </c>
    </row>
    <row r="107" spans="1:1" x14ac:dyDescent="0.25">
      <c r="A107">
        <v>0.12</v>
      </c>
    </row>
    <row r="108" spans="1:1" x14ac:dyDescent="0.25">
      <c r="A108">
        <v>0.31</v>
      </c>
    </row>
    <row r="109" spans="1:1" x14ac:dyDescent="0.25">
      <c r="A109">
        <v>0.18</v>
      </c>
    </row>
    <row r="110" spans="1:1" x14ac:dyDescent="0.25">
      <c r="A110">
        <v>-0.31</v>
      </c>
    </row>
    <row r="111" spans="1:1" x14ac:dyDescent="0.25">
      <c r="A111">
        <v>-0.24</v>
      </c>
    </row>
    <row r="112" spans="1:1" x14ac:dyDescent="0.25">
      <c r="A112">
        <v>-0.12</v>
      </c>
    </row>
    <row r="113" spans="1:1" x14ac:dyDescent="0.25">
      <c r="A113">
        <v>-0.09</v>
      </c>
    </row>
    <row r="114" spans="1:1" x14ac:dyDescent="0.25">
      <c r="A114">
        <v>7.0000000000000007E-2</v>
      </c>
    </row>
    <row r="115" spans="1:1" x14ac:dyDescent="0.25">
      <c r="A115">
        <v>0.26</v>
      </c>
    </row>
    <row r="116" spans="1:1" x14ac:dyDescent="0.25">
      <c r="A116">
        <v>-0.1</v>
      </c>
    </row>
    <row r="117" spans="1:1" x14ac:dyDescent="0.25">
      <c r="A117">
        <v>-0.15</v>
      </c>
    </row>
    <row r="118" spans="1:1" x14ac:dyDescent="0.25">
      <c r="A118">
        <v>-0.15</v>
      </c>
    </row>
    <row r="119" spans="1:1" x14ac:dyDescent="0.25">
      <c r="A119">
        <v>-0.1</v>
      </c>
    </row>
    <row r="120" spans="1:1" x14ac:dyDescent="0.25">
      <c r="A120">
        <v>-0.1</v>
      </c>
    </row>
    <row r="121" spans="1:1" x14ac:dyDescent="0.25">
      <c r="A121">
        <v>-0.09</v>
      </c>
    </row>
    <row r="122" spans="1:1" x14ac:dyDescent="0.25">
      <c r="A122">
        <v>7.0000000000000007E-2</v>
      </c>
    </row>
    <row r="123" spans="1:1" x14ac:dyDescent="0.25">
      <c r="A123">
        <v>-0.09</v>
      </c>
    </row>
    <row r="124" spans="1:1" x14ac:dyDescent="0.25">
      <c r="A124">
        <v>-0.11</v>
      </c>
    </row>
    <row r="125" spans="1:1" x14ac:dyDescent="0.25">
      <c r="A125">
        <v>7.0000000000000007E-2</v>
      </c>
    </row>
    <row r="126" spans="1:1" x14ac:dyDescent="0.25">
      <c r="A126">
        <v>0.11</v>
      </c>
    </row>
    <row r="127" spans="1:1" x14ac:dyDescent="0.25">
      <c r="A127">
        <v>-0.13</v>
      </c>
    </row>
    <row r="128" spans="1:1" x14ac:dyDescent="0.25">
      <c r="A128">
        <v>0.19</v>
      </c>
    </row>
    <row r="129" spans="1:1" x14ac:dyDescent="0.25">
      <c r="A129">
        <v>0.12</v>
      </c>
    </row>
    <row r="130" spans="1:1" x14ac:dyDescent="0.25">
      <c r="A130">
        <v>0.17</v>
      </c>
    </row>
    <row r="131" spans="1:1" x14ac:dyDescent="0.25">
      <c r="A131">
        <v>0.11</v>
      </c>
    </row>
    <row r="132" spans="1:1" x14ac:dyDescent="0.25">
      <c r="A132">
        <v>0.11</v>
      </c>
    </row>
    <row r="133" spans="1:1" x14ac:dyDescent="0.25">
      <c r="A133">
        <v>-0.13</v>
      </c>
    </row>
    <row r="134" spans="1:1" x14ac:dyDescent="0.25">
      <c r="A134">
        <v>-0.09</v>
      </c>
    </row>
    <row r="135" spans="1:1" x14ac:dyDescent="0.25">
      <c r="A135">
        <v>-0.12</v>
      </c>
    </row>
    <row r="136" spans="1:1" x14ac:dyDescent="0.25">
      <c r="A136">
        <v>-0.18</v>
      </c>
    </row>
    <row r="137" spans="1:1" x14ac:dyDescent="0.25">
      <c r="A137">
        <v>-0.09</v>
      </c>
    </row>
    <row r="138" spans="1:1" x14ac:dyDescent="0.25">
      <c r="A138">
        <v>0.6</v>
      </c>
    </row>
    <row r="139" spans="1:1" x14ac:dyDescent="0.25">
      <c r="A139">
        <v>0.44</v>
      </c>
    </row>
    <row r="140" spans="1:1" x14ac:dyDescent="0.25">
      <c r="A140">
        <v>0.34</v>
      </c>
    </row>
    <row r="141" spans="1:1" x14ac:dyDescent="0.25">
      <c r="A141">
        <v>-0.13</v>
      </c>
    </row>
    <row r="142" spans="1:1" x14ac:dyDescent="0.25">
      <c r="A142">
        <v>-0.23</v>
      </c>
    </row>
    <row r="143" spans="1:1" x14ac:dyDescent="0.25">
      <c r="A143">
        <v>-0.46</v>
      </c>
    </row>
    <row r="144" spans="1:1" x14ac:dyDescent="0.25">
      <c r="A144">
        <v>-0.4</v>
      </c>
    </row>
    <row r="145" spans="1:1" x14ac:dyDescent="0.25">
      <c r="A145">
        <v>0.42</v>
      </c>
    </row>
    <row r="146" spans="1:1" x14ac:dyDescent="0.25">
      <c r="A146">
        <v>0.26</v>
      </c>
    </row>
    <row r="147" spans="1:1" x14ac:dyDescent="0.25">
      <c r="A147">
        <v>0.15</v>
      </c>
    </row>
    <row r="148" spans="1:1" x14ac:dyDescent="0.25">
      <c r="A148">
        <v>-0.23</v>
      </c>
    </row>
    <row r="149" spans="1:1" x14ac:dyDescent="0.25">
      <c r="A149">
        <v>-0.27</v>
      </c>
    </row>
    <row r="150" spans="1:1" x14ac:dyDescent="0.25">
      <c r="A150">
        <v>-0.16</v>
      </c>
    </row>
    <row r="151" spans="1:1" x14ac:dyDescent="0.25">
      <c r="A151">
        <v>-0.14000000000000001</v>
      </c>
    </row>
    <row r="152" spans="1:1" x14ac:dyDescent="0.25">
      <c r="A152">
        <v>7.0000000000000007E-2</v>
      </c>
    </row>
    <row r="153" spans="1:1" x14ac:dyDescent="0.25">
      <c r="A153">
        <v>7.0000000000000007E-2</v>
      </c>
    </row>
    <row r="154" spans="1:1" x14ac:dyDescent="0.25">
      <c r="A154">
        <v>-0.19</v>
      </c>
    </row>
    <row r="155" spans="1:1" x14ac:dyDescent="0.25">
      <c r="A155">
        <v>-0.15</v>
      </c>
    </row>
    <row r="156" spans="1:1" x14ac:dyDescent="0.25">
      <c r="A156">
        <v>0.12</v>
      </c>
    </row>
    <row r="157" spans="1:1" x14ac:dyDescent="0.25">
      <c r="A157">
        <v>-0.11</v>
      </c>
    </row>
    <row r="158" spans="1:1" x14ac:dyDescent="0.25">
      <c r="A158">
        <v>-0.1</v>
      </c>
    </row>
    <row r="159" spans="1:1" x14ac:dyDescent="0.25">
      <c r="A159">
        <v>0.09</v>
      </c>
    </row>
    <row r="160" spans="1:1" x14ac:dyDescent="0.25">
      <c r="A160">
        <v>-0.12</v>
      </c>
    </row>
    <row r="161" spans="1:1" x14ac:dyDescent="0.25">
      <c r="A161">
        <v>-0.12</v>
      </c>
    </row>
    <row r="162" spans="1:1" x14ac:dyDescent="0.25">
      <c r="A162">
        <v>-0.17</v>
      </c>
    </row>
    <row r="163" spans="1:1" x14ac:dyDescent="0.25">
      <c r="A163">
        <v>-0.09</v>
      </c>
    </row>
    <row r="164" spans="1:1" x14ac:dyDescent="0.25">
      <c r="A164">
        <v>7.0000000000000007E-2</v>
      </c>
    </row>
    <row r="165" spans="1:1" x14ac:dyDescent="0.25">
      <c r="A165">
        <v>-0.15</v>
      </c>
    </row>
    <row r="166" spans="1:1" x14ac:dyDescent="0.25">
      <c r="A166">
        <v>0.09</v>
      </c>
    </row>
    <row r="167" spans="1:1" x14ac:dyDescent="0.25">
      <c r="A167">
        <v>0.1</v>
      </c>
    </row>
    <row r="168" spans="1:1" x14ac:dyDescent="0.25">
      <c r="A168">
        <v>0.08</v>
      </c>
    </row>
    <row r="169" spans="1:1" x14ac:dyDescent="0.25">
      <c r="A169">
        <v>-0.09</v>
      </c>
    </row>
    <row r="170" spans="1:1" x14ac:dyDescent="0.25">
      <c r="A170">
        <v>-0.27</v>
      </c>
    </row>
    <row r="171" spans="1:1" x14ac:dyDescent="0.25">
      <c r="A171">
        <v>-0.13</v>
      </c>
    </row>
    <row r="172" spans="1:1" x14ac:dyDescent="0.25">
      <c r="A172">
        <v>-0.14000000000000001</v>
      </c>
    </row>
    <row r="173" spans="1:1" x14ac:dyDescent="0.25">
      <c r="A173">
        <v>-0.28999999999999998</v>
      </c>
    </row>
    <row r="174" spans="1:1" x14ac:dyDescent="0.25">
      <c r="A174">
        <v>-0.09</v>
      </c>
    </row>
    <row r="175" spans="1:1" x14ac:dyDescent="0.25">
      <c r="A175">
        <v>-0.17</v>
      </c>
    </row>
    <row r="176" spans="1:1" x14ac:dyDescent="0.25">
      <c r="A176">
        <v>-7.0000000000000007E-2</v>
      </c>
    </row>
    <row r="177" spans="1:1" x14ac:dyDescent="0.25">
      <c r="A177">
        <v>-0.09</v>
      </c>
    </row>
    <row r="178" spans="1:1" x14ac:dyDescent="0.25">
      <c r="A178">
        <v>0.09</v>
      </c>
    </row>
    <row r="179" spans="1:1" x14ac:dyDescent="0.25">
      <c r="A179">
        <v>-0.1</v>
      </c>
    </row>
    <row r="180" spans="1:1" x14ac:dyDescent="0.25">
      <c r="A180">
        <v>-0.11</v>
      </c>
    </row>
    <row r="181" spans="1:1" x14ac:dyDescent="0.25">
      <c r="A181">
        <v>-7.0000000000000007E-2</v>
      </c>
    </row>
    <row r="182" spans="1:1" x14ac:dyDescent="0.25">
      <c r="A182">
        <v>-0.12</v>
      </c>
    </row>
    <row r="183" spans="1:1" x14ac:dyDescent="0.25">
      <c r="A183">
        <v>0.24</v>
      </c>
    </row>
    <row r="184" spans="1:1" x14ac:dyDescent="0.25">
      <c r="A184">
        <v>0.17</v>
      </c>
    </row>
    <row r="185" spans="1:1" x14ac:dyDescent="0.25">
      <c r="A185">
        <v>0.3</v>
      </c>
    </row>
    <row r="186" spans="1:1" x14ac:dyDescent="0.25">
      <c r="A186">
        <v>-0.23</v>
      </c>
    </row>
    <row r="187" spans="1:1" x14ac:dyDescent="0.25">
      <c r="A187">
        <v>-0.26</v>
      </c>
    </row>
    <row r="188" spans="1:1" x14ac:dyDescent="0.25">
      <c r="A188">
        <v>0.25</v>
      </c>
    </row>
    <row r="189" spans="1:1" x14ac:dyDescent="0.25">
      <c r="A189">
        <v>0.16</v>
      </c>
    </row>
    <row r="190" spans="1:1" x14ac:dyDescent="0.25">
      <c r="A190">
        <v>0.19</v>
      </c>
    </row>
    <row r="191" spans="1:1" x14ac:dyDescent="0.25">
      <c r="A191">
        <v>-0.08</v>
      </c>
    </row>
    <row r="192" spans="1:1" x14ac:dyDescent="0.25">
      <c r="A192">
        <v>-0.12</v>
      </c>
    </row>
    <row r="193" spans="1:1" x14ac:dyDescent="0.25">
      <c r="A193">
        <v>-0.17</v>
      </c>
    </row>
    <row r="194" spans="1:1" x14ac:dyDescent="0.25">
      <c r="A194">
        <v>0.18</v>
      </c>
    </row>
    <row r="195" spans="1:1" x14ac:dyDescent="0.25">
      <c r="A195">
        <v>0.25</v>
      </c>
    </row>
    <row r="196" spans="1:1" x14ac:dyDescent="0.25">
      <c r="A196">
        <v>0.11</v>
      </c>
    </row>
    <row r="197" spans="1:1" x14ac:dyDescent="0.25">
      <c r="A197">
        <v>0.2</v>
      </c>
    </row>
    <row r="198" spans="1:1" x14ac:dyDescent="0.25">
      <c r="A198">
        <v>0.11</v>
      </c>
    </row>
    <row r="199" spans="1:1" x14ac:dyDescent="0.25">
      <c r="A199">
        <v>-0.09</v>
      </c>
    </row>
    <row r="200" spans="1:1" x14ac:dyDescent="0.25">
      <c r="A200">
        <v>-0.13</v>
      </c>
    </row>
    <row r="201" spans="1:1" x14ac:dyDescent="0.25">
      <c r="A201">
        <v>-7.0000000000000007E-2</v>
      </c>
    </row>
    <row r="202" spans="1:1" x14ac:dyDescent="0.25">
      <c r="A202">
        <v>0.25</v>
      </c>
    </row>
    <row r="203" spans="1:1" x14ac:dyDescent="0.25">
      <c r="A203">
        <v>0.13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zoomScale="85" zoomScaleNormal="85" workbookViewId="0">
      <selection activeCell="B1" sqref="B1:R33"/>
    </sheetView>
  </sheetViews>
  <sheetFormatPr defaultRowHeight="15" x14ac:dyDescent="0.25"/>
  <cols>
    <col min="1" max="1" width="41.42578125" customWidth="1"/>
    <col min="2" max="2" width="15.85546875" customWidth="1"/>
    <col min="3" max="3" width="34.140625" customWidth="1"/>
    <col min="10" max="10" width="15.5703125" customWidth="1"/>
    <col min="17" max="17" width="15.42578125" customWidth="1"/>
  </cols>
  <sheetData>
    <row r="1" spans="1:20" x14ac:dyDescent="0.25">
      <c r="A1" t="str">
        <f>"IF ("&amp;'TABLE5-VALS'!A4&amp;" IS high) THEN"</f>
        <v>IF (Family IS high) THEN</v>
      </c>
      <c r="B1" t="str">
        <f>IF('TABLE5-VALS'!B4&lt;&gt;"",$A1&amp;" ("&amp;'TABLE5-VALS'!B$1&amp;" IS "&amp;
IF('TABLE5-VALS'!B4&lt;=Sheet6!$E$29,Sheet6!$F$29,
IF('TABLE5-VALS'!B4&lt;=Sheet6!$E$30,Sheet6!$F$30,
IF('TABLE5-VALS'!B4&lt;=Sheet6!$E$31,Sheet6!$F$31,
IF('TABLE5-VALS'!B4&lt;=Sheet6!$E$32,Sheet6!$F$32,
IF('TABLE5-VALS'!B4&lt;=Sheet6!$E$33,Sheet6!$F$33,
IF('TABLE5-VALS'!B4&lt;=Sheet6!$E$34,Sheet6!$F$34,
IF('TABLE5-VALS'!B4&lt;=Sheet6!$E$35,Sheet6!$F$35,
IF('TABLE5-VALS'!B4&lt;=Sheet6!$E$36,Sheet6!$F$36,
IF('TABLE5-VALS'!B4&lt;=Sheet6!$E$37,Sheet6!$F$37,
IF('TABLE5-VALS'!B4&lt;=Sheet6!$E$38,Sheet6!$F$38,
IF('TABLE5-VALS'!B4&lt;=Sheet6!$E$39,Sheet6!$F$39,
IF('TABLE5-VALS'!B4&lt;=Sheet6!$E$40,Sheet6!$F$40,
IF('TABLE5-VALS'!B4&lt;=Sheet6!$E$41,Sheet6!$F$41,
""
)
)
)
)
)
)
)
)
)
)
)))&amp;")","")</f>
        <v/>
      </c>
      <c r="C1" t="str">
        <f>IF('TABLE5-VALS'!C4&lt;&gt;"",$A1&amp;" ("&amp;'TABLE5-VALS'!C$1&amp;" IS "&amp;
IF('TABLE5-VALS'!C4&lt;=Sheet6!$E$29,Sheet6!$F$29,
IF('TABLE5-VALS'!C4&lt;=Sheet6!$E$30,Sheet6!$F$30,
IF('TABLE5-VALS'!C4&lt;=Sheet6!$E$31,Sheet6!$F$31,
IF('TABLE5-VALS'!C4&lt;=Sheet6!$E$32,Sheet6!$F$32,
IF('TABLE5-VALS'!C4&lt;=Sheet6!$E$33,Sheet6!$F$33,
IF('TABLE5-VALS'!C4&lt;=Sheet6!$E$34,Sheet6!$F$34,
IF('TABLE5-VALS'!C4&lt;=Sheet6!$E$35,Sheet6!$F$35,
IF('TABLE5-VALS'!C4&lt;=Sheet6!$E$36,Sheet6!$F$36,
IF('TABLE5-VALS'!C4&lt;=Sheet6!$E$37,Sheet6!$F$37,
IF('TABLE5-VALS'!C4&lt;=Sheet6!$E$38,Sheet6!$F$38,
IF('TABLE5-VALS'!C4&lt;=Sheet6!$E$39,Sheet6!$F$39,
IF('TABLE5-VALS'!C4&lt;=Sheet6!$E$40,Sheet6!$F$40,
IF('TABLE5-VALS'!C4&lt;=Sheet6!$E$41,Sheet6!$F$41,
""
)
)
)
)
)
)
)
)
)
)
)))&amp;")","")</f>
        <v>IF (Family IS high) THEN (DUTY IS lnc)</v>
      </c>
      <c r="D1" t="str">
        <f>IF('TABLE5-VALS'!D4&lt;&gt;"",$A1&amp;" ("&amp;'TABLE5-VALS'!D$1&amp;" IS "&amp;
IF('TABLE5-VALS'!D4&lt;=Sheet6!$E$29,Sheet6!$F$29,
IF('TABLE5-VALS'!D4&lt;=Sheet6!$E$30,Sheet6!$F$30,
IF('TABLE5-VALS'!D4&lt;=Sheet6!$E$31,Sheet6!$F$31,
IF('TABLE5-VALS'!D4&lt;=Sheet6!$E$32,Sheet6!$F$32,
IF('TABLE5-VALS'!D4&lt;=Sheet6!$E$33,Sheet6!$F$33,
IF('TABLE5-VALS'!D4&lt;=Sheet6!$E$34,Sheet6!$F$34,
IF('TABLE5-VALS'!D4&lt;=Sheet6!$E$35,Sheet6!$F$35,
IF('TABLE5-VALS'!D4&lt;=Sheet6!$E$36,Sheet6!$F$36,
IF('TABLE5-VALS'!D4&lt;=Sheet6!$E$37,Sheet6!$F$37,
IF('TABLE5-VALS'!D4&lt;=Sheet6!$E$38,Sheet6!$F$38,
IF('TABLE5-VALS'!D4&lt;=Sheet6!$E$39,Sheet6!$F$39,
IF('TABLE5-VALS'!D4&lt;=Sheet6!$E$40,Sheet6!$F$40,
IF('TABLE5-VALS'!D4&lt;=Sheet6!$E$41,Sheet6!$F$41,
""
)
)
)
)
)
)
)
)
)
)
)))&amp;")","")</f>
        <v/>
      </c>
      <c r="E1" t="str">
        <f>IF('TABLE5-VALS'!E4&lt;&gt;"",$A1&amp;" ("&amp;'TABLE5-VALS'!E$1&amp;" IS "&amp;
IF('TABLE5-VALS'!E4&lt;=Sheet6!$E$29,Sheet6!$F$29,
IF('TABLE5-VALS'!E4&lt;=Sheet6!$E$30,Sheet6!$F$30,
IF('TABLE5-VALS'!E4&lt;=Sheet6!$E$31,Sheet6!$F$31,
IF('TABLE5-VALS'!E4&lt;=Sheet6!$E$32,Sheet6!$F$32,
IF('TABLE5-VALS'!E4&lt;=Sheet6!$E$33,Sheet6!$F$33,
IF('TABLE5-VALS'!E4&lt;=Sheet6!$E$34,Sheet6!$F$34,
IF('TABLE5-VALS'!E4&lt;=Sheet6!$E$35,Sheet6!$F$35,
IF('TABLE5-VALS'!E4&lt;=Sheet6!$E$36,Sheet6!$F$36,
IF('TABLE5-VALS'!E4&lt;=Sheet6!$E$37,Sheet6!$F$37,
IF('TABLE5-VALS'!E4&lt;=Sheet6!$E$38,Sheet6!$F$38,
IF('TABLE5-VALS'!E4&lt;=Sheet6!$E$39,Sheet6!$F$39,
IF('TABLE5-VALS'!E4&lt;=Sheet6!$E$40,Sheet6!$F$40,
IF('TABLE5-VALS'!E4&lt;=Sheet6!$E$41,Sheet6!$F$41,
""
)
)
)
)
)
)
)
)
)
)
)))&amp;")","")</f>
        <v/>
      </c>
      <c r="F1" t="str">
        <f>IF('TABLE5-VALS'!F4&lt;&gt;"",$A1&amp;" ("&amp;'TABLE5-VALS'!F$1&amp;" IS "&amp;
IF('TABLE5-VALS'!F4&lt;=Sheet6!$E$29,Sheet6!$F$29,
IF('TABLE5-VALS'!F4&lt;=Sheet6!$E$30,Sheet6!$F$30,
IF('TABLE5-VALS'!F4&lt;=Sheet6!$E$31,Sheet6!$F$31,
IF('TABLE5-VALS'!F4&lt;=Sheet6!$E$32,Sheet6!$F$32,
IF('TABLE5-VALS'!F4&lt;=Sheet6!$E$33,Sheet6!$F$33,
IF('TABLE5-VALS'!F4&lt;=Sheet6!$E$34,Sheet6!$F$34,
IF('TABLE5-VALS'!F4&lt;=Sheet6!$E$35,Sheet6!$F$35,
IF('TABLE5-VALS'!F4&lt;=Sheet6!$E$36,Sheet6!$F$36,
IF('TABLE5-VALS'!F4&lt;=Sheet6!$E$37,Sheet6!$F$37,
IF('TABLE5-VALS'!F4&lt;=Sheet6!$E$38,Sheet6!$F$38,
IF('TABLE5-VALS'!F4&lt;=Sheet6!$E$39,Sheet6!$F$39,
IF('TABLE5-VALS'!F4&lt;=Sheet6!$E$40,Sheet6!$F$40,
IF('TABLE5-VALS'!F4&lt;=Sheet6!$E$41,Sheet6!$F$41,
""
)
)
)
)
)
)
)
)
)
)
)))&amp;")","")</f>
        <v/>
      </c>
      <c r="G1" t="str">
        <f>IF('TABLE5-VALS'!G4&lt;&gt;"",$A1&amp;" ("&amp;'TABLE5-VALS'!G$1&amp;" IS "&amp;
IF('TABLE5-VALS'!G4&lt;=Sheet6!$E$29,Sheet6!$F$29,
IF('TABLE5-VALS'!G4&lt;=Sheet6!$E$30,Sheet6!$F$30,
IF('TABLE5-VALS'!G4&lt;=Sheet6!$E$31,Sheet6!$F$31,
IF('TABLE5-VALS'!G4&lt;=Sheet6!$E$32,Sheet6!$F$32,
IF('TABLE5-VALS'!G4&lt;=Sheet6!$E$33,Sheet6!$F$33,
IF('TABLE5-VALS'!G4&lt;=Sheet6!$E$34,Sheet6!$F$34,
IF('TABLE5-VALS'!G4&lt;=Sheet6!$E$35,Sheet6!$F$35,
IF('TABLE5-VALS'!G4&lt;=Sheet6!$E$36,Sheet6!$F$36,
IF('TABLE5-VALS'!G4&lt;=Sheet6!$E$37,Sheet6!$F$37,
IF('TABLE5-VALS'!G4&lt;=Sheet6!$E$38,Sheet6!$F$38,
IF('TABLE5-VALS'!G4&lt;=Sheet6!$E$39,Sheet6!$F$39,
IF('TABLE5-VALS'!G4&lt;=Sheet6!$E$40,Sheet6!$F$40,
IF('TABLE5-VALS'!G4&lt;=Sheet6!$E$41,Sheet6!$F$41,
""
)
)
)
)
)
)
)
)
)
)
)))&amp;")","")</f>
        <v/>
      </c>
      <c r="H1" t="str">
        <f>IF('TABLE5-VALS'!H4&lt;&gt;"",$A1&amp;" ("&amp;'TABLE5-VALS'!H$1&amp;" IS "&amp;
IF('TABLE5-VALS'!H4&lt;=Sheet6!$E$29,Sheet6!$F$29,
IF('TABLE5-VALS'!H4&lt;=Sheet6!$E$30,Sheet6!$F$30,
IF('TABLE5-VALS'!H4&lt;=Sheet6!$E$31,Sheet6!$F$31,
IF('TABLE5-VALS'!H4&lt;=Sheet6!$E$32,Sheet6!$F$32,
IF('TABLE5-VALS'!H4&lt;=Sheet6!$E$33,Sheet6!$F$33,
IF('TABLE5-VALS'!H4&lt;=Sheet6!$E$34,Sheet6!$F$34,
IF('TABLE5-VALS'!H4&lt;=Sheet6!$E$35,Sheet6!$F$35,
IF('TABLE5-VALS'!H4&lt;=Sheet6!$E$36,Sheet6!$F$36,
IF('TABLE5-VALS'!H4&lt;=Sheet6!$E$37,Sheet6!$F$37,
IF('TABLE5-VALS'!H4&lt;=Sheet6!$E$38,Sheet6!$F$38,
IF('TABLE5-VALS'!H4&lt;=Sheet6!$E$39,Sheet6!$F$39,
IF('TABLE5-VALS'!H4&lt;=Sheet6!$E$40,Sheet6!$F$40,
IF('TABLE5-VALS'!H4&lt;=Sheet6!$E$41,Sheet6!$F$41,
""
)
)
)
)
)
)
)
)
)
)
)))&amp;")","")</f>
        <v/>
      </c>
      <c r="I1" t="str">
        <f>IF('TABLE5-VALS'!I4&lt;&gt;"",$A1&amp;" ("&amp;'TABLE5-VALS'!I$1&amp;" IS "&amp;
IF('TABLE5-VALS'!I4&lt;=Sheet6!$E$29,Sheet6!$F$29,
IF('TABLE5-VALS'!I4&lt;=Sheet6!$E$30,Sheet6!$F$30,
IF('TABLE5-VALS'!I4&lt;=Sheet6!$E$31,Sheet6!$F$31,
IF('TABLE5-VALS'!I4&lt;=Sheet6!$E$32,Sheet6!$F$32,
IF('TABLE5-VALS'!I4&lt;=Sheet6!$E$33,Sheet6!$F$33,
IF('TABLE5-VALS'!I4&lt;=Sheet6!$E$34,Sheet6!$F$34,
IF('TABLE5-VALS'!I4&lt;=Sheet6!$E$35,Sheet6!$F$35,
IF('TABLE5-VALS'!I4&lt;=Sheet6!$E$36,Sheet6!$F$36,
IF('TABLE5-VALS'!I4&lt;=Sheet6!$E$37,Sheet6!$F$37,
IF('TABLE5-VALS'!I4&lt;=Sheet6!$E$38,Sheet6!$F$38,
IF('TABLE5-VALS'!I4&lt;=Sheet6!$E$39,Sheet6!$F$39,
IF('TABLE5-VALS'!I4&lt;=Sheet6!$E$40,Sheet6!$F$40,
IF('TABLE5-VALS'!I4&lt;=Sheet6!$E$41,Sheet6!$F$41,
""
)
)
)
)
)
)
)
)
)
)
)))&amp;")","")</f>
        <v/>
      </c>
      <c r="J1" t="str">
        <f>IF('TABLE5-VALS'!J4&lt;&gt;"",$A1&amp;" ("&amp;'TABLE5-VALS'!J$1&amp;" IS "&amp;
IF('TABLE5-VALS'!J4&lt;=Sheet6!$E$29,Sheet6!$F$29,
IF('TABLE5-VALS'!J4&lt;=Sheet6!$E$30,Sheet6!$F$30,
IF('TABLE5-VALS'!J4&lt;=Sheet6!$E$31,Sheet6!$F$31,
IF('TABLE5-VALS'!J4&lt;=Sheet6!$E$32,Sheet6!$F$32,
IF('TABLE5-VALS'!J4&lt;=Sheet6!$E$33,Sheet6!$F$33,
IF('TABLE5-VALS'!J4&lt;=Sheet6!$E$34,Sheet6!$F$34,
IF('TABLE5-VALS'!J4&lt;=Sheet6!$E$35,Sheet6!$F$35,
IF('TABLE5-VALS'!J4&lt;=Sheet6!$E$36,Sheet6!$F$36,
IF('TABLE5-VALS'!J4&lt;=Sheet6!$E$37,Sheet6!$F$37,
IF('TABLE5-VALS'!J4&lt;=Sheet6!$E$38,Sheet6!$F$38,
IF('TABLE5-VALS'!J4&lt;=Sheet6!$E$39,Sheet6!$F$39,
IF('TABLE5-VALS'!J4&lt;=Sheet6!$E$40,Sheet6!$F$40,
IF('TABLE5-VALS'!J4&lt;=Sheet6!$E$41,Sheet6!$F$41,
""
)
)
)
)
)
)
)
)
)
)
)))&amp;")","")</f>
        <v>IF (Family IS high) THEN (POSITIVITY IS lpc)</v>
      </c>
      <c r="K1" t="str">
        <f>IF('TABLE5-VALS'!K4&lt;&gt;"",$A1&amp;" ("&amp;'TABLE5-VALS'!K$1&amp;" IS "&amp;
IF('TABLE5-VALS'!K4&lt;=Sheet6!$E$29,Sheet6!$F$29,
IF('TABLE5-VALS'!K4&lt;=Sheet6!$E$30,Sheet6!$F$30,
IF('TABLE5-VALS'!K4&lt;=Sheet6!$E$31,Sheet6!$F$31,
IF('TABLE5-VALS'!K4&lt;=Sheet6!$E$32,Sheet6!$F$32,
IF('TABLE5-VALS'!K4&lt;=Sheet6!$E$33,Sheet6!$F$33,
IF('TABLE5-VALS'!K4&lt;=Sheet6!$E$34,Sheet6!$F$34,
IF('TABLE5-VALS'!K4&lt;=Sheet6!$E$35,Sheet6!$F$35,
IF('TABLE5-VALS'!K4&lt;=Sheet6!$E$36,Sheet6!$F$36,
IF('TABLE5-VALS'!K4&lt;=Sheet6!$E$37,Sheet6!$F$37,
IF('TABLE5-VALS'!K4&lt;=Sheet6!$E$38,Sheet6!$F$38,
IF('TABLE5-VALS'!K4&lt;=Sheet6!$E$39,Sheet6!$F$39,
IF('TABLE5-VALS'!K4&lt;=Sheet6!$E$40,Sheet6!$F$40,
IF('TABLE5-VALS'!K4&lt;=Sheet6!$E$41,Sheet6!$F$41,
""
)
)
)
)
)
)
)
)
)
)
)))&amp;")","")</f>
        <v>IF (Family IS high) THEN (POSITIVITY IS lpc)</v>
      </c>
      <c r="L1" t="str">
        <f>IF('TABLE5-VALS'!L4&lt;&gt;"",$A1&amp;" ("&amp;'TABLE5-VALS'!L$1&amp;" IS "&amp;
IF('TABLE5-VALS'!L4&lt;=Sheet6!$E$29,Sheet6!$F$29,
IF('TABLE5-VALS'!L4&lt;=Sheet6!$E$30,Sheet6!$F$30,
IF('TABLE5-VALS'!L4&lt;=Sheet6!$E$31,Sheet6!$F$31,
IF('TABLE5-VALS'!L4&lt;=Sheet6!$E$32,Sheet6!$F$32,
IF('TABLE5-VALS'!L4&lt;=Sheet6!$E$33,Sheet6!$F$33,
IF('TABLE5-VALS'!L4&lt;=Sheet6!$E$34,Sheet6!$F$34,
IF('TABLE5-VALS'!L4&lt;=Sheet6!$E$35,Sheet6!$F$35,
IF('TABLE5-VALS'!L4&lt;=Sheet6!$E$36,Sheet6!$F$36,
IF('TABLE5-VALS'!L4&lt;=Sheet6!$E$37,Sheet6!$F$37,
IF('TABLE5-VALS'!L4&lt;=Sheet6!$E$38,Sheet6!$F$38,
IF('TABLE5-VALS'!L4&lt;=Sheet6!$E$39,Sheet6!$F$39,
IF('TABLE5-VALS'!L4&lt;=Sheet6!$E$40,Sheet6!$F$40,
IF('TABLE5-VALS'!L4&lt;=Sheet6!$E$41,Sheet6!$F$41,
""
)
)
)
)
)
)
)
)
)
)
)))&amp;")","")</f>
        <v>IF (Family IS high) THEN (NEGATIVITY IS lnc)</v>
      </c>
      <c r="M1" t="str">
        <f>IF('TABLE5-VALS'!M4&lt;&gt;"",$A1&amp;" ("&amp;'TABLE5-VALS'!M$1&amp;" IS "&amp;
IF('TABLE5-VALS'!M4&lt;=Sheet6!$E$29,Sheet6!$F$29,
IF('TABLE5-VALS'!M4&lt;=Sheet6!$E$30,Sheet6!$F$30,
IF('TABLE5-VALS'!M4&lt;=Sheet6!$E$31,Sheet6!$F$31,
IF('TABLE5-VALS'!M4&lt;=Sheet6!$E$32,Sheet6!$F$32,
IF('TABLE5-VALS'!M4&lt;=Sheet6!$E$33,Sheet6!$F$33,
IF('TABLE5-VALS'!M4&lt;=Sheet6!$E$34,Sheet6!$F$34,
IF('TABLE5-VALS'!M4&lt;=Sheet6!$E$35,Sheet6!$F$35,
IF('TABLE5-VALS'!M4&lt;=Sheet6!$E$36,Sheet6!$F$36,
IF('TABLE5-VALS'!M4&lt;=Sheet6!$E$37,Sheet6!$F$37,
IF('TABLE5-VALS'!M4&lt;=Sheet6!$E$38,Sheet6!$F$38,
IF('TABLE5-VALS'!M4&lt;=Sheet6!$E$39,Sheet6!$F$39,
IF('TABLE5-VALS'!M4&lt;=Sheet6!$E$40,Sheet6!$F$40,
IF('TABLE5-VALS'!M4&lt;=Sheet6!$E$41,Sheet6!$F$41,
""
)
)
)
)
)
)
)
)
)
)
)))&amp;")","")</f>
        <v>IF (Family IS high) THEN (NEGATIVITY IS lnc)</v>
      </c>
      <c r="N1" t="str">
        <f>IF('TABLE5-VALS'!N4&lt;&gt;"",$A1&amp;" ("&amp;'TABLE5-VALS'!N$1&amp;" IS "&amp;
IF('TABLE5-VALS'!N4&lt;=Sheet6!$E$29,Sheet6!$F$29,
IF('TABLE5-VALS'!N4&lt;=Sheet6!$E$30,Sheet6!$F$30,
IF('TABLE5-VALS'!N4&lt;=Sheet6!$E$31,Sheet6!$F$31,
IF('TABLE5-VALS'!N4&lt;=Sheet6!$E$32,Sheet6!$F$32,
IF('TABLE5-VALS'!N4&lt;=Sheet6!$E$33,Sheet6!$F$33,
IF('TABLE5-VALS'!N4&lt;=Sheet6!$E$34,Sheet6!$F$34,
IF('TABLE5-VALS'!N4&lt;=Sheet6!$E$35,Sheet6!$F$35,
IF('TABLE5-VALS'!N4&lt;=Sheet6!$E$36,Sheet6!$F$36,
IF('TABLE5-VALS'!N4&lt;=Sheet6!$E$37,Sheet6!$F$37,
IF('TABLE5-VALS'!N4&lt;=Sheet6!$E$38,Sheet6!$F$38,
IF('TABLE5-VALS'!N4&lt;=Sheet6!$E$39,Sheet6!$F$39,
IF('TABLE5-VALS'!N4&lt;=Sheet6!$E$40,Sheet6!$F$40,
IF('TABLE5-VALS'!N4&lt;=Sheet6!$E$41,Sheet6!$F$41,
""
)
)
)
)
)
)
)
)
)
)
)))&amp;")","")</f>
        <v/>
      </c>
      <c r="O1" t="str">
        <f>IF('TABLE5-VALS'!O4&lt;&gt;"",$A1&amp;" ("&amp;'TABLE5-VALS'!O$1&amp;" IS "&amp;
IF('TABLE5-VALS'!O4&lt;=Sheet6!$E$29,Sheet6!$F$29,
IF('TABLE5-VALS'!O4&lt;=Sheet6!$E$30,Sheet6!$F$30,
IF('TABLE5-VALS'!O4&lt;=Sheet6!$E$31,Sheet6!$F$31,
IF('TABLE5-VALS'!O4&lt;=Sheet6!$E$32,Sheet6!$F$32,
IF('TABLE5-VALS'!O4&lt;=Sheet6!$E$33,Sheet6!$F$33,
IF('TABLE5-VALS'!O4&lt;=Sheet6!$E$34,Sheet6!$F$34,
IF('TABLE5-VALS'!O4&lt;=Sheet6!$E$35,Sheet6!$F$35,
IF('TABLE5-VALS'!O4&lt;=Sheet6!$E$36,Sheet6!$F$36,
IF('TABLE5-VALS'!O4&lt;=Sheet6!$E$37,Sheet6!$F$37,
IF('TABLE5-VALS'!O4&lt;=Sheet6!$E$38,Sheet6!$F$38,
IF('TABLE5-VALS'!O4&lt;=Sheet6!$E$39,Sheet6!$F$39,
IF('TABLE5-VALS'!O4&lt;=Sheet6!$E$40,Sheet6!$F$40,
IF('TABLE5-VALS'!O4&lt;=Sheet6!$E$41,Sheet6!$F$41,
""
)
)
)
)
)
)
)
)
)
)
)))&amp;")","")</f>
        <v/>
      </c>
      <c r="P1" t="str">
        <f>IF('TABLE5-VALS'!P4&lt;&gt;"",$A1&amp;" ("&amp;'TABLE5-VALS'!P$1&amp;" IS "&amp;
IF('TABLE5-VALS'!P4&lt;=Sheet6!$E$29,Sheet6!$F$29,
IF('TABLE5-VALS'!P4&lt;=Sheet6!$E$30,Sheet6!$F$30,
IF('TABLE5-VALS'!P4&lt;=Sheet6!$E$31,Sheet6!$F$31,
IF('TABLE5-VALS'!P4&lt;=Sheet6!$E$32,Sheet6!$F$32,
IF('TABLE5-VALS'!P4&lt;=Sheet6!$E$33,Sheet6!$F$33,
IF('TABLE5-VALS'!P4&lt;=Sheet6!$E$34,Sheet6!$F$34,
IF('TABLE5-VALS'!P4&lt;=Sheet6!$E$35,Sheet6!$F$35,
IF('TABLE5-VALS'!P4&lt;=Sheet6!$E$36,Sheet6!$F$36,
IF('TABLE5-VALS'!P4&lt;=Sheet6!$E$37,Sheet6!$F$37,
IF('TABLE5-VALS'!P4&lt;=Sheet6!$E$38,Sheet6!$F$38,
IF('TABLE5-VALS'!P4&lt;=Sheet6!$E$39,Sheet6!$F$39,
IF('TABLE5-VALS'!P4&lt;=Sheet6!$E$40,Sheet6!$F$40,
IF('TABLE5-VALS'!P4&lt;=Sheet6!$E$41,Sheet6!$F$41,
""
)
)
)
)
)
)
)
)
)
)
)))&amp;")","")</f>
        <v>IF (Family IS high) THEN (SOCIALITY IS mpc)</v>
      </c>
      <c r="Q1" t="str">
        <f>IF('TABLE5-VALS'!Q4&lt;&gt;"",$A1&amp;" ("&amp;'TABLE5-VALS'!Q$1&amp;" IS "&amp;
IF('TABLE5-VALS'!Q4&lt;=Sheet6!$E$29,Sheet6!$F$29,
IF('TABLE5-VALS'!Q4&lt;=Sheet6!$E$30,Sheet6!$F$30,
IF('TABLE5-VALS'!Q4&lt;=Sheet6!$E$31,Sheet6!$F$31,
IF('TABLE5-VALS'!Q4&lt;=Sheet6!$E$32,Sheet6!$F$32,
IF('TABLE5-VALS'!Q4&lt;=Sheet6!$E$33,Sheet6!$F$33,
IF('TABLE5-VALS'!Q4&lt;=Sheet6!$E$34,Sheet6!$F$34,
IF('TABLE5-VALS'!Q4&lt;=Sheet6!$E$35,Sheet6!$F$35,
IF('TABLE5-VALS'!Q4&lt;=Sheet6!$E$36,Sheet6!$F$36,
IF('TABLE5-VALS'!Q4&lt;=Sheet6!$E$37,Sheet6!$F$37,
IF('TABLE5-VALS'!Q4&lt;=Sheet6!$E$38,Sheet6!$F$38,
IF('TABLE5-VALS'!Q4&lt;=Sheet6!$E$39,Sheet6!$F$39,
IF('TABLE5-VALS'!Q4&lt;=Sheet6!$E$40,Sheet6!$F$40,
IF('TABLE5-VALS'!Q4&lt;=Sheet6!$E$41,Sheet6!$F$41,
""
)
)
)
)
)
)
)
)
)
)
)))&amp;")","")</f>
        <v>IF (Family IS high) THEN (SOCIALITY IS noc)</v>
      </c>
      <c r="R1" t="str">
        <f>IF('TABLE5-VALS'!R4&lt;&gt;"",'TABLE5-VALS'!R1&amp;" IS "&amp;
IF('TABLE5-VALS'!R4&lt;=Sheet6!$E$29,Sheet6!$F$29,
IF('TABLE5-VALS'!R4&lt;=Sheet6!$E$30,Sheet6!$F30,
IF('TABLE5-VALS'!R4&lt;=Sheet6!$E$31,Sheet6!$F31,
IF('TABLE5-VALS'!R4&lt;=Sheet6!$E$32,Sheet6!$F32,
IF('TABLE5-VALS'!R4&lt;=Sheet6!$E$33,Sheet6!$F33,
IF('TABLE5-VALS'!R4&lt;=Sheet6!$E$34,Sheet6!$F34,
IF('TABLE5-VALS'!R4&lt;=Sheet6!$E$35,Sheet6!$F35,
IF('TABLE5-VALS'!R4&lt;=Sheet6!$E$36,Sheet6!$F36,
IF('TABLE5-VALS'!R4&lt;=Sheet6!$E$37,Sheet6!$F37,
IF('TABLE5-VALS'!R4&lt;=Sheet6!$E$38,Sheet6!$F38,
IF('TABLE5-VALS'!R4&lt;=Sheet6!$E$39,Sheet6!$F39,
IF('TABLE5-VALS'!R4&lt;=Sheet6!$E$40,Sheet6!$F40,
IF('TABLE5-VALS'!R4&lt;=Sheet6!$E$41,Sheet6!$F41,
""
)
)
)
)
)
)
)
)
)
)
))),"")</f>
        <v/>
      </c>
      <c r="S1" t="str">
        <f>IF('TABLE5-VALS'!S4&lt;&gt;"",'TABLE5-VALS'!S1&amp;" IS "&amp;
IF('TABLE5-VALS'!S4&lt;=Sheet6!$E$29,Sheet6!$F$29,
IF('TABLE5-VALS'!S4&lt;=Sheet6!$E$30,Sheet6!$F30,
IF('TABLE5-VALS'!S4&lt;=Sheet6!$E$31,Sheet6!$F31,
IF('TABLE5-VALS'!S4&lt;=Sheet6!$E$32,Sheet6!$F32,
IF('TABLE5-VALS'!S4&lt;=Sheet6!$E$33,Sheet6!$F33,
IF('TABLE5-VALS'!S4&lt;=Sheet6!$E$34,Sheet6!$F34,
IF('TABLE5-VALS'!S4&lt;=Sheet6!$E$35,Sheet6!$F35,
IF('TABLE5-VALS'!S4&lt;=Sheet6!$E$36,Sheet6!$F36,
IF('TABLE5-VALS'!S4&lt;=Sheet6!$E$37,Sheet6!$F37,
IF('TABLE5-VALS'!S4&lt;=Sheet6!$E$38,Sheet6!$F38,
IF('TABLE5-VALS'!S4&lt;=Sheet6!$E$39,Sheet6!$F39,
IF('TABLE5-VALS'!S4&lt;=Sheet6!$E$40,Sheet6!$F40,
IF('TABLE5-VALS'!S4&lt;=Sheet6!$E$41,Sheet6!$F41,
""
)
)
)
)
)
)
)
)
)
)
))),"")</f>
        <v/>
      </c>
      <c r="T1" t="str">
        <f>IF('TABLE5-VALS'!T4&lt;&gt;"",'TABLE5-VALS'!T1&amp;" IS "&amp;
IF('TABLE5-VALS'!T4&lt;=Sheet6!$E$29,Sheet6!$F$29,
IF('TABLE5-VALS'!T4&lt;=Sheet6!$E$30,Sheet6!$F30,
IF('TABLE5-VALS'!T4&lt;=Sheet6!$E$31,Sheet6!$F31,
IF('TABLE5-VALS'!T4&lt;=Sheet6!$E$32,Sheet6!$F32,
IF('TABLE5-VALS'!T4&lt;=Sheet6!$E$33,Sheet6!$F33,
IF('TABLE5-VALS'!T4&lt;=Sheet6!$E$34,Sheet6!$F34,
IF('TABLE5-VALS'!T4&lt;=Sheet6!$E$35,Sheet6!$F35,
IF('TABLE5-VALS'!T4&lt;=Sheet6!$E$36,Sheet6!$F36,
IF('TABLE5-VALS'!T4&lt;=Sheet6!$E$37,Sheet6!$F37,
IF('TABLE5-VALS'!T4&lt;=Sheet6!$E$38,Sheet6!$F38,
IF('TABLE5-VALS'!T4&lt;=Sheet6!$E$39,Sheet6!$F39,
IF('TABLE5-VALS'!T4&lt;=Sheet6!$E$40,Sheet6!$F40,
IF('TABLE5-VALS'!T4&lt;=Sheet6!$E$41,Sheet6!$F41,
""
)
)
)
)
)
)
)
)
)
)
))),"")</f>
        <v/>
      </c>
    </row>
    <row r="2" spans="1:20" x14ac:dyDescent="0.25">
      <c r="A2" t="str">
        <f>"IF ("&amp;'TABLE5-VALS'!A5&amp;" IS high) THEN"</f>
        <v>IF (Mate/spouse IS high) THEN</v>
      </c>
      <c r="B2" t="str">
        <f>IF('TABLE5-VALS'!B5&lt;&gt;"",$A2&amp;" ("&amp;'TABLE5-VALS'!B$1&amp;" IS "&amp;
IF('TABLE5-VALS'!B5&lt;=Sheet6!$E$29,Sheet6!$F$29,
IF('TABLE5-VALS'!B5&lt;=Sheet6!$E$30,Sheet6!$F$30,
IF('TABLE5-VALS'!B5&lt;=Sheet6!$E$31,Sheet6!$F$31,
IF('TABLE5-VALS'!B5&lt;=Sheet6!$E$32,Sheet6!$F$32,
IF('TABLE5-VALS'!B5&lt;=Sheet6!$E$33,Sheet6!$F$33,
IF('TABLE5-VALS'!B5&lt;=Sheet6!$E$34,Sheet6!$F$34,
IF('TABLE5-VALS'!B5&lt;=Sheet6!$E$35,Sheet6!$F$35,
IF('TABLE5-VALS'!B5&lt;=Sheet6!$E$36,Sheet6!$F$36,
IF('TABLE5-VALS'!B5&lt;=Sheet6!$E$37,Sheet6!$F$37,
IF('TABLE5-VALS'!B5&lt;=Sheet6!$E$38,Sheet6!$F$38,
IF('TABLE5-VALS'!B5&lt;=Sheet6!$E$39,Sheet6!$F$39,
IF('TABLE5-VALS'!B5&lt;=Sheet6!$E$40,Sheet6!$F$40,
IF('TABLE5-VALS'!B5&lt;=Sheet6!$E$41,Sheet6!$F$41,
""
)
)
)
)
)
)
)
)
)
)
)))&amp;")","")</f>
        <v/>
      </c>
      <c r="C2" t="str">
        <f>IF('TABLE5-VALS'!C5&lt;&gt;"",$A2&amp;" ("&amp;'TABLE5-VALS'!C$1&amp;" IS "&amp;
IF('TABLE5-VALS'!C5&lt;=Sheet6!$E$29,Sheet6!$F$29,
IF('TABLE5-VALS'!C5&lt;=Sheet6!$E$30,Sheet6!$F$30,
IF('TABLE5-VALS'!C5&lt;=Sheet6!$E$31,Sheet6!$F$31,
IF('TABLE5-VALS'!C5&lt;=Sheet6!$E$32,Sheet6!$F$32,
IF('TABLE5-VALS'!C5&lt;=Sheet6!$E$33,Sheet6!$F$33,
IF('TABLE5-VALS'!C5&lt;=Sheet6!$E$34,Sheet6!$F$34,
IF('TABLE5-VALS'!C5&lt;=Sheet6!$E$35,Sheet6!$F$35,
IF('TABLE5-VALS'!C5&lt;=Sheet6!$E$36,Sheet6!$F$36,
IF('TABLE5-VALS'!C5&lt;=Sheet6!$E$37,Sheet6!$F$37,
IF('TABLE5-VALS'!C5&lt;=Sheet6!$E$38,Sheet6!$F$38,
IF('TABLE5-VALS'!C5&lt;=Sheet6!$E$39,Sheet6!$F$39,
IF('TABLE5-VALS'!C5&lt;=Sheet6!$E$40,Sheet6!$F$40,
IF('TABLE5-VALS'!C5&lt;=Sheet6!$E$41,Sheet6!$F$41,
""
)
)
)
)
)
)
)
)
)
)
)))&amp;")","")</f>
        <v>IF (Mate/spouse IS high) THEN (DUTY IS lnc)</v>
      </c>
      <c r="D2" t="str">
        <f>IF('TABLE5-VALS'!D5&lt;&gt;"",$A2&amp;" ("&amp;'TABLE5-VALS'!D$1&amp;" IS "&amp;
IF('TABLE5-VALS'!D5&lt;=Sheet6!$E$29,Sheet6!$F$29,
IF('TABLE5-VALS'!D5&lt;=Sheet6!$E$30,Sheet6!$F$30,
IF('TABLE5-VALS'!D5&lt;=Sheet6!$E$31,Sheet6!$F$31,
IF('TABLE5-VALS'!D5&lt;=Sheet6!$E$32,Sheet6!$F$32,
IF('TABLE5-VALS'!D5&lt;=Sheet6!$E$33,Sheet6!$F$33,
IF('TABLE5-VALS'!D5&lt;=Sheet6!$E$34,Sheet6!$F$34,
IF('TABLE5-VALS'!D5&lt;=Sheet6!$E$35,Sheet6!$F$35,
IF('TABLE5-VALS'!D5&lt;=Sheet6!$E$36,Sheet6!$F$36,
IF('TABLE5-VALS'!D5&lt;=Sheet6!$E$37,Sheet6!$F$37,
IF('TABLE5-VALS'!D5&lt;=Sheet6!$E$38,Sheet6!$F$38,
IF('TABLE5-VALS'!D5&lt;=Sheet6!$E$39,Sheet6!$F$39,
IF('TABLE5-VALS'!D5&lt;=Sheet6!$E$40,Sheet6!$F$40,
IF('TABLE5-VALS'!D5&lt;=Sheet6!$E$41,Sheet6!$F$41,
""
)
)
)
)
)
)
)
)
)
)
)))&amp;")","")</f>
        <v/>
      </c>
      <c r="E2" t="str">
        <f>IF('TABLE5-VALS'!E5&lt;&gt;"",$A2&amp;" ("&amp;'TABLE5-VALS'!E$1&amp;" IS "&amp;
IF('TABLE5-VALS'!E5&lt;=Sheet6!$E$29,Sheet6!$F$29,
IF('TABLE5-VALS'!E5&lt;=Sheet6!$E$30,Sheet6!$F$30,
IF('TABLE5-VALS'!E5&lt;=Sheet6!$E$31,Sheet6!$F$31,
IF('TABLE5-VALS'!E5&lt;=Sheet6!$E$32,Sheet6!$F$32,
IF('TABLE5-VALS'!E5&lt;=Sheet6!$E$33,Sheet6!$F$33,
IF('TABLE5-VALS'!E5&lt;=Sheet6!$E$34,Sheet6!$F$34,
IF('TABLE5-VALS'!E5&lt;=Sheet6!$E$35,Sheet6!$F$35,
IF('TABLE5-VALS'!E5&lt;=Sheet6!$E$36,Sheet6!$F$36,
IF('TABLE5-VALS'!E5&lt;=Sheet6!$E$37,Sheet6!$F$37,
IF('TABLE5-VALS'!E5&lt;=Sheet6!$E$38,Sheet6!$F$38,
IF('TABLE5-VALS'!E5&lt;=Sheet6!$E$39,Sheet6!$F$39,
IF('TABLE5-VALS'!E5&lt;=Sheet6!$E$40,Sheet6!$F$40,
IF('TABLE5-VALS'!E5&lt;=Sheet6!$E$41,Sheet6!$F$41,
""
)
)
)
)
)
)
)
)
)
)
)))&amp;")","")</f>
        <v/>
      </c>
      <c r="F2" t="str">
        <f>IF('TABLE5-VALS'!F5&lt;&gt;"",$A2&amp;" ("&amp;'TABLE5-VALS'!F$1&amp;" IS "&amp;
IF('TABLE5-VALS'!F5&lt;=Sheet6!$E$29,Sheet6!$F$29,
IF('TABLE5-VALS'!F5&lt;=Sheet6!$E$30,Sheet6!$F$30,
IF('TABLE5-VALS'!F5&lt;=Sheet6!$E$31,Sheet6!$F$31,
IF('TABLE5-VALS'!F5&lt;=Sheet6!$E$32,Sheet6!$F$32,
IF('TABLE5-VALS'!F5&lt;=Sheet6!$E$33,Sheet6!$F$33,
IF('TABLE5-VALS'!F5&lt;=Sheet6!$E$34,Sheet6!$F$34,
IF('TABLE5-VALS'!F5&lt;=Sheet6!$E$35,Sheet6!$F$35,
IF('TABLE5-VALS'!F5&lt;=Sheet6!$E$36,Sheet6!$F$36,
IF('TABLE5-VALS'!F5&lt;=Sheet6!$E$37,Sheet6!$F$37,
IF('TABLE5-VALS'!F5&lt;=Sheet6!$E$38,Sheet6!$F$38,
IF('TABLE5-VALS'!F5&lt;=Sheet6!$E$39,Sheet6!$F$39,
IF('TABLE5-VALS'!F5&lt;=Sheet6!$E$40,Sheet6!$F$40,
IF('TABLE5-VALS'!F5&lt;=Sheet6!$E$41,Sheet6!$F$41,
""
)
)
)
)
)
)
)
)
)
)
)))&amp;")","")</f>
        <v/>
      </c>
      <c r="G2" t="str">
        <f>IF('TABLE5-VALS'!G5&lt;&gt;"",$A2&amp;" ("&amp;'TABLE5-VALS'!G$1&amp;" IS "&amp;
IF('TABLE5-VALS'!G5&lt;=Sheet6!$E$29,Sheet6!$F$29,
IF('TABLE5-VALS'!G5&lt;=Sheet6!$E$30,Sheet6!$F$30,
IF('TABLE5-VALS'!G5&lt;=Sheet6!$E$31,Sheet6!$F$31,
IF('TABLE5-VALS'!G5&lt;=Sheet6!$E$32,Sheet6!$F$32,
IF('TABLE5-VALS'!G5&lt;=Sheet6!$E$33,Sheet6!$F$33,
IF('TABLE5-VALS'!G5&lt;=Sheet6!$E$34,Sheet6!$F$34,
IF('TABLE5-VALS'!G5&lt;=Sheet6!$E$35,Sheet6!$F$35,
IF('TABLE5-VALS'!G5&lt;=Sheet6!$E$36,Sheet6!$F$36,
IF('TABLE5-VALS'!G5&lt;=Sheet6!$E$37,Sheet6!$F$37,
IF('TABLE5-VALS'!G5&lt;=Sheet6!$E$38,Sheet6!$F$38,
IF('TABLE5-VALS'!G5&lt;=Sheet6!$E$39,Sheet6!$F$39,
IF('TABLE5-VALS'!G5&lt;=Sheet6!$E$40,Sheet6!$F$40,
IF('TABLE5-VALS'!G5&lt;=Sheet6!$E$41,Sheet6!$F$41,
""
)
)
)
)
)
)
)
)
)
)
)))&amp;")","")</f>
        <v/>
      </c>
      <c r="H2" t="str">
        <f>IF('TABLE5-VALS'!H5&lt;&gt;"",$A2&amp;" ("&amp;'TABLE5-VALS'!H$1&amp;" IS "&amp;
IF('TABLE5-VALS'!H5&lt;=Sheet6!$E$29,Sheet6!$F$29,
IF('TABLE5-VALS'!H5&lt;=Sheet6!$E$30,Sheet6!$F$30,
IF('TABLE5-VALS'!H5&lt;=Sheet6!$E$31,Sheet6!$F$31,
IF('TABLE5-VALS'!H5&lt;=Sheet6!$E$32,Sheet6!$F$32,
IF('TABLE5-VALS'!H5&lt;=Sheet6!$E$33,Sheet6!$F$33,
IF('TABLE5-VALS'!H5&lt;=Sheet6!$E$34,Sheet6!$F$34,
IF('TABLE5-VALS'!H5&lt;=Sheet6!$E$35,Sheet6!$F$35,
IF('TABLE5-VALS'!H5&lt;=Sheet6!$E$36,Sheet6!$F$36,
IF('TABLE5-VALS'!H5&lt;=Sheet6!$E$37,Sheet6!$F$37,
IF('TABLE5-VALS'!H5&lt;=Sheet6!$E$38,Sheet6!$F$38,
IF('TABLE5-VALS'!H5&lt;=Sheet6!$E$39,Sheet6!$F$39,
IF('TABLE5-VALS'!H5&lt;=Sheet6!$E$40,Sheet6!$F$40,
IF('TABLE5-VALS'!H5&lt;=Sheet6!$E$41,Sheet6!$F$41,
""
)
)
)
)
)
)
)
)
)
)
)))&amp;")","")</f>
        <v>IF (Mate/spouse IS high) THEN (MATING IS vhpc)</v>
      </c>
      <c r="I2" t="str">
        <f>IF('TABLE5-VALS'!I5&lt;&gt;"",$A2&amp;" ("&amp;'TABLE5-VALS'!I$1&amp;" IS "&amp;
IF('TABLE5-VALS'!I5&lt;=Sheet6!$E$29,Sheet6!$F$29,
IF('TABLE5-VALS'!I5&lt;=Sheet6!$E$30,Sheet6!$F$30,
IF('TABLE5-VALS'!I5&lt;=Sheet6!$E$31,Sheet6!$F$31,
IF('TABLE5-VALS'!I5&lt;=Sheet6!$E$32,Sheet6!$F$32,
IF('TABLE5-VALS'!I5&lt;=Sheet6!$E$33,Sheet6!$F$33,
IF('TABLE5-VALS'!I5&lt;=Sheet6!$E$34,Sheet6!$F$34,
IF('TABLE5-VALS'!I5&lt;=Sheet6!$E$35,Sheet6!$F$35,
IF('TABLE5-VALS'!I5&lt;=Sheet6!$E$36,Sheet6!$F$36,
IF('TABLE5-VALS'!I5&lt;=Sheet6!$E$37,Sheet6!$F$37,
IF('TABLE5-VALS'!I5&lt;=Sheet6!$E$38,Sheet6!$F$38,
IF('TABLE5-VALS'!I5&lt;=Sheet6!$E$39,Sheet6!$F$39,
IF('TABLE5-VALS'!I5&lt;=Sheet6!$E$40,Sheet6!$F$40,
IF('TABLE5-VALS'!I5&lt;=Sheet6!$E$41,Sheet6!$F$41,
""
)
)
)
)
)
)
)
)
)
)
)))&amp;")","")</f>
        <v>IF (Mate/spouse IS high) THEN (MATING IS mpc)</v>
      </c>
      <c r="J2" t="str">
        <f>IF('TABLE5-VALS'!J5&lt;&gt;"",$A2&amp;" ("&amp;'TABLE5-VALS'!J$1&amp;" IS "&amp;
IF('TABLE5-VALS'!J5&lt;=Sheet6!$E$29,Sheet6!$F$29,
IF('TABLE5-VALS'!J5&lt;=Sheet6!$E$30,Sheet6!$F$30,
IF('TABLE5-VALS'!J5&lt;=Sheet6!$E$31,Sheet6!$F$31,
IF('TABLE5-VALS'!J5&lt;=Sheet6!$E$32,Sheet6!$F$32,
IF('TABLE5-VALS'!J5&lt;=Sheet6!$E$33,Sheet6!$F$33,
IF('TABLE5-VALS'!J5&lt;=Sheet6!$E$34,Sheet6!$F$34,
IF('TABLE5-VALS'!J5&lt;=Sheet6!$E$35,Sheet6!$F$35,
IF('TABLE5-VALS'!J5&lt;=Sheet6!$E$36,Sheet6!$F$36,
IF('TABLE5-VALS'!J5&lt;=Sheet6!$E$37,Sheet6!$F$37,
IF('TABLE5-VALS'!J5&lt;=Sheet6!$E$38,Sheet6!$F$38,
IF('TABLE5-VALS'!J5&lt;=Sheet6!$E$39,Sheet6!$F$39,
IF('TABLE5-VALS'!J5&lt;=Sheet6!$E$40,Sheet6!$F$40,
IF('TABLE5-VALS'!J5&lt;=Sheet6!$E$41,Sheet6!$F$41,
""
)
)
)
)
)
)
)
)
)
)
)))&amp;")","")</f>
        <v>IF (Mate/spouse IS high) THEN (POSITIVITY IS lpc)</v>
      </c>
      <c r="K2" t="str">
        <f>IF('TABLE5-VALS'!K5&lt;&gt;"",$A2&amp;" ("&amp;'TABLE5-VALS'!K$1&amp;" IS "&amp;
IF('TABLE5-VALS'!K5&lt;=Sheet6!$E$29,Sheet6!$F$29,
IF('TABLE5-VALS'!K5&lt;=Sheet6!$E$30,Sheet6!$F$30,
IF('TABLE5-VALS'!K5&lt;=Sheet6!$E$31,Sheet6!$F$31,
IF('TABLE5-VALS'!K5&lt;=Sheet6!$E$32,Sheet6!$F$32,
IF('TABLE5-VALS'!K5&lt;=Sheet6!$E$33,Sheet6!$F$33,
IF('TABLE5-VALS'!K5&lt;=Sheet6!$E$34,Sheet6!$F$34,
IF('TABLE5-VALS'!K5&lt;=Sheet6!$E$35,Sheet6!$F$35,
IF('TABLE5-VALS'!K5&lt;=Sheet6!$E$36,Sheet6!$F$36,
IF('TABLE5-VALS'!K5&lt;=Sheet6!$E$37,Sheet6!$F$37,
IF('TABLE5-VALS'!K5&lt;=Sheet6!$E$38,Sheet6!$F$38,
IF('TABLE5-VALS'!K5&lt;=Sheet6!$E$39,Sheet6!$F$39,
IF('TABLE5-VALS'!K5&lt;=Sheet6!$E$40,Sheet6!$F$40,
IF('TABLE5-VALS'!K5&lt;=Sheet6!$E$41,Sheet6!$F$41,
""
)
)
)
)
)
)
)
)
)
)
)))&amp;")","")</f>
        <v/>
      </c>
      <c r="L2" t="str">
        <f>IF('TABLE5-VALS'!L5&lt;&gt;"",$A2&amp;" ("&amp;'TABLE5-VALS'!L$1&amp;" IS "&amp;
IF('TABLE5-VALS'!L5&lt;=Sheet6!$E$29,Sheet6!$F$29,
IF('TABLE5-VALS'!L5&lt;=Sheet6!$E$30,Sheet6!$F$30,
IF('TABLE5-VALS'!L5&lt;=Sheet6!$E$31,Sheet6!$F$31,
IF('TABLE5-VALS'!L5&lt;=Sheet6!$E$32,Sheet6!$F$32,
IF('TABLE5-VALS'!L5&lt;=Sheet6!$E$33,Sheet6!$F$33,
IF('TABLE5-VALS'!L5&lt;=Sheet6!$E$34,Sheet6!$F$34,
IF('TABLE5-VALS'!L5&lt;=Sheet6!$E$35,Sheet6!$F$35,
IF('TABLE5-VALS'!L5&lt;=Sheet6!$E$36,Sheet6!$F$36,
IF('TABLE5-VALS'!L5&lt;=Sheet6!$E$37,Sheet6!$F$37,
IF('TABLE5-VALS'!L5&lt;=Sheet6!$E$38,Sheet6!$F$38,
IF('TABLE5-VALS'!L5&lt;=Sheet6!$E$39,Sheet6!$F$39,
IF('TABLE5-VALS'!L5&lt;=Sheet6!$E$40,Sheet6!$F$40,
IF('TABLE5-VALS'!L5&lt;=Sheet6!$E$41,Sheet6!$F$41,
""
)
)
)
)
)
)
)
)
)
)
)))&amp;")","")</f>
        <v>IF (Mate/spouse IS high) THEN (NEGATIVITY IS mnc)</v>
      </c>
      <c r="M2" t="str">
        <f>IF('TABLE5-VALS'!M5&lt;&gt;"",$A2&amp;" ("&amp;'TABLE5-VALS'!M$1&amp;" IS "&amp;
IF('TABLE5-VALS'!M5&lt;=Sheet6!$E$29,Sheet6!$F$29,
IF('TABLE5-VALS'!M5&lt;=Sheet6!$E$30,Sheet6!$F$30,
IF('TABLE5-VALS'!M5&lt;=Sheet6!$E$31,Sheet6!$F$31,
IF('TABLE5-VALS'!M5&lt;=Sheet6!$E$32,Sheet6!$F$32,
IF('TABLE5-VALS'!M5&lt;=Sheet6!$E$33,Sheet6!$F$33,
IF('TABLE5-VALS'!M5&lt;=Sheet6!$E$34,Sheet6!$F$34,
IF('TABLE5-VALS'!M5&lt;=Sheet6!$E$35,Sheet6!$F$35,
IF('TABLE5-VALS'!M5&lt;=Sheet6!$E$36,Sheet6!$F$36,
IF('TABLE5-VALS'!M5&lt;=Sheet6!$E$37,Sheet6!$F$37,
IF('TABLE5-VALS'!M5&lt;=Sheet6!$E$38,Sheet6!$F$38,
IF('TABLE5-VALS'!M5&lt;=Sheet6!$E$39,Sheet6!$F$39,
IF('TABLE5-VALS'!M5&lt;=Sheet6!$E$40,Sheet6!$F$40,
IF('TABLE5-VALS'!M5&lt;=Sheet6!$E$41,Sheet6!$F$41,
""
)
)
)
)
)
)
)
)
)
)
)))&amp;")","")</f>
        <v>IF (Mate/spouse IS high) THEN (NEGATIVITY IS lnc)</v>
      </c>
      <c r="N2" t="str">
        <f>IF('TABLE5-VALS'!N5&lt;&gt;"",$A2&amp;" ("&amp;'TABLE5-VALS'!N$1&amp;" IS "&amp;
IF('TABLE5-VALS'!N5&lt;=Sheet6!$E$29,Sheet6!$F$29,
IF('TABLE5-VALS'!N5&lt;=Sheet6!$E$30,Sheet6!$F$30,
IF('TABLE5-VALS'!N5&lt;=Sheet6!$E$31,Sheet6!$F$31,
IF('TABLE5-VALS'!N5&lt;=Sheet6!$E$32,Sheet6!$F$32,
IF('TABLE5-VALS'!N5&lt;=Sheet6!$E$33,Sheet6!$F$33,
IF('TABLE5-VALS'!N5&lt;=Sheet6!$E$34,Sheet6!$F$34,
IF('TABLE5-VALS'!N5&lt;=Sheet6!$E$35,Sheet6!$F$35,
IF('TABLE5-VALS'!N5&lt;=Sheet6!$E$36,Sheet6!$F$36,
IF('TABLE5-VALS'!N5&lt;=Sheet6!$E$37,Sheet6!$F$37,
IF('TABLE5-VALS'!N5&lt;=Sheet6!$E$38,Sheet6!$F$38,
IF('TABLE5-VALS'!N5&lt;=Sheet6!$E$39,Sheet6!$F$39,
IF('TABLE5-VALS'!N5&lt;=Sheet6!$E$40,Sheet6!$F$40,
IF('TABLE5-VALS'!N5&lt;=Sheet6!$E$41,Sheet6!$F$41,
""
)
)
)
)
)
)
)
)
)
)
)))&amp;")","")</f>
        <v/>
      </c>
      <c r="O2" t="str">
        <f>IF('TABLE5-VALS'!O5&lt;&gt;"",$A2&amp;" ("&amp;'TABLE5-VALS'!O$1&amp;" IS "&amp;
IF('TABLE5-VALS'!O5&lt;=Sheet6!$E$29,Sheet6!$F$29,
IF('TABLE5-VALS'!O5&lt;=Sheet6!$E$30,Sheet6!$F$30,
IF('TABLE5-VALS'!O5&lt;=Sheet6!$E$31,Sheet6!$F$31,
IF('TABLE5-VALS'!O5&lt;=Sheet6!$E$32,Sheet6!$F$32,
IF('TABLE5-VALS'!O5&lt;=Sheet6!$E$33,Sheet6!$F$33,
IF('TABLE5-VALS'!O5&lt;=Sheet6!$E$34,Sheet6!$F$34,
IF('TABLE5-VALS'!O5&lt;=Sheet6!$E$35,Sheet6!$F$35,
IF('TABLE5-VALS'!O5&lt;=Sheet6!$E$36,Sheet6!$F$36,
IF('TABLE5-VALS'!O5&lt;=Sheet6!$E$37,Sheet6!$F$37,
IF('TABLE5-VALS'!O5&lt;=Sheet6!$E$38,Sheet6!$F$38,
IF('TABLE5-VALS'!O5&lt;=Sheet6!$E$39,Sheet6!$F$39,
IF('TABLE5-VALS'!O5&lt;=Sheet6!$E$40,Sheet6!$F$40,
IF('TABLE5-VALS'!O5&lt;=Sheet6!$E$41,Sheet6!$F$41,
""
)
)
)
)
)
)
)
)
)
)
)))&amp;")","")</f>
        <v>IF (Mate/spouse IS high) THEN (DECEPTION IS lnc)</v>
      </c>
      <c r="P2" t="str">
        <f>IF('TABLE5-VALS'!P5&lt;&gt;"",$A2&amp;" ("&amp;'TABLE5-VALS'!P$1&amp;" IS "&amp;
IF('TABLE5-VALS'!P5&lt;=Sheet6!$E$29,Sheet6!$F$29,
IF('TABLE5-VALS'!P5&lt;=Sheet6!$E$30,Sheet6!$F$30,
IF('TABLE5-VALS'!P5&lt;=Sheet6!$E$31,Sheet6!$F$31,
IF('TABLE5-VALS'!P5&lt;=Sheet6!$E$32,Sheet6!$F$32,
IF('TABLE5-VALS'!P5&lt;=Sheet6!$E$33,Sheet6!$F$33,
IF('TABLE5-VALS'!P5&lt;=Sheet6!$E$34,Sheet6!$F$34,
IF('TABLE5-VALS'!P5&lt;=Sheet6!$E$35,Sheet6!$F$35,
IF('TABLE5-VALS'!P5&lt;=Sheet6!$E$36,Sheet6!$F$36,
IF('TABLE5-VALS'!P5&lt;=Sheet6!$E$37,Sheet6!$F$37,
IF('TABLE5-VALS'!P5&lt;=Sheet6!$E$38,Sheet6!$F$38,
IF('TABLE5-VALS'!P5&lt;=Sheet6!$E$39,Sheet6!$F$39,
IF('TABLE5-VALS'!P5&lt;=Sheet6!$E$40,Sheet6!$F$40,
IF('TABLE5-VALS'!P5&lt;=Sheet6!$E$41,Sheet6!$F$41,
""
)
)
)
)
)
)
)
)
)
)
)))&amp;")","")</f>
        <v>IF (Mate/spouse IS high) THEN (SOCIALITY IS mpc)</v>
      </c>
      <c r="Q2" t="str">
        <f>IF('TABLE5-VALS'!Q5&lt;&gt;"",$A2&amp;" ("&amp;'TABLE5-VALS'!Q$1&amp;" IS "&amp;
IF('TABLE5-VALS'!Q5&lt;=Sheet6!$E$29,Sheet6!$F$29,
IF('TABLE5-VALS'!Q5&lt;=Sheet6!$E$30,Sheet6!$F$30,
IF('TABLE5-VALS'!Q5&lt;=Sheet6!$E$31,Sheet6!$F$31,
IF('TABLE5-VALS'!Q5&lt;=Sheet6!$E$32,Sheet6!$F$32,
IF('TABLE5-VALS'!Q5&lt;=Sheet6!$E$33,Sheet6!$F$33,
IF('TABLE5-VALS'!Q5&lt;=Sheet6!$E$34,Sheet6!$F$34,
IF('TABLE5-VALS'!Q5&lt;=Sheet6!$E$35,Sheet6!$F$35,
IF('TABLE5-VALS'!Q5&lt;=Sheet6!$E$36,Sheet6!$F$36,
IF('TABLE5-VALS'!Q5&lt;=Sheet6!$E$37,Sheet6!$F$37,
IF('TABLE5-VALS'!Q5&lt;=Sheet6!$E$38,Sheet6!$F$38,
IF('TABLE5-VALS'!Q5&lt;=Sheet6!$E$39,Sheet6!$F$39,
IF('TABLE5-VALS'!Q5&lt;=Sheet6!$E$40,Sheet6!$F$40,
IF('TABLE5-VALS'!Q5&lt;=Sheet6!$E$41,Sheet6!$F$41,
""
)
)
)
)
)
)
)
)
)
)
)))&amp;")","")</f>
        <v>IF (Mate/spouse IS high) THEN (SOCIALITY IS lpc)</v>
      </c>
    </row>
    <row r="3" spans="1:20" x14ac:dyDescent="0.25">
      <c r="A3" t="str">
        <f>"IF ("&amp;'TABLE5-VALS'!A6&amp;" IS high) THEN"</f>
        <v>IF (Friends IS high) THEN</v>
      </c>
      <c r="B3" t="str">
        <f>IF('TABLE5-VALS'!B6&lt;&gt;"",$A3&amp;" ("&amp;'TABLE5-VALS'!B$1&amp;" IS "&amp;
IF('TABLE5-VALS'!B6&lt;=Sheet6!$E$29,Sheet6!$F$29,
IF('TABLE5-VALS'!B6&lt;=Sheet6!$E$30,Sheet6!$F$30,
IF('TABLE5-VALS'!B6&lt;=Sheet6!$E$31,Sheet6!$F$31,
IF('TABLE5-VALS'!B6&lt;=Sheet6!$E$32,Sheet6!$F$32,
IF('TABLE5-VALS'!B6&lt;=Sheet6!$E$33,Sheet6!$F$33,
IF('TABLE5-VALS'!B6&lt;=Sheet6!$E$34,Sheet6!$F$34,
IF('TABLE5-VALS'!B6&lt;=Sheet6!$E$35,Sheet6!$F$35,
IF('TABLE5-VALS'!B6&lt;=Sheet6!$E$36,Sheet6!$F$36,
IF('TABLE5-VALS'!B6&lt;=Sheet6!$E$37,Sheet6!$F$37,
IF('TABLE5-VALS'!B6&lt;=Sheet6!$E$38,Sheet6!$F$38,
IF('TABLE5-VALS'!B6&lt;=Sheet6!$E$39,Sheet6!$F$39,
IF('TABLE5-VALS'!B6&lt;=Sheet6!$E$40,Sheet6!$F$40,
IF('TABLE5-VALS'!B6&lt;=Sheet6!$E$41,Sheet6!$F$41,
""
)
)
)
)
)
)
)
)
)
)
)))&amp;")","")</f>
        <v>IF (Friends IS high) THEN (DUTY IS lnc)</v>
      </c>
      <c r="C3" t="str">
        <f>IF('TABLE5-VALS'!C6&lt;&gt;"",$A3&amp;" ("&amp;'TABLE5-VALS'!C$1&amp;" IS "&amp;
IF('TABLE5-VALS'!C6&lt;=Sheet6!$E$29,Sheet6!$F$29,
IF('TABLE5-VALS'!C6&lt;=Sheet6!$E$30,Sheet6!$F$30,
IF('TABLE5-VALS'!C6&lt;=Sheet6!$E$31,Sheet6!$F$31,
IF('TABLE5-VALS'!C6&lt;=Sheet6!$E$32,Sheet6!$F$32,
IF('TABLE5-VALS'!C6&lt;=Sheet6!$E$33,Sheet6!$F$33,
IF('TABLE5-VALS'!C6&lt;=Sheet6!$E$34,Sheet6!$F$34,
IF('TABLE5-VALS'!C6&lt;=Sheet6!$E$35,Sheet6!$F$35,
IF('TABLE5-VALS'!C6&lt;=Sheet6!$E$36,Sheet6!$F$36,
IF('TABLE5-VALS'!C6&lt;=Sheet6!$E$37,Sheet6!$F$37,
IF('TABLE5-VALS'!C6&lt;=Sheet6!$E$38,Sheet6!$F$38,
IF('TABLE5-VALS'!C6&lt;=Sheet6!$E$39,Sheet6!$F$39,
IF('TABLE5-VALS'!C6&lt;=Sheet6!$E$40,Sheet6!$F$40,
IF('TABLE5-VALS'!C6&lt;=Sheet6!$E$41,Sheet6!$F$41,
""
)
)
)
)
)
)
)
)
)
)
)))&amp;")","")</f>
        <v>IF (Friends IS high) THEN (DUTY IS mnc)</v>
      </c>
      <c r="D3" t="str">
        <f>IF('TABLE5-VALS'!D6&lt;&gt;"",$A3&amp;" ("&amp;'TABLE5-VALS'!D$1&amp;" IS "&amp;
IF('TABLE5-VALS'!D6&lt;=Sheet6!$E$29,Sheet6!$F$29,
IF('TABLE5-VALS'!D6&lt;=Sheet6!$E$30,Sheet6!$F$30,
IF('TABLE5-VALS'!D6&lt;=Sheet6!$E$31,Sheet6!$F$31,
IF('TABLE5-VALS'!D6&lt;=Sheet6!$E$32,Sheet6!$F$32,
IF('TABLE5-VALS'!D6&lt;=Sheet6!$E$33,Sheet6!$F$33,
IF('TABLE5-VALS'!D6&lt;=Sheet6!$E$34,Sheet6!$F$34,
IF('TABLE5-VALS'!D6&lt;=Sheet6!$E$35,Sheet6!$F$35,
IF('TABLE5-VALS'!D6&lt;=Sheet6!$E$36,Sheet6!$F$36,
IF('TABLE5-VALS'!D6&lt;=Sheet6!$E$37,Sheet6!$F$37,
IF('TABLE5-VALS'!D6&lt;=Sheet6!$E$38,Sheet6!$F$38,
IF('TABLE5-VALS'!D6&lt;=Sheet6!$E$39,Sheet6!$F$39,
IF('TABLE5-VALS'!D6&lt;=Sheet6!$E$40,Sheet6!$F$40,
IF('TABLE5-VALS'!D6&lt;=Sheet6!$E$41,Sheet6!$F$41,
""
)
)
)
)
)
)
)
)
)
)
)))&amp;")","")</f>
        <v>IF (Friends IS high) THEN (INTELLECT IS lpc)</v>
      </c>
      <c r="E3" t="str">
        <f>IF('TABLE5-VALS'!E6&lt;&gt;"",$A3&amp;" ("&amp;'TABLE5-VALS'!E$1&amp;" IS "&amp;
IF('TABLE5-VALS'!E6&lt;=Sheet6!$E$29,Sheet6!$F$29,
IF('TABLE5-VALS'!E6&lt;=Sheet6!$E$30,Sheet6!$F$30,
IF('TABLE5-VALS'!E6&lt;=Sheet6!$E$31,Sheet6!$F$31,
IF('TABLE5-VALS'!E6&lt;=Sheet6!$E$32,Sheet6!$F$32,
IF('TABLE5-VALS'!E6&lt;=Sheet6!$E$33,Sheet6!$F$33,
IF('TABLE5-VALS'!E6&lt;=Sheet6!$E$34,Sheet6!$F$34,
IF('TABLE5-VALS'!E6&lt;=Sheet6!$E$35,Sheet6!$F$35,
IF('TABLE5-VALS'!E6&lt;=Sheet6!$E$36,Sheet6!$F$36,
IF('TABLE5-VALS'!E6&lt;=Sheet6!$E$37,Sheet6!$F$37,
IF('TABLE5-VALS'!E6&lt;=Sheet6!$E$38,Sheet6!$F$38,
IF('TABLE5-VALS'!E6&lt;=Sheet6!$E$39,Sheet6!$F$39,
IF('TABLE5-VALS'!E6&lt;=Sheet6!$E$40,Sheet6!$F$40,
IF('TABLE5-VALS'!E6&lt;=Sheet6!$E$41,Sheet6!$F$41,
""
)
)
)
)
)
)
)
)
)
)
)))&amp;")","")</f>
        <v>IF (Friends IS high) THEN (INTELLECT IS lnc)</v>
      </c>
      <c r="F3" t="str">
        <f>IF('TABLE5-VALS'!F6&lt;&gt;"",$A3&amp;" ("&amp;'TABLE5-VALS'!F$1&amp;" IS "&amp;
IF('TABLE5-VALS'!F6&lt;=Sheet6!$E$29,Sheet6!$F$29,
IF('TABLE5-VALS'!F6&lt;=Sheet6!$E$30,Sheet6!$F$30,
IF('TABLE5-VALS'!F6&lt;=Sheet6!$E$31,Sheet6!$F$31,
IF('TABLE5-VALS'!F6&lt;=Sheet6!$E$32,Sheet6!$F$32,
IF('TABLE5-VALS'!F6&lt;=Sheet6!$E$33,Sheet6!$F$33,
IF('TABLE5-VALS'!F6&lt;=Sheet6!$E$34,Sheet6!$F$34,
IF('TABLE5-VALS'!F6&lt;=Sheet6!$E$35,Sheet6!$F$35,
IF('TABLE5-VALS'!F6&lt;=Sheet6!$E$36,Sheet6!$F$36,
IF('TABLE5-VALS'!F6&lt;=Sheet6!$E$37,Sheet6!$F$37,
IF('TABLE5-VALS'!F6&lt;=Sheet6!$E$38,Sheet6!$F$38,
IF('TABLE5-VALS'!F6&lt;=Sheet6!$E$39,Sheet6!$F$39,
IF('TABLE5-VALS'!F6&lt;=Sheet6!$E$40,Sheet6!$F$40,
IF('TABLE5-VALS'!F6&lt;=Sheet6!$E$41,Sheet6!$F$41,
""
)
)
)
)
)
)
)
)
)
)
)))&amp;")","")</f>
        <v>IF (Friends IS high) THEN (ADVERSITY IS lpc)</v>
      </c>
      <c r="G3" t="str">
        <f>IF('TABLE5-VALS'!G6&lt;&gt;"",$A3&amp;" ("&amp;'TABLE5-VALS'!G$1&amp;" IS "&amp;
IF('TABLE5-VALS'!G6&lt;=Sheet6!$E$29,Sheet6!$F$29,
IF('TABLE5-VALS'!G6&lt;=Sheet6!$E$30,Sheet6!$F$30,
IF('TABLE5-VALS'!G6&lt;=Sheet6!$E$31,Sheet6!$F$31,
IF('TABLE5-VALS'!G6&lt;=Sheet6!$E$32,Sheet6!$F$32,
IF('TABLE5-VALS'!G6&lt;=Sheet6!$E$33,Sheet6!$F$33,
IF('TABLE5-VALS'!G6&lt;=Sheet6!$E$34,Sheet6!$F$34,
IF('TABLE5-VALS'!G6&lt;=Sheet6!$E$35,Sheet6!$F$35,
IF('TABLE5-VALS'!G6&lt;=Sheet6!$E$36,Sheet6!$F$36,
IF('TABLE5-VALS'!G6&lt;=Sheet6!$E$37,Sheet6!$F$37,
IF('TABLE5-VALS'!G6&lt;=Sheet6!$E$38,Sheet6!$F$38,
IF('TABLE5-VALS'!G6&lt;=Sheet6!$E$39,Sheet6!$F$39,
IF('TABLE5-VALS'!G6&lt;=Sheet6!$E$40,Sheet6!$F$40,
IF('TABLE5-VALS'!G6&lt;=Sheet6!$E$41,Sheet6!$F$41,
""
)
)
)
)
)
)
)
)
)
)
)))&amp;")","")</f>
        <v/>
      </c>
      <c r="H3" t="str">
        <f>IF('TABLE5-VALS'!H6&lt;&gt;"",$A3&amp;" ("&amp;'TABLE5-VALS'!H$1&amp;" IS "&amp;
IF('TABLE5-VALS'!H6&lt;=Sheet6!$E$29,Sheet6!$F$29,
IF('TABLE5-VALS'!H6&lt;=Sheet6!$E$30,Sheet6!$F$30,
IF('TABLE5-VALS'!H6&lt;=Sheet6!$E$31,Sheet6!$F$31,
IF('TABLE5-VALS'!H6&lt;=Sheet6!$E$32,Sheet6!$F$32,
IF('TABLE5-VALS'!H6&lt;=Sheet6!$E$33,Sheet6!$F$33,
IF('TABLE5-VALS'!H6&lt;=Sheet6!$E$34,Sheet6!$F$34,
IF('TABLE5-VALS'!H6&lt;=Sheet6!$E$35,Sheet6!$F$35,
IF('TABLE5-VALS'!H6&lt;=Sheet6!$E$36,Sheet6!$F$36,
IF('TABLE5-VALS'!H6&lt;=Sheet6!$E$37,Sheet6!$F$37,
IF('TABLE5-VALS'!H6&lt;=Sheet6!$E$38,Sheet6!$F$38,
IF('TABLE5-VALS'!H6&lt;=Sheet6!$E$39,Sheet6!$F$39,
IF('TABLE5-VALS'!H6&lt;=Sheet6!$E$40,Sheet6!$F$40,
IF('TABLE5-VALS'!H6&lt;=Sheet6!$E$41,Sheet6!$F$41,
""
)
)
)
)
)
)
)
)
)
)
)))&amp;")","")</f>
        <v/>
      </c>
      <c r="I3" t="str">
        <f>IF('TABLE5-VALS'!I6&lt;&gt;"",$A3&amp;" ("&amp;'TABLE5-VALS'!I$1&amp;" IS "&amp;
IF('TABLE5-VALS'!I6&lt;=Sheet6!$E$29,Sheet6!$F$29,
IF('TABLE5-VALS'!I6&lt;=Sheet6!$E$30,Sheet6!$F$30,
IF('TABLE5-VALS'!I6&lt;=Sheet6!$E$31,Sheet6!$F$31,
IF('TABLE5-VALS'!I6&lt;=Sheet6!$E$32,Sheet6!$F$32,
IF('TABLE5-VALS'!I6&lt;=Sheet6!$E$33,Sheet6!$F$33,
IF('TABLE5-VALS'!I6&lt;=Sheet6!$E$34,Sheet6!$F$34,
IF('TABLE5-VALS'!I6&lt;=Sheet6!$E$35,Sheet6!$F$35,
IF('TABLE5-VALS'!I6&lt;=Sheet6!$E$36,Sheet6!$F$36,
IF('TABLE5-VALS'!I6&lt;=Sheet6!$E$37,Sheet6!$F$37,
IF('TABLE5-VALS'!I6&lt;=Sheet6!$E$38,Sheet6!$F$38,
IF('TABLE5-VALS'!I6&lt;=Sheet6!$E$39,Sheet6!$F$39,
IF('TABLE5-VALS'!I6&lt;=Sheet6!$E$40,Sheet6!$F$40,
IF('TABLE5-VALS'!I6&lt;=Sheet6!$E$41,Sheet6!$F$41,
""
)
)
)
)
)
)
)
)
)
)
)))&amp;")","")</f>
        <v>IF (Friends IS high) THEN (MATING IS noc)</v>
      </c>
      <c r="J3" t="str">
        <f>IF('TABLE5-VALS'!J6&lt;&gt;"",$A3&amp;" ("&amp;'TABLE5-VALS'!J$1&amp;" IS "&amp;
IF('TABLE5-VALS'!J6&lt;=Sheet6!$E$29,Sheet6!$F$29,
IF('TABLE5-VALS'!J6&lt;=Sheet6!$E$30,Sheet6!$F$30,
IF('TABLE5-VALS'!J6&lt;=Sheet6!$E$31,Sheet6!$F$31,
IF('TABLE5-VALS'!J6&lt;=Sheet6!$E$32,Sheet6!$F$32,
IF('TABLE5-VALS'!J6&lt;=Sheet6!$E$33,Sheet6!$F$33,
IF('TABLE5-VALS'!J6&lt;=Sheet6!$E$34,Sheet6!$F$34,
IF('TABLE5-VALS'!J6&lt;=Sheet6!$E$35,Sheet6!$F$35,
IF('TABLE5-VALS'!J6&lt;=Sheet6!$E$36,Sheet6!$F$36,
IF('TABLE5-VALS'!J6&lt;=Sheet6!$E$37,Sheet6!$F$37,
IF('TABLE5-VALS'!J6&lt;=Sheet6!$E$38,Sheet6!$F$38,
IF('TABLE5-VALS'!J6&lt;=Sheet6!$E$39,Sheet6!$F$39,
IF('TABLE5-VALS'!J6&lt;=Sheet6!$E$40,Sheet6!$F$40,
IF('TABLE5-VALS'!J6&lt;=Sheet6!$E$41,Sheet6!$F$41,
""
)
)
)
)
)
)
)
)
)
)
)))&amp;")","")</f>
        <v>IF (Friends IS high) THEN (POSITIVITY IS mpc)</v>
      </c>
      <c r="K3" t="str">
        <f>IF('TABLE5-VALS'!K6&lt;&gt;"",$A3&amp;" ("&amp;'TABLE5-VALS'!K$1&amp;" IS "&amp;
IF('TABLE5-VALS'!K6&lt;=Sheet6!$E$29,Sheet6!$F$29,
IF('TABLE5-VALS'!K6&lt;=Sheet6!$E$30,Sheet6!$F$30,
IF('TABLE5-VALS'!K6&lt;=Sheet6!$E$31,Sheet6!$F$31,
IF('TABLE5-VALS'!K6&lt;=Sheet6!$E$32,Sheet6!$F$32,
IF('TABLE5-VALS'!K6&lt;=Sheet6!$E$33,Sheet6!$F$33,
IF('TABLE5-VALS'!K6&lt;=Sheet6!$E$34,Sheet6!$F$34,
IF('TABLE5-VALS'!K6&lt;=Sheet6!$E$35,Sheet6!$F$35,
IF('TABLE5-VALS'!K6&lt;=Sheet6!$E$36,Sheet6!$F$36,
IF('TABLE5-VALS'!K6&lt;=Sheet6!$E$37,Sheet6!$F$37,
IF('TABLE5-VALS'!K6&lt;=Sheet6!$E$38,Sheet6!$F$38,
IF('TABLE5-VALS'!K6&lt;=Sheet6!$E$39,Sheet6!$F$39,
IF('TABLE5-VALS'!K6&lt;=Sheet6!$E$40,Sheet6!$F$40,
IF('TABLE5-VALS'!K6&lt;=Sheet6!$E$41,Sheet6!$F$41,
""
)
)
)
)
)
)
)
)
)
)
)))&amp;")","")</f>
        <v>IF (Friends IS high) THEN (POSITIVITY IS mpc)</v>
      </c>
      <c r="L3" t="str">
        <f>IF('TABLE5-VALS'!L6&lt;&gt;"",$A3&amp;" ("&amp;'TABLE5-VALS'!L$1&amp;" IS "&amp;
IF('TABLE5-VALS'!L6&lt;=Sheet6!$E$29,Sheet6!$F$29,
IF('TABLE5-VALS'!L6&lt;=Sheet6!$E$30,Sheet6!$F$30,
IF('TABLE5-VALS'!L6&lt;=Sheet6!$E$31,Sheet6!$F$31,
IF('TABLE5-VALS'!L6&lt;=Sheet6!$E$32,Sheet6!$F$32,
IF('TABLE5-VALS'!L6&lt;=Sheet6!$E$33,Sheet6!$F$33,
IF('TABLE5-VALS'!L6&lt;=Sheet6!$E$34,Sheet6!$F$34,
IF('TABLE5-VALS'!L6&lt;=Sheet6!$E$35,Sheet6!$F$35,
IF('TABLE5-VALS'!L6&lt;=Sheet6!$E$36,Sheet6!$F$36,
IF('TABLE5-VALS'!L6&lt;=Sheet6!$E$37,Sheet6!$F$37,
IF('TABLE5-VALS'!L6&lt;=Sheet6!$E$38,Sheet6!$F$38,
IF('TABLE5-VALS'!L6&lt;=Sheet6!$E$39,Sheet6!$F$39,
IF('TABLE5-VALS'!L6&lt;=Sheet6!$E$40,Sheet6!$F$40,
IF('TABLE5-VALS'!L6&lt;=Sheet6!$E$41,Sheet6!$F$41,
""
)
)
)
)
)
)
)
)
)
)
)))&amp;")","")</f>
        <v>IF (Friends IS high) THEN (NEGATIVITY IS lnc)</v>
      </c>
      <c r="M3" t="str">
        <f>IF('TABLE5-VALS'!M6&lt;&gt;"",$A3&amp;" ("&amp;'TABLE5-VALS'!M$1&amp;" IS "&amp;
IF('TABLE5-VALS'!M6&lt;=Sheet6!$E$29,Sheet6!$F$29,
IF('TABLE5-VALS'!M6&lt;=Sheet6!$E$30,Sheet6!$F$30,
IF('TABLE5-VALS'!M6&lt;=Sheet6!$E$31,Sheet6!$F$31,
IF('TABLE5-VALS'!M6&lt;=Sheet6!$E$32,Sheet6!$F$32,
IF('TABLE5-VALS'!M6&lt;=Sheet6!$E$33,Sheet6!$F$33,
IF('TABLE5-VALS'!M6&lt;=Sheet6!$E$34,Sheet6!$F$34,
IF('TABLE5-VALS'!M6&lt;=Sheet6!$E$35,Sheet6!$F$35,
IF('TABLE5-VALS'!M6&lt;=Sheet6!$E$36,Sheet6!$F$36,
IF('TABLE5-VALS'!M6&lt;=Sheet6!$E$37,Sheet6!$F$37,
IF('TABLE5-VALS'!M6&lt;=Sheet6!$E$38,Sheet6!$F$38,
IF('TABLE5-VALS'!M6&lt;=Sheet6!$E$39,Sheet6!$F$39,
IF('TABLE5-VALS'!M6&lt;=Sheet6!$E$40,Sheet6!$F$40,
IF('TABLE5-VALS'!M6&lt;=Sheet6!$E$41,Sheet6!$F$41,
""
)
)
)
)
)
)
)
)
)
)
)))&amp;")","")</f>
        <v>IF (Friends IS high) THEN (NEGATIVITY IS mnc)</v>
      </c>
      <c r="N3" t="str">
        <f>IF('TABLE5-VALS'!N6&lt;&gt;"",$A3&amp;" ("&amp;'TABLE5-VALS'!N$1&amp;" IS "&amp;
IF('TABLE5-VALS'!N6&lt;=Sheet6!$E$29,Sheet6!$F$29,
IF('TABLE5-VALS'!N6&lt;=Sheet6!$E$30,Sheet6!$F$30,
IF('TABLE5-VALS'!N6&lt;=Sheet6!$E$31,Sheet6!$F$31,
IF('TABLE5-VALS'!N6&lt;=Sheet6!$E$32,Sheet6!$F$32,
IF('TABLE5-VALS'!N6&lt;=Sheet6!$E$33,Sheet6!$F$33,
IF('TABLE5-VALS'!N6&lt;=Sheet6!$E$34,Sheet6!$F$34,
IF('TABLE5-VALS'!N6&lt;=Sheet6!$E$35,Sheet6!$F$35,
IF('TABLE5-VALS'!N6&lt;=Sheet6!$E$36,Sheet6!$F$36,
IF('TABLE5-VALS'!N6&lt;=Sheet6!$E$37,Sheet6!$F$37,
IF('TABLE5-VALS'!N6&lt;=Sheet6!$E$38,Sheet6!$F$38,
IF('TABLE5-VALS'!N6&lt;=Sheet6!$E$39,Sheet6!$F$39,
IF('TABLE5-VALS'!N6&lt;=Sheet6!$E$40,Sheet6!$F$40,
IF('TABLE5-VALS'!N6&lt;=Sheet6!$E$41,Sheet6!$F$41,
""
)
)
)
)
)
)
)
)
)
)
)))&amp;")","")</f>
        <v>IF (Friends IS high) THEN (DECEPTION IS lpc)</v>
      </c>
      <c r="O3" t="str">
        <f>IF('TABLE5-VALS'!O6&lt;&gt;"",$A3&amp;" ("&amp;'TABLE5-VALS'!O$1&amp;" IS "&amp;
IF('TABLE5-VALS'!O6&lt;=Sheet6!$E$29,Sheet6!$F$29,
IF('TABLE5-VALS'!O6&lt;=Sheet6!$E$30,Sheet6!$F$30,
IF('TABLE5-VALS'!O6&lt;=Sheet6!$E$31,Sheet6!$F$31,
IF('TABLE5-VALS'!O6&lt;=Sheet6!$E$32,Sheet6!$F$32,
IF('TABLE5-VALS'!O6&lt;=Sheet6!$E$33,Sheet6!$F$33,
IF('TABLE5-VALS'!O6&lt;=Sheet6!$E$34,Sheet6!$F$34,
IF('TABLE5-VALS'!O6&lt;=Sheet6!$E$35,Sheet6!$F$35,
IF('TABLE5-VALS'!O6&lt;=Sheet6!$E$36,Sheet6!$F$36,
IF('TABLE5-VALS'!O6&lt;=Sheet6!$E$37,Sheet6!$F$37,
IF('TABLE5-VALS'!O6&lt;=Sheet6!$E$38,Sheet6!$F$38,
IF('TABLE5-VALS'!O6&lt;=Sheet6!$E$39,Sheet6!$F$39,
IF('TABLE5-VALS'!O6&lt;=Sheet6!$E$40,Sheet6!$F$40,
IF('TABLE5-VALS'!O6&lt;=Sheet6!$E$41,Sheet6!$F$41,
""
)
)
)
)
)
)
)
)
)
)
)))&amp;")","")</f>
        <v>IF (Friends IS high) THEN (DECEPTION IS lnc)</v>
      </c>
      <c r="P3" t="str">
        <f>IF('TABLE5-VALS'!P6&lt;&gt;"",$A3&amp;" ("&amp;'TABLE5-VALS'!P$1&amp;" IS "&amp;
IF('TABLE5-VALS'!P6&lt;=Sheet6!$E$29,Sheet6!$F$29,
IF('TABLE5-VALS'!P6&lt;=Sheet6!$E$30,Sheet6!$F$30,
IF('TABLE5-VALS'!P6&lt;=Sheet6!$E$31,Sheet6!$F$31,
IF('TABLE5-VALS'!P6&lt;=Sheet6!$E$32,Sheet6!$F$32,
IF('TABLE5-VALS'!P6&lt;=Sheet6!$E$33,Sheet6!$F$33,
IF('TABLE5-VALS'!P6&lt;=Sheet6!$E$34,Sheet6!$F$34,
IF('TABLE5-VALS'!P6&lt;=Sheet6!$E$35,Sheet6!$F$35,
IF('TABLE5-VALS'!P6&lt;=Sheet6!$E$36,Sheet6!$F$36,
IF('TABLE5-VALS'!P6&lt;=Sheet6!$E$37,Sheet6!$F$37,
IF('TABLE5-VALS'!P6&lt;=Sheet6!$E$38,Sheet6!$F$38,
IF('TABLE5-VALS'!P6&lt;=Sheet6!$E$39,Sheet6!$F$39,
IF('TABLE5-VALS'!P6&lt;=Sheet6!$E$40,Sheet6!$F$40,
IF('TABLE5-VALS'!P6&lt;=Sheet6!$E$41,Sheet6!$F$41,
""
)
)
)
)
)
)
)
)
)
)
)))&amp;")","")</f>
        <v>IF (Friends IS high) THEN (SOCIALITY IS vhpc)</v>
      </c>
      <c r="Q3" t="str">
        <f>IF('TABLE5-VALS'!Q6&lt;&gt;"",$A3&amp;" ("&amp;'TABLE5-VALS'!Q$1&amp;" IS "&amp;
IF('TABLE5-VALS'!Q6&lt;=Sheet6!$E$29,Sheet6!$F$29,
IF('TABLE5-VALS'!Q6&lt;=Sheet6!$E$30,Sheet6!$F$30,
IF('TABLE5-VALS'!Q6&lt;=Sheet6!$E$31,Sheet6!$F$31,
IF('TABLE5-VALS'!Q6&lt;=Sheet6!$E$32,Sheet6!$F$32,
IF('TABLE5-VALS'!Q6&lt;=Sheet6!$E$33,Sheet6!$F$33,
IF('TABLE5-VALS'!Q6&lt;=Sheet6!$E$34,Sheet6!$F$34,
IF('TABLE5-VALS'!Q6&lt;=Sheet6!$E$35,Sheet6!$F$35,
IF('TABLE5-VALS'!Q6&lt;=Sheet6!$E$36,Sheet6!$F$36,
IF('TABLE5-VALS'!Q6&lt;=Sheet6!$E$37,Sheet6!$F$37,
IF('TABLE5-VALS'!Q6&lt;=Sheet6!$E$38,Sheet6!$F$38,
IF('TABLE5-VALS'!Q6&lt;=Sheet6!$E$39,Sheet6!$F$39,
IF('TABLE5-VALS'!Q6&lt;=Sheet6!$E$40,Sheet6!$F$40,
IF('TABLE5-VALS'!Q6&lt;=Sheet6!$E$41,Sheet6!$F$41,
""
)
)
)
)
)
)
)
)
)
)
)))&amp;")","")</f>
        <v>IF (Friends IS high) THEN (SOCIALITY IS mpc)</v>
      </c>
    </row>
    <row r="4" spans="1:20" x14ac:dyDescent="0.25">
      <c r="A4" t="str">
        <f>"IF ("&amp;'TABLE5-VALS'!A7&amp;" IS high) THEN"</f>
        <v>IF (Cohabitants IS high) THEN</v>
      </c>
      <c r="B4" t="str">
        <f>IF('TABLE5-VALS'!B7&lt;&gt;"",$A4&amp;" ("&amp;'TABLE5-VALS'!B$1&amp;" IS "&amp;
IF('TABLE5-VALS'!B7&lt;=Sheet6!$E$29,Sheet6!$F$29,
IF('TABLE5-VALS'!B7&lt;=Sheet6!$E$30,Sheet6!$F$30,
IF('TABLE5-VALS'!B7&lt;=Sheet6!$E$31,Sheet6!$F$31,
IF('TABLE5-VALS'!B7&lt;=Sheet6!$E$32,Sheet6!$F$32,
IF('TABLE5-VALS'!B7&lt;=Sheet6!$E$33,Sheet6!$F$33,
IF('TABLE5-VALS'!B7&lt;=Sheet6!$E$34,Sheet6!$F$34,
IF('TABLE5-VALS'!B7&lt;=Sheet6!$E$35,Sheet6!$F$35,
IF('TABLE5-VALS'!B7&lt;=Sheet6!$E$36,Sheet6!$F$36,
IF('TABLE5-VALS'!B7&lt;=Sheet6!$E$37,Sheet6!$F$37,
IF('TABLE5-VALS'!B7&lt;=Sheet6!$E$38,Sheet6!$F$38,
IF('TABLE5-VALS'!B7&lt;=Sheet6!$E$39,Sheet6!$F$39,
IF('TABLE5-VALS'!B7&lt;=Sheet6!$E$40,Sheet6!$F$40,
IF('TABLE5-VALS'!B7&lt;=Sheet6!$E$41,Sheet6!$F$41,
""
)
)
)
)
)
)
)
)
)
)
)))&amp;")","")</f>
        <v/>
      </c>
      <c r="C4" t="str">
        <f>IF('TABLE5-VALS'!C7&lt;&gt;"",$A4&amp;" ("&amp;'TABLE5-VALS'!C$1&amp;" IS "&amp;
IF('TABLE5-VALS'!C7&lt;=Sheet6!$E$29,Sheet6!$F$29,
IF('TABLE5-VALS'!C7&lt;=Sheet6!$E$30,Sheet6!$F$30,
IF('TABLE5-VALS'!C7&lt;=Sheet6!$E$31,Sheet6!$F$31,
IF('TABLE5-VALS'!C7&lt;=Sheet6!$E$32,Sheet6!$F$32,
IF('TABLE5-VALS'!C7&lt;=Sheet6!$E$33,Sheet6!$F$33,
IF('TABLE5-VALS'!C7&lt;=Sheet6!$E$34,Sheet6!$F$34,
IF('TABLE5-VALS'!C7&lt;=Sheet6!$E$35,Sheet6!$F$35,
IF('TABLE5-VALS'!C7&lt;=Sheet6!$E$36,Sheet6!$F$36,
IF('TABLE5-VALS'!C7&lt;=Sheet6!$E$37,Sheet6!$F$37,
IF('TABLE5-VALS'!C7&lt;=Sheet6!$E$38,Sheet6!$F$38,
IF('TABLE5-VALS'!C7&lt;=Sheet6!$E$39,Sheet6!$F$39,
IF('TABLE5-VALS'!C7&lt;=Sheet6!$E$40,Sheet6!$F$40,
IF('TABLE5-VALS'!C7&lt;=Sheet6!$E$41,Sheet6!$F$41,
""
)
)
)
)
)
)
)
)
)
)
)))&amp;")","")</f>
        <v>IF (Cohabitants IS high) THEN (DUTY IS lnc)</v>
      </c>
      <c r="D4" t="str">
        <f>IF('TABLE5-VALS'!D7&lt;&gt;"",$A4&amp;" ("&amp;'TABLE5-VALS'!D$1&amp;" IS "&amp;
IF('TABLE5-VALS'!D7&lt;=Sheet6!$E$29,Sheet6!$F$29,
IF('TABLE5-VALS'!D7&lt;=Sheet6!$E$30,Sheet6!$F$30,
IF('TABLE5-VALS'!D7&lt;=Sheet6!$E$31,Sheet6!$F$31,
IF('TABLE5-VALS'!D7&lt;=Sheet6!$E$32,Sheet6!$F$32,
IF('TABLE5-VALS'!D7&lt;=Sheet6!$E$33,Sheet6!$F$33,
IF('TABLE5-VALS'!D7&lt;=Sheet6!$E$34,Sheet6!$F$34,
IF('TABLE5-VALS'!D7&lt;=Sheet6!$E$35,Sheet6!$F$35,
IF('TABLE5-VALS'!D7&lt;=Sheet6!$E$36,Sheet6!$F$36,
IF('TABLE5-VALS'!D7&lt;=Sheet6!$E$37,Sheet6!$F$37,
IF('TABLE5-VALS'!D7&lt;=Sheet6!$E$38,Sheet6!$F$38,
IF('TABLE5-VALS'!D7&lt;=Sheet6!$E$39,Sheet6!$F$39,
IF('TABLE5-VALS'!D7&lt;=Sheet6!$E$40,Sheet6!$F$40,
IF('TABLE5-VALS'!D7&lt;=Sheet6!$E$41,Sheet6!$F$41,
""
)
)
)
)
)
)
)
)
)
)
)))&amp;")","")</f>
        <v/>
      </c>
      <c r="E4" t="str">
        <f>IF('TABLE5-VALS'!E7&lt;&gt;"",$A4&amp;" ("&amp;'TABLE5-VALS'!E$1&amp;" IS "&amp;
IF('TABLE5-VALS'!E7&lt;=Sheet6!$E$29,Sheet6!$F$29,
IF('TABLE5-VALS'!E7&lt;=Sheet6!$E$30,Sheet6!$F$30,
IF('TABLE5-VALS'!E7&lt;=Sheet6!$E$31,Sheet6!$F$31,
IF('TABLE5-VALS'!E7&lt;=Sheet6!$E$32,Sheet6!$F$32,
IF('TABLE5-VALS'!E7&lt;=Sheet6!$E$33,Sheet6!$F$33,
IF('TABLE5-VALS'!E7&lt;=Sheet6!$E$34,Sheet6!$F$34,
IF('TABLE5-VALS'!E7&lt;=Sheet6!$E$35,Sheet6!$F$35,
IF('TABLE5-VALS'!E7&lt;=Sheet6!$E$36,Sheet6!$F$36,
IF('TABLE5-VALS'!E7&lt;=Sheet6!$E$37,Sheet6!$F$37,
IF('TABLE5-VALS'!E7&lt;=Sheet6!$E$38,Sheet6!$F$38,
IF('TABLE5-VALS'!E7&lt;=Sheet6!$E$39,Sheet6!$F$39,
IF('TABLE5-VALS'!E7&lt;=Sheet6!$E$40,Sheet6!$F$40,
IF('TABLE5-VALS'!E7&lt;=Sheet6!$E$41,Sheet6!$F$41,
""
)
)
)
)
)
)
)
)
)
)
)))&amp;")","")</f>
        <v/>
      </c>
      <c r="F4" t="str">
        <f>IF('TABLE5-VALS'!F7&lt;&gt;"",$A4&amp;" ("&amp;'TABLE5-VALS'!F$1&amp;" IS "&amp;
IF('TABLE5-VALS'!F7&lt;=Sheet6!$E$29,Sheet6!$F$29,
IF('TABLE5-VALS'!F7&lt;=Sheet6!$E$30,Sheet6!$F$30,
IF('TABLE5-VALS'!F7&lt;=Sheet6!$E$31,Sheet6!$F$31,
IF('TABLE5-VALS'!F7&lt;=Sheet6!$E$32,Sheet6!$F$32,
IF('TABLE5-VALS'!F7&lt;=Sheet6!$E$33,Sheet6!$F$33,
IF('TABLE5-VALS'!F7&lt;=Sheet6!$E$34,Sheet6!$F$34,
IF('TABLE5-VALS'!F7&lt;=Sheet6!$E$35,Sheet6!$F$35,
IF('TABLE5-VALS'!F7&lt;=Sheet6!$E$36,Sheet6!$F$36,
IF('TABLE5-VALS'!F7&lt;=Sheet6!$E$37,Sheet6!$F$37,
IF('TABLE5-VALS'!F7&lt;=Sheet6!$E$38,Sheet6!$F$38,
IF('TABLE5-VALS'!F7&lt;=Sheet6!$E$39,Sheet6!$F$39,
IF('TABLE5-VALS'!F7&lt;=Sheet6!$E$40,Sheet6!$F$40,
IF('TABLE5-VALS'!F7&lt;=Sheet6!$E$41,Sheet6!$F$41,
""
)
)
)
)
)
)
)
)
)
)
)))&amp;")","")</f>
        <v/>
      </c>
      <c r="G4" t="str">
        <f>IF('TABLE5-VALS'!G7&lt;&gt;"",$A4&amp;" ("&amp;'TABLE5-VALS'!G$1&amp;" IS "&amp;
IF('TABLE5-VALS'!G7&lt;=Sheet6!$E$29,Sheet6!$F$29,
IF('TABLE5-VALS'!G7&lt;=Sheet6!$E$30,Sheet6!$F$30,
IF('TABLE5-VALS'!G7&lt;=Sheet6!$E$31,Sheet6!$F$31,
IF('TABLE5-VALS'!G7&lt;=Sheet6!$E$32,Sheet6!$F$32,
IF('TABLE5-VALS'!G7&lt;=Sheet6!$E$33,Sheet6!$F$33,
IF('TABLE5-VALS'!G7&lt;=Sheet6!$E$34,Sheet6!$F$34,
IF('TABLE5-VALS'!G7&lt;=Sheet6!$E$35,Sheet6!$F$35,
IF('TABLE5-VALS'!G7&lt;=Sheet6!$E$36,Sheet6!$F$36,
IF('TABLE5-VALS'!G7&lt;=Sheet6!$E$37,Sheet6!$F$37,
IF('TABLE5-VALS'!G7&lt;=Sheet6!$E$38,Sheet6!$F$38,
IF('TABLE5-VALS'!G7&lt;=Sheet6!$E$39,Sheet6!$F$39,
IF('TABLE5-VALS'!G7&lt;=Sheet6!$E$40,Sheet6!$F$40,
IF('TABLE5-VALS'!G7&lt;=Sheet6!$E$41,Sheet6!$F$41,
""
)
)
)
)
)
)
)
)
)
)
)))&amp;")","")</f>
        <v/>
      </c>
      <c r="H4" t="str">
        <f>IF('TABLE5-VALS'!H7&lt;&gt;"",$A4&amp;" ("&amp;'TABLE5-VALS'!H$1&amp;" IS "&amp;
IF('TABLE5-VALS'!H7&lt;=Sheet6!$E$29,Sheet6!$F$29,
IF('TABLE5-VALS'!H7&lt;=Sheet6!$E$30,Sheet6!$F$30,
IF('TABLE5-VALS'!H7&lt;=Sheet6!$E$31,Sheet6!$F$31,
IF('TABLE5-VALS'!H7&lt;=Sheet6!$E$32,Sheet6!$F$32,
IF('TABLE5-VALS'!H7&lt;=Sheet6!$E$33,Sheet6!$F$33,
IF('TABLE5-VALS'!H7&lt;=Sheet6!$E$34,Sheet6!$F$34,
IF('TABLE5-VALS'!H7&lt;=Sheet6!$E$35,Sheet6!$F$35,
IF('TABLE5-VALS'!H7&lt;=Sheet6!$E$36,Sheet6!$F$36,
IF('TABLE5-VALS'!H7&lt;=Sheet6!$E$37,Sheet6!$F$37,
IF('TABLE5-VALS'!H7&lt;=Sheet6!$E$38,Sheet6!$F$38,
IF('TABLE5-VALS'!H7&lt;=Sheet6!$E$39,Sheet6!$F$39,
IF('TABLE5-VALS'!H7&lt;=Sheet6!$E$40,Sheet6!$F$40,
IF('TABLE5-VALS'!H7&lt;=Sheet6!$E$41,Sheet6!$F$41,
""
)
)
)
)
)
)
)
)
)
)
)))&amp;")","")</f>
        <v>IF (Cohabitants IS high) THEN (MATING IS lnc)</v>
      </c>
      <c r="I4" t="str">
        <f>IF('TABLE5-VALS'!I7&lt;&gt;"",$A4&amp;" ("&amp;'TABLE5-VALS'!I$1&amp;" IS "&amp;
IF('TABLE5-VALS'!I7&lt;=Sheet6!$E$29,Sheet6!$F$29,
IF('TABLE5-VALS'!I7&lt;=Sheet6!$E$30,Sheet6!$F$30,
IF('TABLE5-VALS'!I7&lt;=Sheet6!$E$31,Sheet6!$F$31,
IF('TABLE5-VALS'!I7&lt;=Sheet6!$E$32,Sheet6!$F$32,
IF('TABLE5-VALS'!I7&lt;=Sheet6!$E$33,Sheet6!$F$33,
IF('TABLE5-VALS'!I7&lt;=Sheet6!$E$34,Sheet6!$F$34,
IF('TABLE5-VALS'!I7&lt;=Sheet6!$E$35,Sheet6!$F$35,
IF('TABLE5-VALS'!I7&lt;=Sheet6!$E$36,Sheet6!$F$36,
IF('TABLE5-VALS'!I7&lt;=Sheet6!$E$37,Sheet6!$F$37,
IF('TABLE5-VALS'!I7&lt;=Sheet6!$E$38,Sheet6!$F$38,
IF('TABLE5-VALS'!I7&lt;=Sheet6!$E$39,Sheet6!$F$39,
IF('TABLE5-VALS'!I7&lt;=Sheet6!$E$40,Sheet6!$F$40,
IF('TABLE5-VALS'!I7&lt;=Sheet6!$E$41,Sheet6!$F$41,
""
)
)
)
)
)
)
)
)
)
)
)))&amp;")","")</f>
        <v/>
      </c>
      <c r="J4" t="str">
        <f>IF('TABLE5-VALS'!J7&lt;&gt;"",$A4&amp;" ("&amp;'TABLE5-VALS'!J$1&amp;" IS "&amp;
IF('TABLE5-VALS'!J7&lt;=Sheet6!$E$29,Sheet6!$F$29,
IF('TABLE5-VALS'!J7&lt;=Sheet6!$E$30,Sheet6!$F$30,
IF('TABLE5-VALS'!J7&lt;=Sheet6!$E$31,Sheet6!$F$31,
IF('TABLE5-VALS'!J7&lt;=Sheet6!$E$32,Sheet6!$F$32,
IF('TABLE5-VALS'!J7&lt;=Sheet6!$E$33,Sheet6!$F$33,
IF('TABLE5-VALS'!J7&lt;=Sheet6!$E$34,Sheet6!$F$34,
IF('TABLE5-VALS'!J7&lt;=Sheet6!$E$35,Sheet6!$F$35,
IF('TABLE5-VALS'!J7&lt;=Sheet6!$E$36,Sheet6!$F$36,
IF('TABLE5-VALS'!J7&lt;=Sheet6!$E$37,Sheet6!$F$37,
IF('TABLE5-VALS'!J7&lt;=Sheet6!$E$38,Sheet6!$F$38,
IF('TABLE5-VALS'!J7&lt;=Sheet6!$E$39,Sheet6!$F$39,
IF('TABLE5-VALS'!J7&lt;=Sheet6!$E$40,Sheet6!$F$40,
IF('TABLE5-VALS'!J7&lt;=Sheet6!$E$41,Sheet6!$F$41,
""
)
)
)
)
)
)
)
)
)
)
)))&amp;")","")</f>
        <v>IF (Cohabitants IS high) THEN (POSITIVITY IS lpc)</v>
      </c>
      <c r="K4" t="str">
        <f>IF('TABLE5-VALS'!K7&lt;&gt;"",$A4&amp;" ("&amp;'TABLE5-VALS'!K$1&amp;" IS "&amp;
IF('TABLE5-VALS'!K7&lt;=Sheet6!$E$29,Sheet6!$F$29,
IF('TABLE5-VALS'!K7&lt;=Sheet6!$E$30,Sheet6!$F$30,
IF('TABLE5-VALS'!K7&lt;=Sheet6!$E$31,Sheet6!$F$31,
IF('TABLE5-VALS'!K7&lt;=Sheet6!$E$32,Sheet6!$F$32,
IF('TABLE5-VALS'!K7&lt;=Sheet6!$E$33,Sheet6!$F$33,
IF('TABLE5-VALS'!K7&lt;=Sheet6!$E$34,Sheet6!$F$34,
IF('TABLE5-VALS'!K7&lt;=Sheet6!$E$35,Sheet6!$F$35,
IF('TABLE5-VALS'!K7&lt;=Sheet6!$E$36,Sheet6!$F$36,
IF('TABLE5-VALS'!K7&lt;=Sheet6!$E$37,Sheet6!$F$37,
IF('TABLE5-VALS'!K7&lt;=Sheet6!$E$38,Sheet6!$F$38,
IF('TABLE5-VALS'!K7&lt;=Sheet6!$E$39,Sheet6!$F$39,
IF('TABLE5-VALS'!K7&lt;=Sheet6!$E$40,Sheet6!$F$40,
IF('TABLE5-VALS'!K7&lt;=Sheet6!$E$41,Sheet6!$F$41,
""
)
)
)
)
)
)
)
)
)
)
)))&amp;")","")</f>
        <v>IF (Cohabitants IS high) THEN (POSITIVITY IS lpc)</v>
      </c>
      <c r="L4" t="str">
        <f>IF('TABLE5-VALS'!L7&lt;&gt;"",$A4&amp;" ("&amp;'TABLE5-VALS'!L$1&amp;" IS "&amp;
IF('TABLE5-VALS'!L7&lt;=Sheet6!$E$29,Sheet6!$F$29,
IF('TABLE5-VALS'!L7&lt;=Sheet6!$E$30,Sheet6!$F$30,
IF('TABLE5-VALS'!L7&lt;=Sheet6!$E$31,Sheet6!$F$31,
IF('TABLE5-VALS'!L7&lt;=Sheet6!$E$32,Sheet6!$F$32,
IF('TABLE5-VALS'!L7&lt;=Sheet6!$E$33,Sheet6!$F$33,
IF('TABLE5-VALS'!L7&lt;=Sheet6!$E$34,Sheet6!$F$34,
IF('TABLE5-VALS'!L7&lt;=Sheet6!$E$35,Sheet6!$F$35,
IF('TABLE5-VALS'!L7&lt;=Sheet6!$E$36,Sheet6!$F$36,
IF('TABLE5-VALS'!L7&lt;=Sheet6!$E$37,Sheet6!$F$37,
IF('TABLE5-VALS'!L7&lt;=Sheet6!$E$38,Sheet6!$F$38,
IF('TABLE5-VALS'!L7&lt;=Sheet6!$E$39,Sheet6!$F$39,
IF('TABLE5-VALS'!L7&lt;=Sheet6!$E$40,Sheet6!$F$40,
IF('TABLE5-VALS'!L7&lt;=Sheet6!$E$41,Sheet6!$F$41,
""
)
)
)
)
)
)
)
)
)
)
)))&amp;")","")</f>
        <v/>
      </c>
      <c r="M4" t="str">
        <f>IF('TABLE5-VALS'!M7&lt;&gt;"",$A4&amp;" ("&amp;'TABLE5-VALS'!M$1&amp;" IS "&amp;
IF('TABLE5-VALS'!M7&lt;=Sheet6!$E$29,Sheet6!$F$29,
IF('TABLE5-VALS'!M7&lt;=Sheet6!$E$30,Sheet6!$F$30,
IF('TABLE5-VALS'!M7&lt;=Sheet6!$E$31,Sheet6!$F$31,
IF('TABLE5-VALS'!M7&lt;=Sheet6!$E$32,Sheet6!$F$32,
IF('TABLE5-VALS'!M7&lt;=Sheet6!$E$33,Sheet6!$F$33,
IF('TABLE5-VALS'!M7&lt;=Sheet6!$E$34,Sheet6!$F$34,
IF('TABLE5-VALS'!M7&lt;=Sheet6!$E$35,Sheet6!$F$35,
IF('TABLE5-VALS'!M7&lt;=Sheet6!$E$36,Sheet6!$F$36,
IF('TABLE5-VALS'!M7&lt;=Sheet6!$E$37,Sheet6!$F$37,
IF('TABLE5-VALS'!M7&lt;=Sheet6!$E$38,Sheet6!$F$38,
IF('TABLE5-VALS'!M7&lt;=Sheet6!$E$39,Sheet6!$F$39,
IF('TABLE5-VALS'!M7&lt;=Sheet6!$E$40,Sheet6!$F$40,
IF('TABLE5-VALS'!M7&lt;=Sheet6!$E$41,Sheet6!$F$41,
""
)
)
)
)
)
)
)
)
)
)
)))&amp;")","")</f>
        <v>IF (Cohabitants IS high) THEN (NEGATIVITY IS lnc)</v>
      </c>
      <c r="N4" t="str">
        <f>IF('TABLE5-VALS'!N7&lt;&gt;"",$A4&amp;" ("&amp;'TABLE5-VALS'!N$1&amp;" IS "&amp;
IF('TABLE5-VALS'!N7&lt;=Sheet6!$E$29,Sheet6!$F$29,
IF('TABLE5-VALS'!N7&lt;=Sheet6!$E$30,Sheet6!$F$30,
IF('TABLE5-VALS'!N7&lt;=Sheet6!$E$31,Sheet6!$F$31,
IF('TABLE5-VALS'!N7&lt;=Sheet6!$E$32,Sheet6!$F$32,
IF('TABLE5-VALS'!N7&lt;=Sheet6!$E$33,Sheet6!$F$33,
IF('TABLE5-VALS'!N7&lt;=Sheet6!$E$34,Sheet6!$F$34,
IF('TABLE5-VALS'!N7&lt;=Sheet6!$E$35,Sheet6!$F$35,
IF('TABLE5-VALS'!N7&lt;=Sheet6!$E$36,Sheet6!$F$36,
IF('TABLE5-VALS'!N7&lt;=Sheet6!$E$37,Sheet6!$F$37,
IF('TABLE5-VALS'!N7&lt;=Sheet6!$E$38,Sheet6!$F$38,
IF('TABLE5-VALS'!N7&lt;=Sheet6!$E$39,Sheet6!$F$39,
IF('TABLE5-VALS'!N7&lt;=Sheet6!$E$40,Sheet6!$F$40,
IF('TABLE5-VALS'!N7&lt;=Sheet6!$E$41,Sheet6!$F$41,
""
)
)
)
)
)
)
)
)
)
)
)))&amp;")","")</f>
        <v/>
      </c>
      <c r="O4" t="str">
        <f>IF('TABLE5-VALS'!O7&lt;&gt;"",$A4&amp;" ("&amp;'TABLE5-VALS'!O$1&amp;" IS "&amp;
IF('TABLE5-VALS'!O7&lt;=Sheet6!$E$29,Sheet6!$F$29,
IF('TABLE5-VALS'!O7&lt;=Sheet6!$E$30,Sheet6!$F$30,
IF('TABLE5-VALS'!O7&lt;=Sheet6!$E$31,Sheet6!$F$31,
IF('TABLE5-VALS'!O7&lt;=Sheet6!$E$32,Sheet6!$F$32,
IF('TABLE5-VALS'!O7&lt;=Sheet6!$E$33,Sheet6!$F$33,
IF('TABLE5-VALS'!O7&lt;=Sheet6!$E$34,Sheet6!$F$34,
IF('TABLE5-VALS'!O7&lt;=Sheet6!$E$35,Sheet6!$F$35,
IF('TABLE5-VALS'!O7&lt;=Sheet6!$E$36,Sheet6!$F$36,
IF('TABLE5-VALS'!O7&lt;=Sheet6!$E$37,Sheet6!$F$37,
IF('TABLE5-VALS'!O7&lt;=Sheet6!$E$38,Sheet6!$F$38,
IF('TABLE5-VALS'!O7&lt;=Sheet6!$E$39,Sheet6!$F$39,
IF('TABLE5-VALS'!O7&lt;=Sheet6!$E$40,Sheet6!$F$40,
IF('TABLE5-VALS'!O7&lt;=Sheet6!$E$41,Sheet6!$F$41,
""
)
)
)
)
)
)
)
)
)
)
)))&amp;")","")</f>
        <v/>
      </c>
      <c r="P4" t="str">
        <f>IF('TABLE5-VALS'!P7&lt;&gt;"",$A4&amp;" ("&amp;'TABLE5-VALS'!P$1&amp;" IS "&amp;
IF('TABLE5-VALS'!P7&lt;=Sheet6!$E$29,Sheet6!$F$29,
IF('TABLE5-VALS'!P7&lt;=Sheet6!$E$30,Sheet6!$F$30,
IF('TABLE5-VALS'!P7&lt;=Sheet6!$E$31,Sheet6!$F$31,
IF('TABLE5-VALS'!P7&lt;=Sheet6!$E$32,Sheet6!$F$32,
IF('TABLE5-VALS'!P7&lt;=Sheet6!$E$33,Sheet6!$F$33,
IF('TABLE5-VALS'!P7&lt;=Sheet6!$E$34,Sheet6!$F$34,
IF('TABLE5-VALS'!P7&lt;=Sheet6!$E$35,Sheet6!$F$35,
IF('TABLE5-VALS'!P7&lt;=Sheet6!$E$36,Sheet6!$F$36,
IF('TABLE5-VALS'!P7&lt;=Sheet6!$E$37,Sheet6!$F$37,
IF('TABLE5-VALS'!P7&lt;=Sheet6!$E$38,Sheet6!$F$38,
IF('TABLE5-VALS'!P7&lt;=Sheet6!$E$39,Sheet6!$F$39,
IF('TABLE5-VALS'!P7&lt;=Sheet6!$E$40,Sheet6!$F$40,
IF('TABLE5-VALS'!P7&lt;=Sheet6!$E$41,Sheet6!$F$41,
""
)
)
)
)
)
)
)
)
)
)
)))&amp;")","")</f>
        <v>IF (Cohabitants IS high) THEN (SOCIALITY IS lpc)</v>
      </c>
      <c r="Q4" t="str">
        <f>IF('TABLE5-VALS'!Q7&lt;&gt;"",$A4&amp;" ("&amp;'TABLE5-VALS'!Q$1&amp;" IS "&amp;
IF('TABLE5-VALS'!Q7&lt;=Sheet6!$E$29,Sheet6!$F$29,
IF('TABLE5-VALS'!Q7&lt;=Sheet6!$E$30,Sheet6!$F$30,
IF('TABLE5-VALS'!Q7&lt;=Sheet6!$E$31,Sheet6!$F$31,
IF('TABLE5-VALS'!Q7&lt;=Sheet6!$E$32,Sheet6!$F$32,
IF('TABLE5-VALS'!Q7&lt;=Sheet6!$E$33,Sheet6!$F$33,
IF('TABLE5-VALS'!Q7&lt;=Sheet6!$E$34,Sheet6!$F$34,
IF('TABLE5-VALS'!Q7&lt;=Sheet6!$E$35,Sheet6!$F$35,
IF('TABLE5-VALS'!Q7&lt;=Sheet6!$E$36,Sheet6!$F$36,
IF('TABLE5-VALS'!Q7&lt;=Sheet6!$E$37,Sheet6!$F$37,
IF('TABLE5-VALS'!Q7&lt;=Sheet6!$E$38,Sheet6!$F$38,
IF('TABLE5-VALS'!Q7&lt;=Sheet6!$E$39,Sheet6!$F$39,
IF('TABLE5-VALS'!Q7&lt;=Sheet6!$E$40,Sheet6!$F$40,
IF('TABLE5-VALS'!Q7&lt;=Sheet6!$E$41,Sheet6!$F$41,
""
)
)
)
)
)
)
)
)
)
)
)))&amp;")","")</f>
        <v>IF (Cohabitants IS high) THEN (SOCIALITY IS lpc)</v>
      </c>
    </row>
    <row r="5" spans="1:20" x14ac:dyDescent="0.25">
      <c r="A5" t="str">
        <f>"IF ("&amp;'TABLE5-VALS'!A8&amp;" IS high) THEN"</f>
        <v>IF (Colleagues IS high) THEN</v>
      </c>
      <c r="B5" t="str">
        <f>IF('TABLE5-VALS'!B8&lt;&gt;"",$A5&amp;" ("&amp;'TABLE5-VALS'!B$1&amp;" IS "&amp;
IF('TABLE5-VALS'!B8&lt;=Sheet6!$E$29,Sheet6!$F$29,
IF('TABLE5-VALS'!B8&lt;=Sheet6!$E$30,Sheet6!$F$30,
IF('TABLE5-VALS'!B8&lt;=Sheet6!$E$31,Sheet6!$F$31,
IF('TABLE5-VALS'!B8&lt;=Sheet6!$E$32,Sheet6!$F$32,
IF('TABLE5-VALS'!B8&lt;=Sheet6!$E$33,Sheet6!$F$33,
IF('TABLE5-VALS'!B8&lt;=Sheet6!$E$34,Sheet6!$F$34,
IF('TABLE5-VALS'!B8&lt;=Sheet6!$E$35,Sheet6!$F$35,
IF('TABLE5-VALS'!B8&lt;=Sheet6!$E$36,Sheet6!$F$36,
IF('TABLE5-VALS'!B8&lt;=Sheet6!$E$37,Sheet6!$F$37,
IF('TABLE5-VALS'!B8&lt;=Sheet6!$E$38,Sheet6!$F$38,
IF('TABLE5-VALS'!B8&lt;=Sheet6!$E$39,Sheet6!$F$39,
IF('TABLE5-VALS'!B8&lt;=Sheet6!$E$40,Sheet6!$F$40,
IF('TABLE5-VALS'!B8&lt;=Sheet6!$E$41,Sheet6!$F$41,
""
)
)
)
)
)
)
)
)
)
)
)))&amp;")","")</f>
        <v>IF (Colleagues IS high) THEN (DUTY IS lpc)</v>
      </c>
      <c r="C5" t="str">
        <f>IF('TABLE5-VALS'!C8&lt;&gt;"",$A5&amp;" ("&amp;'TABLE5-VALS'!C$1&amp;" IS "&amp;
IF('TABLE5-VALS'!C8&lt;=Sheet6!$E$29,Sheet6!$F$29,
IF('TABLE5-VALS'!C8&lt;=Sheet6!$E$30,Sheet6!$F$30,
IF('TABLE5-VALS'!C8&lt;=Sheet6!$E$31,Sheet6!$F$31,
IF('TABLE5-VALS'!C8&lt;=Sheet6!$E$32,Sheet6!$F$32,
IF('TABLE5-VALS'!C8&lt;=Sheet6!$E$33,Sheet6!$F$33,
IF('TABLE5-VALS'!C8&lt;=Sheet6!$E$34,Sheet6!$F$34,
IF('TABLE5-VALS'!C8&lt;=Sheet6!$E$35,Sheet6!$F$35,
IF('TABLE5-VALS'!C8&lt;=Sheet6!$E$36,Sheet6!$F$36,
IF('TABLE5-VALS'!C8&lt;=Sheet6!$E$37,Sheet6!$F$37,
IF('TABLE5-VALS'!C8&lt;=Sheet6!$E$38,Sheet6!$F$38,
IF('TABLE5-VALS'!C8&lt;=Sheet6!$E$39,Sheet6!$F$39,
IF('TABLE5-VALS'!C8&lt;=Sheet6!$E$40,Sheet6!$F$40,
IF('TABLE5-VALS'!C8&lt;=Sheet6!$E$41,Sheet6!$F$41,
""
)
)
)
)
)
)
)
)
)
)
)))&amp;")","")</f>
        <v>IF (Colleagues IS high) THEN (DUTY IS lpc)</v>
      </c>
      <c r="D5" t="str">
        <f>IF('TABLE5-VALS'!D8&lt;&gt;"",$A5&amp;" ("&amp;'TABLE5-VALS'!D$1&amp;" IS "&amp;
IF('TABLE5-VALS'!D8&lt;=Sheet6!$E$29,Sheet6!$F$29,
IF('TABLE5-VALS'!D8&lt;=Sheet6!$E$30,Sheet6!$F$30,
IF('TABLE5-VALS'!D8&lt;=Sheet6!$E$31,Sheet6!$F$31,
IF('TABLE5-VALS'!D8&lt;=Sheet6!$E$32,Sheet6!$F$32,
IF('TABLE5-VALS'!D8&lt;=Sheet6!$E$33,Sheet6!$F$33,
IF('TABLE5-VALS'!D8&lt;=Sheet6!$E$34,Sheet6!$F$34,
IF('TABLE5-VALS'!D8&lt;=Sheet6!$E$35,Sheet6!$F$35,
IF('TABLE5-VALS'!D8&lt;=Sheet6!$E$36,Sheet6!$F$36,
IF('TABLE5-VALS'!D8&lt;=Sheet6!$E$37,Sheet6!$F$37,
IF('TABLE5-VALS'!D8&lt;=Sheet6!$E$38,Sheet6!$F$38,
IF('TABLE5-VALS'!D8&lt;=Sheet6!$E$39,Sheet6!$F$39,
IF('TABLE5-VALS'!D8&lt;=Sheet6!$E$40,Sheet6!$F$40,
IF('TABLE5-VALS'!D8&lt;=Sheet6!$E$41,Sheet6!$F$41,
""
)
)
)
)
)
)
)
)
)
)
)))&amp;")","")</f>
        <v>IF (Colleagues IS high) THEN (INTELLECT IS lpc)</v>
      </c>
      <c r="E5" t="str">
        <f>IF('TABLE5-VALS'!E8&lt;&gt;"",$A5&amp;" ("&amp;'TABLE5-VALS'!E$1&amp;" IS "&amp;
IF('TABLE5-VALS'!E8&lt;=Sheet6!$E$29,Sheet6!$F$29,
IF('TABLE5-VALS'!E8&lt;=Sheet6!$E$30,Sheet6!$F$30,
IF('TABLE5-VALS'!E8&lt;=Sheet6!$E$31,Sheet6!$F$31,
IF('TABLE5-VALS'!E8&lt;=Sheet6!$E$32,Sheet6!$F$32,
IF('TABLE5-VALS'!E8&lt;=Sheet6!$E$33,Sheet6!$F$33,
IF('TABLE5-VALS'!E8&lt;=Sheet6!$E$34,Sheet6!$F$34,
IF('TABLE5-VALS'!E8&lt;=Sheet6!$E$35,Sheet6!$F$35,
IF('TABLE5-VALS'!E8&lt;=Sheet6!$E$36,Sheet6!$F$36,
IF('TABLE5-VALS'!E8&lt;=Sheet6!$E$37,Sheet6!$F$37,
IF('TABLE5-VALS'!E8&lt;=Sheet6!$E$38,Sheet6!$F$38,
IF('TABLE5-VALS'!E8&lt;=Sheet6!$E$39,Sheet6!$F$39,
IF('TABLE5-VALS'!E8&lt;=Sheet6!$E$40,Sheet6!$F$40,
IF('TABLE5-VALS'!E8&lt;=Sheet6!$E$41,Sheet6!$F$41,
""
)
)
)
)
)
)
)
)
)
)
)))&amp;")","")</f>
        <v/>
      </c>
      <c r="F5" t="str">
        <f>IF('TABLE5-VALS'!F8&lt;&gt;"",$A5&amp;" ("&amp;'TABLE5-VALS'!F$1&amp;" IS "&amp;
IF('TABLE5-VALS'!F8&lt;=Sheet6!$E$29,Sheet6!$F$29,
IF('TABLE5-VALS'!F8&lt;=Sheet6!$E$30,Sheet6!$F$30,
IF('TABLE5-VALS'!F8&lt;=Sheet6!$E$31,Sheet6!$F$31,
IF('TABLE5-VALS'!F8&lt;=Sheet6!$E$32,Sheet6!$F$32,
IF('TABLE5-VALS'!F8&lt;=Sheet6!$E$33,Sheet6!$F$33,
IF('TABLE5-VALS'!F8&lt;=Sheet6!$E$34,Sheet6!$F$34,
IF('TABLE5-VALS'!F8&lt;=Sheet6!$E$35,Sheet6!$F$35,
IF('TABLE5-VALS'!F8&lt;=Sheet6!$E$36,Sheet6!$F$36,
IF('TABLE5-VALS'!F8&lt;=Sheet6!$E$37,Sheet6!$F$37,
IF('TABLE5-VALS'!F8&lt;=Sheet6!$E$38,Sheet6!$F$38,
IF('TABLE5-VALS'!F8&lt;=Sheet6!$E$39,Sheet6!$F$39,
IF('TABLE5-VALS'!F8&lt;=Sheet6!$E$40,Sheet6!$F$40,
IF('TABLE5-VALS'!F8&lt;=Sheet6!$E$41,Sheet6!$F$41,
""
)
)
)
)
)
)
)
)
)
)
)))&amp;")","")</f>
        <v>IF (Colleagues IS high) THEN (ADVERSITY IS lpc)</v>
      </c>
      <c r="G5" t="str">
        <f>IF('TABLE5-VALS'!G8&lt;&gt;"",$A5&amp;" ("&amp;'TABLE5-VALS'!G$1&amp;" IS "&amp;
IF('TABLE5-VALS'!G8&lt;=Sheet6!$E$29,Sheet6!$F$29,
IF('TABLE5-VALS'!G8&lt;=Sheet6!$E$30,Sheet6!$F$30,
IF('TABLE5-VALS'!G8&lt;=Sheet6!$E$31,Sheet6!$F$31,
IF('TABLE5-VALS'!G8&lt;=Sheet6!$E$32,Sheet6!$F$32,
IF('TABLE5-VALS'!G8&lt;=Sheet6!$E$33,Sheet6!$F$33,
IF('TABLE5-VALS'!G8&lt;=Sheet6!$E$34,Sheet6!$F$34,
IF('TABLE5-VALS'!G8&lt;=Sheet6!$E$35,Sheet6!$F$35,
IF('TABLE5-VALS'!G8&lt;=Sheet6!$E$36,Sheet6!$F$36,
IF('TABLE5-VALS'!G8&lt;=Sheet6!$E$37,Sheet6!$F$37,
IF('TABLE5-VALS'!G8&lt;=Sheet6!$E$38,Sheet6!$F$38,
IF('TABLE5-VALS'!G8&lt;=Sheet6!$E$39,Sheet6!$F$39,
IF('TABLE5-VALS'!G8&lt;=Sheet6!$E$40,Sheet6!$F$40,
IF('TABLE5-VALS'!G8&lt;=Sheet6!$E$41,Sheet6!$F$41,
""
)
)
)
)
)
)
)
)
)
)
)))&amp;")","")</f>
        <v/>
      </c>
      <c r="H5" t="str">
        <f>IF('TABLE5-VALS'!H8&lt;&gt;"",$A5&amp;" ("&amp;'TABLE5-VALS'!H$1&amp;" IS "&amp;
IF('TABLE5-VALS'!H8&lt;=Sheet6!$E$29,Sheet6!$F$29,
IF('TABLE5-VALS'!H8&lt;=Sheet6!$E$30,Sheet6!$F$30,
IF('TABLE5-VALS'!H8&lt;=Sheet6!$E$31,Sheet6!$F$31,
IF('TABLE5-VALS'!H8&lt;=Sheet6!$E$32,Sheet6!$F$32,
IF('TABLE5-VALS'!H8&lt;=Sheet6!$E$33,Sheet6!$F$33,
IF('TABLE5-VALS'!H8&lt;=Sheet6!$E$34,Sheet6!$F$34,
IF('TABLE5-VALS'!H8&lt;=Sheet6!$E$35,Sheet6!$F$35,
IF('TABLE5-VALS'!H8&lt;=Sheet6!$E$36,Sheet6!$F$36,
IF('TABLE5-VALS'!H8&lt;=Sheet6!$E$37,Sheet6!$F$37,
IF('TABLE5-VALS'!H8&lt;=Sheet6!$E$38,Sheet6!$F$38,
IF('TABLE5-VALS'!H8&lt;=Sheet6!$E$39,Sheet6!$F$39,
IF('TABLE5-VALS'!H8&lt;=Sheet6!$E$40,Sheet6!$F$40,
IF('TABLE5-VALS'!H8&lt;=Sheet6!$E$41,Sheet6!$F$41,
""
)
)
)
)
)
)
)
)
)
)
)))&amp;")","")</f>
        <v>IF (Colleagues IS high) THEN (MATING IS lpc)</v>
      </c>
      <c r="I5" t="str">
        <f>IF('TABLE5-VALS'!I8&lt;&gt;"",$A5&amp;" ("&amp;'TABLE5-VALS'!I$1&amp;" IS "&amp;
IF('TABLE5-VALS'!I8&lt;=Sheet6!$E$29,Sheet6!$F$29,
IF('TABLE5-VALS'!I8&lt;=Sheet6!$E$30,Sheet6!$F$30,
IF('TABLE5-VALS'!I8&lt;=Sheet6!$E$31,Sheet6!$F$31,
IF('TABLE5-VALS'!I8&lt;=Sheet6!$E$32,Sheet6!$F$32,
IF('TABLE5-VALS'!I8&lt;=Sheet6!$E$33,Sheet6!$F$33,
IF('TABLE5-VALS'!I8&lt;=Sheet6!$E$34,Sheet6!$F$34,
IF('TABLE5-VALS'!I8&lt;=Sheet6!$E$35,Sheet6!$F$35,
IF('TABLE5-VALS'!I8&lt;=Sheet6!$E$36,Sheet6!$F$36,
IF('TABLE5-VALS'!I8&lt;=Sheet6!$E$37,Sheet6!$F$37,
IF('TABLE5-VALS'!I8&lt;=Sheet6!$E$38,Sheet6!$F$38,
IF('TABLE5-VALS'!I8&lt;=Sheet6!$E$39,Sheet6!$F$39,
IF('TABLE5-VALS'!I8&lt;=Sheet6!$E$40,Sheet6!$F$40,
IF('TABLE5-VALS'!I8&lt;=Sheet6!$E$41,Sheet6!$F$41,
""
)
)
)
)
)
)
)
)
)
)
)))&amp;")","")</f>
        <v/>
      </c>
      <c r="J5" t="str">
        <f>IF('TABLE5-VALS'!J8&lt;&gt;"",$A5&amp;" ("&amp;'TABLE5-VALS'!J$1&amp;" IS "&amp;
IF('TABLE5-VALS'!J8&lt;=Sheet6!$E$29,Sheet6!$F$29,
IF('TABLE5-VALS'!J8&lt;=Sheet6!$E$30,Sheet6!$F$30,
IF('TABLE5-VALS'!J8&lt;=Sheet6!$E$31,Sheet6!$F$31,
IF('TABLE5-VALS'!J8&lt;=Sheet6!$E$32,Sheet6!$F$32,
IF('TABLE5-VALS'!J8&lt;=Sheet6!$E$33,Sheet6!$F$33,
IF('TABLE5-VALS'!J8&lt;=Sheet6!$E$34,Sheet6!$F$34,
IF('TABLE5-VALS'!J8&lt;=Sheet6!$E$35,Sheet6!$F$35,
IF('TABLE5-VALS'!J8&lt;=Sheet6!$E$36,Sheet6!$F$36,
IF('TABLE5-VALS'!J8&lt;=Sheet6!$E$37,Sheet6!$F$37,
IF('TABLE5-VALS'!J8&lt;=Sheet6!$E$38,Sheet6!$F$38,
IF('TABLE5-VALS'!J8&lt;=Sheet6!$E$39,Sheet6!$F$39,
IF('TABLE5-VALS'!J8&lt;=Sheet6!$E$40,Sheet6!$F$40,
IF('TABLE5-VALS'!J8&lt;=Sheet6!$E$41,Sheet6!$F$41,
""
)
)
)
)
)
)
)
)
)
)
)))&amp;")","")</f>
        <v/>
      </c>
      <c r="K5" t="str">
        <f>IF('TABLE5-VALS'!K8&lt;&gt;"",$A5&amp;" ("&amp;'TABLE5-VALS'!K$1&amp;" IS "&amp;
IF('TABLE5-VALS'!K8&lt;=Sheet6!$E$29,Sheet6!$F$29,
IF('TABLE5-VALS'!K8&lt;=Sheet6!$E$30,Sheet6!$F$30,
IF('TABLE5-VALS'!K8&lt;=Sheet6!$E$31,Sheet6!$F$31,
IF('TABLE5-VALS'!K8&lt;=Sheet6!$E$32,Sheet6!$F$32,
IF('TABLE5-VALS'!K8&lt;=Sheet6!$E$33,Sheet6!$F$33,
IF('TABLE5-VALS'!K8&lt;=Sheet6!$E$34,Sheet6!$F$34,
IF('TABLE5-VALS'!K8&lt;=Sheet6!$E$35,Sheet6!$F$35,
IF('TABLE5-VALS'!K8&lt;=Sheet6!$E$36,Sheet6!$F$36,
IF('TABLE5-VALS'!K8&lt;=Sheet6!$E$37,Sheet6!$F$37,
IF('TABLE5-VALS'!K8&lt;=Sheet6!$E$38,Sheet6!$F$38,
IF('TABLE5-VALS'!K8&lt;=Sheet6!$E$39,Sheet6!$F$39,
IF('TABLE5-VALS'!K8&lt;=Sheet6!$E$40,Sheet6!$F$40,
IF('TABLE5-VALS'!K8&lt;=Sheet6!$E$41,Sheet6!$F$41,
""
)
)
)
)
)
)
)
)
)
)
)))&amp;")","")</f>
        <v/>
      </c>
      <c r="L5" t="str">
        <f>IF('TABLE5-VALS'!L8&lt;&gt;"",$A5&amp;" ("&amp;'TABLE5-VALS'!L$1&amp;" IS "&amp;
IF('TABLE5-VALS'!L8&lt;=Sheet6!$E$29,Sheet6!$F$29,
IF('TABLE5-VALS'!L8&lt;=Sheet6!$E$30,Sheet6!$F$30,
IF('TABLE5-VALS'!L8&lt;=Sheet6!$E$31,Sheet6!$F$31,
IF('TABLE5-VALS'!L8&lt;=Sheet6!$E$32,Sheet6!$F$32,
IF('TABLE5-VALS'!L8&lt;=Sheet6!$E$33,Sheet6!$F$33,
IF('TABLE5-VALS'!L8&lt;=Sheet6!$E$34,Sheet6!$F$34,
IF('TABLE5-VALS'!L8&lt;=Sheet6!$E$35,Sheet6!$F$35,
IF('TABLE5-VALS'!L8&lt;=Sheet6!$E$36,Sheet6!$F$36,
IF('TABLE5-VALS'!L8&lt;=Sheet6!$E$37,Sheet6!$F$37,
IF('TABLE5-VALS'!L8&lt;=Sheet6!$E$38,Sheet6!$F$38,
IF('TABLE5-VALS'!L8&lt;=Sheet6!$E$39,Sheet6!$F$39,
IF('TABLE5-VALS'!L8&lt;=Sheet6!$E$40,Sheet6!$F$40,
IF('TABLE5-VALS'!L8&lt;=Sheet6!$E$41,Sheet6!$F$41,
""
)
)
)
)
)
)
)
)
)
)
)))&amp;")","")</f>
        <v>IF (Colleagues IS high) THEN (NEGATIVITY IS lpc)</v>
      </c>
      <c r="M5" t="str">
        <f>IF('TABLE5-VALS'!M8&lt;&gt;"",$A5&amp;" ("&amp;'TABLE5-VALS'!M$1&amp;" IS "&amp;
IF('TABLE5-VALS'!M8&lt;=Sheet6!$E$29,Sheet6!$F$29,
IF('TABLE5-VALS'!M8&lt;=Sheet6!$E$30,Sheet6!$F$30,
IF('TABLE5-VALS'!M8&lt;=Sheet6!$E$31,Sheet6!$F$31,
IF('TABLE5-VALS'!M8&lt;=Sheet6!$E$32,Sheet6!$F$32,
IF('TABLE5-VALS'!M8&lt;=Sheet6!$E$33,Sheet6!$F$33,
IF('TABLE5-VALS'!M8&lt;=Sheet6!$E$34,Sheet6!$F$34,
IF('TABLE5-VALS'!M8&lt;=Sheet6!$E$35,Sheet6!$F$35,
IF('TABLE5-VALS'!M8&lt;=Sheet6!$E$36,Sheet6!$F$36,
IF('TABLE5-VALS'!M8&lt;=Sheet6!$E$37,Sheet6!$F$37,
IF('TABLE5-VALS'!M8&lt;=Sheet6!$E$38,Sheet6!$F$38,
IF('TABLE5-VALS'!M8&lt;=Sheet6!$E$39,Sheet6!$F$39,
IF('TABLE5-VALS'!M8&lt;=Sheet6!$E$40,Sheet6!$F$40,
IF('TABLE5-VALS'!M8&lt;=Sheet6!$E$41,Sheet6!$F$41,
""
)
)
)
)
)
)
)
)
)
)
)))&amp;")","")</f>
        <v/>
      </c>
      <c r="N5" t="str">
        <f>IF('TABLE5-VALS'!N8&lt;&gt;"",$A5&amp;" ("&amp;'TABLE5-VALS'!N$1&amp;" IS "&amp;
IF('TABLE5-VALS'!N8&lt;=Sheet6!$E$29,Sheet6!$F$29,
IF('TABLE5-VALS'!N8&lt;=Sheet6!$E$30,Sheet6!$F$30,
IF('TABLE5-VALS'!N8&lt;=Sheet6!$E$31,Sheet6!$F$31,
IF('TABLE5-VALS'!N8&lt;=Sheet6!$E$32,Sheet6!$F$32,
IF('TABLE5-VALS'!N8&lt;=Sheet6!$E$33,Sheet6!$F$33,
IF('TABLE5-VALS'!N8&lt;=Sheet6!$E$34,Sheet6!$F$34,
IF('TABLE5-VALS'!N8&lt;=Sheet6!$E$35,Sheet6!$F$35,
IF('TABLE5-VALS'!N8&lt;=Sheet6!$E$36,Sheet6!$F$36,
IF('TABLE5-VALS'!N8&lt;=Sheet6!$E$37,Sheet6!$F$37,
IF('TABLE5-VALS'!N8&lt;=Sheet6!$E$38,Sheet6!$F$38,
IF('TABLE5-VALS'!N8&lt;=Sheet6!$E$39,Sheet6!$F$39,
IF('TABLE5-VALS'!N8&lt;=Sheet6!$E$40,Sheet6!$F$40,
IF('TABLE5-VALS'!N8&lt;=Sheet6!$E$41,Sheet6!$F$41,
""
)
)
)
)
)
)
)
)
)
)
)))&amp;")","")</f>
        <v>IF (Colleagues IS high) THEN (DECEPTION IS lpc)</v>
      </c>
      <c r="O5" t="str">
        <f>IF('TABLE5-VALS'!O8&lt;&gt;"",$A5&amp;" ("&amp;'TABLE5-VALS'!O$1&amp;" IS "&amp;
IF('TABLE5-VALS'!O8&lt;=Sheet6!$E$29,Sheet6!$F$29,
IF('TABLE5-VALS'!O8&lt;=Sheet6!$E$30,Sheet6!$F$30,
IF('TABLE5-VALS'!O8&lt;=Sheet6!$E$31,Sheet6!$F$31,
IF('TABLE5-VALS'!O8&lt;=Sheet6!$E$32,Sheet6!$F$32,
IF('TABLE5-VALS'!O8&lt;=Sheet6!$E$33,Sheet6!$F$33,
IF('TABLE5-VALS'!O8&lt;=Sheet6!$E$34,Sheet6!$F$34,
IF('TABLE5-VALS'!O8&lt;=Sheet6!$E$35,Sheet6!$F$35,
IF('TABLE5-VALS'!O8&lt;=Sheet6!$E$36,Sheet6!$F$36,
IF('TABLE5-VALS'!O8&lt;=Sheet6!$E$37,Sheet6!$F$37,
IF('TABLE5-VALS'!O8&lt;=Sheet6!$E$38,Sheet6!$F$38,
IF('TABLE5-VALS'!O8&lt;=Sheet6!$E$39,Sheet6!$F$39,
IF('TABLE5-VALS'!O8&lt;=Sheet6!$E$40,Sheet6!$F$40,
IF('TABLE5-VALS'!O8&lt;=Sheet6!$E$41,Sheet6!$F$41,
""
)
)
)
)
)
)
)
)
)
)
)))&amp;")","")</f>
        <v/>
      </c>
      <c r="P5" t="str">
        <f>IF('TABLE5-VALS'!P8&lt;&gt;"",$A5&amp;" ("&amp;'TABLE5-VALS'!P$1&amp;" IS "&amp;
IF('TABLE5-VALS'!P8&lt;=Sheet6!$E$29,Sheet6!$F$29,
IF('TABLE5-VALS'!P8&lt;=Sheet6!$E$30,Sheet6!$F$30,
IF('TABLE5-VALS'!P8&lt;=Sheet6!$E$31,Sheet6!$F$31,
IF('TABLE5-VALS'!P8&lt;=Sheet6!$E$32,Sheet6!$F$32,
IF('TABLE5-VALS'!P8&lt;=Sheet6!$E$33,Sheet6!$F$33,
IF('TABLE5-VALS'!P8&lt;=Sheet6!$E$34,Sheet6!$F$34,
IF('TABLE5-VALS'!P8&lt;=Sheet6!$E$35,Sheet6!$F$35,
IF('TABLE5-VALS'!P8&lt;=Sheet6!$E$36,Sheet6!$F$36,
IF('TABLE5-VALS'!P8&lt;=Sheet6!$E$37,Sheet6!$F$37,
IF('TABLE5-VALS'!P8&lt;=Sheet6!$E$38,Sheet6!$F$38,
IF('TABLE5-VALS'!P8&lt;=Sheet6!$E$39,Sheet6!$F$39,
IF('TABLE5-VALS'!P8&lt;=Sheet6!$E$40,Sheet6!$F$40,
IF('TABLE5-VALS'!P8&lt;=Sheet6!$E$41,Sheet6!$F$41,
""
)
)
)
)
)
)
)
)
)
)
)))&amp;")","")</f>
        <v>IF (Colleagues IS high) THEN (SOCIALITY IS lpc)</v>
      </c>
      <c r="Q5" t="str">
        <f>IF('TABLE5-VALS'!Q8&lt;&gt;"",$A5&amp;" ("&amp;'TABLE5-VALS'!Q$1&amp;" IS "&amp;
IF('TABLE5-VALS'!Q8&lt;=Sheet6!$E$29,Sheet6!$F$29,
IF('TABLE5-VALS'!Q8&lt;=Sheet6!$E$30,Sheet6!$F$30,
IF('TABLE5-VALS'!Q8&lt;=Sheet6!$E$31,Sheet6!$F$31,
IF('TABLE5-VALS'!Q8&lt;=Sheet6!$E$32,Sheet6!$F$32,
IF('TABLE5-VALS'!Q8&lt;=Sheet6!$E$33,Sheet6!$F$33,
IF('TABLE5-VALS'!Q8&lt;=Sheet6!$E$34,Sheet6!$F$34,
IF('TABLE5-VALS'!Q8&lt;=Sheet6!$E$35,Sheet6!$F$35,
IF('TABLE5-VALS'!Q8&lt;=Sheet6!$E$36,Sheet6!$F$36,
IF('TABLE5-VALS'!Q8&lt;=Sheet6!$E$37,Sheet6!$F$37,
IF('TABLE5-VALS'!Q8&lt;=Sheet6!$E$38,Sheet6!$F$38,
IF('TABLE5-VALS'!Q8&lt;=Sheet6!$E$39,Sheet6!$F$39,
IF('TABLE5-VALS'!Q8&lt;=Sheet6!$E$40,Sheet6!$F$40,
IF('TABLE5-VALS'!Q8&lt;=Sheet6!$E$41,Sheet6!$F$41,
""
)
)
)
)
)
)
)
)
)
)
)))&amp;")","")</f>
        <v/>
      </c>
    </row>
    <row r="6" spans="1:20" x14ac:dyDescent="0.25">
      <c r="A6" t="str">
        <f>"IF ("&amp;'TABLE5-VALS'!A9&amp;" IS high) THEN"</f>
        <v>IF (Animal IS high) THEN</v>
      </c>
      <c r="B6" t="str">
        <f>IF('TABLE5-VALS'!B9&lt;&gt;"",$A6&amp;" ("&amp;'TABLE5-VALS'!B$1&amp;" IS "&amp;
IF('TABLE5-VALS'!B9&lt;=Sheet6!$E$29,Sheet6!$F$29,
IF('TABLE5-VALS'!B9&lt;=Sheet6!$E$30,Sheet6!$F$30,
IF('TABLE5-VALS'!B9&lt;=Sheet6!$E$31,Sheet6!$F$31,
IF('TABLE5-VALS'!B9&lt;=Sheet6!$E$32,Sheet6!$F$32,
IF('TABLE5-VALS'!B9&lt;=Sheet6!$E$33,Sheet6!$F$33,
IF('TABLE5-VALS'!B9&lt;=Sheet6!$E$34,Sheet6!$F$34,
IF('TABLE5-VALS'!B9&lt;=Sheet6!$E$35,Sheet6!$F$35,
IF('TABLE5-VALS'!B9&lt;=Sheet6!$E$36,Sheet6!$F$36,
IF('TABLE5-VALS'!B9&lt;=Sheet6!$E$37,Sheet6!$F$37,
IF('TABLE5-VALS'!B9&lt;=Sheet6!$E$38,Sheet6!$F$38,
IF('TABLE5-VALS'!B9&lt;=Sheet6!$E$39,Sheet6!$F$39,
IF('TABLE5-VALS'!B9&lt;=Sheet6!$E$40,Sheet6!$F$40,
IF('TABLE5-VALS'!B9&lt;=Sheet6!$E$41,Sheet6!$F$41,
""
)
)
)
)
)
)
)
)
)
)
)))&amp;")","")</f>
        <v/>
      </c>
      <c r="C6" t="str">
        <f>IF('TABLE5-VALS'!C9&lt;&gt;"",$A6&amp;" ("&amp;'TABLE5-VALS'!C$1&amp;" IS "&amp;
IF('TABLE5-VALS'!C9&lt;=Sheet6!$E$29,Sheet6!$F$29,
IF('TABLE5-VALS'!C9&lt;=Sheet6!$E$30,Sheet6!$F$30,
IF('TABLE5-VALS'!C9&lt;=Sheet6!$E$31,Sheet6!$F$31,
IF('TABLE5-VALS'!C9&lt;=Sheet6!$E$32,Sheet6!$F$32,
IF('TABLE5-VALS'!C9&lt;=Sheet6!$E$33,Sheet6!$F$33,
IF('TABLE5-VALS'!C9&lt;=Sheet6!$E$34,Sheet6!$F$34,
IF('TABLE5-VALS'!C9&lt;=Sheet6!$E$35,Sheet6!$F$35,
IF('TABLE5-VALS'!C9&lt;=Sheet6!$E$36,Sheet6!$F$36,
IF('TABLE5-VALS'!C9&lt;=Sheet6!$E$37,Sheet6!$F$37,
IF('TABLE5-VALS'!C9&lt;=Sheet6!$E$38,Sheet6!$F$38,
IF('TABLE5-VALS'!C9&lt;=Sheet6!$E$39,Sheet6!$F$39,
IF('TABLE5-VALS'!C9&lt;=Sheet6!$E$40,Sheet6!$F$40,
IF('TABLE5-VALS'!C9&lt;=Sheet6!$E$41,Sheet6!$F$41,
""
)
)
)
)
)
)
)
)
)
)
)))&amp;")","")</f>
        <v/>
      </c>
      <c r="D6" t="str">
        <f>IF('TABLE5-VALS'!D9&lt;&gt;"",$A6&amp;" ("&amp;'TABLE5-VALS'!D$1&amp;" IS "&amp;
IF('TABLE5-VALS'!D9&lt;=Sheet6!$E$29,Sheet6!$F$29,
IF('TABLE5-VALS'!D9&lt;=Sheet6!$E$30,Sheet6!$F$30,
IF('TABLE5-VALS'!D9&lt;=Sheet6!$E$31,Sheet6!$F$31,
IF('TABLE5-VALS'!D9&lt;=Sheet6!$E$32,Sheet6!$F$32,
IF('TABLE5-VALS'!D9&lt;=Sheet6!$E$33,Sheet6!$F$33,
IF('TABLE5-VALS'!D9&lt;=Sheet6!$E$34,Sheet6!$F$34,
IF('TABLE5-VALS'!D9&lt;=Sheet6!$E$35,Sheet6!$F$35,
IF('TABLE5-VALS'!D9&lt;=Sheet6!$E$36,Sheet6!$F$36,
IF('TABLE5-VALS'!D9&lt;=Sheet6!$E$37,Sheet6!$F$37,
IF('TABLE5-VALS'!D9&lt;=Sheet6!$E$38,Sheet6!$F$38,
IF('TABLE5-VALS'!D9&lt;=Sheet6!$E$39,Sheet6!$F$39,
IF('TABLE5-VALS'!D9&lt;=Sheet6!$E$40,Sheet6!$F$40,
IF('TABLE5-VALS'!D9&lt;=Sheet6!$E$41,Sheet6!$F$41,
""
)
)
)
)
)
)
)
)
)
)
)))&amp;")","")</f>
        <v/>
      </c>
      <c r="E6" t="str">
        <f>IF('TABLE5-VALS'!E9&lt;&gt;"",$A6&amp;" ("&amp;'TABLE5-VALS'!E$1&amp;" IS "&amp;
IF('TABLE5-VALS'!E9&lt;=Sheet6!$E$29,Sheet6!$F$29,
IF('TABLE5-VALS'!E9&lt;=Sheet6!$E$30,Sheet6!$F$30,
IF('TABLE5-VALS'!E9&lt;=Sheet6!$E$31,Sheet6!$F$31,
IF('TABLE5-VALS'!E9&lt;=Sheet6!$E$32,Sheet6!$F$32,
IF('TABLE5-VALS'!E9&lt;=Sheet6!$E$33,Sheet6!$F$33,
IF('TABLE5-VALS'!E9&lt;=Sheet6!$E$34,Sheet6!$F$34,
IF('TABLE5-VALS'!E9&lt;=Sheet6!$E$35,Sheet6!$F$35,
IF('TABLE5-VALS'!E9&lt;=Sheet6!$E$36,Sheet6!$F$36,
IF('TABLE5-VALS'!E9&lt;=Sheet6!$E$37,Sheet6!$F$37,
IF('TABLE5-VALS'!E9&lt;=Sheet6!$E$38,Sheet6!$F$38,
IF('TABLE5-VALS'!E9&lt;=Sheet6!$E$39,Sheet6!$F$39,
IF('TABLE5-VALS'!E9&lt;=Sheet6!$E$40,Sheet6!$F$40,
IF('TABLE5-VALS'!E9&lt;=Sheet6!$E$41,Sheet6!$F$41,
""
)
)
)
)
)
)
)
)
)
)
)))&amp;")","")</f>
        <v/>
      </c>
      <c r="F6" t="str">
        <f>IF('TABLE5-VALS'!F9&lt;&gt;"",$A6&amp;" ("&amp;'TABLE5-VALS'!F$1&amp;" IS "&amp;
IF('TABLE5-VALS'!F9&lt;=Sheet6!$E$29,Sheet6!$F$29,
IF('TABLE5-VALS'!F9&lt;=Sheet6!$E$30,Sheet6!$F$30,
IF('TABLE5-VALS'!F9&lt;=Sheet6!$E$31,Sheet6!$F$31,
IF('TABLE5-VALS'!F9&lt;=Sheet6!$E$32,Sheet6!$F$32,
IF('TABLE5-VALS'!F9&lt;=Sheet6!$E$33,Sheet6!$F$33,
IF('TABLE5-VALS'!F9&lt;=Sheet6!$E$34,Sheet6!$F$34,
IF('TABLE5-VALS'!F9&lt;=Sheet6!$E$35,Sheet6!$F$35,
IF('TABLE5-VALS'!F9&lt;=Sheet6!$E$36,Sheet6!$F$36,
IF('TABLE5-VALS'!F9&lt;=Sheet6!$E$37,Sheet6!$F$37,
IF('TABLE5-VALS'!F9&lt;=Sheet6!$E$38,Sheet6!$F$38,
IF('TABLE5-VALS'!F9&lt;=Sheet6!$E$39,Sheet6!$F$39,
IF('TABLE5-VALS'!F9&lt;=Sheet6!$E$40,Sheet6!$F$40,
IF('TABLE5-VALS'!F9&lt;=Sheet6!$E$41,Sheet6!$F$41,
""
)
)
)
)
)
)
)
)
)
)
)))&amp;")","")</f>
        <v/>
      </c>
      <c r="G6" t="str">
        <f>IF('TABLE5-VALS'!G9&lt;&gt;"",$A6&amp;" ("&amp;'TABLE5-VALS'!G$1&amp;" IS "&amp;
IF('TABLE5-VALS'!G9&lt;=Sheet6!$E$29,Sheet6!$F$29,
IF('TABLE5-VALS'!G9&lt;=Sheet6!$E$30,Sheet6!$F$30,
IF('TABLE5-VALS'!G9&lt;=Sheet6!$E$31,Sheet6!$F$31,
IF('TABLE5-VALS'!G9&lt;=Sheet6!$E$32,Sheet6!$F$32,
IF('TABLE5-VALS'!G9&lt;=Sheet6!$E$33,Sheet6!$F$33,
IF('TABLE5-VALS'!G9&lt;=Sheet6!$E$34,Sheet6!$F$34,
IF('TABLE5-VALS'!G9&lt;=Sheet6!$E$35,Sheet6!$F$35,
IF('TABLE5-VALS'!G9&lt;=Sheet6!$E$36,Sheet6!$F$36,
IF('TABLE5-VALS'!G9&lt;=Sheet6!$E$37,Sheet6!$F$37,
IF('TABLE5-VALS'!G9&lt;=Sheet6!$E$38,Sheet6!$F$38,
IF('TABLE5-VALS'!G9&lt;=Sheet6!$E$39,Sheet6!$F$39,
IF('TABLE5-VALS'!G9&lt;=Sheet6!$E$40,Sheet6!$F$40,
IF('TABLE5-VALS'!G9&lt;=Sheet6!$E$41,Sheet6!$F$41,
""
)
)
)
)
)
)
)
)
)
)
)))&amp;")","")</f>
        <v/>
      </c>
      <c r="H6" t="str">
        <f>IF('TABLE5-VALS'!H9&lt;&gt;"",$A6&amp;" ("&amp;'TABLE5-VALS'!H$1&amp;" IS "&amp;
IF('TABLE5-VALS'!H9&lt;=Sheet6!$E$29,Sheet6!$F$29,
IF('TABLE5-VALS'!H9&lt;=Sheet6!$E$30,Sheet6!$F$30,
IF('TABLE5-VALS'!H9&lt;=Sheet6!$E$31,Sheet6!$F$31,
IF('TABLE5-VALS'!H9&lt;=Sheet6!$E$32,Sheet6!$F$32,
IF('TABLE5-VALS'!H9&lt;=Sheet6!$E$33,Sheet6!$F$33,
IF('TABLE5-VALS'!H9&lt;=Sheet6!$E$34,Sheet6!$F$34,
IF('TABLE5-VALS'!H9&lt;=Sheet6!$E$35,Sheet6!$F$35,
IF('TABLE5-VALS'!H9&lt;=Sheet6!$E$36,Sheet6!$F$36,
IF('TABLE5-VALS'!H9&lt;=Sheet6!$E$37,Sheet6!$F$37,
IF('TABLE5-VALS'!H9&lt;=Sheet6!$E$38,Sheet6!$F$38,
IF('TABLE5-VALS'!H9&lt;=Sheet6!$E$39,Sheet6!$F$39,
IF('TABLE5-VALS'!H9&lt;=Sheet6!$E$40,Sheet6!$F$40,
IF('TABLE5-VALS'!H9&lt;=Sheet6!$E$41,Sheet6!$F$41,
""
)
)
)
)
)
)
)
)
)
)
)))&amp;")","")</f>
        <v/>
      </c>
      <c r="I6" t="str">
        <f>IF('TABLE5-VALS'!I9&lt;&gt;"",$A6&amp;" ("&amp;'TABLE5-VALS'!I$1&amp;" IS "&amp;
IF('TABLE5-VALS'!I9&lt;=Sheet6!$E$29,Sheet6!$F$29,
IF('TABLE5-VALS'!I9&lt;=Sheet6!$E$30,Sheet6!$F$30,
IF('TABLE5-VALS'!I9&lt;=Sheet6!$E$31,Sheet6!$F$31,
IF('TABLE5-VALS'!I9&lt;=Sheet6!$E$32,Sheet6!$F$32,
IF('TABLE5-VALS'!I9&lt;=Sheet6!$E$33,Sheet6!$F$33,
IF('TABLE5-VALS'!I9&lt;=Sheet6!$E$34,Sheet6!$F$34,
IF('TABLE5-VALS'!I9&lt;=Sheet6!$E$35,Sheet6!$F$35,
IF('TABLE5-VALS'!I9&lt;=Sheet6!$E$36,Sheet6!$F$36,
IF('TABLE5-VALS'!I9&lt;=Sheet6!$E$37,Sheet6!$F$37,
IF('TABLE5-VALS'!I9&lt;=Sheet6!$E$38,Sheet6!$F$38,
IF('TABLE5-VALS'!I9&lt;=Sheet6!$E$39,Sheet6!$F$39,
IF('TABLE5-VALS'!I9&lt;=Sheet6!$E$40,Sheet6!$F$40,
IF('TABLE5-VALS'!I9&lt;=Sheet6!$E$41,Sheet6!$F$41,
""
)
)
)
)
)
)
)
)
)
)
)))&amp;")","")</f>
        <v/>
      </c>
      <c r="J6" t="str">
        <f>IF('TABLE5-VALS'!J9&lt;&gt;"",$A6&amp;" ("&amp;'TABLE5-VALS'!J$1&amp;" IS "&amp;
IF('TABLE5-VALS'!J9&lt;=Sheet6!$E$29,Sheet6!$F$29,
IF('TABLE5-VALS'!J9&lt;=Sheet6!$E$30,Sheet6!$F$30,
IF('TABLE5-VALS'!J9&lt;=Sheet6!$E$31,Sheet6!$F$31,
IF('TABLE5-VALS'!J9&lt;=Sheet6!$E$32,Sheet6!$F$32,
IF('TABLE5-VALS'!J9&lt;=Sheet6!$E$33,Sheet6!$F$33,
IF('TABLE5-VALS'!J9&lt;=Sheet6!$E$34,Sheet6!$F$34,
IF('TABLE5-VALS'!J9&lt;=Sheet6!$E$35,Sheet6!$F$35,
IF('TABLE5-VALS'!J9&lt;=Sheet6!$E$36,Sheet6!$F$36,
IF('TABLE5-VALS'!J9&lt;=Sheet6!$E$37,Sheet6!$F$37,
IF('TABLE5-VALS'!J9&lt;=Sheet6!$E$38,Sheet6!$F$38,
IF('TABLE5-VALS'!J9&lt;=Sheet6!$E$39,Sheet6!$F$39,
IF('TABLE5-VALS'!J9&lt;=Sheet6!$E$40,Sheet6!$F$40,
IF('TABLE5-VALS'!J9&lt;=Sheet6!$E$41,Sheet6!$F$41,
""
)
)
)
)
)
)
)
)
)
)
)))&amp;")","")</f>
        <v/>
      </c>
      <c r="K6" t="str">
        <f>IF('TABLE5-VALS'!K9&lt;&gt;"",$A6&amp;" ("&amp;'TABLE5-VALS'!K$1&amp;" IS "&amp;
IF('TABLE5-VALS'!K9&lt;=Sheet6!$E$29,Sheet6!$F$29,
IF('TABLE5-VALS'!K9&lt;=Sheet6!$E$30,Sheet6!$F$30,
IF('TABLE5-VALS'!K9&lt;=Sheet6!$E$31,Sheet6!$F$31,
IF('TABLE5-VALS'!K9&lt;=Sheet6!$E$32,Sheet6!$F$32,
IF('TABLE5-VALS'!K9&lt;=Sheet6!$E$33,Sheet6!$F$33,
IF('TABLE5-VALS'!K9&lt;=Sheet6!$E$34,Sheet6!$F$34,
IF('TABLE5-VALS'!K9&lt;=Sheet6!$E$35,Sheet6!$F$35,
IF('TABLE5-VALS'!K9&lt;=Sheet6!$E$36,Sheet6!$F$36,
IF('TABLE5-VALS'!K9&lt;=Sheet6!$E$37,Sheet6!$F$37,
IF('TABLE5-VALS'!K9&lt;=Sheet6!$E$38,Sheet6!$F$38,
IF('TABLE5-VALS'!K9&lt;=Sheet6!$E$39,Sheet6!$F$39,
IF('TABLE5-VALS'!K9&lt;=Sheet6!$E$40,Sheet6!$F$40,
IF('TABLE5-VALS'!K9&lt;=Sheet6!$E$41,Sheet6!$F$41,
""
)
)
)
)
)
)
)
)
)
)
)))&amp;")","")</f>
        <v/>
      </c>
      <c r="L6" t="str">
        <f>IF('TABLE5-VALS'!L9&lt;&gt;"",$A6&amp;" ("&amp;'TABLE5-VALS'!L$1&amp;" IS "&amp;
IF('TABLE5-VALS'!L9&lt;=Sheet6!$E$29,Sheet6!$F$29,
IF('TABLE5-VALS'!L9&lt;=Sheet6!$E$30,Sheet6!$F$30,
IF('TABLE5-VALS'!L9&lt;=Sheet6!$E$31,Sheet6!$F$31,
IF('TABLE5-VALS'!L9&lt;=Sheet6!$E$32,Sheet6!$F$32,
IF('TABLE5-VALS'!L9&lt;=Sheet6!$E$33,Sheet6!$F$33,
IF('TABLE5-VALS'!L9&lt;=Sheet6!$E$34,Sheet6!$F$34,
IF('TABLE5-VALS'!L9&lt;=Sheet6!$E$35,Sheet6!$F$35,
IF('TABLE5-VALS'!L9&lt;=Sheet6!$E$36,Sheet6!$F$36,
IF('TABLE5-VALS'!L9&lt;=Sheet6!$E$37,Sheet6!$F$37,
IF('TABLE5-VALS'!L9&lt;=Sheet6!$E$38,Sheet6!$F$38,
IF('TABLE5-VALS'!L9&lt;=Sheet6!$E$39,Sheet6!$F$39,
IF('TABLE5-VALS'!L9&lt;=Sheet6!$E$40,Sheet6!$F$40,
IF('TABLE5-VALS'!L9&lt;=Sheet6!$E$41,Sheet6!$F$41,
""
)
)
)
)
)
)
)
)
)
)
)))&amp;")","")</f>
        <v/>
      </c>
      <c r="M6" t="str">
        <f>IF('TABLE5-VALS'!M9&lt;&gt;"",$A6&amp;" ("&amp;'TABLE5-VALS'!M$1&amp;" IS "&amp;
IF('TABLE5-VALS'!M9&lt;=Sheet6!$E$29,Sheet6!$F$29,
IF('TABLE5-VALS'!M9&lt;=Sheet6!$E$30,Sheet6!$F$30,
IF('TABLE5-VALS'!M9&lt;=Sheet6!$E$31,Sheet6!$F$31,
IF('TABLE5-VALS'!M9&lt;=Sheet6!$E$32,Sheet6!$F$32,
IF('TABLE5-VALS'!M9&lt;=Sheet6!$E$33,Sheet6!$F$33,
IF('TABLE5-VALS'!M9&lt;=Sheet6!$E$34,Sheet6!$F$34,
IF('TABLE5-VALS'!M9&lt;=Sheet6!$E$35,Sheet6!$F$35,
IF('TABLE5-VALS'!M9&lt;=Sheet6!$E$36,Sheet6!$F$36,
IF('TABLE5-VALS'!M9&lt;=Sheet6!$E$37,Sheet6!$F$37,
IF('TABLE5-VALS'!M9&lt;=Sheet6!$E$38,Sheet6!$F$38,
IF('TABLE5-VALS'!M9&lt;=Sheet6!$E$39,Sheet6!$F$39,
IF('TABLE5-VALS'!M9&lt;=Sheet6!$E$40,Sheet6!$F$40,
IF('TABLE5-VALS'!M9&lt;=Sheet6!$E$41,Sheet6!$F$41,
""
)
)
)
)
)
)
)
)
)
)
)))&amp;")","")</f>
        <v/>
      </c>
      <c r="N6" t="str">
        <f>IF('TABLE5-VALS'!N9&lt;&gt;"",$A6&amp;" ("&amp;'TABLE5-VALS'!N$1&amp;" IS "&amp;
IF('TABLE5-VALS'!N9&lt;=Sheet6!$E$29,Sheet6!$F$29,
IF('TABLE5-VALS'!N9&lt;=Sheet6!$E$30,Sheet6!$F$30,
IF('TABLE5-VALS'!N9&lt;=Sheet6!$E$31,Sheet6!$F$31,
IF('TABLE5-VALS'!N9&lt;=Sheet6!$E$32,Sheet6!$F$32,
IF('TABLE5-VALS'!N9&lt;=Sheet6!$E$33,Sheet6!$F$33,
IF('TABLE5-VALS'!N9&lt;=Sheet6!$E$34,Sheet6!$F$34,
IF('TABLE5-VALS'!N9&lt;=Sheet6!$E$35,Sheet6!$F$35,
IF('TABLE5-VALS'!N9&lt;=Sheet6!$E$36,Sheet6!$F$36,
IF('TABLE5-VALS'!N9&lt;=Sheet6!$E$37,Sheet6!$F$37,
IF('TABLE5-VALS'!N9&lt;=Sheet6!$E$38,Sheet6!$F$38,
IF('TABLE5-VALS'!N9&lt;=Sheet6!$E$39,Sheet6!$F$39,
IF('TABLE5-VALS'!N9&lt;=Sheet6!$E$40,Sheet6!$F$40,
IF('TABLE5-VALS'!N9&lt;=Sheet6!$E$41,Sheet6!$F$41,
""
)
)
)
)
)
)
)
)
)
)
)))&amp;")","")</f>
        <v/>
      </c>
      <c r="O6" t="str">
        <f>IF('TABLE5-VALS'!O9&lt;&gt;"",$A6&amp;" ("&amp;'TABLE5-VALS'!O$1&amp;" IS "&amp;
IF('TABLE5-VALS'!O9&lt;=Sheet6!$E$29,Sheet6!$F$29,
IF('TABLE5-VALS'!O9&lt;=Sheet6!$E$30,Sheet6!$F$30,
IF('TABLE5-VALS'!O9&lt;=Sheet6!$E$31,Sheet6!$F$31,
IF('TABLE5-VALS'!O9&lt;=Sheet6!$E$32,Sheet6!$F$32,
IF('TABLE5-VALS'!O9&lt;=Sheet6!$E$33,Sheet6!$F$33,
IF('TABLE5-VALS'!O9&lt;=Sheet6!$E$34,Sheet6!$F$34,
IF('TABLE5-VALS'!O9&lt;=Sheet6!$E$35,Sheet6!$F$35,
IF('TABLE5-VALS'!O9&lt;=Sheet6!$E$36,Sheet6!$F$36,
IF('TABLE5-VALS'!O9&lt;=Sheet6!$E$37,Sheet6!$F$37,
IF('TABLE5-VALS'!O9&lt;=Sheet6!$E$38,Sheet6!$F$38,
IF('TABLE5-VALS'!O9&lt;=Sheet6!$E$39,Sheet6!$F$39,
IF('TABLE5-VALS'!O9&lt;=Sheet6!$E$40,Sheet6!$F$40,
IF('TABLE5-VALS'!O9&lt;=Sheet6!$E$41,Sheet6!$F$41,
""
)
)
)
)
)
)
)
)
)
)
)))&amp;")","")</f>
        <v/>
      </c>
      <c r="P6" t="str">
        <f>IF('TABLE5-VALS'!P9&lt;&gt;"",$A6&amp;" ("&amp;'TABLE5-VALS'!P$1&amp;" IS "&amp;
IF('TABLE5-VALS'!P9&lt;=Sheet6!$E$29,Sheet6!$F$29,
IF('TABLE5-VALS'!P9&lt;=Sheet6!$E$30,Sheet6!$F$30,
IF('TABLE5-VALS'!P9&lt;=Sheet6!$E$31,Sheet6!$F$31,
IF('TABLE5-VALS'!P9&lt;=Sheet6!$E$32,Sheet6!$F$32,
IF('TABLE5-VALS'!P9&lt;=Sheet6!$E$33,Sheet6!$F$33,
IF('TABLE5-VALS'!P9&lt;=Sheet6!$E$34,Sheet6!$F$34,
IF('TABLE5-VALS'!P9&lt;=Sheet6!$E$35,Sheet6!$F$35,
IF('TABLE5-VALS'!P9&lt;=Sheet6!$E$36,Sheet6!$F$36,
IF('TABLE5-VALS'!P9&lt;=Sheet6!$E$37,Sheet6!$F$37,
IF('TABLE5-VALS'!P9&lt;=Sheet6!$E$38,Sheet6!$F$38,
IF('TABLE5-VALS'!P9&lt;=Sheet6!$E$39,Sheet6!$F$39,
IF('TABLE5-VALS'!P9&lt;=Sheet6!$E$40,Sheet6!$F$40,
IF('TABLE5-VALS'!P9&lt;=Sheet6!$E$41,Sheet6!$F$41,
""
)
)
)
)
)
)
)
)
)
)
)))&amp;")","")</f>
        <v/>
      </c>
      <c r="Q6" t="str">
        <f>IF('TABLE5-VALS'!Q9&lt;&gt;"",$A6&amp;" ("&amp;'TABLE5-VALS'!Q$1&amp;" IS "&amp;
IF('TABLE5-VALS'!Q9&lt;=Sheet6!$E$29,Sheet6!$F$29,
IF('TABLE5-VALS'!Q9&lt;=Sheet6!$E$30,Sheet6!$F$30,
IF('TABLE5-VALS'!Q9&lt;=Sheet6!$E$31,Sheet6!$F$31,
IF('TABLE5-VALS'!Q9&lt;=Sheet6!$E$32,Sheet6!$F$32,
IF('TABLE5-VALS'!Q9&lt;=Sheet6!$E$33,Sheet6!$F$33,
IF('TABLE5-VALS'!Q9&lt;=Sheet6!$E$34,Sheet6!$F$34,
IF('TABLE5-VALS'!Q9&lt;=Sheet6!$E$35,Sheet6!$F$35,
IF('TABLE5-VALS'!Q9&lt;=Sheet6!$E$36,Sheet6!$F$36,
IF('TABLE5-VALS'!Q9&lt;=Sheet6!$E$37,Sheet6!$F$37,
IF('TABLE5-VALS'!Q9&lt;=Sheet6!$E$38,Sheet6!$F$38,
IF('TABLE5-VALS'!Q9&lt;=Sheet6!$E$39,Sheet6!$F$39,
IF('TABLE5-VALS'!Q9&lt;=Sheet6!$E$40,Sheet6!$F$40,
IF('TABLE5-VALS'!Q9&lt;=Sheet6!$E$41,Sheet6!$F$41,
""
)
)
)
)
)
)
)
)
)
)
)))&amp;")","")</f>
        <v/>
      </c>
    </row>
    <row r="7" spans="1:20" x14ac:dyDescent="0.25">
      <c r="A7" t="str">
        <f>"IF ("&amp;'TABLE5-VALS'!A10&amp;" IS high) THEN"</f>
        <v>IF (Being-alone IS high) THEN</v>
      </c>
      <c r="B7" t="str">
        <f>IF('TABLE5-VALS'!B10&lt;&gt;"",$A7&amp;" ("&amp;'TABLE5-VALS'!B$1&amp;" IS "&amp;
IF('TABLE5-VALS'!B10&lt;=Sheet6!$E$29,Sheet6!$F$29,
IF('TABLE5-VALS'!B10&lt;=Sheet6!$E$30,Sheet6!$F$30,
IF('TABLE5-VALS'!B10&lt;=Sheet6!$E$31,Sheet6!$F$31,
IF('TABLE5-VALS'!B10&lt;=Sheet6!$E$32,Sheet6!$F$32,
IF('TABLE5-VALS'!B10&lt;=Sheet6!$E$33,Sheet6!$F$33,
IF('TABLE5-VALS'!B10&lt;=Sheet6!$E$34,Sheet6!$F$34,
IF('TABLE5-VALS'!B10&lt;=Sheet6!$E$35,Sheet6!$F$35,
IF('TABLE5-VALS'!B10&lt;=Sheet6!$E$36,Sheet6!$F$36,
IF('TABLE5-VALS'!B10&lt;=Sheet6!$E$37,Sheet6!$F$37,
IF('TABLE5-VALS'!B10&lt;=Sheet6!$E$38,Sheet6!$F$38,
IF('TABLE5-VALS'!B10&lt;=Sheet6!$E$39,Sheet6!$F$39,
IF('TABLE5-VALS'!B10&lt;=Sheet6!$E$40,Sheet6!$F$40,
IF('TABLE5-VALS'!B10&lt;=Sheet6!$E$41,Sheet6!$F$41,
""
)
)
)
)
)
)
)
)
)
)
)))&amp;")","")</f>
        <v/>
      </c>
      <c r="C7" t="str">
        <f>IF('TABLE5-VALS'!C10&lt;&gt;"",$A7&amp;" ("&amp;'TABLE5-VALS'!C$1&amp;" IS "&amp;
IF('TABLE5-VALS'!C10&lt;=Sheet6!$E$29,Sheet6!$F$29,
IF('TABLE5-VALS'!C10&lt;=Sheet6!$E$30,Sheet6!$F$30,
IF('TABLE5-VALS'!C10&lt;=Sheet6!$E$31,Sheet6!$F$31,
IF('TABLE5-VALS'!C10&lt;=Sheet6!$E$32,Sheet6!$F$32,
IF('TABLE5-VALS'!C10&lt;=Sheet6!$E$33,Sheet6!$F$33,
IF('TABLE5-VALS'!C10&lt;=Sheet6!$E$34,Sheet6!$F$34,
IF('TABLE5-VALS'!C10&lt;=Sheet6!$E$35,Sheet6!$F$35,
IF('TABLE5-VALS'!C10&lt;=Sheet6!$E$36,Sheet6!$F$36,
IF('TABLE5-VALS'!C10&lt;=Sheet6!$E$37,Sheet6!$F$37,
IF('TABLE5-VALS'!C10&lt;=Sheet6!$E$38,Sheet6!$F$38,
IF('TABLE5-VALS'!C10&lt;=Sheet6!$E$39,Sheet6!$F$39,
IF('TABLE5-VALS'!C10&lt;=Sheet6!$E$40,Sheet6!$F$40,
IF('TABLE5-VALS'!C10&lt;=Sheet6!$E$41,Sheet6!$F$41,
""
)
)
)
)
)
)
)
)
)
)
)))&amp;")","")</f>
        <v/>
      </c>
      <c r="D7" t="str">
        <f>IF('TABLE5-VALS'!D10&lt;&gt;"",$A7&amp;" ("&amp;'TABLE5-VALS'!D$1&amp;" IS "&amp;
IF('TABLE5-VALS'!D10&lt;=Sheet6!$E$29,Sheet6!$F$29,
IF('TABLE5-VALS'!D10&lt;=Sheet6!$E$30,Sheet6!$F$30,
IF('TABLE5-VALS'!D10&lt;=Sheet6!$E$31,Sheet6!$F$31,
IF('TABLE5-VALS'!D10&lt;=Sheet6!$E$32,Sheet6!$F$32,
IF('TABLE5-VALS'!D10&lt;=Sheet6!$E$33,Sheet6!$F$33,
IF('TABLE5-VALS'!D10&lt;=Sheet6!$E$34,Sheet6!$F$34,
IF('TABLE5-VALS'!D10&lt;=Sheet6!$E$35,Sheet6!$F$35,
IF('TABLE5-VALS'!D10&lt;=Sheet6!$E$36,Sheet6!$F$36,
IF('TABLE5-VALS'!D10&lt;=Sheet6!$E$37,Sheet6!$F$37,
IF('TABLE5-VALS'!D10&lt;=Sheet6!$E$38,Sheet6!$F$38,
IF('TABLE5-VALS'!D10&lt;=Sheet6!$E$39,Sheet6!$F$39,
IF('TABLE5-VALS'!D10&lt;=Sheet6!$E$40,Sheet6!$F$40,
IF('TABLE5-VALS'!D10&lt;=Sheet6!$E$41,Sheet6!$F$41,
""
)
)
)
)
)
)
)
)
)
)
)))&amp;")","")</f>
        <v>IF (Being-alone IS high) THEN (INTELLECT IS mnc)</v>
      </c>
      <c r="E7" t="str">
        <f>IF('TABLE5-VALS'!E10&lt;&gt;"",$A7&amp;" ("&amp;'TABLE5-VALS'!E$1&amp;" IS "&amp;
IF('TABLE5-VALS'!E10&lt;=Sheet6!$E$29,Sheet6!$F$29,
IF('TABLE5-VALS'!E10&lt;=Sheet6!$E$30,Sheet6!$F$30,
IF('TABLE5-VALS'!E10&lt;=Sheet6!$E$31,Sheet6!$F$31,
IF('TABLE5-VALS'!E10&lt;=Sheet6!$E$32,Sheet6!$F$32,
IF('TABLE5-VALS'!E10&lt;=Sheet6!$E$33,Sheet6!$F$33,
IF('TABLE5-VALS'!E10&lt;=Sheet6!$E$34,Sheet6!$F$34,
IF('TABLE5-VALS'!E10&lt;=Sheet6!$E$35,Sheet6!$F$35,
IF('TABLE5-VALS'!E10&lt;=Sheet6!$E$36,Sheet6!$F$36,
IF('TABLE5-VALS'!E10&lt;=Sheet6!$E$37,Sheet6!$F$37,
IF('TABLE5-VALS'!E10&lt;=Sheet6!$E$38,Sheet6!$F$38,
IF('TABLE5-VALS'!E10&lt;=Sheet6!$E$39,Sheet6!$F$39,
IF('TABLE5-VALS'!E10&lt;=Sheet6!$E$40,Sheet6!$F$40,
IF('TABLE5-VALS'!E10&lt;=Sheet6!$E$41,Sheet6!$F$41,
""
)
)
)
)
)
)
)
)
)
)
)))&amp;")","")</f>
        <v/>
      </c>
      <c r="F7" t="str">
        <f>IF('TABLE5-VALS'!F10&lt;&gt;"",$A7&amp;" ("&amp;'TABLE5-VALS'!F$1&amp;" IS "&amp;
IF('TABLE5-VALS'!F10&lt;=Sheet6!$E$29,Sheet6!$F$29,
IF('TABLE5-VALS'!F10&lt;=Sheet6!$E$30,Sheet6!$F$30,
IF('TABLE5-VALS'!F10&lt;=Sheet6!$E$31,Sheet6!$F$31,
IF('TABLE5-VALS'!F10&lt;=Sheet6!$E$32,Sheet6!$F$32,
IF('TABLE5-VALS'!F10&lt;=Sheet6!$E$33,Sheet6!$F$33,
IF('TABLE5-VALS'!F10&lt;=Sheet6!$E$34,Sheet6!$F$34,
IF('TABLE5-VALS'!F10&lt;=Sheet6!$E$35,Sheet6!$F$35,
IF('TABLE5-VALS'!F10&lt;=Sheet6!$E$36,Sheet6!$F$36,
IF('TABLE5-VALS'!F10&lt;=Sheet6!$E$37,Sheet6!$F$37,
IF('TABLE5-VALS'!F10&lt;=Sheet6!$E$38,Sheet6!$F$38,
IF('TABLE5-VALS'!F10&lt;=Sheet6!$E$39,Sheet6!$F$39,
IF('TABLE5-VALS'!F10&lt;=Sheet6!$E$40,Sheet6!$F$40,
IF('TABLE5-VALS'!F10&lt;=Sheet6!$E$41,Sheet6!$F$41,
""
)
)
)
)
)
)
)
)
)
)
)))&amp;")","")</f>
        <v>IF (Being-alone IS high) THEN (ADVERSITY IS mnc)</v>
      </c>
      <c r="G7" t="str">
        <f>IF('TABLE5-VALS'!G10&lt;&gt;"",$A7&amp;" ("&amp;'TABLE5-VALS'!G$1&amp;" IS "&amp;
IF('TABLE5-VALS'!G10&lt;=Sheet6!$E$29,Sheet6!$F$29,
IF('TABLE5-VALS'!G10&lt;=Sheet6!$E$30,Sheet6!$F$30,
IF('TABLE5-VALS'!G10&lt;=Sheet6!$E$31,Sheet6!$F$31,
IF('TABLE5-VALS'!G10&lt;=Sheet6!$E$32,Sheet6!$F$32,
IF('TABLE5-VALS'!G10&lt;=Sheet6!$E$33,Sheet6!$F$33,
IF('TABLE5-VALS'!G10&lt;=Sheet6!$E$34,Sheet6!$F$34,
IF('TABLE5-VALS'!G10&lt;=Sheet6!$E$35,Sheet6!$F$35,
IF('TABLE5-VALS'!G10&lt;=Sheet6!$E$36,Sheet6!$F$36,
IF('TABLE5-VALS'!G10&lt;=Sheet6!$E$37,Sheet6!$F$37,
IF('TABLE5-VALS'!G10&lt;=Sheet6!$E$38,Sheet6!$F$38,
IF('TABLE5-VALS'!G10&lt;=Sheet6!$E$39,Sheet6!$F$39,
IF('TABLE5-VALS'!G10&lt;=Sheet6!$E$40,Sheet6!$F$40,
IF('TABLE5-VALS'!G10&lt;=Sheet6!$E$41,Sheet6!$F$41,
""
)
)
)
)
)
)
)
)
)
)
)))&amp;")","")</f>
        <v/>
      </c>
      <c r="H7" t="str">
        <f>IF('TABLE5-VALS'!H10&lt;&gt;"",$A7&amp;" ("&amp;'TABLE5-VALS'!H$1&amp;" IS "&amp;
IF('TABLE5-VALS'!H10&lt;=Sheet6!$E$29,Sheet6!$F$29,
IF('TABLE5-VALS'!H10&lt;=Sheet6!$E$30,Sheet6!$F$30,
IF('TABLE5-VALS'!H10&lt;=Sheet6!$E$31,Sheet6!$F$31,
IF('TABLE5-VALS'!H10&lt;=Sheet6!$E$32,Sheet6!$F$32,
IF('TABLE5-VALS'!H10&lt;=Sheet6!$E$33,Sheet6!$F$33,
IF('TABLE5-VALS'!H10&lt;=Sheet6!$E$34,Sheet6!$F$34,
IF('TABLE5-VALS'!H10&lt;=Sheet6!$E$35,Sheet6!$F$35,
IF('TABLE5-VALS'!H10&lt;=Sheet6!$E$36,Sheet6!$F$36,
IF('TABLE5-VALS'!H10&lt;=Sheet6!$E$37,Sheet6!$F$37,
IF('TABLE5-VALS'!H10&lt;=Sheet6!$E$38,Sheet6!$F$38,
IF('TABLE5-VALS'!H10&lt;=Sheet6!$E$39,Sheet6!$F$39,
IF('TABLE5-VALS'!H10&lt;=Sheet6!$E$40,Sheet6!$F$40,
IF('TABLE5-VALS'!H10&lt;=Sheet6!$E$41,Sheet6!$F$41,
""
)
)
)
)
)
)
)
)
)
)
)))&amp;")","")</f>
        <v>IF (Being-alone IS high) THEN (MATING IS vhnc)</v>
      </c>
      <c r="I7" t="str">
        <f>IF('TABLE5-VALS'!I10&lt;&gt;"",$A7&amp;" ("&amp;'TABLE5-VALS'!I$1&amp;" IS "&amp;
IF('TABLE5-VALS'!I10&lt;=Sheet6!$E$29,Sheet6!$F$29,
IF('TABLE5-VALS'!I10&lt;=Sheet6!$E$30,Sheet6!$F$30,
IF('TABLE5-VALS'!I10&lt;=Sheet6!$E$31,Sheet6!$F$31,
IF('TABLE5-VALS'!I10&lt;=Sheet6!$E$32,Sheet6!$F$32,
IF('TABLE5-VALS'!I10&lt;=Sheet6!$E$33,Sheet6!$F$33,
IF('TABLE5-VALS'!I10&lt;=Sheet6!$E$34,Sheet6!$F$34,
IF('TABLE5-VALS'!I10&lt;=Sheet6!$E$35,Sheet6!$F$35,
IF('TABLE5-VALS'!I10&lt;=Sheet6!$E$36,Sheet6!$F$36,
IF('TABLE5-VALS'!I10&lt;=Sheet6!$E$37,Sheet6!$F$37,
IF('TABLE5-VALS'!I10&lt;=Sheet6!$E$38,Sheet6!$F$38,
IF('TABLE5-VALS'!I10&lt;=Sheet6!$E$39,Sheet6!$F$39,
IF('TABLE5-VALS'!I10&lt;=Sheet6!$E$40,Sheet6!$F$40,
IF('TABLE5-VALS'!I10&lt;=Sheet6!$E$41,Sheet6!$F$41,
""
)
)
)
)
)
)
)
)
)
)
)))&amp;")","")</f>
        <v>IF (Being-alone IS high) THEN (MATING IS lnc)</v>
      </c>
      <c r="J7" t="str">
        <f>IF('TABLE5-VALS'!J10&lt;&gt;"",$A7&amp;" ("&amp;'TABLE5-VALS'!J$1&amp;" IS "&amp;
IF('TABLE5-VALS'!J10&lt;=Sheet6!$E$29,Sheet6!$F$29,
IF('TABLE5-VALS'!J10&lt;=Sheet6!$E$30,Sheet6!$F$30,
IF('TABLE5-VALS'!J10&lt;=Sheet6!$E$31,Sheet6!$F$31,
IF('TABLE5-VALS'!J10&lt;=Sheet6!$E$32,Sheet6!$F$32,
IF('TABLE5-VALS'!J10&lt;=Sheet6!$E$33,Sheet6!$F$33,
IF('TABLE5-VALS'!J10&lt;=Sheet6!$E$34,Sheet6!$F$34,
IF('TABLE5-VALS'!J10&lt;=Sheet6!$E$35,Sheet6!$F$35,
IF('TABLE5-VALS'!J10&lt;=Sheet6!$E$36,Sheet6!$F$36,
IF('TABLE5-VALS'!J10&lt;=Sheet6!$E$37,Sheet6!$F$37,
IF('TABLE5-VALS'!J10&lt;=Sheet6!$E$38,Sheet6!$F$38,
IF('TABLE5-VALS'!J10&lt;=Sheet6!$E$39,Sheet6!$F$39,
IF('TABLE5-VALS'!J10&lt;=Sheet6!$E$40,Sheet6!$F$40,
IF('TABLE5-VALS'!J10&lt;=Sheet6!$E$41,Sheet6!$F$41,
""
)
)
)
)
)
)
)
)
)
)
)))&amp;")","")</f>
        <v>IF (Being-alone IS high) THEN (POSITIVITY IS hnc)</v>
      </c>
      <c r="K7" t="str">
        <f>IF('TABLE5-VALS'!K10&lt;&gt;"",$A7&amp;" ("&amp;'TABLE5-VALS'!K$1&amp;" IS "&amp;
IF('TABLE5-VALS'!K10&lt;=Sheet6!$E$29,Sheet6!$F$29,
IF('TABLE5-VALS'!K10&lt;=Sheet6!$E$30,Sheet6!$F$30,
IF('TABLE5-VALS'!K10&lt;=Sheet6!$E$31,Sheet6!$F$31,
IF('TABLE5-VALS'!K10&lt;=Sheet6!$E$32,Sheet6!$F$32,
IF('TABLE5-VALS'!K10&lt;=Sheet6!$E$33,Sheet6!$F$33,
IF('TABLE5-VALS'!K10&lt;=Sheet6!$E$34,Sheet6!$F$34,
IF('TABLE5-VALS'!K10&lt;=Sheet6!$E$35,Sheet6!$F$35,
IF('TABLE5-VALS'!K10&lt;=Sheet6!$E$36,Sheet6!$F$36,
IF('TABLE5-VALS'!K10&lt;=Sheet6!$E$37,Sheet6!$F$37,
IF('TABLE5-VALS'!K10&lt;=Sheet6!$E$38,Sheet6!$F$38,
IF('TABLE5-VALS'!K10&lt;=Sheet6!$E$39,Sheet6!$F$39,
IF('TABLE5-VALS'!K10&lt;=Sheet6!$E$40,Sheet6!$F$40,
IF('TABLE5-VALS'!K10&lt;=Sheet6!$E$41,Sheet6!$F$41,
""
)
)
)
)
)
)
)
)
)
)
)))&amp;")","")</f>
        <v/>
      </c>
      <c r="L7" t="str">
        <f>IF('TABLE5-VALS'!L10&lt;&gt;"",$A7&amp;" ("&amp;'TABLE5-VALS'!L$1&amp;" IS "&amp;
IF('TABLE5-VALS'!L10&lt;=Sheet6!$E$29,Sheet6!$F$29,
IF('TABLE5-VALS'!L10&lt;=Sheet6!$E$30,Sheet6!$F$30,
IF('TABLE5-VALS'!L10&lt;=Sheet6!$E$31,Sheet6!$F$31,
IF('TABLE5-VALS'!L10&lt;=Sheet6!$E$32,Sheet6!$F$32,
IF('TABLE5-VALS'!L10&lt;=Sheet6!$E$33,Sheet6!$F$33,
IF('TABLE5-VALS'!L10&lt;=Sheet6!$E$34,Sheet6!$F$34,
IF('TABLE5-VALS'!L10&lt;=Sheet6!$E$35,Sheet6!$F$35,
IF('TABLE5-VALS'!L10&lt;=Sheet6!$E$36,Sheet6!$F$36,
IF('TABLE5-VALS'!L10&lt;=Sheet6!$E$37,Sheet6!$F$37,
IF('TABLE5-VALS'!L10&lt;=Sheet6!$E$38,Sheet6!$F$38,
IF('TABLE5-VALS'!L10&lt;=Sheet6!$E$39,Sheet6!$F$39,
IF('TABLE5-VALS'!L10&lt;=Sheet6!$E$40,Sheet6!$F$40,
IF('TABLE5-VALS'!L10&lt;=Sheet6!$E$41,Sheet6!$F$41,
""
)
)
)
)
)
)
)
)
)
)
)))&amp;")","")</f>
        <v>IF (Being-alone IS high) THEN (NEGATIVITY IS lpc)</v>
      </c>
      <c r="M7" t="str">
        <f>IF('TABLE5-VALS'!M10&lt;&gt;"",$A7&amp;" ("&amp;'TABLE5-VALS'!M$1&amp;" IS "&amp;
IF('TABLE5-VALS'!M10&lt;=Sheet6!$E$29,Sheet6!$F$29,
IF('TABLE5-VALS'!M10&lt;=Sheet6!$E$30,Sheet6!$F$30,
IF('TABLE5-VALS'!M10&lt;=Sheet6!$E$31,Sheet6!$F$31,
IF('TABLE5-VALS'!M10&lt;=Sheet6!$E$32,Sheet6!$F$32,
IF('TABLE5-VALS'!M10&lt;=Sheet6!$E$33,Sheet6!$F$33,
IF('TABLE5-VALS'!M10&lt;=Sheet6!$E$34,Sheet6!$F$34,
IF('TABLE5-VALS'!M10&lt;=Sheet6!$E$35,Sheet6!$F$35,
IF('TABLE5-VALS'!M10&lt;=Sheet6!$E$36,Sheet6!$F$36,
IF('TABLE5-VALS'!M10&lt;=Sheet6!$E$37,Sheet6!$F$37,
IF('TABLE5-VALS'!M10&lt;=Sheet6!$E$38,Sheet6!$F$38,
IF('TABLE5-VALS'!M10&lt;=Sheet6!$E$39,Sheet6!$F$39,
IF('TABLE5-VALS'!M10&lt;=Sheet6!$E$40,Sheet6!$F$40,
IF('TABLE5-VALS'!M10&lt;=Sheet6!$E$41,Sheet6!$F$41,
""
)
)
)
)
)
)
)
)
)
)
)))&amp;")","")</f>
        <v>IF (Being-alone IS high) THEN (NEGATIVITY IS lpc)</v>
      </c>
      <c r="N7" t="str">
        <f>IF('TABLE5-VALS'!N10&lt;&gt;"",$A7&amp;" ("&amp;'TABLE5-VALS'!N$1&amp;" IS "&amp;
IF('TABLE5-VALS'!N10&lt;=Sheet6!$E$29,Sheet6!$F$29,
IF('TABLE5-VALS'!N10&lt;=Sheet6!$E$30,Sheet6!$F$30,
IF('TABLE5-VALS'!N10&lt;=Sheet6!$E$31,Sheet6!$F$31,
IF('TABLE5-VALS'!N10&lt;=Sheet6!$E$32,Sheet6!$F$32,
IF('TABLE5-VALS'!N10&lt;=Sheet6!$E$33,Sheet6!$F$33,
IF('TABLE5-VALS'!N10&lt;=Sheet6!$E$34,Sheet6!$F$34,
IF('TABLE5-VALS'!N10&lt;=Sheet6!$E$35,Sheet6!$F$35,
IF('TABLE5-VALS'!N10&lt;=Sheet6!$E$36,Sheet6!$F$36,
IF('TABLE5-VALS'!N10&lt;=Sheet6!$E$37,Sheet6!$F$37,
IF('TABLE5-VALS'!N10&lt;=Sheet6!$E$38,Sheet6!$F$38,
IF('TABLE5-VALS'!N10&lt;=Sheet6!$E$39,Sheet6!$F$39,
IF('TABLE5-VALS'!N10&lt;=Sheet6!$E$40,Sheet6!$F$40,
IF('TABLE5-VALS'!N10&lt;=Sheet6!$E$41,Sheet6!$F$41,
""
)
)
)
)
)
)
)
)
)
)
)))&amp;")","")</f>
        <v>IF (Being-alone IS high) THEN (DECEPTION IS mnc)</v>
      </c>
      <c r="O7" t="str">
        <f>IF('TABLE5-VALS'!O10&lt;&gt;"",$A7&amp;" ("&amp;'TABLE5-VALS'!O$1&amp;" IS "&amp;
IF('TABLE5-VALS'!O10&lt;=Sheet6!$E$29,Sheet6!$F$29,
IF('TABLE5-VALS'!O10&lt;=Sheet6!$E$30,Sheet6!$F$30,
IF('TABLE5-VALS'!O10&lt;=Sheet6!$E$31,Sheet6!$F$31,
IF('TABLE5-VALS'!O10&lt;=Sheet6!$E$32,Sheet6!$F$32,
IF('TABLE5-VALS'!O10&lt;=Sheet6!$E$33,Sheet6!$F$33,
IF('TABLE5-VALS'!O10&lt;=Sheet6!$E$34,Sheet6!$F$34,
IF('TABLE5-VALS'!O10&lt;=Sheet6!$E$35,Sheet6!$F$35,
IF('TABLE5-VALS'!O10&lt;=Sheet6!$E$36,Sheet6!$F$36,
IF('TABLE5-VALS'!O10&lt;=Sheet6!$E$37,Sheet6!$F$37,
IF('TABLE5-VALS'!O10&lt;=Sheet6!$E$38,Sheet6!$F$38,
IF('TABLE5-VALS'!O10&lt;=Sheet6!$E$39,Sheet6!$F$39,
IF('TABLE5-VALS'!O10&lt;=Sheet6!$E$40,Sheet6!$F$40,
IF('TABLE5-VALS'!O10&lt;=Sheet6!$E$41,Sheet6!$F$41,
""
)
)
)
)
)
)
)
)
)
)
)))&amp;")","")</f>
        <v>IF (Being-alone IS high) THEN (DECEPTION IS lpc)</v>
      </c>
      <c r="P7" t="str">
        <f>IF('TABLE5-VALS'!P10&lt;&gt;"",$A7&amp;" ("&amp;'TABLE5-VALS'!P$1&amp;" IS "&amp;
IF('TABLE5-VALS'!P10&lt;=Sheet6!$E$29,Sheet6!$F$29,
IF('TABLE5-VALS'!P10&lt;=Sheet6!$E$30,Sheet6!$F$30,
IF('TABLE5-VALS'!P10&lt;=Sheet6!$E$31,Sheet6!$F$31,
IF('TABLE5-VALS'!P10&lt;=Sheet6!$E$32,Sheet6!$F$32,
IF('TABLE5-VALS'!P10&lt;=Sheet6!$E$33,Sheet6!$F$33,
IF('TABLE5-VALS'!P10&lt;=Sheet6!$E$34,Sheet6!$F$34,
IF('TABLE5-VALS'!P10&lt;=Sheet6!$E$35,Sheet6!$F$35,
IF('TABLE5-VALS'!P10&lt;=Sheet6!$E$36,Sheet6!$F$36,
IF('TABLE5-VALS'!P10&lt;=Sheet6!$E$37,Sheet6!$F$37,
IF('TABLE5-VALS'!P10&lt;=Sheet6!$E$38,Sheet6!$F$38,
IF('TABLE5-VALS'!P10&lt;=Sheet6!$E$39,Sheet6!$F$39,
IF('TABLE5-VALS'!P10&lt;=Sheet6!$E$40,Sheet6!$F$40,
IF('TABLE5-VALS'!P10&lt;=Sheet6!$E$41,Sheet6!$F$41,
""
)
)
)
)
)
)
)
)
)
)
)))&amp;")","")</f>
        <v>IF (Being-alone IS high) THEN (SOCIALITY IS pnc)</v>
      </c>
      <c r="Q7" t="str">
        <f>IF('TABLE5-VALS'!Q10&lt;&gt;"",$A7&amp;" ("&amp;'TABLE5-VALS'!Q$1&amp;" IS "&amp;
IF('TABLE5-VALS'!Q10&lt;=Sheet6!$E$29,Sheet6!$F$29,
IF('TABLE5-VALS'!Q10&lt;=Sheet6!$E$30,Sheet6!$F$30,
IF('TABLE5-VALS'!Q10&lt;=Sheet6!$E$31,Sheet6!$F$31,
IF('TABLE5-VALS'!Q10&lt;=Sheet6!$E$32,Sheet6!$F$32,
IF('TABLE5-VALS'!Q10&lt;=Sheet6!$E$33,Sheet6!$F$33,
IF('TABLE5-VALS'!Q10&lt;=Sheet6!$E$34,Sheet6!$F$34,
IF('TABLE5-VALS'!Q10&lt;=Sheet6!$E$35,Sheet6!$F$35,
IF('TABLE5-VALS'!Q10&lt;=Sheet6!$E$36,Sheet6!$F$36,
IF('TABLE5-VALS'!Q10&lt;=Sheet6!$E$37,Sheet6!$F$37,
IF('TABLE5-VALS'!Q10&lt;=Sheet6!$E$38,Sheet6!$F$38,
IF('TABLE5-VALS'!Q10&lt;=Sheet6!$E$39,Sheet6!$F$39,
IF('TABLE5-VALS'!Q10&lt;=Sheet6!$E$40,Sheet6!$F$40,
IF('TABLE5-VALS'!Q10&lt;=Sheet6!$E$41,Sheet6!$F$41,
""
)
)
)
)
)
)
)
)
)
)
)))&amp;")","")</f>
        <v>IF (Being-alone IS high) THEN (SOCIALITY IS mnc)</v>
      </c>
    </row>
    <row r="8" spans="1:20" x14ac:dyDescent="0.25">
      <c r="A8" t="str">
        <f>"IF ("&amp;'TABLE5-VALS'!A11&amp;" IS high) THEN"</f>
        <v>IF (Objects/Events/Activities IS high) THEN</v>
      </c>
      <c r="B8" t="str">
        <f>IF('TABLE5-VALS'!B11&lt;&gt;"",$A8&amp;" ("&amp;'TABLE5-VALS'!B$1&amp;" IS "&amp;
IF('TABLE5-VALS'!B11&lt;=Sheet6!$E$29,Sheet6!$F$29,
IF('TABLE5-VALS'!B11&lt;=Sheet6!$E$30,Sheet6!$F$30,
IF('TABLE5-VALS'!B11&lt;=Sheet6!$E$31,Sheet6!$F$31,
IF('TABLE5-VALS'!B11&lt;=Sheet6!$E$32,Sheet6!$F$32,
IF('TABLE5-VALS'!B11&lt;=Sheet6!$E$33,Sheet6!$F$33,
IF('TABLE5-VALS'!B11&lt;=Sheet6!$E$34,Sheet6!$F$34,
IF('TABLE5-VALS'!B11&lt;=Sheet6!$E$35,Sheet6!$F$35,
IF('TABLE5-VALS'!B11&lt;=Sheet6!$E$36,Sheet6!$F$36,
IF('TABLE5-VALS'!B11&lt;=Sheet6!$E$37,Sheet6!$F$37,
IF('TABLE5-VALS'!B11&lt;=Sheet6!$E$38,Sheet6!$F$38,
IF('TABLE5-VALS'!B11&lt;=Sheet6!$E$39,Sheet6!$F$39,
IF('TABLE5-VALS'!B11&lt;=Sheet6!$E$40,Sheet6!$F$40,
IF('TABLE5-VALS'!B11&lt;=Sheet6!$E$41,Sheet6!$F$41,
""
)
)
)
)
)
)
)
)
)
)
)))&amp;")","")</f>
        <v/>
      </c>
      <c r="C8" t="str">
        <f>IF('TABLE5-VALS'!C11&lt;&gt;"",$A8&amp;" ("&amp;'TABLE5-VALS'!C$1&amp;" IS "&amp;
IF('TABLE5-VALS'!C11&lt;=Sheet6!$E$29,Sheet6!$F$29,
IF('TABLE5-VALS'!C11&lt;=Sheet6!$E$30,Sheet6!$F$30,
IF('TABLE5-VALS'!C11&lt;=Sheet6!$E$31,Sheet6!$F$31,
IF('TABLE5-VALS'!C11&lt;=Sheet6!$E$32,Sheet6!$F$32,
IF('TABLE5-VALS'!C11&lt;=Sheet6!$E$33,Sheet6!$F$33,
IF('TABLE5-VALS'!C11&lt;=Sheet6!$E$34,Sheet6!$F$34,
IF('TABLE5-VALS'!C11&lt;=Sheet6!$E$35,Sheet6!$F$35,
IF('TABLE5-VALS'!C11&lt;=Sheet6!$E$36,Sheet6!$F$36,
IF('TABLE5-VALS'!C11&lt;=Sheet6!$E$37,Sheet6!$F$37,
IF('TABLE5-VALS'!C11&lt;=Sheet6!$E$38,Sheet6!$F$38,
IF('TABLE5-VALS'!C11&lt;=Sheet6!$E$39,Sheet6!$F$39,
IF('TABLE5-VALS'!C11&lt;=Sheet6!$E$40,Sheet6!$F$40,
IF('TABLE5-VALS'!C11&lt;=Sheet6!$E$41,Sheet6!$F$41,
""
)
)
)
)
)
)
)
)
)
)
)))&amp;")","")</f>
        <v/>
      </c>
      <c r="D8" t="str">
        <f>IF('TABLE5-VALS'!D11&lt;&gt;"",$A8&amp;" ("&amp;'TABLE5-VALS'!D$1&amp;" IS "&amp;
IF('TABLE5-VALS'!D11&lt;=Sheet6!$E$29,Sheet6!$F$29,
IF('TABLE5-VALS'!D11&lt;=Sheet6!$E$30,Sheet6!$F$30,
IF('TABLE5-VALS'!D11&lt;=Sheet6!$E$31,Sheet6!$F$31,
IF('TABLE5-VALS'!D11&lt;=Sheet6!$E$32,Sheet6!$F$32,
IF('TABLE5-VALS'!D11&lt;=Sheet6!$E$33,Sheet6!$F$33,
IF('TABLE5-VALS'!D11&lt;=Sheet6!$E$34,Sheet6!$F$34,
IF('TABLE5-VALS'!D11&lt;=Sheet6!$E$35,Sheet6!$F$35,
IF('TABLE5-VALS'!D11&lt;=Sheet6!$E$36,Sheet6!$F$36,
IF('TABLE5-VALS'!D11&lt;=Sheet6!$E$37,Sheet6!$F$37,
IF('TABLE5-VALS'!D11&lt;=Sheet6!$E$38,Sheet6!$F$38,
IF('TABLE5-VALS'!D11&lt;=Sheet6!$E$39,Sheet6!$F$39,
IF('TABLE5-VALS'!D11&lt;=Sheet6!$E$40,Sheet6!$F$40,
IF('TABLE5-VALS'!D11&lt;=Sheet6!$E$41,Sheet6!$F$41,
""
)
)
)
)
)
)
)
)
)
)
)))&amp;")","")</f>
        <v/>
      </c>
      <c r="E8" t="str">
        <f>IF('TABLE5-VALS'!E11&lt;&gt;"",$A8&amp;" ("&amp;'TABLE5-VALS'!E$1&amp;" IS "&amp;
IF('TABLE5-VALS'!E11&lt;=Sheet6!$E$29,Sheet6!$F$29,
IF('TABLE5-VALS'!E11&lt;=Sheet6!$E$30,Sheet6!$F$30,
IF('TABLE5-VALS'!E11&lt;=Sheet6!$E$31,Sheet6!$F$31,
IF('TABLE5-VALS'!E11&lt;=Sheet6!$E$32,Sheet6!$F$32,
IF('TABLE5-VALS'!E11&lt;=Sheet6!$E$33,Sheet6!$F$33,
IF('TABLE5-VALS'!E11&lt;=Sheet6!$E$34,Sheet6!$F$34,
IF('TABLE5-VALS'!E11&lt;=Sheet6!$E$35,Sheet6!$F$35,
IF('TABLE5-VALS'!E11&lt;=Sheet6!$E$36,Sheet6!$F$36,
IF('TABLE5-VALS'!E11&lt;=Sheet6!$E$37,Sheet6!$F$37,
IF('TABLE5-VALS'!E11&lt;=Sheet6!$E$38,Sheet6!$F$38,
IF('TABLE5-VALS'!E11&lt;=Sheet6!$E$39,Sheet6!$F$39,
IF('TABLE5-VALS'!E11&lt;=Sheet6!$E$40,Sheet6!$F$40,
IF('TABLE5-VALS'!E11&lt;=Sheet6!$E$41,Sheet6!$F$41,
""
)
)
)
)
)
)
)
)
)
)
)))&amp;")","")</f>
        <v/>
      </c>
      <c r="F8" t="str">
        <f>IF('TABLE5-VALS'!F11&lt;&gt;"",$A8&amp;" ("&amp;'TABLE5-VALS'!F$1&amp;" IS "&amp;
IF('TABLE5-VALS'!F11&lt;=Sheet6!$E$29,Sheet6!$F$29,
IF('TABLE5-VALS'!F11&lt;=Sheet6!$E$30,Sheet6!$F$30,
IF('TABLE5-VALS'!F11&lt;=Sheet6!$E$31,Sheet6!$F$31,
IF('TABLE5-VALS'!F11&lt;=Sheet6!$E$32,Sheet6!$F$32,
IF('TABLE5-VALS'!F11&lt;=Sheet6!$E$33,Sheet6!$F$33,
IF('TABLE5-VALS'!F11&lt;=Sheet6!$E$34,Sheet6!$F$34,
IF('TABLE5-VALS'!F11&lt;=Sheet6!$E$35,Sheet6!$F$35,
IF('TABLE5-VALS'!F11&lt;=Sheet6!$E$36,Sheet6!$F$36,
IF('TABLE5-VALS'!F11&lt;=Sheet6!$E$37,Sheet6!$F$37,
IF('TABLE5-VALS'!F11&lt;=Sheet6!$E$38,Sheet6!$F$38,
IF('TABLE5-VALS'!F11&lt;=Sheet6!$E$39,Sheet6!$F$39,
IF('TABLE5-VALS'!F11&lt;=Sheet6!$E$40,Sheet6!$F$40,
IF('TABLE5-VALS'!F11&lt;=Sheet6!$E$41,Sheet6!$F$41,
""
)
)
)
)
)
)
)
)
)
)
)))&amp;")","")</f>
        <v/>
      </c>
      <c r="G8" t="str">
        <f>IF('TABLE5-VALS'!G11&lt;&gt;"",$A8&amp;" ("&amp;'TABLE5-VALS'!G$1&amp;" IS "&amp;
IF('TABLE5-VALS'!G11&lt;=Sheet6!$E$29,Sheet6!$F$29,
IF('TABLE5-VALS'!G11&lt;=Sheet6!$E$30,Sheet6!$F$30,
IF('TABLE5-VALS'!G11&lt;=Sheet6!$E$31,Sheet6!$F$31,
IF('TABLE5-VALS'!G11&lt;=Sheet6!$E$32,Sheet6!$F$32,
IF('TABLE5-VALS'!G11&lt;=Sheet6!$E$33,Sheet6!$F$33,
IF('TABLE5-VALS'!G11&lt;=Sheet6!$E$34,Sheet6!$F$34,
IF('TABLE5-VALS'!G11&lt;=Sheet6!$E$35,Sheet6!$F$35,
IF('TABLE5-VALS'!G11&lt;=Sheet6!$E$36,Sheet6!$F$36,
IF('TABLE5-VALS'!G11&lt;=Sheet6!$E$37,Sheet6!$F$37,
IF('TABLE5-VALS'!G11&lt;=Sheet6!$E$38,Sheet6!$F$38,
IF('TABLE5-VALS'!G11&lt;=Sheet6!$E$39,Sheet6!$F$39,
IF('TABLE5-VALS'!G11&lt;=Sheet6!$E$40,Sheet6!$F$40,
IF('TABLE5-VALS'!G11&lt;=Sheet6!$E$41,Sheet6!$F$41,
""
)
)
)
)
)
)
)
)
)
)
)))&amp;")","")</f>
        <v/>
      </c>
      <c r="H8" t="str">
        <f>IF('TABLE5-VALS'!H11&lt;&gt;"",$A8&amp;" ("&amp;'TABLE5-VALS'!H$1&amp;" IS "&amp;
IF('TABLE5-VALS'!H11&lt;=Sheet6!$E$29,Sheet6!$F$29,
IF('TABLE5-VALS'!H11&lt;=Sheet6!$E$30,Sheet6!$F$30,
IF('TABLE5-VALS'!H11&lt;=Sheet6!$E$31,Sheet6!$F$31,
IF('TABLE5-VALS'!H11&lt;=Sheet6!$E$32,Sheet6!$F$32,
IF('TABLE5-VALS'!H11&lt;=Sheet6!$E$33,Sheet6!$F$33,
IF('TABLE5-VALS'!H11&lt;=Sheet6!$E$34,Sheet6!$F$34,
IF('TABLE5-VALS'!H11&lt;=Sheet6!$E$35,Sheet6!$F$35,
IF('TABLE5-VALS'!H11&lt;=Sheet6!$E$36,Sheet6!$F$36,
IF('TABLE5-VALS'!H11&lt;=Sheet6!$E$37,Sheet6!$F$37,
IF('TABLE5-VALS'!H11&lt;=Sheet6!$E$38,Sheet6!$F$38,
IF('TABLE5-VALS'!H11&lt;=Sheet6!$E$39,Sheet6!$F$39,
IF('TABLE5-VALS'!H11&lt;=Sheet6!$E$40,Sheet6!$F$40,
IF('TABLE5-VALS'!H11&lt;=Sheet6!$E$41,Sheet6!$F$41,
""
)
)
)
)
)
)
)
)
)
)
)))&amp;")","")</f>
        <v/>
      </c>
      <c r="I8" t="str">
        <f>IF('TABLE5-VALS'!I11&lt;&gt;"",$A8&amp;" ("&amp;'TABLE5-VALS'!I$1&amp;" IS "&amp;
IF('TABLE5-VALS'!I11&lt;=Sheet6!$E$29,Sheet6!$F$29,
IF('TABLE5-VALS'!I11&lt;=Sheet6!$E$30,Sheet6!$F$30,
IF('TABLE5-VALS'!I11&lt;=Sheet6!$E$31,Sheet6!$F$31,
IF('TABLE5-VALS'!I11&lt;=Sheet6!$E$32,Sheet6!$F$32,
IF('TABLE5-VALS'!I11&lt;=Sheet6!$E$33,Sheet6!$F$33,
IF('TABLE5-VALS'!I11&lt;=Sheet6!$E$34,Sheet6!$F$34,
IF('TABLE5-VALS'!I11&lt;=Sheet6!$E$35,Sheet6!$F$35,
IF('TABLE5-VALS'!I11&lt;=Sheet6!$E$36,Sheet6!$F$36,
IF('TABLE5-VALS'!I11&lt;=Sheet6!$E$37,Sheet6!$F$37,
IF('TABLE5-VALS'!I11&lt;=Sheet6!$E$38,Sheet6!$F$38,
IF('TABLE5-VALS'!I11&lt;=Sheet6!$E$39,Sheet6!$F$39,
IF('TABLE5-VALS'!I11&lt;=Sheet6!$E$40,Sheet6!$F$40,
IF('TABLE5-VALS'!I11&lt;=Sheet6!$E$41,Sheet6!$F$41,
""
)
)
)
)
)
)
)
)
)
)
)))&amp;")","")</f>
        <v/>
      </c>
      <c r="J8" t="str">
        <f>IF('TABLE5-VALS'!J11&lt;&gt;"",$A8&amp;" ("&amp;'TABLE5-VALS'!J$1&amp;" IS "&amp;
IF('TABLE5-VALS'!J11&lt;=Sheet6!$E$29,Sheet6!$F$29,
IF('TABLE5-VALS'!J11&lt;=Sheet6!$E$30,Sheet6!$F$30,
IF('TABLE5-VALS'!J11&lt;=Sheet6!$E$31,Sheet6!$F$31,
IF('TABLE5-VALS'!J11&lt;=Sheet6!$E$32,Sheet6!$F$32,
IF('TABLE5-VALS'!J11&lt;=Sheet6!$E$33,Sheet6!$F$33,
IF('TABLE5-VALS'!J11&lt;=Sheet6!$E$34,Sheet6!$F$34,
IF('TABLE5-VALS'!J11&lt;=Sheet6!$E$35,Sheet6!$F$35,
IF('TABLE5-VALS'!J11&lt;=Sheet6!$E$36,Sheet6!$F$36,
IF('TABLE5-VALS'!J11&lt;=Sheet6!$E$37,Sheet6!$F$37,
IF('TABLE5-VALS'!J11&lt;=Sheet6!$E$38,Sheet6!$F$38,
IF('TABLE5-VALS'!J11&lt;=Sheet6!$E$39,Sheet6!$F$39,
IF('TABLE5-VALS'!J11&lt;=Sheet6!$E$40,Sheet6!$F$40,
IF('TABLE5-VALS'!J11&lt;=Sheet6!$E$41,Sheet6!$F$41,
""
)
)
)
)
)
)
)
)
)
)
)))&amp;")","")</f>
        <v/>
      </c>
      <c r="K8" t="str">
        <f>IF('TABLE5-VALS'!K11&lt;&gt;"",$A8&amp;" ("&amp;'TABLE5-VALS'!K$1&amp;" IS "&amp;
IF('TABLE5-VALS'!K11&lt;=Sheet6!$E$29,Sheet6!$F$29,
IF('TABLE5-VALS'!K11&lt;=Sheet6!$E$30,Sheet6!$F$30,
IF('TABLE5-VALS'!K11&lt;=Sheet6!$E$31,Sheet6!$F$31,
IF('TABLE5-VALS'!K11&lt;=Sheet6!$E$32,Sheet6!$F$32,
IF('TABLE5-VALS'!K11&lt;=Sheet6!$E$33,Sheet6!$F$33,
IF('TABLE5-VALS'!K11&lt;=Sheet6!$E$34,Sheet6!$F$34,
IF('TABLE5-VALS'!K11&lt;=Sheet6!$E$35,Sheet6!$F$35,
IF('TABLE5-VALS'!K11&lt;=Sheet6!$E$36,Sheet6!$F$36,
IF('TABLE5-VALS'!K11&lt;=Sheet6!$E$37,Sheet6!$F$37,
IF('TABLE5-VALS'!K11&lt;=Sheet6!$E$38,Sheet6!$F$38,
IF('TABLE5-VALS'!K11&lt;=Sheet6!$E$39,Sheet6!$F$39,
IF('TABLE5-VALS'!K11&lt;=Sheet6!$E$40,Sheet6!$F$40,
IF('TABLE5-VALS'!K11&lt;=Sheet6!$E$41,Sheet6!$F$41,
""
)
)
)
)
)
)
)
)
)
)
)))&amp;")","")</f>
        <v/>
      </c>
      <c r="L8" t="str">
        <f>IF('TABLE5-VALS'!L11&lt;&gt;"",$A8&amp;" ("&amp;'TABLE5-VALS'!L$1&amp;" IS "&amp;
IF('TABLE5-VALS'!L11&lt;=Sheet6!$E$29,Sheet6!$F$29,
IF('TABLE5-VALS'!L11&lt;=Sheet6!$E$30,Sheet6!$F$30,
IF('TABLE5-VALS'!L11&lt;=Sheet6!$E$31,Sheet6!$F$31,
IF('TABLE5-VALS'!L11&lt;=Sheet6!$E$32,Sheet6!$F$32,
IF('TABLE5-VALS'!L11&lt;=Sheet6!$E$33,Sheet6!$F$33,
IF('TABLE5-VALS'!L11&lt;=Sheet6!$E$34,Sheet6!$F$34,
IF('TABLE5-VALS'!L11&lt;=Sheet6!$E$35,Sheet6!$F$35,
IF('TABLE5-VALS'!L11&lt;=Sheet6!$E$36,Sheet6!$F$36,
IF('TABLE5-VALS'!L11&lt;=Sheet6!$E$37,Sheet6!$F$37,
IF('TABLE5-VALS'!L11&lt;=Sheet6!$E$38,Sheet6!$F$38,
IF('TABLE5-VALS'!L11&lt;=Sheet6!$E$39,Sheet6!$F$39,
IF('TABLE5-VALS'!L11&lt;=Sheet6!$E$40,Sheet6!$F$40,
IF('TABLE5-VALS'!L11&lt;=Sheet6!$E$41,Sheet6!$F$41,
""
)
)
)
)
)
)
)
)
)
)
)))&amp;")","")</f>
        <v/>
      </c>
      <c r="M8" t="str">
        <f>IF('TABLE5-VALS'!M11&lt;&gt;"",$A8&amp;" ("&amp;'TABLE5-VALS'!M$1&amp;" IS "&amp;
IF('TABLE5-VALS'!M11&lt;=Sheet6!$E$29,Sheet6!$F$29,
IF('TABLE5-VALS'!M11&lt;=Sheet6!$E$30,Sheet6!$F$30,
IF('TABLE5-VALS'!M11&lt;=Sheet6!$E$31,Sheet6!$F$31,
IF('TABLE5-VALS'!M11&lt;=Sheet6!$E$32,Sheet6!$F$32,
IF('TABLE5-VALS'!M11&lt;=Sheet6!$E$33,Sheet6!$F$33,
IF('TABLE5-VALS'!M11&lt;=Sheet6!$E$34,Sheet6!$F$34,
IF('TABLE5-VALS'!M11&lt;=Sheet6!$E$35,Sheet6!$F$35,
IF('TABLE5-VALS'!M11&lt;=Sheet6!$E$36,Sheet6!$F$36,
IF('TABLE5-VALS'!M11&lt;=Sheet6!$E$37,Sheet6!$F$37,
IF('TABLE5-VALS'!M11&lt;=Sheet6!$E$38,Sheet6!$F$38,
IF('TABLE5-VALS'!M11&lt;=Sheet6!$E$39,Sheet6!$F$39,
IF('TABLE5-VALS'!M11&lt;=Sheet6!$E$40,Sheet6!$F$40,
IF('TABLE5-VALS'!M11&lt;=Sheet6!$E$41,Sheet6!$F$41,
""
)
)
)
)
)
)
)
)
)
)
)))&amp;")","")</f>
        <v/>
      </c>
      <c r="N8" t="str">
        <f>IF('TABLE5-VALS'!N11&lt;&gt;"",$A8&amp;" ("&amp;'TABLE5-VALS'!N$1&amp;" IS "&amp;
IF('TABLE5-VALS'!N11&lt;=Sheet6!$E$29,Sheet6!$F$29,
IF('TABLE5-VALS'!N11&lt;=Sheet6!$E$30,Sheet6!$F$30,
IF('TABLE5-VALS'!N11&lt;=Sheet6!$E$31,Sheet6!$F$31,
IF('TABLE5-VALS'!N11&lt;=Sheet6!$E$32,Sheet6!$F$32,
IF('TABLE5-VALS'!N11&lt;=Sheet6!$E$33,Sheet6!$F$33,
IF('TABLE5-VALS'!N11&lt;=Sheet6!$E$34,Sheet6!$F$34,
IF('TABLE5-VALS'!N11&lt;=Sheet6!$E$35,Sheet6!$F$35,
IF('TABLE5-VALS'!N11&lt;=Sheet6!$E$36,Sheet6!$F$36,
IF('TABLE5-VALS'!N11&lt;=Sheet6!$E$37,Sheet6!$F$37,
IF('TABLE5-VALS'!N11&lt;=Sheet6!$E$38,Sheet6!$F$38,
IF('TABLE5-VALS'!N11&lt;=Sheet6!$E$39,Sheet6!$F$39,
IF('TABLE5-VALS'!N11&lt;=Sheet6!$E$40,Sheet6!$F$40,
IF('TABLE5-VALS'!N11&lt;=Sheet6!$E$41,Sheet6!$F$41,
""
)
)
)
)
)
)
)
)
)
)
)))&amp;")","")</f>
        <v/>
      </c>
      <c r="O8" t="str">
        <f>IF('TABLE5-VALS'!O11&lt;&gt;"",$A8&amp;" ("&amp;'TABLE5-VALS'!O$1&amp;" IS "&amp;
IF('TABLE5-VALS'!O11&lt;=Sheet6!$E$29,Sheet6!$F$29,
IF('TABLE5-VALS'!O11&lt;=Sheet6!$E$30,Sheet6!$F$30,
IF('TABLE5-VALS'!O11&lt;=Sheet6!$E$31,Sheet6!$F$31,
IF('TABLE5-VALS'!O11&lt;=Sheet6!$E$32,Sheet6!$F$32,
IF('TABLE5-VALS'!O11&lt;=Sheet6!$E$33,Sheet6!$F$33,
IF('TABLE5-VALS'!O11&lt;=Sheet6!$E$34,Sheet6!$F$34,
IF('TABLE5-VALS'!O11&lt;=Sheet6!$E$35,Sheet6!$F$35,
IF('TABLE5-VALS'!O11&lt;=Sheet6!$E$36,Sheet6!$F$36,
IF('TABLE5-VALS'!O11&lt;=Sheet6!$E$37,Sheet6!$F$37,
IF('TABLE5-VALS'!O11&lt;=Sheet6!$E$38,Sheet6!$F$38,
IF('TABLE5-VALS'!O11&lt;=Sheet6!$E$39,Sheet6!$F$39,
IF('TABLE5-VALS'!O11&lt;=Sheet6!$E$40,Sheet6!$F$40,
IF('TABLE5-VALS'!O11&lt;=Sheet6!$E$41,Sheet6!$F$41,
""
)
)
)
)
)
)
)
)
)
)
)))&amp;")","")</f>
        <v/>
      </c>
      <c r="P8" t="str">
        <f>IF('TABLE5-VALS'!P11&lt;&gt;"",$A8&amp;" ("&amp;'TABLE5-VALS'!P$1&amp;" IS "&amp;
IF('TABLE5-VALS'!P11&lt;=Sheet6!$E$29,Sheet6!$F$29,
IF('TABLE5-VALS'!P11&lt;=Sheet6!$E$30,Sheet6!$F$30,
IF('TABLE5-VALS'!P11&lt;=Sheet6!$E$31,Sheet6!$F$31,
IF('TABLE5-VALS'!P11&lt;=Sheet6!$E$32,Sheet6!$F$32,
IF('TABLE5-VALS'!P11&lt;=Sheet6!$E$33,Sheet6!$F$33,
IF('TABLE5-VALS'!P11&lt;=Sheet6!$E$34,Sheet6!$F$34,
IF('TABLE5-VALS'!P11&lt;=Sheet6!$E$35,Sheet6!$F$35,
IF('TABLE5-VALS'!P11&lt;=Sheet6!$E$36,Sheet6!$F$36,
IF('TABLE5-VALS'!P11&lt;=Sheet6!$E$37,Sheet6!$F$37,
IF('TABLE5-VALS'!P11&lt;=Sheet6!$E$38,Sheet6!$F$38,
IF('TABLE5-VALS'!P11&lt;=Sheet6!$E$39,Sheet6!$F$39,
IF('TABLE5-VALS'!P11&lt;=Sheet6!$E$40,Sheet6!$F$40,
IF('TABLE5-VALS'!P11&lt;=Sheet6!$E$41,Sheet6!$F$41,
""
)
)
)
)
)
)
)
)
)
)
)))&amp;")","")</f>
        <v/>
      </c>
      <c r="Q8" t="str">
        <f>IF('TABLE5-VALS'!Q11&lt;&gt;"",$A8&amp;" ("&amp;'TABLE5-VALS'!Q$1&amp;" IS "&amp;
IF('TABLE5-VALS'!Q11&lt;=Sheet6!$E$29,Sheet6!$F$29,
IF('TABLE5-VALS'!Q11&lt;=Sheet6!$E$30,Sheet6!$F$30,
IF('TABLE5-VALS'!Q11&lt;=Sheet6!$E$31,Sheet6!$F$31,
IF('TABLE5-VALS'!Q11&lt;=Sheet6!$E$32,Sheet6!$F$32,
IF('TABLE5-VALS'!Q11&lt;=Sheet6!$E$33,Sheet6!$F$33,
IF('TABLE5-VALS'!Q11&lt;=Sheet6!$E$34,Sheet6!$F$34,
IF('TABLE5-VALS'!Q11&lt;=Sheet6!$E$35,Sheet6!$F$35,
IF('TABLE5-VALS'!Q11&lt;=Sheet6!$E$36,Sheet6!$F$36,
IF('TABLE5-VALS'!Q11&lt;=Sheet6!$E$37,Sheet6!$F$37,
IF('TABLE5-VALS'!Q11&lt;=Sheet6!$E$38,Sheet6!$F$38,
IF('TABLE5-VALS'!Q11&lt;=Sheet6!$E$39,Sheet6!$F$39,
IF('TABLE5-VALS'!Q11&lt;=Sheet6!$E$40,Sheet6!$F$40,
IF('TABLE5-VALS'!Q11&lt;=Sheet6!$E$41,Sheet6!$F$41,
""
)
)
)
)
)
)
)
)
)
)
)))&amp;")","")</f>
        <v/>
      </c>
    </row>
    <row r="9" spans="1:20" x14ac:dyDescent="0.25">
      <c r="A9" t="str">
        <f>"IF ("&amp;'TABLE5-VALS'!A12&amp;" IS high) THEN"</f>
        <v>IF (Sports/training IS high) THEN</v>
      </c>
      <c r="B9" t="str">
        <f>IF('TABLE5-VALS'!B12&lt;&gt;"",$A9&amp;" ("&amp;'TABLE5-VALS'!B$1&amp;" IS "&amp;
IF('TABLE5-VALS'!B12&lt;=Sheet6!$E$29,Sheet6!$F$29,
IF('TABLE5-VALS'!B12&lt;=Sheet6!$E$30,Sheet6!$F$30,
IF('TABLE5-VALS'!B12&lt;=Sheet6!$E$31,Sheet6!$F$31,
IF('TABLE5-VALS'!B12&lt;=Sheet6!$E$32,Sheet6!$F$32,
IF('TABLE5-VALS'!B12&lt;=Sheet6!$E$33,Sheet6!$F$33,
IF('TABLE5-VALS'!B12&lt;=Sheet6!$E$34,Sheet6!$F$34,
IF('TABLE5-VALS'!B12&lt;=Sheet6!$E$35,Sheet6!$F$35,
IF('TABLE5-VALS'!B12&lt;=Sheet6!$E$36,Sheet6!$F$36,
IF('TABLE5-VALS'!B12&lt;=Sheet6!$E$37,Sheet6!$F$37,
IF('TABLE5-VALS'!B12&lt;=Sheet6!$E$38,Sheet6!$F$38,
IF('TABLE5-VALS'!B12&lt;=Sheet6!$E$39,Sheet6!$F$39,
IF('TABLE5-VALS'!B12&lt;=Sheet6!$E$40,Sheet6!$F$40,
IF('TABLE5-VALS'!B12&lt;=Sheet6!$E$41,Sheet6!$F$41,
""
)
)
)
)
)
)
)
)
)
)
)))&amp;")","")</f>
        <v/>
      </c>
      <c r="C9" t="str">
        <f>IF('TABLE5-VALS'!C12&lt;&gt;"",$A9&amp;" ("&amp;'TABLE5-VALS'!C$1&amp;" IS "&amp;
IF('TABLE5-VALS'!C12&lt;=Sheet6!$E$29,Sheet6!$F$29,
IF('TABLE5-VALS'!C12&lt;=Sheet6!$E$30,Sheet6!$F$30,
IF('TABLE5-VALS'!C12&lt;=Sheet6!$E$31,Sheet6!$F$31,
IF('TABLE5-VALS'!C12&lt;=Sheet6!$E$32,Sheet6!$F$32,
IF('TABLE5-VALS'!C12&lt;=Sheet6!$E$33,Sheet6!$F$33,
IF('TABLE5-VALS'!C12&lt;=Sheet6!$E$34,Sheet6!$F$34,
IF('TABLE5-VALS'!C12&lt;=Sheet6!$E$35,Sheet6!$F$35,
IF('TABLE5-VALS'!C12&lt;=Sheet6!$E$36,Sheet6!$F$36,
IF('TABLE5-VALS'!C12&lt;=Sheet6!$E$37,Sheet6!$F$37,
IF('TABLE5-VALS'!C12&lt;=Sheet6!$E$38,Sheet6!$F$38,
IF('TABLE5-VALS'!C12&lt;=Sheet6!$E$39,Sheet6!$F$39,
IF('TABLE5-VALS'!C12&lt;=Sheet6!$E$40,Sheet6!$F$40,
IF('TABLE5-VALS'!C12&lt;=Sheet6!$E$41,Sheet6!$F$41,
""
)
)
)
)
)
)
)
)
)
)
)))&amp;")","")</f>
        <v/>
      </c>
      <c r="D9" t="str">
        <f>IF('TABLE5-VALS'!D12&lt;&gt;"",$A9&amp;" ("&amp;'TABLE5-VALS'!D$1&amp;" IS "&amp;
IF('TABLE5-VALS'!D12&lt;=Sheet6!$E$29,Sheet6!$F$29,
IF('TABLE5-VALS'!D12&lt;=Sheet6!$E$30,Sheet6!$F$30,
IF('TABLE5-VALS'!D12&lt;=Sheet6!$E$31,Sheet6!$F$31,
IF('TABLE5-VALS'!D12&lt;=Sheet6!$E$32,Sheet6!$F$32,
IF('TABLE5-VALS'!D12&lt;=Sheet6!$E$33,Sheet6!$F$33,
IF('TABLE5-VALS'!D12&lt;=Sheet6!$E$34,Sheet6!$F$34,
IF('TABLE5-VALS'!D12&lt;=Sheet6!$E$35,Sheet6!$F$35,
IF('TABLE5-VALS'!D12&lt;=Sheet6!$E$36,Sheet6!$F$36,
IF('TABLE5-VALS'!D12&lt;=Sheet6!$E$37,Sheet6!$F$37,
IF('TABLE5-VALS'!D12&lt;=Sheet6!$E$38,Sheet6!$F$38,
IF('TABLE5-VALS'!D12&lt;=Sheet6!$E$39,Sheet6!$F$39,
IF('TABLE5-VALS'!D12&lt;=Sheet6!$E$40,Sheet6!$F$40,
IF('TABLE5-VALS'!D12&lt;=Sheet6!$E$41,Sheet6!$F$41,
""
)
)
)
)
)
)
)
)
)
)
)))&amp;")","")</f>
        <v>IF (Sports/training IS high) THEN (INTELLECT IS lnc)</v>
      </c>
      <c r="E9" t="str">
        <f>IF('TABLE5-VALS'!E12&lt;&gt;"",$A9&amp;" ("&amp;'TABLE5-VALS'!E$1&amp;" IS "&amp;
IF('TABLE5-VALS'!E12&lt;=Sheet6!$E$29,Sheet6!$F$29,
IF('TABLE5-VALS'!E12&lt;=Sheet6!$E$30,Sheet6!$F$30,
IF('TABLE5-VALS'!E12&lt;=Sheet6!$E$31,Sheet6!$F$31,
IF('TABLE5-VALS'!E12&lt;=Sheet6!$E$32,Sheet6!$F$32,
IF('TABLE5-VALS'!E12&lt;=Sheet6!$E$33,Sheet6!$F$33,
IF('TABLE5-VALS'!E12&lt;=Sheet6!$E$34,Sheet6!$F$34,
IF('TABLE5-VALS'!E12&lt;=Sheet6!$E$35,Sheet6!$F$35,
IF('TABLE5-VALS'!E12&lt;=Sheet6!$E$36,Sheet6!$F$36,
IF('TABLE5-VALS'!E12&lt;=Sheet6!$E$37,Sheet6!$F$37,
IF('TABLE5-VALS'!E12&lt;=Sheet6!$E$38,Sheet6!$F$38,
IF('TABLE5-VALS'!E12&lt;=Sheet6!$E$39,Sheet6!$F$39,
IF('TABLE5-VALS'!E12&lt;=Sheet6!$E$40,Sheet6!$F$40,
IF('TABLE5-VALS'!E12&lt;=Sheet6!$E$41,Sheet6!$F$41,
""
)
)
)
)
)
)
)
)
)
)
)))&amp;")","")</f>
        <v>IF (Sports/training IS high) THEN (INTELLECT IS mnc)</v>
      </c>
      <c r="F9" t="str">
        <f>IF('TABLE5-VALS'!F12&lt;&gt;"",$A9&amp;" ("&amp;'TABLE5-VALS'!F$1&amp;" IS "&amp;
IF('TABLE5-VALS'!F12&lt;=Sheet6!$E$29,Sheet6!$F$29,
IF('TABLE5-VALS'!F12&lt;=Sheet6!$E$30,Sheet6!$F$30,
IF('TABLE5-VALS'!F12&lt;=Sheet6!$E$31,Sheet6!$F$31,
IF('TABLE5-VALS'!F12&lt;=Sheet6!$E$32,Sheet6!$F$32,
IF('TABLE5-VALS'!F12&lt;=Sheet6!$E$33,Sheet6!$F$33,
IF('TABLE5-VALS'!F12&lt;=Sheet6!$E$34,Sheet6!$F$34,
IF('TABLE5-VALS'!F12&lt;=Sheet6!$E$35,Sheet6!$F$35,
IF('TABLE5-VALS'!F12&lt;=Sheet6!$E$36,Sheet6!$F$36,
IF('TABLE5-VALS'!F12&lt;=Sheet6!$E$37,Sheet6!$F$37,
IF('TABLE5-VALS'!F12&lt;=Sheet6!$E$38,Sheet6!$F$38,
IF('TABLE5-VALS'!F12&lt;=Sheet6!$E$39,Sheet6!$F$39,
IF('TABLE5-VALS'!F12&lt;=Sheet6!$E$40,Sheet6!$F$40,
IF('TABLE5-VALS'!F12&lt;=Sheet6!$E$41,Sheet6!$F$41,
""
)
)
)
)
)
)
)
)
)
)
)))&amp;")","")</f>
        <v/>
      </c>
      <c r="G9" t="str">
        <f>IF('TABLE5-VALS'!G12&lt;&gt;"",$A9&amp;" ("&amp;'TABLE5-VALS'!G$1&amp;" IS "&amp;
IF('TABLE5-VALS'!G12&lt;=Sheet6!$E$29,Sheet6!$F$29,
IF('TABLE5-VALS'!G12&lt;=Sheet6!$E$30,Sheet6!$F$30,
IF('TABLE5-VALS'!G12&lt;=Sheet6!$E$31,Sheet6!$F$31,
IF('TABLE5-VALS'!G12&lt;=Sheet6!$E$32,Sheet6!$F$32,
IF('TABLE5-VALS'!G12&lt;=Sheet6!$E$33,Sheet6!$F$33,
IF('TABLE5-VALS'!G12&lt;=Sheet6!$E$34,Sheet6!$F$34,
IF('TABLE5-VALS'!G12&lt;=Sheet6!$E$35,Sheet6!$F$35,
IF('TABLE5-VALS'!G12&lt;=Sheet6!$E$36,Sheet6!$F$36,
IF('TABLE5-VALS'!G12&lt;=Sheet6!$E$37,Sheet6!$F$37,
IF('TABLE5-VALS'!G12&lt;=Sheet6!$E$38,Sheet6!$F$38,
IF('TABLE5-VALS'!G12&lt;=Sheet6!$E$39,Sheet6!$F$39,
IF('TABLE5-VALS'!G12&lt;=Sheet6!$E$40,Sheet6!$F$40,
IF('TABLE5-VALS'!G12&lt;=Sheet6!$E$41,Sheet6!$F$41,
""
)
)
)
)
)
)
)
)
)
)
)))&amp;")","")</f>
        <v>IF (Sports/training IS high) THEN (ADVERSITY IS noc)</v>
      </c>
      <c r="H9" t="str">
        <f>IF('TABLE5-VALS'!H12&lt;&gt;"",$A9&amp;" ("&amp;'TABLE5-VALS'!H$1&amp;" IS "&amp;
IF('TABLE5-VALS'!H12&lt;=Sheet6!$E$29,Sheet6!$F$29,
IF('TABLE5-VALS'!H12&lt;=Sheet6!$E$30,Sheet6!$F$30,
IF('TABLE5-VALS'!H12&lt;=Sheet6!$E$31,Sheet6!$F$31,
IF('TABLE5-VALS'!H12&lt;=Sheet6!$E$32,Sheet6!$F$32,
IF('TABLE5-VALS'!H12&lt;=Sheet6!$E$33,Sheet6!$F$33,
IF('TABLE5-VALS'!H12&lt;=Sheet6!$E$34,Sheet6!$F$34,
IF('TABLE5-VALS'!H12&lt;=Sheet6!$E$35,Sheet6!$F$35,
IF('TABLE5-VALS'!H12&lt;=Sheet6!$E$36,Sheet6!$F$36,
IF('TABLE5-VALS'!H12&lt;=Sheet6!$E$37,Sheet6!$F$37,
IF('TABLE5-VALS'!H12&lt;=Sheet6!$E$38,Sheet6!$F$38,
IF('TABLE5-VALS'!H12&lt;=Sheet6!$E$39,Sheet6!$F$39,
IF('TABLE5-VALS'!H12&lt;=Sheet6!$E$40,Sheet6!$F$40,
IF('TABLE5-VALS'!H12&lt;=Sheet6!$E$41,Sheet6!$F$41,
""
)
)
)
)
)
)
)
)
)
)
)))&amp;")","")</f>
        <v/>
      </c>
      <c r="I9" t="str">
        <f>IF('TABLE5-VALS'!I12&lt;&gt;"",$A9&amp;" ("&amp;'TABLE5-VALS'!I$1&amp;" IS "&amp;
IF('TABLE5-VALS'!I12&lt;=Sheet6!$E$29,Sheet6!$F$29,
IF('TABLE5-VALS'!I12&lt;=Sheet6!$E$30,Sheet6!$F$30,
IF('TABLE5-VALS'!I12&lt;=Sheet6!$E$31,Sheet6!$F$31,
IF('TABLE5-VALS'!I12&lt;=Sheet6!$E$32,Sheet6!$F$32,
IF('TABLE5-VALS'!I12&lt;=Sheet6!$E$33,Sheet6!$F$33,
IF('TABLE5-VALS'!I12&lt;=Sheet6!$E$34,Sheet6!$F$34,
IF('TABLE5-VALS'!I12&lt;=Sheet6!$E$35,Sheet6!$F$35,
IF('TABLE5-VALS'!I12&lt;=Sheet6!$E$36,Sheet6!$F$36,
IF('TABLE5-VALS'!I12&lt;=Sheet6!$E$37,Sheet6!$F$37,
IF('TABLE5-VALS'!I12&lt;=Sheet6!$E$38,Sheet6!$F$38,
IF('TABLE5-VALS'!I12&lt;=Sheet6!$E$39,Sheet6!$F$39,
IF('TABLE5-VALS'!I12&lt;=Sheet6!$E$40,Sheet6!$F$40,
IF('TABLE5-VALS'!I12&lt;=Sheet6!$E$41,Sheet6!$F$41,
""
)
)
)
)
)
)
)
)
)
)
)))&amp;")","")</f>
        <v>IF (Sports/training IS high) THEN (MATING IS lpc)</v>
      </c>
      <c r="J9" t="str">
        <f>IF('TABLE5-VALS'!J12&lt;&gt;"",$A9&amp;" ("&amp;'TABLE5-VALS'!J$1&amp;" IS "&amp;
IF('TABLE5-VALS'!J12&lt;=Sheet6!$E$29,Sheet6!$F$29,
IF('TABLE5-VALS'!J12&lt;=Sheet6!$E$30,Sheet6!$F$30,
IF('TABLE5-VALS'!J12&lt;=Sheet6!$E$31,Sheet6!$F$31,
IF('TABLE5-VALS'!J12&lt;=Sheet6!$E$32,Sheet6!$F$32,
IF('TABLE5-VALS'!J12&lt;=Sheet6!$E$33,Sheet6!$F$33,
IF('TABLE5-VALS'!J12&lt;=Sheet6!$E$34,Sheet6!$F$34,
IF('TABLE5-VALS'!J12&lt;=Sheet6!$E$35,Sheet6!$F$35,
IF('TABLE5-VALS'!J12&lt;=Sheet6!$E$36,Sheet6!$F$36,
IF('TABLE5-VALS'!J12&lt;=Sheet6!$E$37,Sheet6!$F$37,
IF('TABLE5-VALS'!J12&lt;=Sheet6!$E$38,Sheet6!$F$38,
IF('TABLE5-VALS'!J12&lt;=Sheet6!$E$39,Sheet6!$F$39,
IF('TABLE5-VALS'!J12&lt;=Sheet6!$E$40,Sheet6!$F$40,
IF('TABLE5-VALS'!J12&lt;=Sheet6!$E$41,Sheet6!$F$41,
""
)
)
)
)
)
)
)
)
)
)
)))&amp;")","")</f>
        <v>IF (Sports/training IS high) THEN (POSITIVITY IS lpc)</v>
      </c>
      <c r="K9" t="str">
        <f>IF('TABLE5-VALS'!K12&lt;&gt;"",$A9&amp;" ("&amp;'TABLE5-VALS'!K$1&amp;" IS "&amp;
IF('TABLE5-VALS'!K12&lt;=Sheet6!$E$29,Sheet6!$F$29,
IF('TABLE5-VALS'!K12&lt;=Sheet6!$E$30,Sheet6!$F$30,
IF('TABLE5-VALS'!K12&lt;=Sheet6!$E$31,Sheet6!$F$31,
IF('TABLE5-VALS'!K12&lt;=Sheet6!$E$32,Sheet6!$F$32,
IF('TABLE5-VALS'!K12&lt;=Sheet6!$E$33,Sheet6!$F$33,
IF('TABLE5-VALS'!K12&lt;=Sheet6!$E$34,Sheet6!$F$34,
IF('TABLE5-VALS'!K12&lt;=Sheet6!$E$35,Sheet6!$F$35,
IF('TABLE5-VALS'!K12&lt;=Sheet6!$E$36,Sheet6!$F$36,
IF('TABLE5-VALS'!K12&lt;=Sheet6!$E$37,Sheet6!$F$37,
IF('TABLE5-VALS'!K12&lt;=Sheet6!$E$38,Sheet6!$F$38,
IF('TABLE5-VALS'!K12&lt;=Sheet6!$E$39,Sheet6!$F$39,
IF('TABLE5-VALS'!K12&lt;=Sheet6!$E$40,Sheet6!$F$40,
IF('TABLE5-VALS'!K12&lt;=Sheet6!$E$41,Sheet6!$F$41,
""
)
)
)
)
)
)
)
)
)
)
)))&amp;")","")</f>
        <v>IF (Sports/training IS high) THEN (POSITIVITY IS noc)</v>
      </c>
      <c r="L9" t="str">
        <f>IF('TABLE5-VALS'!L12&lt;&gt;"",$A9&amp;" ("&amp;'TABLE5-VALS'!L$1&amp;" IS "&amp;
IF('TABLE5-VALS'!L12&lt;=Sheet6!$E$29,Sheet6!$F$29,
IF('TABLE5-VALS'!L12&lt;=Sheet6!$E$30,Sheet6!$F$30,
IF('TABLE5-VALS'!L12&lt;=Sheet6!$E$31,Sheet6!$F$31,
IF('TABLE5-VALS'!L12&lt;=Sheet6!$E$32,Sheet6!$F$32,
IF('TABLE5-VALS'!L12&lt;=Sheet6!$E$33,Sheet6!$F$33,
IF('TABLE5-VALS'!L12&lt;=Sheet6!$E$34,Sheet6!$F$34,
IF('TABLE5-VALS'!L12&lt;=Sheet6!$E$35,Sheet6!$F$35,
IF('TABLE5-VALS'!L12&lt;=Sheet6!$E$36,Sheet6!$F$36,
IF('TABLE5-VALS'!L12&lt;=Sheet6!$E$37,Sheet6!$F$37,
IF('TABLE5-VALS'!L12&lt;=Sheet6!$E$38,Sheet6!$F$38,
IF('TABLE5-VALS'!L12&lt;=Sheet6!$E$39,Sheet6!$F$39,
IF('TABLE5-VALS'!L12&lt;=Sheet6!$E$40,Sheet6!$F$40,
IF('TABLE5-VALS'!L12&lt;=Sheet6!$E$41,Sheet6!$F$41,
""
)
)
)
)
)
)
)
)
)
)
)))&amp;")","")</f>
        <v>IF (Sports/training IS high) THEN (NEGATIVITY IS lpc)</v>
      </c>
      <c r="M9" t="str">
        <f>IF('TABLE5-VALS'!M12&lt;&gt;"",$A9&amp;" ("&amp;'TABLE5-VALS'!M$1&amp;" IS "&amp;
IF('TABLE5-VALS'!M12&lt;=Sheet6!$E$29,Sheet6!$F$29,
IF('TABLE5-VALS'!M12&lt;=Sheet6!$E$30,Sheet6!$F$30,
IF('TABLE5-VALS'!M12&lt;=Sheet6!$E$31,Sheet6!$F$31,
IF('TABLE5-VALS'!M12&lt;=Sheet6!$E$32,Sheet6!$F$32,
IF('TABLE5-VALS'!M12&lt;=Sheet6!$E$33,Sheet6!$F$33,
IF('TABLE5-VALS'!M12&lt;=Sheet6!$E$34,Sheet6!$F$34,
IF('TABLE5-VALS'!M12&lt;=Sheet6!$E$35,Sheet6!$F$35,
IF('TABLE5-VALS'!M12&lt;=Sheet6!$E$36,Sheet6!$F$36,
IF('TABLE5-VALS'!M12&lt;=Sheet6!$E$37,Sheet6!$F$37,
IF('TABLE5-VALS'!M12&lt;=Sheet6!$E$38,Sheet6!$F$38,
IF('TABLE5-VALS'!M12&lt;=Sheet6!$E$39,Sheet6!$F$39,
IF('TABLE5-VALS'!M12&lt;=Sheet6!$E$40,Sheet6!$F$40,
IF('TABLE5-VALS'!M12&lt;=Sheet6!$E$41,Sheet6!$F$41,
""
)
)
)
)
)
)
)
)
)
)
)))&amp;")","")</f>
        <v/>
      </c>
      <c r="N9" t="str">
        <f>IF('TABLE5-VALS'!N12&lt;&gt;"",$A9&amp;" ("&amp;'TABLE5-VALS'!N$1&amp;" IS "&amp;
IF('TABLE5-VALS'!N12&lt;=Sheet6!$E$29,Sheet6!$F$29,
IF('TABLE5-VALS'!N12&lt;=Sheet6!$E$30,Sheet6!$F$30,
IF('TABLE5-VALS'!N12&lt;=Sheet6!$E$31,Sheet6!$F$31,
IF('TABLE5-VALS'!N12&lt;=Sheet6!$E$32,Sheet6!$F$32,
IF('TABLE5-VALS'!N12&lt;=Sheet6!$E$33,Sheet6!$F$33,
IF('TABLE5-VALS'!N12&lt;=Sheet6!$E$34,Sheet6!$F$34,
IF('TABLE5-VALS'!N12&lt;=Sheet6!$E$35,Sheet6!$F$35,
IF('TABLE5-VALS'!N12&lt;=Sheet6!$E$36,Sheet6!$F$36,
IF('TABLE5-VALS'!N12&lt;=Sheet6!$E$37,Sheet6!$F$37,
IF('TABLE5-VALS'!N12&lt;=Sheet6!$E$38,Sheet6!$F$38,
IF('TABLE5-VALS'!N12&lt;=Sheet6!$E$39,Sheet6!$F$39,
IF('TABLE5-VALS'!N12&lt;=Sheet6!$E$40,Sheet6!$F$40,
IF('TABLE5-VALS'!N12&lt;=Sheet6!$E$41,Sheet6!$F$41,
""
)
)
)
)
)
)
)
)
)
)
)))&amp;")","")</f>
        <v/>
      </c>
      <c r="O9" t="str">
        <f>IF('TABLE5-VALS'!O12&lt;&gt;"",$A9&amp;" ("&amp;'TABLE5-VALS'!O$1&amp;" IS "&amp;
IF('TABLE5-VALS'!O12&lt;=Sheet6!$E$29,Sheet6!$F$29,
IF('TABLE5-VALS'!O12&lt;=Sheet6!$E$30,Sheet6!$F$30,
IF('TABLE5-VALS'!O12&lt;=Sheet6!$E$31,Sheet6!$F$31,
IF('TABLE5-VALS'!O12&lt;=Sheet6!$E$32,Sheet6!$F$32,
IF('TABLE5-VALS'!O12&lt;=Sheet6!$E$33,Sheet6!$F$33,
IF('TABLE5-VALS'!O12&lt;=Sheet6!$E$34,Sheet6!$F$34,
IF('TABLE5-VALS'!O12&lt;=Sheet6!$E$35,Sheet6!$F$35,
IF('TABLE5-VALS'!O12&lt;=Sheet6!$E$36,Sheet6!$F$36,
IF('TABLE5-VALS'!O12&lt;=Sheet6!$E$37,Sheet6!$F$37,
IF('TABLE5-VALS'!O12&lt;=Sheet6!$E$38,Sheet6!$F$38,
IF('TABLE5-VALS'!O12&lt;=Sheet6!$E$39,Sheet6!$F$39,
IF('TABLE5-VALS'!O12&lt;=Sheet6!$E$40,Sheet6!$F$40,
IF('TABLE5-VALS'!O12&lt;=Sheet6!$E$41,Sheet6!$F$41,
""
)
)
)
)
)
)
)
)
)
)
)))&amp;")","")</f>
        <v>IF (Sports/training IS high) THEN (DECEPTION IS lnc)</v>
      </c>
      <c r="P9" t="str">
        <f>IF('TABLE5-VALS'!P12&lt;&gt;"",$A9&amp;" ("&amp;'TABLE5-VALS'!P$1&amp;" IS "&amp;
IF('TABLE5-VALS'!P12&lt;=Sheet6!$E$29,Sheet6!$F$29,
IF('TABLE5-VALS'!P12&lt;=Sheet6!$E$30,Sheet6!$F$30,
IF('TABLE5-VALS'!P12&lt;=Sheet6!$E$31,Sheet6!$F$31,
IF('TABLE5-VALS'!P12&lt;=Sheet6!$E$32,Sheet6!$F$32,
IF('TABLE5-VALS'!P12&lt;=Sheet6!$E$33,Sheet6!$F$33,
IF('TABLE5-VALS'!P12&lt;=Sheet6!$E$34,Sheet6!$F$34,
IF('TABLE5-VALS'!P12&lt;=Sheet6!$E$35,Sheet6!$F$35,
IF('TABLE5-VALS'!P12&lt;=Sheet6!$E$36,Sheet6!$F$36,
IF('TABLE5-VALS'!P12&lt;=Sheet6!$E$37,Sheet6!$F$37,
IF('TABLE5-VALS'!P12&lt;=Sheet6!$E$38,Sheet6!$F$38,
IF('TABLE5-VALS'!P12&lt;=Sheet6!$E$39,Sheet6!$F$39,
IF('TABLE5-VALS'!P12&lt;=Sheet6!$E$40,Sheet6!$F$40,
IF('TABLE5-VALS'!P12&lt;=Sheet6!$E$41,Sheet6!$F$41,
""
)
)
)
)
)
)
)
)
)
)
)))&amp;")","")</f>
        <v/>
      </c>
      <c r="Q9" t="str">
        <f>IF('TABLE5-VALS'!Q12&lt;&gt;"",$A9&amp;" ("&amp;'TABLE5-VALS'!Q$1&amp;" IS "&amp;
IF('TABLE5-VALS'!Q12&lt;=Sheet6!$E$29,Sheet6!$F$29,
IF('TABLE5-VALS'!Q12&lt;=Sheet6!$E$30,Sheet6!$F$30,
IF('TABLE5-VALS'!Q12&lt;=Sheet6!$E$31,Sheet6!$F$31,
IF('TABLE5-VALS'!Q12&lt;=Sheet6!$E$32,Sheet6!$F$32,
IF('TABLE5-VALS'!Q12&lt;=Sheet6!$E$33,Sheet6!$F$33,
IF('TABLE5-VALS'!Q12&lt;=Sheet6!$E$34,Sheet6!$F$34,
IF('TABLE5-VALS'!Q12&lt;=Sheet6!$E$35,Sheet6!$F$35,
IF('TABLE5-VALS'!Q12&lt;=Sheet6!$E$36,Sheet6!$F$36,
IF('TABLE5-VALS'!Q12&lt;=Sheet6!$E$37,Sheet6!$F$37,
IF('TABLE5-VALS'!Q12&lt;=Sheet6!$E$38,Sheet6!$F$38,
IF('TABLE5-VALS'!Q12&lt;=Sheet6!$E$39,Sheet6!$F$39,
IF('TABLE5-VALS'!Q12&lt;=Sheet6!$E$40,Sheet6!$F$40,
IF('TABLE5-VALS'!Q12&lt;=Sheet6!$E$41,Sheet6!$F$41,
""
)
)
)
)
)
)
)
)
)
)
)))&amp;")","")</f>
        <v/>
      </c>
    </row>
    <row r="10" spans="1:20" x14ac:dyDescent="0.25">
      <c r="A10" t="str">
        <f>"IF ("&amp;'TABLE5-VALS'!A13&amp;" IS high) THEN"</f>
        <v>IF (Exam IS high) THEN</v>
      </c>
      <c r="B10" t="str">
        <f>IF('TABLE5-VALS'!B13&lt;&gt;"",$A10&amp;" ("&amp;'TABLE5-VALS'!B$1&amp;" IS "&amp;
IF('TABLE5-VALS'!B13&lt;=Sheet6!$E$29,Sheet6!$F$29,
IF('TABLE5-VALS'!B13&lt;=Sheet6!$E$30,Sheet6!$F$30,
IF('TABLE5-VALS'!B13&lt;=Sheet6!$E$31,Sheet6!$F$31,
IF('TABLE5-VALS'!B13&lt;=Sheet6!$E$32,Sheet6!$F$32,
IF('TABLE5-VALS'!B13&lt;=Sheet6!$E$33,Sheet6!$F$33,
IF('TABLE5-VALS'!B13&lt;=Sheet6!$E$34,Sheet6!$F$34,
IF('TABLE5-VALS'!B13&lt;=Sheet6!$E$35,Sheet6!$F$35,
IF('TABLE5-VALS'!B13&lt;=Sheet6!$E$36,Sheet6!$F$36,
IF('TABLE5-VALS'!B13&lt;=Sheet6!$E$37,Sheet6!$F$37,
IF('TABLE5-VALS'!B13&lt;=Sheet6!$E$38,Sheet6!$F$38,
IF('TABLE5-VALS'!B13&lt;=Sheet6!$E$39,Sheet6!$F$39,
IF('TABLE5-VALS'!B13&lt;=Sheet6!$E$40,Sheet6!$F$40,
IF('TABLE5-VALS'!B13&lt;=Sheet6!$E$41,Sheet6!$F$41,
""
)
)
)
)
)
)
)
)
)
)
)))&amp;")","")</f>
        <v>IF (Exam IS high) THEN (DUTY IS mpc)</v>
      </c>
      <c r="C10" t="str">
        <f>IF('TABLE5-VALS'!C13&lt;&gt;"",$A10&amp;" ("&amp;'TABLE5-VALS'!C$1&amp;" IS "&amp;
IF('TABLE5-VALS'!C13&lt;=Sheet6!$E$29,Sheet6!$F$29,
IF('TABLE5-VALS'!C13&lt;=Sheet6!$E$30,Sheet6!$F$30,
IF('TABLE5-VALS'!C13&lt;=Sheet6!$E$31,Sheet6!$F$31,
IF('TABLE5-VALS'!C13&lt;=Sheet6!$E$32,Sheet6!$F$32,
IF('TABLE5-VALS'!C13&lt;=Sheet6!$E$33,Sheet6!$F$33,
IF('TABLE5-VALS'!C13&lt;=Sheet6!$E$34,Sheet6!$F$34,
IF('TABLE5-VALS'!C13&lt;=Sheet6!$E$35,Sheet6!$F$35,
IF('TABLE5-VALS'!C13&lt;=Sheet6!$E$36,Sheet6!$F$36,
IF('TABLE5-VALS'!C13&lt;=Sheet6!$E$37,Sheet6!$F$37,
IF('TABLE5-VALS'!C13&lt;=Sheet6!$E$38,Sheet6!$F$38,
IF('TABLE5-VALS'!C13&lt;=Sheet6!$E$39,Sheet6!$F$39,
IF('TABLE5-VALS'!C13&lt;=Sheet6!$E$40,Sheet6!$F$40,
IF('TABLE5-VALS'!C13&lt;=Sheet6!$E$41,Sheet6!$F$41,
""
)
)
)
)
)
)
)
)
)
)
)))&amp;")","")</f>
        <v>IF (Exam IS high) THEN (DUTY IS lpc)</v>
      </c>
      <c r="D10" t="str">
        <f>IF('TABLE5-VALS'!D13&lt;&gt;"",$A10&amp;" ("&amp;'TABLE5-VALS'!D$1&amp;" IS "&amp;
IF('TABLE5-VALS'!D13&lt;=Sheet6!$E$29,Sheet6!$F$29,
IF('TABLE5-VALS'!D13&lt;=Sheet6!$E$30,Sheet6!$F$30,
IF('TABLE5-VALS'!D13&lt;=Sheet6!$E$31,Sheet6!$F$31,
IF('TABLE5-VALS'!D13&lt;=Sheet6!$E$32,Sheet6!$F$32,
IF('TABLE5-VALS'!D13&lt;=Sheet6!$E$33,Sheet6!$F$33,
IF('TABLE5-VALS'!D13&lt;=Sheet6!$E$34,Sheet6!$F$34,
IF('TABLE5-VALS'!D13&lt;=Sheet6!$E$35,Sheet6!$F$35,
IF('TABLE5-VALS'!D13&lt;=Sheet6!$E$36,Sheet6!$F$36,
IF('TABLE5-VALS'!D13&lt;=Sheet6!$E$37,Sheet6!$F$37,
IF('TABLE5-VALS'!D13&lt;=Sheet6!$E$38,Sheet6!$F$38,
IF('TABLE5-VALS'!D13&lt;=Sheet6!$E$39,Sheet6!$F$39,
IF('TABLE5-VALS'!D13&lt;=Sheet6!$E$40,Sheet6!$F$40,
IF('TABLE5-VALS'!D13&lt;=Sheet6!$E$41,Sheet6!$F$41,
""
)
)
)
)
)
)
)
)
)
)
)))&amp;")","")</f>
        <v/>
      </c>
      <c r="E10" t="str">
        <f>IF('TABLE5-VALS'!E13&lt;&gt;"",$A10&amp;" ("&amp;'TABLE5-VALS'!E$1&amp;" IS "&amp;
IF('TABLE5-VALS'!E13&lt;=Sheet6!$E$29,Sheet6!$F$29,
IF('TABLE5-VALS'!E13&lt;=Sheet6!$E$30,Sheet6!$F$30,
IF('TABLE5-VALS'!E13&lt;=Sheet6!$E$31,Sheet6!$F$31,
IF('TABLE5-VALS'!E13&lt;=Sheet6!$E$32,Sheet6!$F$32,
IF('TABLE5-VALS'!E13&lt;=Sheet6!$E$33,Sheet6!$F$33,
IF('TABLE5-VALS'!E13&lt;=Sheet6!$E$34,Sheet6!$F$34,
IF('TABLE5-VALS'!E13&lt;=Sheet6!$E$35,Sheet6!$F$35,
IF('TABLE5-VALS'!E13&lt;=Sheet6!$E$36,Sheet6!$F$36,
IF('TABLE5-VALS'!E13&lt;=Sheet6!$E$37,Sheet6!$F$37,
IF('TABLE5-VALS'!E13&lt;=Sheet6!$E$38,Sheet6!$F$38,
IF('TABLE5-VALS'!E13&lt;=Sheet6!$E$39,Sheet6!$F$39,
IF('TABLE5-VALS'!E13&lt;=Sheet6!$E$40,Sheet6!$F$40,
IF('TABLE5-VALS'!E13&lt;=Sheet6!$E$41,Sheet6!$F$41,
""
)
)
)
)
)
)
)
)
)
)
)))&amp;")","")</f>
        <v>IF (Exam IS high) THEN (INTELLECT IS lpc)</v>
      </c>
      <c r="F10" t="str">
        <f>IF('TABLE5-VALS'!F13&lt;&gt;"",$A10&amp;" ("&amp;'TABLE5-VALS'!F$1&amp;" IS "&amp;
IF('TABLE5-VALS'!F13&lt;=Sheet6!$E$29,Sheet6!$F$29,
IF('TABLE5-VALS'!F13&lt;=Sheet6!$E$30,Sheet6!$F$30,
IF('TABLE5-VALS'!F13&lt;=Sheet6!$E$31,Sheet6!$F$31,
IF('TABLE5-VALS'!F13&lt;=Sheet6!$E$32,Sheet6!$F$32,
IF('TABLE5-VALS'!F13&lt;=Sheet6!$E$33,Sheet6!$F$33,
IF('TABLE5-VALS'!F13&lt;=Sheet6!$E$34,Sheet6!$F$34,
IF('TABLE5-VALS'!F13&lt;=Sheet6!$E$35,Sheet6!$F$35,
IF('TABLE5-VALS'!F13&lt;=Sheet6!$E$36,Sheet6!$F$36,
IF('TABLE5-VALS'!F13&lt;=Sheet6!$E$37,Sheet6!$F$37,
IF('TABLE5-VALS'!F13&lt;=Sheet6!$E$38,Sheet6!$F$38,
IF('TABLE5-VALS'!F13&lt;=Sheet6!$E$39,Sheet6!$F$39,
IF('TABLE5-VALS'!F13&lt;=Sheet6!$E$40,Sheet6!$F$40,
IF('TABLE5-VALS'!F13&lt;=Sheet6!$E$41,Sheet6!$F$41,
""
)
)
)
)
)
)
)
)
)
)
)))&amp;")","")</f>
        <v>IF (Exam IS high) THEN (ADVERSITY IS lpc)</v>
      </c>
      <c r="G10" t="str">
        <f>IF('TABLE5-VALS'!G13&lt;&gt;"",$A10&amp;" ("&amp;'TABLE5-VALS'!G$1&amp;" IS "&amp;
IF('TABLE5-VALS'!G13&lt;=Sheet6!$E$29,Sheet6!$F$29,
IF('TABLE5-VALS'!G13&lt;=Sheet6!$E$30,Sheet6!$F$30,
IF('TABLE5-VALS'!G13&lt;=Sheet6!$E$31,Sheet6!$F$31,
IF('TABLE5-VALS'!G13&lt;=Sheet6!$E$32,Sheet6!$F$32,
IF('TABLE5-VALS'!G13&lt;=Sheet6!$E$33,Sheet6!$F$33,
IF('TABLE5-VALS'!G13&lt;=Sheet6!$E$34,Sheet6!$F$34,
IF('TABLE5-VALS'!G13&lt;=Sheet6!$E$35,Sheet6!$F$35,
IF('TABLE5-VALS'!G13&lt;=Sheet6!$E$36,Sheet6!$F$36,
IF('TABLE5-VALS'!G13&lt;=Sheet6!$E$37,Sheet6!$F$37,
IF('TABLE5-VALS'!G13&lt;=Sheet6!$E$38,Sheet6!$F$38,
IF('TABLE5-VALS'!G13&lt;=Sheet6!$E$39,Sheet6!$F$39,
IF('TABLE5-VALS'!G13&lt;=Sheet6!$E$40,Sheet6!$F$40,
IF('TABLE5-VALS'!G13&lt;=Sheet6!$E$41,Sheet6!$F$41,
""
)
)
)
)
)
)
)
)
)
)
)))&amp;")","")</f>
        <v/>
      </c>
      <c r="H10" t="str">
        <f>IF('TABLE5-VALS'!H13&lt;&gt;"",$A10&amp;" ("&amp;'TABLE5-VALS'!H$1&amp;" IS "&amp;
IF('TABLE5-VALS'!H13&lt;=Sheet6!$E$29,Sheet6!$F$29,
IF('TABLE5-VALS'!H13&lt;=Sheet6!$E$30,Sheet6!$F$30,
IF('TABLE5-VALS'!H13&lt;=Sheet6!$E$31,Sheet6!$F$31,
IF('TABLE5-VALS'!H13&lt;=Sheet6!$E$32,Sheet6!$F$32,
IF('TABLE5-VALS'!H13&lt;=Sheet6!$E$33,Sheet6!$F$33,
IF('TABLE5-VALS'!H13&lt;=Sheet6!$E$34,Sheet6!$F$34,
IF('TABLE5-VALS'!H13&lt;=Sheet6!$E$35,Sheet6!$F$35,
IF('TABLE5-VALS'!H13&lt;=Sheet6!$E$36,Sheet6!$F$36,
IF('TABLE5-VALS'!H13&lt;=Sheet6!$E$37,Sheet6!$F$37,
IF('TABLE5-VALS'!H13&lt;=Sheet6!$E$38,Sheet6!$F$38,
IF('TABLE5-VALS'!H13&lt;=Sheet6!$E$39,Sheet6!$F$39,
IF('TABLE5-VALS'!H13&lt;=Sheet6!$E$40,Sheet6!$F$40,
IF('TABLE5-VALS'!H13&lt;=Sheet6!$E$41,Sheet6!$F$41,
""
)
)
)
)
)
)
)
)
)
)
)))&amp;")","")</f>
        <v/>
      </c>
      <c r="I10" t="str">
        <f>IF('TABLE5-VALS'!I13&lt;&gt;"",$A10&amp;" ("&amp;'TABLE5-VALS'!I$1&amp;" IS "&amp;
IF('TABLE5-VALS'!I13&lt;=Sheet6!$E$29,Sheet6!$F$29,
IF('TABLE5-VALS'!I13&lt;=Sheet6!$E$30,Sheet6!$F$30,
IF('TABLE5-VALS'!I13&lt;=Sheet6!$E$31,Sheet6!$F$31,
IF('TABLE5-VALS'!I13&lt;=Sheet6!$E$32,Sheet6!$F$32,
IF('TABLE5-VALS'!I13&lt;=Sheet6!$E$33,Sheet6!$F$33,
IF('TABLE5-VALS'!I13&lt;=Sheet6!$E$34,Sheet6!$F$34,
IF('TABLE5-VALS'!I13&lt;=Sheet6!$E$35,Sheet6!$F$35,
IF('TABLE5-VALS'!I13&lt;=Sheet6!$E$36,Sheet6!$F$36,
IF('TABLE5-VALS'!I13&lt;=Sheet6!$E$37,Sheet6!$F$37,
IF('TABLE5-VALS'!I13&lt;=Sheet6!$E$38,Sheet6!$F$38,
IF('TABLE5-VALS'!I13&lt;=Sheet6!$E$39,Sheet6!$F$39,
IF('TABLE5-VALS'!I13&lt;=Sheet6!$E$40,Sheet6!$F$40,
IF('TABLE5-VALS'!I13&lt;=Sheet6!$E$41,Sheet6!$F$41,
""
)
)
)
)
)
)
)
)
)
)
)))&amp;")","")</f>
        <v/>
      </c>
      <c r="J10" t="str">
        <f>IF('TABLE5-VALS'!J13&lt;&gt;"",$A10&amp;" ("&amp;'TABLE5-VALS'!J$1&amp;" IS "&amp;
IF('TABLE5-VALS'!J13&lt;=Sheet6!$E$29,Sheet6!$F$29,
IF('TABLE5-VALS'!J13&lt;=Sheet6!$E$30,Sheet6!$F$30,
IF('TABLE5-VALS'!J13&lt;=Sheet6!$E$31,Sheet6!$F$31,
IF('TABLE5-VALS'!J13&lt;=Sheet6!$E$32,Sheet6!$F$32,
IF('TABLE5-VALS'!J13&lt;=Sheet6!$E$33,Sheet6!$F$33,
IF('TABLE5-VALS'!J13&lt;=Sheet6!$E$34,Sheet6!$F$34,
IF('TABLE5-VALS'!J13&lt;=Sheet6!$E$35,Sheet6!$F$35,
IF('TABLE5-VALS'!J13&lt;=Sheet6!$E$36,Sheet6!$F$36,
IF('TABLE5-VALS'!J13&lt;=Sheet6!$E$37,Sheet6!$F$37,
IF('TABLE5-VALS'!J13&lt;=Sheet6!$E$38,Sheet6!$F$38,
IF('TABLE5-VALS'!J13&lt;=Sheet6!$E$39,Sheet6!$F$39,
IF('TABLE5-VALS'!J13&lt;=Sheet6!$E$40,Sheet6!$F$40,
IF('TABLE5-VALS'!J13&lt;=Sheet6!$E$41,Sheet6!$F$41,
""
)
)
)
)
)
)
)
)
)
)
)))&amp;")","")</f>
        <v>IF (Exam IS high) THEN (POSITIVITY IS mnc)</v>
      </c>
      <c r="K10" t="str">
        <f>IF('TABLE5-VALS'!K13&lt;&gt;"",$A10&amp;" ("&amp;'TABLE5-VALS'!K$1&amp;" IS "&amp;
IF('TABLE5-VALS'!K13&lt;=Sheet6!$E$29,Sheet6!$F$29,
IF('TABLE5-VALS'!K13&lt;=Sheet6!$E$30,Sheet6!$F$30,
IF('TABLE5-VALS'!K13&lt;=Sheet6!$E$31,Sheet6!$F$31,
IF('TABLE5-VALS'!K13&lt;=Sheet6!$E$32,Sheet6!$F$32,
IF('TABLE5-VALS'!K13&lt;=Sheet6!$E$33,Sheet6!$F$33,
IF('TABLE5-VALS'!K13&lt;=Sheet6!$E$34,Sheet6!$F$34,
IF('TABLE5-VALS'!K13&lt;=Sheet6!$E$35,Sheet6!$F$35,
IF('TABLE5-VALS'!K13&lt;=Sheet6!$E$36,Sheet6!$F$36,
IF('TABLE5-VALS'!K13&lt;=Sheet6!$E$37,Sheet6!$F$37,
IF('TABLE5-VALS'!K13&lt;=Sheet6!$E$38,Sheet6!$F$38,
IF('TABLE5-VALS'!K13&lt;=Sheet6!$E$39,Sheet6!$F$39,
IF('TABLE5-VALS'!K13&lt;=Sheet6!$E$40,Sheet6!$F$40,
IF('TABLE5-VALS'!K13&lt;=Sheet6!$E$41,Sheet6!$F$41,
""
)
)
)
)
)
)
)
)
)
)
)))&amp;")","")</f>
        <v>IF (Exam IS high) THEN (POSITIVITY IS mnc)</v>
      </c>
      <c r="L10" t="str">
        <f>IF('TABLE5-VALS'!L13&lt;&gt;"",$A10&amp;" ("&amp;'TABLE5-VALS'!L$1&amp;" IS "&amp;
IF('TABLE5-VALS'!L13&lt;=Sheet6!$E$29,Sheet6!$F$29,
IF('TABLE5-VALS'!L13&lt;=Sheet6!$E$30,Sheet6!$F$30,
IF('TABLE5-VALS'!L13&lt;=Sheet6!$E$31,Sheet6!$F$31,
IF('TABLE5-VALS'!L13&lt;=Sheet6!$E$32,Sheet6!$F$32,
IF('TABLE5-VALS'!L13&lt;=Sheet6!$E$33,Sheet6!$F$33,
IF('TABLE5-VALS'!L13&lt;=Sheet6!$E$34,Sheet6!$F$34,
IF('TABLE5-VALS'!L13&lt;=Sheet6!$E$35,Sheet6!$F$35,
IF('TABLE5-VALS'!L13&lt;=Sheet6!$E$36,Sheet6!$F$36,
IF('TABLE5-VALS'!L13&lt;=Sheet6!$E$37,Sheet6!$F$37,
IF('TABLE5-VALS'!L13&lt;=Sheet6!$E$38,Sheet6!$F$38,
IF('TABLE5-VALS'!L13&lt;=Sheet6!$E$39,Sheet6!$F$39,
IF('TABLE5-VALS'!L13&lt;=Sheet6!$E$40,Sheet6!$F$40,
IF('TABLE5-VALS'!L13&lt;=Sheet6!$E$41,Sheet6!$F$41,
""
)
)
)
)
)
)
)
)
)
)
)))&amp;")","")</f>
        <v>IF (Exam IS high) THEN (NEGATIVITY IS mpc)</v>
      </c>
      <c r="M10" t="str">
        <f>IF('TABLE5-VALS'!M13&lt;&gt;"",$A10&amp;" ("&amp;'TABLE5-VALS'!M$1&amp;" IS "&amp;
IF('TABLE5-VALS'!M13&lt;=Sheet6!$E$29,Sheet6!$F$29,
IF('TABLE5-VALS'!M13&lt;=Sheet6!$E$30,Sheet6!$F$30,
IF('TABLE5-VALS'!M13&lt;=Sheet6!$E$31,Sheet6!$F$31,
IF('TABLE5-VALS'!M13&lt;=Sheet6!$E$32,Sheet6!$F$32,
IF('TABLE5-VALS'!M13&lt;=Sheet6!$E$33,Sheet6!$F$33,
IF('TABLE5-VALS'!M13&lt;=Sheet6!$E$34,Sheet6!$F$34,
IF('TABLE5-VALS'!M13&lt;=Sheet6!$E$35,Sheet6!$F$35,
IF('TABLE5-VALS'!M13&lt;=Sheet6!$E$36,Sheet6!$F$36,
IF('TABLE5-VALS'!M13&lt;=Sheet6!$E$37,Sheet6!$F$37,
IF('TABLE5-VALS'!M13&lt;=Sheet6!$E$38,Sheet6!$F$38,
IF('TABLE5-VALS'!M13&lt;=Sheet6!$E$39,Sheet6!$F$39,
IF('TABLE5-VALS'!M13&lt;=Sheet6!$E$40,Sheet6!$F$40,
IF('TABLE5-VALS'!M13&lt;=Sheet6!$E$41,Sheet6!$F$41,
""
)
)
)
)
)
)
)
)
)
)
)))&amp;")","")</f>
        <v>IF (Exam IS high) THEN (NEGATIVITY IS mpc)</v>
      </c>
      <c r="N10" t="str">
        <f>IF('TABLE5-VALS'!N13&lt;&gt;"",$A10&amp;" ("&amp;'TABLE5-VALS'!N$1&amp;" IS "&amp;
IF('TABLE5-VALS'!N13&lt;=Sheet6!$E$29,Sheet6!$F$29,
IF('TABLE5-VALS'!N13&lt;=Sheet6!$E$30,Sheet6!$F$30,
IF('TABLE5-VALS'!N13&lt;=Sheet6!$E$31,Sheet6!$F$31,
IF('TABLE5-VALS'!N13&lt;=Sheet6!$E$32,Sheet6!$F$32,
IF('TABLE5-VALS'!N13&lt;=Sheet6!$E$33,Sheet6!$F$33,
IF('TABLE5-VALS'!N13&lt;=Sheet6!$E$34,Sheet6!$F$34,
IF('TABLE5-VALS'!N13&lt;=Sheet6!$E$35,Sheet6!$F$35,
IF('TABLE5-VALS'!N13&lt;=Sheet6!$E$36,Sheet6!$F$36,
IF('TABLE5-VALS'!N13&lt;=Sheet6!$E$37,Sheet6!$F$37,
IF('TABLE5-VALS'!N13&lt;=Sheet6!$E$38,Sheet6!$F$38,
IF('TABLE5-VALS'!N13&lt;=Sheet6!$E$39,Sheet6!$F$39,
IF('TABLE5-VALS'!N13&lt;=Sheet6!$E$40,Sheet6!$F$40,
IF('TABLE5-VALS'!N13&lt;=Sheet6!$E$41,Sheet6!$F$41,
""
)
)
)
)
)
)
)
)
)
)
)))&amp;")","")</f>
        <v>IF (Exam IS high) THEN (DECEPTION IS mpc)</v>
      </c>
      <c r="O10" t="str">
        <f>IF('TABLE5-VALS'!O13&lt;&gt;"",$A10&amp;" ("&amp;'TABLE5-VALS'!O$1&amp;" IS "&amp;
IF('TABLE5-VALS'!O13&lt;=Sheet6!$E$29,Sheet6!$F$29,
IF('TABLE5-VALS'!O13&lt;=Sheet6!$E$30,Sheet6!$F$30,
IF('TABLE5-VALS'!O13&lt;=Sheet6!$E$31,Sheet6!$F$31,
IF('TABLE5-VALS'!O13&lt;=Sheet6!$E$32,Sheet6!$F$32,
IF('TABLE5-VALS'!O13&lt;=Sheet6!$E$33,Sheet6!$F$33,
IF('TABLE5-VALS'!O13&lt;=Sheet6!$E$34,Sheet6!$F$34,
IF('TABLE5-VALS'!O13&lt;=Sheet6!$E$35,Sheet6!$F$35,
IF('TABLE5-VALS'!O13&lt;=Sheet6!$E$36,Sheet6!$F$36,
IF('TABLE5-VALS'!O13&lt;=Sheet6!$E$37,Sheet6!$F$37,
IF('TABLE5-VALS'!O13&lt;=Sheet6!$E$38,Sheet6!$F$38,
IF('TABLE5-VALS'!O13&lt;=Sheet6!$E$39,Sheet6!$F$39,
IF('TABLE5-VALS'!O13&lt;=Sheet6!$E$40,Sheet6!$F$40,
IF('TABLE5-VALS'!O13&lt;=Sheet6!$E$41,Sheet6!$F$41,
""
)
)
)
)
)
)
)
)
)
)
)))&amp;")","")</f>
        <v>IF (Exam IS high) THEN (DECEPTION IS noc)</v>
      </c>
      <c r="P10" t="str">
        <f>IF('TABLE5-VALS'!P13&lt;&gt;"",$A10&amp;" ("&amp;'TABLE5-VALS'!P$1&amp;" IS "&amp;
IF('TABLE5-VALS'!P13&lt;=Sheet6!$E$29,Sheet6!$F$29,
IF('TABLE5-VALS'!P13&lt;=Sheet6!$E$30,Sheet6!$F$30,
IF('TABLE5-VALS'!P13&lt;=Sheet6!$E$31,Sheet6!$F$31,
IF('TABLE5-VALS'!P13&lt;=Sheet6!$E$32,Sheet6!$F$32,
IF('TABLE5-VALS'!P13&lt;=Sheet6!$E$33,Sheet6!$F$33,
IF('TABLE5-VALS'!P13&lt;=Sheet6!$E$34,Sheet6!$F$34,
IF('TABLE5-VALS'!P13&lt;=Sheet6!$E$35,Sheet6!$F$35,
IF('TABLE5-VALS'!P13&lt;=Sheet6!$E$36,Sheet6!$F$36,
IF('TABLE5-VALS'!P13&lt;=Sheet6!$E$37,Sheet6!$F$37,
IF('TABLE5-VALS'!P13&lt;=Sheet6!$E$38,Sheet6!$F$38,
IF('TABLE5-VALS'!P13&lt;=Sheet6!$E$39,Sheet6!$F$39,
IF('TABLE5-VALS'!P13&lt;=Sheet6!$E$40,Sheet6!$F$40,
IF('TABLE5-VALS'!P13&lt;=Sheet6!$E$41,Sheet6!$F$41,
""
)
)
)
)
)
)
)
)
)
)
)))&amp;")","")</f>
        <v>IF (Exam IS high) THEN (SOCIALITY IS lnc)</v>
      </c>
      <c r="Q10" t="str">
        <f>IF('TABLE5-VALS'!Q13&lt;&gt;"",$A10&amp;" ("&amp;'TABLE5-VALS'!Q$1&amp;" IS "&amp;
IF('TABLE5-VALS'!Q13&lt;=Sheet6!$E$29,Sheet6!$F$29,
IF('TABLE5-VALS'!Q13&lt;=Sheet6!$E$30,Sheet6!$F$30,
IF('TABLE5-VALS'!Q13&lt;=Sheet6!$E$31,Sheet6!$F$31,
IF('TABLE5-VALS'!Q13&lt;=Sheet6!$E$32,Sheet6!$F$32,
IF('TABLE5-VALS'!Q13&lt;=Sheet6!$E$33,Sheet6!$F$33,
IF('TABLE5-VALS'!Q13&lt;=Sheet6!$E$34,Sheet6!$F$34,
IF('TABLE5-VALS'!Q13&lt;=Sheet6!$E$35,Sheet6!$F$35,
IF('TABLE5-VALS'!Q13&lt;=Sheet6!$E$36,Sheet6!$F$36,
IF('TABLE5-VALS'!Q13&lt;=Sheet6!$E$37,Sheet6!$F$37,
IF('TABLE5-VALS'!Q13&lt;=Sheet6!$E$38,Sheet6!$F$38,
IF('TABLE5-VALS'!Q13&lt;=Sheet6!$E$39,Sheet6!$F$39,
IF('TABLE5-VALS'!Q13&lt;=Sheet6!$E$40,Sheet6!$F$40,
IF('TABLE5-VALS'!Q13&lt;=Sheet6!$E$41,Sheet6!$F$41,
""
)
)
)
)
)
)
)
)
)
)
)))&amp;")","")</f>
        <v>IF (Exam IS high) THEN (SOCIALITY IS mnc)</v>
      </c>
    </row>
    <row r="11" spans="1:20" x14ac:dyDescent="0.25">
      <c r="A11" t="str">
        <f>"IF ("&amp;'TABLE5-VALS'!A14&amp;" IS high) THEN"</f>
        <v>IF (Preparing-food IS high) THEN</v>
      </c>
      <c r="B11" t="str">
        <f>IF('TABLE5-VALS'!B14&lt;&gt;"",$A11&amp;" ("&amp;'TABLE5-VALS'!B$1&amp;" IS "&amp;
IF('TABLE5-VALS'!B14&lt;=Sheet6!$E$29,Sheet6!$F$29,
IF('TABLE5-VALS'!B14&lt;=Sheet6!$E$30,Sheet6!$F$30,
IF('TABLE5-VALS'!B14&lt;=Sheet6!$E$31,Sheet6!$F$31,
IF('TABLE5-VALS'!B14&lt;=Sheet6!$E$32,Sheet6!$F$32,
IF('TABLE5-VALS'!B14&lt;=Sheet6!$E$33,Sheet6!$F$33,
IF('TABLE5-VALS'!B14&lt;=Sheet6!$E$34,Sheet6!$F$34,
IF('TABLE5-VALS'!B14&lt;=Sheet6!$E$35,Sheet6!$F$35,
IF('TABLE5-VALS'!B14&lt;=Sheet6!$E$36,Sheet6!$F$36,
IF('TABLE5-VALS'!B14&lt;=Sheet6!$E$37,Sheet6!$F$37,
IF('TABLE5-VALS'!B14&lt;=Sheet6!$E$38,Sheet6!$F$38,
IF('TABLE5-VALS'!B14&lt;=Sheet6!$E$39,Sheet6!$F$39,
IF('TABLE5-VALS'!B14&lt;=Sheet6!$E$40,Sheet6!$F$40,
IF('TABLE5-VALS'!B14&lt;=Sheet6!$E$41,Sheet6!$F$41,
""
)
)
)
)
)
)
)
)
)
)
)))&amp;")","")</f>
        <v>IF (Preparing-food IS high) THEN (DUTY IS lpc)</v>
      </c>
      <c r="C11" t="str">
        <f>IF('TABLE5-VALS'!C14&lt;&gt;"",$A11&amp;" ("&amp;'TABLE5-VALS'!C$1&amp;" IS "&amp;
IF('TABLE5-VALS'!C14&lt;=Sheet6!$E$29,Sheet6!$F$29,
IF('TABLE5-VALS'!C14&lt;=Sheet6!$E$30,Sheet6!$F$30,
IF('TABLE5-VALS'!C14&lt;=Sheet6!$E$31,Sheet6!$F$31,
IF('TABLE5-VALS'!C14&lt;=Sheet6!$E$32,Sheet6!$F$32,
IF('TABLE5-VALS'!C14&lt;=Sheet6!$E$33,Sheet6!$F$33,
IF('TABLE5-VALS'!C14&lt;=Sheet6!$E$34,Sheet6!$F$34,
IF('TABLE5-VALS'!C14&lt;=Sheet6!$E$35,Sheet6!$F$35,
IF('TABLE5-VALS'!C14&lt;=Sheet6!$E$36,Sheet6!$F$36,
IF('TABLE5-VALS'!C14&lt;=Sheet6!$E$37,Sheet6!$F$37,
IF('TABLE5-VALS'!C14&lt;=Sheet6!$E$38,Sheet6!$F$38,
IF('TABLE5-VALS'!C14&lt;=Sheet6!$E$39,Sheet6!$F$39,
IF('TABLE5-VALS'!C14&lt;=Sheet6!$E$40,Sheet6!$F$40,
IF('TABLE5-VALS'!C14&lt;=Sheet6!$E$41,Sheet6!$F$41,
""
)
)
)
)
)
)
)
)
)
)
)))&amp;")","")</f>
        <v/>
      </c>
      <c r="D11" t="str">
        <f>IF('TABLE5-VALS'!D14&lt;&gt;"",$A11&amp;" ("&amp;'TABLE5-VALS'!D$1&amp;" IS "&amp;
IF('TABLE5-VALS'!D14&lt;=Sheet6!$E$29,Sheet6!$F$29,
IF('TABLE5-VALS'!D14&lt;=Sheet6!$E$30,Sheet6!$F$30,
IF('TABLE5-VALS'!D14&lt;=Sheet6!$E$31,Sheet6!$F$31,
IF('TABLE5-VALS'!D14&lt;=Sheet6!$E$32,Sheet6!$F$32,
IF('TABLE5-VALS'!D14&lt;=Sheet6!$E$33,Sheet6!$F$33,
IF('TABLE5-VALS'!D14&lt;=Sheet6!$E$34,Sheet6!$F$34,
IF('TABLE5-VALS'!D14&lt;=Sheet6!$E$35,Sheet6!$F$35,
IF('TABLE5-VALS'!D14&lt;=Sheet6!$E$36,Sheet6!$F$36,
IF('TABLE5-VALS'!D14&lt;=Sheet6!$E$37,Sheet6!$F$37,
IF('TABLE5-VALS'!D14&lt;=Sheet6!$E$38,Sheet6!$F$38,
IF('TABLE5-VALS'!D14&lt;=Sheet6!$E$39,Sheet6!$F$39,
IF('TABLE5-VALS'!D14&lt;=Sheet6!$E$40,Sheet6!$F$40,
IF('TABLE5-VALS'!D14&lt;=Sheet6!$E$41,Sheet6!$F$41,
""
)
)
)
)
)
)
)
)
)
)
)))&amp;")","")</f>
        <v/>
      </c>
      <c r="E11" t="str">
        <f>IF('TABLE5-VALS'!E14&lt;&gt;"",$A11&amp;" ("&amp;'TABLE5-VALS'!E$1&amp;" IS "&amp;
IF('TABLE5-VALS'!E14&lt;=Sheet6!$E$29,Sheet6!$F$29,
IF('TABLE5-VALS'!E14&lt;=Sheet6!$E$30,Sheet6!$F$30,
IF('TABLE5-VALS'!E14&lt;=Sheet6!$E$31,Sheet6!$F$31,
IF('TABLE5-VALS'!E14&lt;=Sheet6!$E$32,Sheet6!$F$32,
IF('TABLE5-VALS'!E14&lt;=Sheet6!$E$33,Sheet6!$F$33,
IF('TABLE5-VALS'!E14&lt;=Sheet6!$E$34,Sheet6!$F$34,
IF('TABLE5-VALS'!E14&lt;=Sheet6!$E$35,Sheet6!$F$35,
IF('TABLE5-VALS'!E14&lt;=Sheet6!$E$36,Sheet6!$F$36,
IF('TABLE5-VALS'!E14&lt;=Sheet6!$E$37,Sheet6!$F$37,
IF('TABLE5-VALS'!E14&lt;=Sheet6!$E$38,Sheet6!$F$38,
IF('TABLE5-VALS'!E14&lt;=Sheet6!$E$39,Sheet6!$F$39,
IF('TABLE5-VALS'!E14&lt;=Sheet6!$E$40,Sheet6!$F$40,
IF('TABLE5-VALS'!E14&lt;=Sheet6!$E$41,Sheet6!$F$41,
""
)
)
)
)
)
)
)
)
)
)
)))&amp;")","")</f>
        <v/>
      </c>
      <c r="F11" t="str">
        <f>IF('TABLE5-VALS'!F14&lt;&gt;"",$A11&amp;" ("&amp;'TABLE5-VALS'!F$1&amp;" IS "&amp;
IF('TABLE5-VALS'!F14&lt;=Sheet6!$E$29,Sheet6!$F$29,
IF('TABLE5-VALS'!F14&lt;=Sheet6!$E$30,Sheet6!$F$30,
IF('TABLE5-VALS'!F14&lt;=Sheet6!$E$31,Sheet6!$F$31,
IF('TABLE5-VALS'!F14&lt;=Sheet6!$E$32,Sheet6!$F$32,
IF('TABLE5-VALS'!F14&lt;=Sheet6!$E$33,Sheet6!$F$33,
IF('TABLE5-VALS'!F14&lt;=Sheet6!$E$34,Sheet6!$F$34,
IF('TABLE5-VALS'!F14&lt;=Sheet6!$E$35,Sheet6!$F$35,
IF('TABLE5-VALS'!F14&lt;=Sheet6!$E$36,Sheet6!$F$36,
IF('TABLE5-VALS'!F14&lt;=Sheet6!$E$37,Sheet6!$F$37,
IF('TABLE5-VALS'!F14&lt;=Sheet6!$E$38,Sheet6!$F$38,
IF('TABLE5-VALS'!F14&lt;=Sheet6!$E$39,Sheet6!$F$39,
IF('TABLE5-VALS'!F14&lt;=Sheet6!$E$40,Sheet6!$F$40,
IF('TABLE5-VALS'!F14&lt;=Sheet6!$E$41,Sheet6!$F$41,
""
)
)
)
)
)
)
)
)
)
)
)))&amp;")","")</f>
        <v/>
      </c>
      <c r="G11" t="str">
        <f>IF('TABLE5-VALS'!G14&lt;&gt;"",$A11&amp;" ("&amp;'TABLE5-VALS'!G$1&amp;" IS "&amp;
IF('TABLE5-VALS'!G14&lt;=Sheet6!$E$29,Sheet6!$F$29,
IF('TABLE5-VALS'!G14&lt;=Sheet6!$E$30,Sheet6!$F$30,
IF('TABLE5-VALS'!G14&lt;=Sheet6!$E$31,Sheet6!$F$31,
IF('TABLE5-VALS'!G14&lt;=Sheet6!$E$32,Sheet6!$F$32,
IF('TABLE5-VALS'!G14&lt;=Sheet6!$E$33,Sheet6!$F$33,
IF('TABLE5-VALS'!G14&lt;=Sheet6!$E$34,Sheet6!$F$34,
IF('TABLE5-VALS'!G14&lt;=Sheet6!$E$35,Sheet6!$F$35,
IF('TABLE5-VALS'!G14&lt;=Sheet6!$E$36,Sheet6!$F$36,
IF('TABLE5-VALS'!G14&lt;=Sheet6!$E$37,Sheet6!$F$37,
IF('TABLE5-VALS'!G14&lt;=Sheet6!$E$38,Sheet6!$F$38,
IF('TABLE5-VALS'!G14&lt;=Sheet6!$E$39,Sheet6!$F$39,
IF('TABLE5-VALS'!G14&lt;=Sheet6!$E$40,Sheet6!$F$40,
IF('TABLE5-VALS'!G14&lt;=Sheet6!$E$41,Sheet6!$F$41,
""
)
)
)
)
)
)
)
)
)
)
)))&amp;")","")</f>
        <v/>
      </c>
      <c r="H11" t="str">
        <f>IF('TABLE5-VALS'!H14&lt;&gt;"",$A11&amp;" ("&amp;'TABLE5-VALS'!H$1&amp;" IS "&amp;
IF('TABLE5-VALS'!H14&lt;=Sheet6!$E$29,Sheet6!$F$29,
IF('TABLE5-VALS'!H14&lt;=Sheet6!$E$30,Sheet6!$F$30,
IF('TABLE5-VALS'!H14&lt;=Sheet6!$E$31,Sheet6!$F$31,
IF('TABLE5-VALS'!H14&lt;=Sheet6!$E$32,Sheet6!$F$32,
IF('TABLE5-VALS'!H14&lt;=Sheet6!$E$33,Sheet6!$F$33,
IF('TABLE5-VALS'!H14&lt;=Sheet6!$E$34,Sheet6!$F$34,
IF('TABLE5-VALS'!H14&lt;=Sheet6!$E$35,Sheet6!$F$35,
IF('TABLE5-VALS'!H14&lt;=Sheet6!$E$36,Sheet6!$F$36,
IF('TABLE5-VALS'!H14&lt;=Sheet6!$E$37,Sheet6!$F$37,
IF('TABLE5-VALS'!H14&lt;=Sheet6!$E$38,Sheet6!$F$38,
IF('TABLE5-VALS'!H14&lt;=Sheet6!$E$39,Sheet6!$F$39,
IF('TABLE5-VALS'!H14&lt;=Sheet6!$E$40,Sheet6!$F$40,
IF('TABLE5-VALS'!H14&lt;=Sheet6!$E$41,Sheet6!$F$41,
""
)
)
)
)
)
)
)
)
)
)
)))&amp;")","")</f>
        <v/>
      </c>
      <c r="I11" t="str">
        <f>IF('TABLE5-VALS'!I14&lt;&gt;"",$A11&amp;" ("&amp;'TABLE5-VALS'!I$1&amp;" IS "&amp;
IF('TABLE5-VALS'!I14&lt;=Sheet6!$E$29,Sheet6!$F$29,
IF('TABLE5-VALS'!I14&lt;=Sheet6!$E$30,Sheet6!$F$30,
IF('TABLE5-VALS'!I14&lt;=Sheet6!$E$31,Sheet6!$F$31,
IF('TABLE5-VALS'!I14&lt;=Sheet6!$E$32,Sheet6!$F$32,
IF('TABLE5-VALS'!I14&lt;=Sheet6!$E$33,Sheet6!$F$33,
IF('TABLE5-VALS'!I14&lt;=Sheet6!$E$34,Sheet6!$F$34,
IF('TABLE5-VALS'!I14&lt;=Sheet6!$E$35,Sheet6!$F$35,
IF('TABLE5-VALS'!I14&lt;=Sheet6!$E$36,Sheet6!$F$36,
IF('TABLE5-VALS'!I14&lt;=Sheet6!$E$37,Sheet6!$F$37,
IF('TABLE5-VALS'!I14&lt;=Sheet6!$E$38,Sheet6!$F$38,
IF('TABLE5-VALS'!I14&lt;=Sheet6!$E$39,Sheet6!$F$39,
IF('TABLE5-VALS'!I14&lt;=Sheet6!$E$40,Sheet6!$F$40,
IF('TABLE5-VALS'!I14&lt;=Sheet6!$E$41,Sheet6!$F$41,
""
)
)
)
)
)
)
)
)
)
)
)))&amp;")","")</f>
        <v/>
      </c>
      <c r="J11" t="str">
        <f>IF('TABLE5-VALS'!J14&lt;&gt;"",$A11&amp;" ("&amp;'TABLE5-VALS'!J$1&amp;" IS "&amp;
IF('TABLE5-VALS'!J14&lt;=Sheet6!$E$29,Sheet6!$F$29,
IF('TABLE5-VALS'!J14&lt;=Sheet6!$E$30,Sheet6!$F$30,
IF('TABLE5-VALS'!J14&lt;=Sheet6!$E$31,Sheet6!$F$31,
IF('TABLE5-VALS'!J14&lt;=Sheet6!$E$32,Sheet6!$F$32,
IF('TABLE5-VALS'!J14&lt;=Sheet6!$E$33,Sheet6!$F$33,
IF('TABLE5-VALS'!J14&lt;=Sheet6!$E$34,Sheet6!$F$34,
IF('TABLE5-VALS'!J14&lt;=Sheet6!$E$35,Sheet6!$F$35,
IF('TABLE5-VALS'!J14&lt;=Sheet6!$E$36,Sheet6!$F$36,
IF('TABLE5-VALS'!J14&lt;=Sheet6!$E$37,Sheet6!$F$37,
IF('TABLE5-VALS'!J14&lt;=Sheet6!$E$38,Sheet6!$F$38,
IF('TABLE5-VALS'!J14&lt;=Sheet6!$E$39,Sheet6!$F$39,
IF('TABLE5-VALS'!J14&lt;=Sheet6!$E$40,Sheet6!$F$40,
IF('TABLE5-VALS'!J14&lt;=Sheet6!$E$41,Sheet6!$F$41,
""
)
)
)
)
)
)
)
)
)
)
)))&amp;")","")</f>
        <v>IF (Preparing-food IS high) THEN (POSITIVITY IS lpc)</v>
      </c>
      <c r="K11" t="str">
        <f>IF('TABLE5-VALS'!K14&lt;&gt;"",$A11&amp;" ("&amp;'TABLE5-VALS'!K$1&amp;" IS "&amp;
IF('TABLE5-VALS'!K14&lt;=Sheet6!$E$29,Sheet6!$F$29,
IF('TABLE5-VALS'!K14&lt;=Sheet6!$E$30,Sheet6!$F$30,
IF('TABLE5-VALS'!K14&lt;=Sheet6!$E$31,Sheet6!$F$31,
IF('TABLE5-VALS'!K14&lt;=Sheet6!$E$32,Sheet6!$F$32,
IF('TABLE5-VALS'!K14&lt;=Sheet6!$E$33,Sheet6!$F$33,
IF('TABLE5-VALS'!K14&lt;=Sheet6!$E$34,Sheet6!$F$34,
IF('TABLE5-VALS'!K14&lt;=Sheet6!$E$35,Sheet6!$F$35,
IF('TABLE5-VALS'!K14&lt;=Sheet6!$E$36,Sheet6!$F$36,
IF('TABLE5-VALS'!K14&lt;=Sheet6!$E$37,Sheet6!$F$37,
IF('TABLE5-VALS'!K14&lt;=Sheet6!$E$38,Sheet6!$F$38,
IF('TABLE5-VALS'!K14&lt;=Sheet6!$E$39,Sheet6!$F$39,
IF('TABLE5-VALS'!K14&lt;=Sheet6!$E$40,Sheet6!$F$40,
IF('TABLE5-VALS'!K14&lt;=Sheet6!$E$41,Sheet6!$F$41,
""
)
)
)
)
)
)
)
)
)
)
)))&amp;")","")</f>
        <v/>
      </c>
      <c r="L11" t="str">
        <f>IF('TABLE5-VALS'!L14&lt;&gt;"",$A11&amp;" ("&amp;'TABLE5-VALS'!L$1&amp;" IS "&amp;
IF('TABLE5-VALS'!L14&lt;=Sheet6!$E$29,Sheet6!$F$29,
IF('TABLE5-VALS'!L14&lt;=Sheet6!$E$30,Sheet6!$F$30,
IF('TABLE5-VALS'!L14&lt;=Sheet6!$E$31,Sheet6!$F$31,
IF('TABLE5-VALS'!L14&lt;=Sheet6!$E$32,Sheet6!$F$32,
IF('TABLE5-VALS'!L14&lt;=Sheet6!$E$33,Sheet6!$F$33,
IF('TABLE5-VALS'!L14&lt;=Sheet6!$E$34,Sheet6!$F$34,
IF('TABLE5-VALS'!L14&lt;=Sheet6!$E$35,Sheet6!$F$35,
IF('TABLE5-VALS'!L14&lt;=Sheet6!$E$36,Sheet6!$F$36,
IF('TABLE5-VALS'!L14&lt;=Sheet6!$E$37,Sheet6!$F$37,
IF('TABLE5-VALS'!L14&lt;=Sheet6!$E$38,Sheet6!$F$38,
IF('TABLE5-VALS'!L14&lt;=Sheet6!$E$39,Sheet6!$F$39,
IF('TABLE5-VALS'!L14&lt;=Sheet6!$E$40,Sheet6!$F$40,
IF('TABLE5-VALS'!L14&lt;=Sheet6!$E$41,Sheet6!$F$41,
""
)
)
)
)
)
)
)
)
)
)
)))&amp;")","")</f>
        <v>IF (Preparing-food IS high) THEN (NEGATIVITY IS lnc)</v>
      </c>
      <c r="M11" t="str">
        <f>IF('TABLE5-VALS'!M14&lt;&gt;"",$A11&amp;" ("&amp;'TABLE5-VALS'!M$1&amp;" IS "&amp;
IF('TABLE5-VALS'!M14&lt;=Sheet6!$E$29,Sheet6!$F$29,
IF('TABLE5-VALS'!M14&lt;=Sheet6!$E$30,Sheet6!$F$30,
IF('TABLE5-VALS'!M14&lt;=Sheet6!$E$31,Sheet6!$F$31,
IF('TABLE5-VALS'!M14&lt;=Sheet6!$E$32,Sheet6!$F$32,
IF('TABLE5-VALS'!M14&lt;=Sheet6!$E$33,Sheet6!$F$33,
IF('TABLE5-VALS'!M14&lt;=Sheet6!$E$34,Sheet6!$F$34,
IF('TABLE5-VALS'!M14&lt;=Sheet6!$E$35,Sheet6!$F$35,
IF('TABLE5-VALS'!M14&lt;=Sheet6!$E$36,Sheet6!$F$36,
IF('TABLE5-VALS'!M14&lt;=Sheet6!$E$37,Sheet6!$F$37,
IF('TABLE5-VALS'!M14&lt;=Sheet6!$E$38,Sheet6!$F$38,
IF('TABLE5-VALS'!M14&lt;=Sheet6!$E$39,Sheet6!$F$39,
IF('TABLE5-VALS'!M14&lt;=Sheet6!$E$40,Sheet6!$F$40,
IF('TABLE5-VALS'!M14&lt;=Sheet6!$E$41,Sheet6!$F$41,
""
)
)
)
)
)
)
)
)
)
)
)))&amp;")","")</f>
        <v>IF (Preparing-food IS high) THEN (NEGATIVITY IS lnc)</v>
      </c>
      <c r="N11" t="str">
        <f>IF('TABLE5-VALS'!N14&lt;&gt;"",$A11&amp;" ("&amp;'TABLE5-VALS'!N$1&amp;" IS "&amp;
IF('TABLE5-VALS'!N14&lt;=Sheet6!$E$29,Sheet6!$F$29,
IF('TABLE5-VALS'!N14&lt;=Sheet6!$E$30,Sheet6!$F$30,
IF('TABLE5-VALS'!N14&lt;=Sheet6!$E$31,Sheet6!$F$31,
IF('TABLE5-VALS'!N14&lt;=Sheet6!$E$32,Sheet6!$F$32,
IF('TABLE5-VALS'!N14&lt;=Sheet6!$E$33,Sheet6!$F$33,
IF('TABLE5-VALS'!N14&lt;=Sheet6!$E$34,Sheet6!$F$34,
IF('TABLE5-VALS'!N14&lt;=Sheet6!$E$35,Sheet6!$F$35,
IF('TABLE5-VALS'!N14&lt;=Sheet6!$E$36,Sheet6!$F$36,
IF('TABLE5-VALS'!N14&lt;=Sheet6!$E$37,Sheet6!$F$37,
IF('TABLE5-VALS'!N14&lt;=Sheet6!$E$38,Sheet6!$F$38,
IF('TABLE5-VALS'!N14&lt;=Sheet6!$E$39,Sheet6!$F$39,
IF('TABLE5-VALS'!N14&lt;=Sheet6!$E$40,Sheet6!$F$40,
IF('TABLE5-VALS'!N14&lt;=Sheet6!$E$41,Sheet6!$F$41,
""
)
)
)
)
)
)
)
)
)
)
)))&amp;")","")</f>
        <v/>
      </c>
      <c r="O11" t="str">
        <f>IF('TABLE5-VALS'!O14&lt;&gt;"",$A11&amp;" ("&amp;'TABLE5-VALS'!O$1&amp;" IS "&amp;
IF('TABLE5-VALS'!O14&lt;=Sheet6!$E$29,Sheet6!$F$29,
IF('TABLE5-VALS'!O14&lt;=Sheet6!$E$30,Sheet6!$F$30,
IF('TABLE5-VALS'!O14&lt;=Sheet6!$E$31,Sheet6!$F$31,
IF('TABLE5-VALS'!O14&lt;=Sheet6!$E$32,Sheet6!$F$32,
IF('TABLE5-VALS'!O14&lt;=Sheet6!$E$33,Sheet6!$F$33,
IF('TABLE5-VALS'!O14&lt;=Sheet6!$E$34,Sheet6!$F$34,
IF('TABLE5-VALS'!O14&lt;=Sheet6!$E$35,Sheet6!$F$35,
IF('TABLE5-VALS'!O14&lt;=Sheet6!$E$36,Sheet6!$F$36,
IF('TABLE5-VALS'!O14&lt;=Sheet6!$E$37,Sheet6!$F$37,
IF('TABLE5-VALS'!O14&lt;=Sheet6!$E$38,Sheet6!$F$38,
IF('TABLE5-VALS'!O14&lt;=Sheet6!$E$39,Sheet6!$F$39,
IF('TABLE5-VALS'!O14&lt;=Sheet6!$E$40,Sheet6!$F$40,
IF('TABLE5-VALS'!O14&lt;=Sheet6!$E$41,Sheet6!$F$41,
""
)
)
)
)
)
)
)
)
)
)
)))&amp;")","")</f>
        <v>IF (Preparing-food IS high) THEN (DECEPTION IS lnc)</v>
      </c>
      <c r="P11" t="str">
        <f>IF('TABLE5-VALS'!P14&lt;&gt;"",$A11&amp;" ("&amp;'TABLE5-VALS'!P$1&amp;" IS "&amp;
IF('TABLE5-VALS'!P14&lt;=Sheet6!$E$29,Sheet6!$F$29,
IF('TABLE5-VALS'!P14&lt;=Sheet6!$E$30,Sheet6!$F$30,
IF('TABLE5-VALS'!P14&lt;=Sheet6!$E$31,Sheet6!$F$31,
IF('TABLE5-VALS'!P14&lt;=Sheet6!$E$32,Sheet6!$F$32,
IF('TABLE5-VALS'!P14&lt;=Sheet6!$E$33,Sheet6!$F$33,
IF('TABLE5-VALS'!P14&lt;=Sheet6!$E$34,Sheet6!$F$34,
IF('TABLE5-VALS'!P14&lt;=Sheet6!$E$35,Sheet6!$F$35,
IF('TABLE5-VALS'!P14&lt;=Sheet6!$E$36,Sheet6!$F$36,
IF('TABLE5-VALS'!P14&lt;=Sheet6!$E$37,Sheet6!$F$37,
IF('TABLE5-VALS'!P14&lt;=Sheet6!$E$38,Sheet6!$F$38,
IF('TABLE5-VALS'!P14&lt;=Sheet6!$E$39,Sheet6!$F$39,
IF('TABLE5-VALS'!P14&lt;=Sheet6!$E$40,Sheet6!$F$40,
IF('TABLE5-VALS'!P14&lt;=Sheet6!$E$41,Sheet6!$F$41,
""
)
)
)
)
)
)
)
)
)
)
)))&amp;")","")</f>
        <v>IF (Preparing-food IS high) THEN (SOCIALITY IS lpc)</v>
      </c>
      <c r="Q11" t="str">
        <f>IF('TABLE5-VALS'!Q14&lt;&gt;"",$A11&amp;" ("&amp;'TABLE5-VALS'!Q$1&amp;" IS "&amp;
IF('TABLE5-VALS'!Q14&lt;=Sheet6!$E$29,Sheet6!$F$29,
IF('TABLE5-VALS'!Q14&lt;=Sheet6!$E$30,Sheet6!$F$30,
IF('TABLE5-VALS'!Q14&lt;=Sheet6!$E$31,Sheet6!$F$31,
IF('TABLE5-VALS'!Q14&lt;=Sheet6!$E$32,Sheet6!$F$32,
IF('TABLE5-VALS'!Q14&lt;=Sheet6!$E$33,Sheet6!$F$33,
IF('TABLE5-VALS'!Q14&lt;=Sheet6!$E$34,Sheet6!$F$34,
IF('TABLE5-VALS'!Q14&lt;=Sheet6!$E$35,Sheet6!$F$35,
IF('TABLE5-VALS'!Q14&lt;=Sheet6!$E$36,Sheet6!$F$36,
IF('TABLE5-VALS'!Q14&lt;=Sheet6!$E$37,Sheet6!$F$37,
IF('TABLE5-VALS'!Q14&lt;=Sheet6!$E$38,Sheet6!$F$38,
IF('TABLE5-VALS'!Q14&lt;=Sheet6!$E$39,Sheet6!$F$39,
IF('TABLE5-VALS'!Q14&lt;=Sheet6!$E$40,Sheet6!$F$40,
IF('TABLE5-VALS'!Q14&lt;=Sheet6!$E$41,Sheet6!$F$41,
""
)
)
)
)
)
)
)
)
)
)
)))&amp;")","")</f>
        <v/>
      </c>
    </row>
    <row r="12" spans="1:20" x14ac:dyDescent="0.25">
      <c r="A12" t="str">
        <f>"IF ("&amp;'TABLE5-VALS'!A15&amp;" IS high) THEN"</f>
        <v>IF (Eating IS high) THEN</v>
      </c>
      <c r="B12" t="str">
        <f>IF('TABLE5-VALS'!B15&lt;&gt;"",$A12&amp;" ("&amp;'TABLE5-VALS'!B$1&amp;" IS "&amp;
IF('TABLE5-VALS'!B15&lt;=Sheet6!$E$29,Sheet6!$F$29,
IF('TABLE5-VALS'!B15&lt;=Sheet6!$E$30,Sheet6!$F$30,
IF('TABLE5-VALS'!B15&lt;=Sheet6!$E$31,Sheet6!$F$31,
IF('TABLE5-VALS'!B15&lt;=Sheet6!$E$32,Sheet6!$F$32,
IF('TABLE5-VALS'!B15&lt;=Sheet6!$E$33,Sheet6!$F$33,
IF('TABLE5-VALS'!B15&lt;=Sheet6!$E$34,Sheet6!$F$34,
IF('TABLE5-VALS'!B15&lt;=Sheet6!$E$35,Sheet6!$F$35,
IF('TABLE5-VALS'!B15&lt;=Sheet6!$E$36,Sheet6!$F$36,
IF('TABLE5-VALS'!B15&lt;=Sheet6!$E$37,Sheet6!$F$37,
IF('TABLE5-VALS'!B15&lt;=Sheet6!$E$38,Sheet6!$F$38,
IF('TABLE5-VALS'!B15&lt;=Sheet6!$E$39,Sheet6!$F$39,
IF('TABLE5-VALS'!B15&lt;=Sheet6!$E$40,Sheet6!$F$40,
IF('TABLE5-VALS'!B15&lt;=Sheet6!$E$41,Sheet6!$F$41,
""
)
)
)
)
)
)
)
)
)
)
)))&amp;")","")</f>
        <v>IF (Eating IS high) THEN (DUTY IS hnc)</v>
      </c>
      <c r="C12" t="str">
        <f>IF('TABLE5-VALS'!C15&lt;&gt;"",$A12&amp;" ("&amp;'TABLE5-VALS'!C$1&amp;" IS "&amp;
IF('TABLE5-VALS'!C15&lt;=Sheet6!$E$29,Sheet6!$F$29,
IF('TABLE5-VALS'!C15&lt;=Sheet6!$E$30,Sheet6!$F$30,
IF('TABLE5-VALS'!C15&lt;=Sheet6!$E$31,Sheet6!$F$31,
IF('TABLE5-VALS'!C15&lt;=Sheet6!$E$32,Sheet6!$F$32,
IF('TABLE5-VALS'!C15&lt;=Sheet6!$E$33,Sheet6!$F$33,
IF('TABLE5-VALS'!C15&lt;=Sheet6!$E$34,Sheet6!$F$34,
IF('TABLE5-VALS'!C15&lt;=Sheet6!$E$35,Sheet6!$F$35,
IF('TABLE5-VALS'!C15&lt;=Sheet6!$E$36,Sheet6!$F$36,
IF('TABLE5-VALS'!C15&lt;=Sheet6!$E$37,Sheet6!$F$37,
IF('TABLE5-VALS'!C15&lt;=Sheet6!$E$38,Sheet6!$F$38,
IF('TABLE5-VALS'!C15&lt;=Sheet6!$E$39,Sheet6!$F$39,
IF('TABLE5-VALS'!C15&lt;=Sheet6!$E$40,Sheet6!$F$40,
IF('TABLE5-VALS'!C15&lt;=Sheet6!$E$41,Sheet6!$F$41,
""
)
)
)
)
)
)
)
)
)
)
)))&amp;")","")</f>
        <v>IF (Eating IS high) THEN (DUTY IS hnc)</v>
      </c>
      <c r="D12" t="str">
        <f>IF('TABLE5-VALS'!D15&lt;&gt;"",$A12&amp;" ("&amp;'TABLE5-VALS'!D$1&amp;" IS "&amp;
IF('TABLE5-VALS'!D15&lt;=Sheet6!$E$29,Sheet6!$F$29,
IF('TABLE5-VALS'!D15&lt;=Sheet6!$E$30,Sheet6!$F$30,
IF('TABLE5-VALS'!D15&lt;=Sheet6!$E$31,Sheet6!$F$31,
IF('TABLE5-VALS'!D15&lt;=Sheet6!$E$32,Sheet6!$F$32,
IF('TABLE5-VALS'!D15&lt;=Sheet6!$E$33,Sheet6!$F$33,
IF('TABLE5-VALS'!D15&lt;=Sheet6!$E$34,Sheet6!$F$34,
IF('TABLE5-VALS'!D15&lt;=Sheet6!$E$35,Sheet6!$F$35,
IF('TABLE5-VALS'!D15&lt;=Sheet6!$E$36,Sheet6!$F$36,
IF('TABLE5-VALS'!D15&lt;=Sheet6!$E$37,Sheet6!$F$37,
IF('TABLE5-VALS'!D15&lt;=Sheet6!$E$38,Sheet6!$F$38,
IF('TABLE5-VALS'!D15&lt;=Sheet6!$E$39,Sheet6!$F$39,
IF('TABLE5-VALS'!D15&lt;=Sheet6!$E$40,Sheet6!$F$40,
IF('TABLE5-VALS'!D15&lt;=Sheet6!$E$41,Sheet6!$F$41,
""
)
)
)
)
)
)
)
)
)
)
)))&amp;")","")</f>
        <v>IF (Eating IS high) THEN (INTELLECT IS lpc)</v>
      </c>
      <c r="E12" t="str">
        <f>IF('TABLE5-VALS'!E15&lt;&gt;"",$A12&amp;" ("&amp;'TABLE5-VALS'!E$1&amp;" IS "&amp;
IF('TABLE5-VALS'!E15&lt;=Sheet6!$E$29,Sheet6!$F$29,
IF('TABLE5-VALS'!E15&lt;=Sheet6!$E$30,Sheet6!$F$30,
IF('TABLE5-VALS'!E15&lt;=Sheet6!$E$31,Sheet6!$F$31,
IF('TABLE5-VALS'!E15&lt;=Sheet6!$E$32,Sheet6!$F$32,
IF('TABLE5-VALS'!E15&lt;=Sheet6!$E$33,Sheet6!$F$33,
IF('TABLE5-VALS'!E15&lt;=Sheet6!$E$34,Sheet6!$F$34,
IF('TABLE5-VALS'!E15&lt;=Sheet6!$E$35,Sheet6!$F$35,
IF('TABLE5-VALS'!E15&lt;=Sheet6!$E$36,Sheet6!$F$36,
IF('TABLE5-VALS'!E15&lt;=Sheet6!$E$37,Sheet6!$F$37,
IF('TABLE5-VALS'!E15&lt;=Sheet6!$E$38,Sheet6!$F$38,
IF('TABLE5-VALS'!E15&lt;=Sheet6!$E$39,Sheet6!$F$39,
IF('TABLE5-VALS'!E15&lt;=Sheet6!$E$40,Sheet6!$F$40,
IF('TABLE5-VALS'!E15&lt;=Sheet6!$E$41,Sheet6!$F$41,
""
)
)
)
)
)
)
)
)
)
)
)))&amp;")","")</f>
        <v/>
      </c>
      <c r="F12" t="str">
        <f>IF('TABLE5-VALS'!F15&lt;&gt;"",$A12&amp;" ("&amp;'TABLE5-VALS'!F$1&amp;" IS "&amp;
IF('TABLE5-VALS'!F15&lt;=Sheet6!$E$29,Sheet6!$F$29,
IF('TABLE5-VALS'!F15&lt;=Sheet6!$E$30,Sheet6!$F$30,
IF('TABLE5-VALS'!F15&lt;=Sheet6!$E$31,Sheet6!$F$31,
IF('TABLE5-VALS'!F15&lt;=Sheet6!$E$32,Sheet6!$F$32,
IF('TABLE5-VALS'!F15&lt;=Sheet6!$E$33,Sheet6!$F$33,
IF('TABLE5-VALS'!F15&lt;=Sheet6!$E$34,Sheet6!$F$34,
IF('TABLE5-VALS'!F15&lt;=Sheet6!$E$35,Sheet6!$F$35,
IF('TABLE5-VALS'!F15&lt;=Sheet6!$E$36,Sheet6!$F$36,
IF('TABLE5-VALS'!F15&lt;=Sheet6!$E$37,Sheet6!$F$37,
IF('TABLE5-VALS'!F15&lt;=Sheet6!$E$38,Sheet6!$F$38,
IF('TABLE5-VALS'!F15&lt;=Sheet6!$E$39,Sheet6!$F$39,
IF('TABLE5-VALS'!F15&lt;=Sheet6!$E$40,Sheet6!$F$40,
IF('TABLE5-VALS'!F15&lt;=Sheet6!$E$41,Sheet6!$F$41,
""
)
)
)
)
)
)
)
)
)
)
)))&amp;")","")</f>
        <v/>
      </c>
      <c r="G12" t="str">
        <f>IF('TABLE5-VALS'!G15&lt;&gt;"",$A12&amp;" ("&amp;'TABLE5-VALS'!G$1&amp;" IS "&amp;
IF('TABLE5-VALS'!G15&lt;=Sheet6!$E$29,Sheet6!$F$29,
IF('TABLE5-VALS'!G15&lt;=Sheet6!$E$30,Sheet6!$F$30,
IF('TABLE5-VALS'!G15&lt;=Sheet6!$E$31,Sheet6!$F$31,
IF('TABLE5-VALS'!G15&lt;=Sheet6!$E$32,Sheet6!$F$32,
IF('TABLE5-VALS'!G15&lt;=Sheet6!$E$33,Sheet6!$F$33,
IF('TABLE5-VALS'!G15&lt;=Sheet6!$E$34,Sheet6!$F$34,
IF('TABLE5-VALS'!G15&lt;=Sheet6!$E$35,Sheet6!$F$35,
IF('TABLE5-VALS'!G15&lt;=Sheet6!$E$36,Sheet6!$F$36,
IF('TABLE5-VALS'!G15&lt;=Sheet6!$E$37,Sheet6!$F$37,
IF('TABLE5-VALS'!G15&lt;=Sheet6!$E$38,Sheet6!$F$38,
IF('TABLE5-VALS'!G15&lt;=Sheet6!$E$39,Sheet6!$F$39,
IF('TABLE5-VALS'!G15&lt;=Sheet6!$E$40,Sheet6!$F$40,
IF('TABLE5-VALS'!G15&lt;=Sheet6!$E$41,Sheet6!$F$41,
""
)
)
)
)
)
)
)
)
)
)
)))&amp;")","")</f>
        <v>IF (Eating IS high) THEN (ADVERSITY IS lnc)</v>
      </c>
      <c r="H12" t="str">
        <f>IF('TABLE5-VALS'!H15&lt;&gt;"",$A12&amp;" ("&amp;'TABLE5-VALS'!H$1&amp;" IS "&amp;
IF('TABLE5-VALS'!H15&lt;=Sheet6!$E$29,Sheet6!$F$29,
IF('TABLE5-VALS'!H15&lt;=Sheet6!$E$30,Sheet6!$F$30,
IF('TABLE5-VALS'!H15&lt;=Sheet6!$E$31,Sheet6!$F$31,
IF('TABLE5-VALS'!H15&lt;=Sheet6!$E$32,Sheet6!$F$32,
IF('TABLE5-VALS'!H15&lt;=Sheet6!$E$33,Sheet6!$F$33,
IF('TABLE5-VALS'!H15&lt;=Sheet6!$E$34,Sheet6!$F$34,
IF('TABLE5-VALS'!H15&lt;=Sheet6!$E$35,Sheet6!$F$35,
IF('TABLE5-VALS'!H15&lt;=Sheet6!$E$36,Sheet6!$F$36,
IF('TABLE5-VALS'!H15&lt;=Sheet6!$E$37,Sheet6!$F$37,
IF('TABLE5-VALS'!H15&lt;=Sheet6!$E$38,Sheet6!$F$38,
IF('TABLE5-VALS'!H15&lt;=Sheet6!$E$39,Sheet6!$F$39,
IF('TABLE5-VALS'!H15&lt;=Sheet6!$E$40,Sheet6!$F$40,
IF('TABLE5-VALS'!H15&lt;=Sheet6!$E$41,Sheet6!$F$41,
""
)
)
)
)
)
)
)
)
)
)
)))&amp;")","")</f>
        <v/>
      </c>
      <c r="I12" t="str">
        <f>IF('TABLE5-VALS'!I15&lt;&gt;"",$A12&amp;" ("&amp;'TABLE5-VALS'!I$1&amp;" IS "&amp;
IF('TABLE5-VALS'!I15&lt;=Sheet6!$E$29,Sheet6!$F$29,
IF('TABLE5-VALS'!I15&lt;=Sheet6!$E$30,Sheet6!$F$30,
IF('TABLE5-VALS'!I15&lt;=Sheet6!$E$31,Sheet6!$F$31,
IF('TABLE5-VALS'!I15&lt;=Sheet6!$E$32,Sheet6!$F$32,
IF('TABLE5-VALS'!I15&lt;=Sheet6!$E$33,Sheet6!$F$33,
IF('TABLE5-VALS'!I15&lt;=Sheet6!$E$34,Sheet6!$F$34,
IF('TABLE5-VALS'!I15&lt;=Sheet6!$E$35,Sheet6!$F$35,
IF('TABLE5-VALS'!I15&lt;=Sheet6!$E$36,Sheet6!$F$36,
IF('TABLE5-VALS'!I15&lt;=Sheet6!$E$37,Sheet6!$F$37,
IF('TABLE5-VALS'!I15&lt;=Sheet6!$E$38,Sheet6!$F$38,
IF('TABLE5-VALS'!I15&lt;=Sheet6!$E$39,Sheet6!$F$39,
IF('TABLE5-VALS'!I15&lt;=Sheet6!$E$40,Sheet6!$F$40,
IF('TABLE5-VALS'!I15&lt;=Sheet6!$E$41,Sheet6!$F$41,
""
)
)
)
)
)
)
)
)
)
)
)))&amp;")","")</f>
        <v/>
      </c>
      <c r="J12" t="str">
        <f>IF('TABLE5-VALS'!J15&lt;&gt;"",$A12&amp;" ("&amp;'TABLE5-VALS'!J$1&amp;" IS "&amp;
IF('TABLE5-VALS'!J15&lt;=Sheet6!$E$29,Sheet6!$F$29,
IF('TABLE5-VALS'!J15&lt;=Sheet6!$E$30,Sheet6!$F$30,
IF('TABLE5-VALS'!J15&lt;=Sheet6!$E$31,Sheet6!$F$31,
IF('TABLE5-VALS'!J15&lt;=Sheet6!$E$32,Sheet6!$F$32,
IF('TABLE5-VALS'!J15&lt;=Sheet6!$E$33,Sheet6!$F$33,
IF('TABLE5-VALS'!J15&lt;=Sheet6!$E$34,Sheet6!$F$34,
IF('TABLE5-VALS'!J15&lt;=Sheet6!$E$35,Sheet6!$F$35,
IF('TABLE5-VALS'!J15&lt;=Sheet6!$E$36,Sheet6!$F$36,
IF('TABLE5-VALS'!J15&lt;=Sheet6!$E$37,Sheet6!$F$37,
IF('TABLE5-VALS'!J15&lt;=Sheet6!$E$38,Sheet6!$F$38,
IF('TABLE5-VALS'!J15&lt;=Sheet6!$E$39,Sheet6!$F$39,
IF('TABLE5-VALS'!J15&lt;=Sheet6!$E$40,Sheet6!$F$40,
IF('TABLE5-VALS'!J15&lt;=Sheet6!$E$41,Sheet6!$F$41,
""
)
)
)
)
)
)
)
)
)
)
)))&amp;")","")</f>
        <v>IF (Eating IS high) THEN (POSITIVITY IS lpc)</v>
      </c>
      <c r="K12" t="str">
        <f>IF('TABLE5-VALS'!K15&lt;&gt;"",$A12&amp;" ("&amp;'TABLE5-VALS'!K$1&amp;" IS "&amp;
IF('TABLE5-VALS'!K15&lt;=Sheet6!$E$29,Sheet6!$F$29,
IF('TABLE5-VALS'!K15&lt;=Sheet6!$E$30,Sheet6!$F$30,
IF('TABLE5-VALS'!K15&lt;=Sheet6!$E$31,Sheet6!$F$31,
IF('TABLE5-VALS'!K15&lt;=Sheet6!$E$32,Sheet6!$F$32,
IF('TABLE5-VALS'!K15&lt;=Sheet6!$E$33,Sheet6!$F$33,
IF('TABLE5-VALS'!K15&lt;=Sheet6!$E$34,Sheet6!$F$34,
IF('TABLE5-VALS'!K15&lt;=Sheet6!$E$35,Sheet6!$F$35,
IF('TABLE5-VALS'!K15&lt;=Sheet6!$E$36,Sheet6!$F$36,
IF('TABLE5-VALS'!K15&lt;=Sheet6!$E$37,Sheet6!$F$37,
IF('TABLE5-VALS'!K15&lt;=Sheet6!$E$38,Sheet6!$F$38,
IF('TABLE5-VALS'!K15&lt;=Sheet6!$E$39,Sheet6!$F$39,
IF('TABLE5-VALS'!K15&lt;=Sheet6!$E$40,Sheet6!$F$40,
IF('TABLE5-VALS'!K15&lt;=Sheet6!$E$41,Sheet6!$F$41,
""
)
)
)
)
)
)
)
)
)
)
)))&amp;")","")</f>
        <v>IF (Eating IS high) THEN (POSITIVITY IS lpc)</v>
      </c>
      <c r="L12" t="str">
        <f>IF('TABLE5-VALS'!L15&lt;&gt;"",$A12&amp;" ("&amp;'TABLE5-VALS'!L$1&amp;" IS "&amp;
IF('TABLE5-VALS'!L15&lt;=Sheet6!$E$29,Sheet6!$F$29,
IF('TABLE5-VALS'!L15&lt;=Sheet6!$E$30,Sheet6!$F$30,
IF('TABLE5-VALS'!L15&lt;=Sheet6!$E$31,Sheet6!$F$31,
IF('TABLE5-VALS'!L15&lt;=Sheet6!$E$32,Sheet6!$F$32,
IF('TABLE5-VALS'!L15&lt;=Sheet6!$E$33,Sheet6!$F$33,
IF('TABLE5-VALS'!L15&lt;=Sheet6!$E$34,Sheet6!$F$34,
IF('TABLE5-VALS'!L15&lt;=Sheet6!$E$35,Sheet6!$F$35,
IF('TABLE5-VALS'!L15&lt;=Sheet6!$E$36,Sheet6!$F$36,
IF('TABLE5-VALS'!L15&lt;=Sheet6!$E$37,Sheet6!$F$37,
IF('TABLE5-VALS'!L15&lt;=Sheet6!$E$38,Sheet6!$F$38,
IF('TABLE5-VALS'!L15&lt;=Sheet6!$E$39,Sheet6!$F$39,
IF('TABLE5-VALS'!L15&lt;=Sheet6!$E$40,Sheet6!$F$40,
IF('TABLE5-VALS'!L15&lt;=Sheet6!$E$41,Sheet6!$F$41,
""
)
)
)
)
)
)
)
)
)
)
)))&amp;")","")</f>
        <v>IF (Eating IS high) THEN (NEGATIVITY IS mnc)</v>
      </c>
      <c r="M12" t="str">
        <f>IF('TABLE5-VALS'!M15&lt;&gt;"",$A12&amp;" ("&amp;'TABLE5-VALS'!M$1&amp;" IS "&amp;
IF('TABLE5-VALS'!M15&lt;=Sheet6!$E$29,Sheet6!$F$29,
IF('TABLE5-VALS'!M15&lt;=Sheet6!$E$30,Sheet6!$F$30,
IF('TABLE5-VALS'!M15&lt;=Sheet6!$E$31,Sheet6!$F$31,
IF('TABLE5-VALS'!M15&lt;=Sheet6!$E$32,Sheet6!$F$32,
IF('TABLE5-VALS'!M15&lt;=Sheet6!$E$33,Sheet6!$F$33,
IF('TABLE5-VALS'!M15&lt;=Sheet6!$E$34,Sheet6!$F$34,
IF('TABLE5-VALS'!M15&lt;=Sheet6!$E$35,Sheet6!$F$35,
IF('TABLE5-VALS'!M15&lt;=Sheet6!$E$36,Sheet6!$F$36,
IF('TABLE5-VALS'!M15&lt;=Sheet6!$E$37,Sheet6!$F$37,
IF('TABLE5-VALS'!M15&lt;=Sheet6!$E$38,Sheet6!$F$38,
IF('TABLE5-VALS'!M15&lt;=Sheet6!$E$39,Sheet6!$F$39,
IF('TABLE5-VALS'!M15&lt;=Sheet6!$E$40,Sheet6!$F$40,
IF('TABLE5-VALS'!M15&lt;=Sheet6!$E$41,Sheet6!$F$41,
""
)
)
)
)
)
)
)
)
)
)
)))&amp;")","")</f>
        <v>IF (Eating IS high) THEN (NEGATIVITY IS mnc)</v>
      </c>
      <c r="N12" t="str">
        <f>IF('TABLE5-VALS'!N15&lt;&gt;"",$A12&amp;" ("&amp;'TABLE5-VALS'!N$1&amp;" IS "&amp;
IF('TABLE5-VALS'!N15&lt;=Sheet6!$E$29,Sheet6!$F$29,
IF('TABLE5-VALS'!N15&lt;=Sheet6!$E$30,Sheet6!$F$30,
IF('TABLE5-VALS'!N15&lt;=Sheet6!$E$31,Sheet6!$F$31,
IF('TABLE5-VALS'!N15&lt;=Sheet6!$E$32,Sheet6!$F$32,
IF('TABLE5-VALS'!N15&lt;=Sheet6!$E$33,Sheet6!$F$33,
IF('TABLE5-VALS'!N15&lt;=Sheet6!$E$34,Sheet6!$F$34,
IF('TABLE5-VALS'!N15&lt;=Sheet6!$E$35,Sheet6!$F$35,
IF('TABLE5-VALS'!N15&lt;=Sheet6!$E$36,Sheet6!$F$36,
IF('TABLE5-VALS'!N15&lt;=Sheet6!$E$37,Sheet6!$F$37,
IF('TABLE5-VALS'!N15&lt;=Sheet6!$E$38,Sheet6!$F$38,
IF('TABLE5-VALS'!N15&lt;=Sheet6!$E$39,Sheet6!$F$39,
IF('TABLE5-VALS'!N15&lt;=Sheet6!$E$40,Sheet6!$F$40,
IF('TABLE5-VALS'!N15&lt;=Sheet6!$E$41,Sheet6!$F$41,
""
)
)
)
)
)
)
)
)
)
)
)))&amp;")","")</f>
        <v>IF (Eating IS high) THEN (DECEPTION IS lnc)</v>
      </c>
      <c r="O12" t="str">
        <f>IF('TABLE5-VALS'!O15&lt;&gt;"",$A12&amp;" ("&amp;'TABLE5-VALS'!O$1&amp;" IS "&amp;
IF('TABLE5-VALS'!O15&lt;=Sheet6!$E$29,Sheet6!$F$29,
IF('TABLE5-VALS'!O15&lt;=Sheet6!$E$30,Sheet6!$F$30,
IF('TABLE5-VALS'!O15&lt;=Sheet6!$E$31,Sheet6!$F$31,
IF('TABLE5-VALS'!O15&lt;=Sheet6!$E$32,Sheet6!$F$32,
IF('TABLE5-VALS'!O15&lt;=Sheet6!$E$33,Sheet6!$F$33,
IF('TABLE5-VALS'!O15&lt;=Sheet6!$E$34,Sheet6!$F$34,
IF('TABLE5-VALS'!O15&lt;=Sheet6!$E$35,Sheet6!$F$35,
IF('TABLE5-VALS'!O15&lt;=Sheet6!$E$36,Sheet6!$F$36,
IF('TABLE5-VALS'!O15&lt;=Sheet6!$E$37,Sheet6!$F$37,
IF('TABLE5-VALS'!O15&lt;=Sheet6!$E$38,Sheet6!$F$38,
IF('TABLE5-VALS'!O15&lt;=Sheet6!$E$39,Sheet6!$F$39,
IF('TABLE5-VALS'!O15&lt;=Sheet6!$E$40,Sheet6!$F$40,
IF('TABLE5-VALS'!O15&lt;=Sheet6!$E$41,Sheet6!$F$41,
""
)
)
)
)
)
)
)
)
)
)
)))&amp;")","")</f>
        <v>IF (Eating IS high) THEN (DECEPTION IS lnc)</v>
      </c>
      <c r="P12" t="str">
        <f>IF('TABLE5-VALS'!P15&lt;&gt;"",$A12&amp;" ("&amp;'TABLE5-VALS'!P$1&amp;" IS "&amp;
IF('TABLE5-VALS'!P15&lt;=Sheet6!$E$29,Sheet6!$F$29,
IF('TABLE5-VALS'!P15&lt;=Sheet6!$E$30,Sheet6!$F$30,
IF('TABLE5-VALS'!P15&lt;=Sheet6!$E$31,Sheet6!$F$31,
IF('TABLE5-VALS'!P15&lt;=Sheet6!$E$32,Sheet6!$F$32,
IF('TABLE5-VALS'!P15&lt;=Sheet6!$E$33,Sheet6!$F$33,
IF('TABLE5-VALS'!P15&lt;=Sheet6!$E$34,Sheet6!$F$34,
IF('TABLE5-VALS'!P15&lt;=Sheet6!$E$35,Sheet6!$F$35,
IF('TABLE5-VALS'!P15&lt;=Sheet6!$E$36,Sheet6!$F$36,
IF('TABLE5-VALS'!P15&lt;=Sheet6!$E$37,Sheet6!$F$37,
IF('TABLE5-VALS'!P15&lt;=Sheet6!$E$38,Sheet6!$F$38,
IF('TABLE5-VALS'!P15&lt;=Sheet6!$E$39,Sheet6!$F$39,
IF('TABLE5-VALS'!P15&lt;=Sheet6!$E$40,Sheet6!$F$40,
IF('TABLE5-VALS'!P15&lt;=Sheet6!$E$41,Sheet6!$F$41,
""
)
)
)
)
)
)
)
)
)
)
)))&amp;")","")</f>
        <v>IF (Eating IS high) THEN (SOCIALITY IS lpc)</v>
      </c>
      <c r="Q12" t="str">
        <f>IF('TABLE5-VALS'!Q15&lt;&gt;"",$A12&amp;" ("&amp;'TABLE5-VALS'!Q$1&amp;" IS "&amp;
IF('TABLE5-VALS'!Q15&lt;=Sheet6!$E$29,Sheet6!$F$29,
IF('TABLE5-VALS'!Q15&lt;=Sheet6!$E$30,Sheet6!$F$30,
IF('TABLE5-VALS'!Q15&lt;=Sheet6!$E$31,Sheet6!$F$31,
IF('TABLE5-VALS'!Q15&lt;=Sheet6!$E$32,Sheet6!$F$32,
IF('TABLE5-VALS'!Q15&lt;=Sheet6!$E$33,Sheet6!$F$33,
IF('TABLE5-VALS'!Q15&lt;=Sheet6!$E$34,Sheet6!$F$34,
IF('TABLE5-VALS'!Q15&lt;=Sheet6!$E$35,Sheet6!$F$35,
IF('TABLE5-VALS'!Q15&lt;=Sheet6!$E$36,Sheet6!$F$36,
IF('TABLE5-VALS'!Q15&lt;=Sheet6!$E$37,Sheet6!$F$37,
IF('TABLE5-VALS'!Q15&lt;=Sheet6!$E$38,Sheet6!$F$38,
IF('TABLE5-VALS'!Q15&lt;=Sheet6!$E$39,Sheet6!$F$39,
IF('TABLE5-VALS'!Q15&lt;=Sheet6!$E$40,Sheet6!$F$40,
IF('TABLE5-VALS'!Q15&lt;=Sheet6!$E$41,Sheet6!$F$41,
""
)
)
)
)
)
)
)
)
)
)
)))&amp;")","")</f>
        <v>IF (Eating IS high) THEN (SOCIALITY IS lpc)</v>
      </c>
    </row>
    <row r="13" spans="1:20" x14ac:dyDescent="0.25">
      <c r="A13" t="str">
        <f>"IF ("&amp;'TABLE5-VALS'!A16&amp;" IS high) THEN"</f>
        <v>IF (Drinking IS high) THEN</v>
      </c>
      <c r="B13" t="str">
        <f>IF('TABLE5-VALS'!B16&lt;&gt;"",$A13&amp;" ("&amp;'TABLE5-VALS'!B$1&amp;" IS "&amp;
IF('TABLE5-VALS'!B16&lt;=Sheet6!$E$29,Sheet6!$F$29,
IF('TABLE5-VALS'!B16&lt;=Sheet6!$E$30,Sheet6!$F$30,
IF('TABLE5-VALS'!B16&lt;=Sheet6!$E$31,Sheet6!$F$31,
IF('TABLE5-VALS'!B16&lt;=Sheet6!$E$32,Sheet6!$F$32,
IF('TABLE5-VALS'!B16&lt;=Sheet6!$E$33,Sheet6!$F$33,
IF('TABLE5-VALS'!B16&lt;=Sheet6!$E$34,Sheet6!$F$34,
IF('TABLE5-VALS'!B16&lt;=Sheet6!$E$35,Sheet6!$F$35,
IF('TABLE5-VALS'!B16&lt;=Sheet6!$E$36,Sheet6!$F$36,
IF('TABLE5-VALS'!B16&lt;=Sheet6!$E$37,Sheet6!$F$37,
IF('TABLE5-VALS'!B16&lt;=Sheet6!$E$38,Sheet6!$F$38,
IF('TABLE5-VALS'!B16&lt;=Sheet6!$E$39,Sheet6!$F$39,
IF('TABLE5-VALS'!B16&lt;=Sheet6!$E$40,Sheet6!$F$40,
IF('TABLE5-VALS'!B16&lt;=Sheet6!$E$41,Sheet6!$F$41,
""
)
)
)
)
)
)
)
)
)
)
)))&amp;")","")</f>
        <v>IF (Drinking IS high) THEN (DUTY IS mnc)</v>
      </c>
      <c r="C13" t="str">
        <f>IF('TABLE5-VALS'!C16&lt;&gt;"",$A13&amp;" ("&amp;'TABLE5-VALS'!C$1&amp;" IS "&amp;
IF('TABLE5-VALS'!C16&lt;=Sheet6!$E$29,Sheet6!$F$29,
IF('TABLE5-VALS'!C16&lt;=Sheet6!$E$30,Sheet6!$F$30,
IF('TABLE5-VALS'!C16&lt;=Sheet6!$E$31,Sheet6!$F$31,
IF('TABLE5-VALS'!C16&lt;=Sheet6!$E$32,Sheet6!$F$32,
IF('TABLE5-VALS'!C16&lt;=Sheet6!$E$33,Sheet6!$F$33,
IF('TABLE5-VALS'!C16&lt;=Sheet6!$E$34,Sheet6!$F$34,
IF('TABLE5-VALS'!C16&lt;=Sheet6!$E$35,Sheet6!$F$35,
IF('TABLE5-VALS'!C16&lt;=Sheet6!$E$36,Sheet6!$F$36,
IF('TABLE5-VALS'!C16&lt;=Sheet6!$E$37,Sheet6!$F$37,
IF('TABLE5-VALS'!C16&lt;=Sheet6!$E$38,Sheet6!$F$38,
IF('TABLE5-VALS'!C16&lt;=Sheet6!$E$39,Sheet6!$F$39,
IF('TABLE5-VALS'!C16&lt;=Sheet6!$E$40,Sheet6!$F$40,
IF('TABLE5-VALS'!C16&lt;=Sheet6!$E$41,Sheet6!$F$41,
""
)
)
)
)
)
)
)
)
)
)
)))&amp;")","")</f>
        <v/>
      </c>
      <c r="D13" t="str">
        <f>IF('TABLE5-VALS'!D16&lt;&gt;"",$A13&amp;" ("&amp;'TABLE5-VALS'!D$1&amp;" IS "&amp;
IF('TABLE5-VALS'!D16&lt;=Sheet6!$E$29,Sheet6!$F$29,
IF('TABLE5-VALS'!D16&lt;=Sheet6!$E$30,Sheet6!$F$30,
IF('TABLE5-VALS'!D16&lt;=Sheet6!$E$31,Sheet6!$F$31,
IF('TABLE5-VALS'!D16&lt;=Sheet6!$E$32,Sheet6!$F$32,
IF('TABLE5-VALS'!D16&lt;=Sheet6!$E$33,Sheet6!$F$33,
IF('TABLE5-VALS'!D16&lt;=Sheet6!$E$34,Sheet6!$F$34,
IF('TABLE5-VALS'!D16&lt;=Sheet6!$E$35,Sheet6!$F$35,
IF('TABLE5-VALS'!D16&lt;=Sheet6!$E$36,Sheet6!$F$36,
IF('TABLE5-VALS'!D16&lt;=Sheet6!$E$37,Sheet6!$F$37,
IF('TABLE5-VALS'!D16&lt;=Sheet6!$E$38,Sheet6!$F$38,
IF('TABLE5-VALS'!D16&lt;=Sheet6!$E$39,Sheet6!$F$39,
IF('TABLE5-VALS'!D16&lt;=Sheet6!$E$40,Sheet6!$F$40,
IF('TABLE5-VALS'!D16&lt;=Sheet6!$E$41,Sheet6!$F$41,
""
)
)
)
)
)
)
)
)
)
)
)))&amp;")","")</f>
        <v>IF (Drinking IS high) THEN (INTELLECT IS lpc)</v>
      </c>
      <c r="E13" t="str">
        <f>IF('TABLE5-VALS'!E16&lt;&gt;"",$A13&amp;" ("&amp;'TABLE5-VALS'!E$1&amp;" IS "&amp;
IF('TABLE5-VALS'!E16&lt;=Sheet6!$E$29,Sheet6!$F$29,
IF('TABLE5-VALS'!E16&lt;=Sheet6!$E$30,Sheet6!$F$30,
IF('TABLE5-VALS'!E16&lt;=Sheet6!$E$31,Sheet6!$F$31,
IF('TABLE5-VALS'!E16&lt;=Sheet6!$E$32,Sheet6!$F$32,
IF('TABLE5-VALS'!E16&lt;=Sheet6!$E$33,Sheet6!$F$33,
IF('TABLE5-VALS'!E16&lt;=Sheet6!$E$34,Sheet6!$F$34,
IF('TABLE5-VALS'!E16&lt;=Sheet6!$E$35,Sheet6!$F$35,
IF('TABLE5-VALS'!E16&lt;=Sheet6!$E$36,Sheet6!$F$36,
IF('TABLE5-VALS'!E16&lt;=Sheet6!$E$37,Sheet6!$F$37,
IF('TABLE5-VALS'!E16&lt;=Sheet6!$E$38,Sheet6!$F$38,
IF('TABLE5-VALS'!E16&lt;=Sheet6!$E$39,Sheet6!$F$39,
IF('TABLE5-VALS'!E16&lt;=Sheet6!$E$40,Sheet6!$F$40,
IF('TABLE5-VALS'!E16&lt;=Sheet6!$E$41,Sheet6!$F$41,
""
)
)
)
)
)
)
)
)
)
)
)))&amp;")","")</f>
        <v/>
      </c>
      <c r="F13" t="str">
        <f>IF('TABLE5-VALS'!F16&lt;&gt;"",$A13&amp;" ("&amp;'TABLE5-VALS'!F$1&amp;" IS "&amp;
IF('TABLE5-VALS'!F16&lt;=Sheet6!$E$29,Sheet6!$F$29,
IF('TABLE5-VALS'!F16&lt;=Sheet6!$E$30,Sheet6!$F$30,
IF('TABLE5-VALS'!F16&lt;=Sheet6!$E$31,Sheet6!$F$31,
IF('TABLE5-VALS'!F16&lt;=Sheet6!$E$32,Sheet6!$F$32,
IF('TABLE5-VALS'!F16&lt;=Sheet6!$E$33,Sheet6!$F$33,
IF('TABLE5-VALS'!F16&lt;=Sheet6!$E$34,Sheet6!$F$34,
IF('TABLE5-VALS'!F16&lt;=Sheet6!$E$35,Sheet6!$F$35,
IF('TABLE5-VALS'!F16&lt;=Sheet6!$E$36,Sheet6!$F$36,
IF('TABLE5-VALS'!F16&lt;=Sheet6!$E$37,Sheet6!$F$37,
IF('TABLE5-VALS'!F16&lt;=Sheet6!$E$38,Sheet6!$F$38,
IF('TABLE5-VALS'!F16&lt;=Sheet6!$E$39,Sheet6!$F$39,
IF('TABLE5-VALS'!F16&lt;=Sheet6!$E$40,Sheet6!$F$40,
IF('TABLE5-VALS'!F16&lt;=Sheet6!$E$41,Sheet6!$F$41,
""
)
)
)
)
)
)
)
)
)
)
)))&amp;")","")</f>
        <v/>
      </c>
      <c r="G13" t="str">
        <f>IF('TABLE5-VALS'!G16&lt;&gt;"",$A13&amp;" ("&amp;'TABLE5-VALS'!G$1&amp;" IS "&amp;
IF('TABLE5-VALS'!G16&lt;=Sheet6!$E$29,Sheet6!$F$29,
IF('TABLE5-VALS'!G16&lt;=Sheet6!$E$30,Sheet6!$F$30,
IF('TABLE5-VALS'!G16&lt;=Sheet6!$E$31,Sheet6!$F$31,
IF('TABLE5-VALS'!G16&lt;=Sheet6!$E$32,Sheet6!$F$32,
IF('TABLE5-VALS'!G16&lt;=Sheet6!$E$33,Sheet6!$F$33,
IF('TABLE5-VALS'!G16&lt;=Sheet6!$E$34,Sheet6!$F$34,
IF('TABLE5-VALS'!G16&lt;=Sheet6!$E$35,Sheet6!$F$35,
IF('TABLE5-VALS'!G16&lt;=Sheet6!$E$36,Sheet6!$F$36,
IF('TABLE5-VALS'!G16&lt;=Sheet6!$E$37,Sheet6!$F$37,
IF('TABLE5-VALS'!G16&lt;=Sheet6!$E$38,Sheet6!$F$38,
IF('TABLE5-VALS'!G16&lt;=Sheet6!$E$39,Sheet6!$F$39,
IF('TABLE5-VALS'!G16&lt;=Sheet6!$E$40,Sheet6!$F$40,
IF('TABLE5-VALS'!G16&lt;=Sheet6!$E$41,Sheet6!$F$41,
""
)
)
)
)
)
)
)
)
)
)
)))&amp;")","")</f>
        <v/>
      </c>
      <c r="H13" t="str">
        <f>IF('TABLE5-VALS'!H16&lt;&gt;"",$A13&amp;" ("&amp;'TABLE5-VALS'!H$1&amp;" IS "&amp;
IF('TABLE5-VALS'!H16&lt;=Sheet6!$E$29,Sheet6!$F$29,
IF('TABLE5-VALS'!H16&lt;=Sheet6!$E$30,Sheet6!$F$30,
IF('TABLE5-VALS'!H16&lt;=Sheet6!$E$31,Sheet6!$F$31,
IF('TABLE5-VALS'!H16&lt;=Sheet6!$E$32,Sheet6!$F$32,
IF('TABLE5-VALS'!H16&lt;=Sheet6!$E$33,Sheet6!$F$33,
IF('TABLE5-VALS'!H16&lt;=Sheet6!$E$34,Sheet6!$F$34,
IF('TABLE5-VALS'!H16&lt;=Sheet6!$E$35,Sheet6!$F$35,
IF('TABLE5-VALS'!H16&lt;=Sheet6!$E$36,Sheet6!$F$36,
IF('TABLE5-VALS'!H16&lt;=Sheet6!$E$37,Sheet6!$F$37,
IF('TABLE5-VALS'!H16&lt;=Sheet6!$E$38,Sheet6!$F$38,
IF('TABLE5-VALS'!H16&lt;=Sheet6!$E$39,Sheet6!$F$39,
IF('TABLE5-VALS'!H16&lt;=Sheet6!$E$40,Sheet6!$F$40,
IF('TABLE5-VALS'!H16&lt;=Sheet6!$E$41,Sheet6!$F$41,
""
)
)
)
)
)
)
)
)
)
)
)))&amp;")","")</f>
        <v>IF (Drinking IS high) THEN (MATING IS lpc)</v>
      </c>
      <c r="I13" t="str">
        <f>IF('TABLE5-VALS'!I16&lt;&gt;"",$A13&amp;" ("&amp;'TABLE5-VALS'!I$1&amp;" IS "&amp;
IF('TABLE5-VALS'!I16&lt;=Sheet6!$E$29,Sheet6!$F$29,
IF('TABLE5-VALS'!I16&lt;=Sheet6!$E$30,Sheet6!$F$30,
IF('TABLE5-VALS'!I16&lt;=Sheet6!$E$31,Sheet6!$F$31,
IF('TABLE5-VALS'!I16&lt;=Sheet6!$E$32,Sheet6!$F$32,
IF('TABLE5-VALS'!I16&lt;=Sheet6!$E$33,Sheet6!$F$33,
IF('TABLE5-VALS'!I16&lt;=Sheet6!$E$34,Sheet6!$F$34,
IF('TABLE5-VALS'!I16&lt;=Sheet6!$E$35,Sheet6!$F$35,
IF('TABLE5-VALS'!I16&lt;=Sheet6!$E$36,Sheet6!$F$36,
IF('TABLE5-VALS'!I16&lt;=Sheet6!$E$37,Sheet6!$F$37,
IF('TABLE5-VALS'!I16&lt;=Sheet6!$E$38,Sheet6!$F$38,
IF('TABLE5-VALS'!I16&lt;=Sheet6!$E$39,Sheet6!$F$39,
IF('TABLE5-VALS'!I16&lt;=Sheet6!$E$40,Sheet6!$F$40,
IF('TABLE5-VALS'!I16&lt;=Sheet6!$E$41,Sheet6!$F$41,
""
)
)
)
)
)
)
)
)
)
)
)))&amp;")","")</f>
        <v/>
      </c>
      <c r="J13" t="str">
        <f>IF('TABLE5-VALS'!J16&lt;&gt;"",$A13&amp;" ("&amp;'TABLE5-VALS'!J$1&amp;" IS "&amp;
IF('TABLE5-VALS'!J16&lt;=Sheet6!$E$29,Sheet6!$F$29,
IF('TABLE5-VALS'!J16&lt;=Sheet6!$E$30,Sheet6!$F$30,
IF('TABLE5-VALS'!J16&lt;=Sheet6!$E$31,Sheet6!$F$31,
IF('TABLE5-VALS'!J16&lt;=Sheet6!$E$32,Sheet6!$F$32,
IF('TABLE5-VALS'!J16&lt;=Sheet6!$E$33,Sheet6!$F$33,
IF('TABLE5-VALS'!J16&lt;=Sheet6!$E$34,Sheet6!$F$34,
IF('TABLE5-VALS'!J16&lt;=Sheet6!$E$35,Sheet6!$F$35,
IF('TABLE5-VALS'!J16&lt;=Sheet6!$E$36,Sheet6!$F$36,
IF('TABLE5-VALS'!J16&lt;=Sheet6!$E$37,Sheet6!$F$37,
IF('TABLE5-VALS'!J16&lt;=Sheet6!$E$38,Sheet6!$F$38,
IF('TABLE5-VALS'!J16&lt;=Sheet6!$E$39,Sheet6!$F$39,
IF('TABLE5-VALS'!J16&lt;=Sheet6!$E$40,Sheet6!$F$40,
IF('TABLE5-VALS'!J16&lt;=Sheet6!$E$41,Sheet6!$F$41,
""
)
)
)
)
)
)
)
)
)
)
)))&amp;")","")</f>
        <v>IF (Drinking IS high) THEN (POSITIVITY IS mpc)</v>
      </c>
      <c r="K13" t="str">
        <f>IF('TABLE5-VALS'!K16&lt;&gt;"",$A13&amp;" ("&amp;'TABLE5-VALS'!K$1&amp;" IS "&amp;
IF('TABLE5-VALS'!K16&lt;=Sheet6!$E$29,Sheet6!$F$29,
IF('TABLE5-VALS'!K16&lt;=Sheet6!$E$30,Sheet6!$F$30,
IF('TABLE5-VALS'!K16&lt;=Sheet6!$E$31,Sheet6!$F$31,
IF('TABLE5-VALS'!K16&lt;=Sheet6!$E$32,Sheet6!$F$32,
IF('TABLE5-VALS'!K16&lt;=Sheet6!$E$33,Sheet6!$F$33,
IF('TABLE5-VALS'!K16&lt;=Sheet6!$E$34,Sheet6!$F$34,
IF('TABLE5-VALS'!K16&lt;=Sheet6!$E$35,Sheet6!$F$35,
IF('TABLE5-VALS'!K16&lt;=Sheet6!$E$36,Sheet6!$F$36,
IF('TABLE5-VALS'!K16&lt;=Sheet6!$E$37,Sheet6!$F$37,
IF('TABLE5-VALS'!K16&lt;=Sheet6!$E$38,Sheet6!$F$38,
IF('TABLE5-VALS'!K16&lt;=Sheet6!$E$39,Sheet6!$F$39,
IF('TABLE5-VALS'!K16&lt;=Sheet6!$E$40,Sheet6!$F$40,
IF('TABLE5-VALS'!K16&lt;=Sheet6!$E$41,Sheet6!$F$41,
""
)
)
)
)
)
)
)
)
)
)
)))&amp;")","")</f>
        <v/>
      </c>
      <c r="L13" t="str">
        <f>IF('TABLE5-VALS'!L16&lt;&gt;"",$A13&amp;" ("&amp;'TABLE5-VALS'!L$1&amp;" IS "&amp;
IF('TABLE5-VALS'!L16&lt;=Sheet6!$E$29,Sheet6!$F$29,
IF('TABLE5-VALS'!L16&lt;=Sheet6!$E$30,Sheet6!$F$30,
IF('TABLE5-VALS'!L16&lt;=Sheet6!$E$31,Sheet6!$F$31,
IF('TABLE5-VALS'!L16&lt;=Sheet6!$E$32,Sheet6!$F$32,
IF('TABLE5-VALS'!L16&lt;=Sheet6!$E$33,Sheet6!$F$33,
IF('TABLE5-VALS'!L16&lt;=Sheet6!$E$34,Sheet6!$F$34,
IF('TABLE5-VALS'!L16&lt;=Sheet6!$E$35,Sheet6!$F$35,
IF('TABLE5-VALS'!L16&lt;=Sheet6!$E$36,Sheet6!$F$36,
IF('TABLE5-VALS'!L16&lt;=Sheet6!$E$37,Sheet6!$F$37,
IF('TABLE5-VALS'!L16&lt;=Sheet6!$E$38,Sheet6!$F$38,
IF('TABLE5-VALS'!L16&lt;=Sheet6!$E$39,Sheet6!$F$39,
IF('TABLE5-VALS'!L16&lt;=Sheet6!$E$40,Sheet6!$F$40,
IF('TABLE5-VALS'!L16&lt;=Sheet6!$E$41,Sheet6!$F$41,
""
)
)
)
)
)
)
)
)
)
)
)))&amp;")","")</f>
        <v/>
      </c>
      <c r="M13" t="str">
        <f>IF('TABLE5-VALS'!M16&lt;&gt;"",$A13&amp;" ("&amp;'TABLE5-VALS'!M$1&amp;" IS "&amp;
IF('TABLE5-VALS'!M16&lt;=Sheet6!$E$29,Sheet6!$F$29,
IF('TABLE5-VALS'!M16&lt;=Sheet6!$E$30,Sheet6!$F$30,
IF('TABLE5-VALS'!M16&lt;=Sheet6!$E$31,Sheet6!$F$31,
IF('TABLE5-VALS'!M16&lt;=Sheet6!$E$32,Sheet6!$F$32,
IF('TABLE5-VALS'!M16&lt;=Sheet6!$E$33,Sheet6!$F$33,
IF('TABLE5-VALS'!M16&lt;=Sheet6!$E$34,Sheet6!$F$34,
IF('TABLE5-VALS'!M16&lt;=Sheet6!$E$35,Sheet6!$F$35,
IF('TABLE5-VALS'!M16&lt;=Sheet6!$E$36,Sheet6!$F$36,
IF('TABLE5-VALS'!M16&lt;=Sheet6!$E$37,Sheet6!$F$37,
IF('TABLE5-VALS'!M16&lt;=Sheet6!$E$38,Sheet6!$F$38,
IF('TABLE5-VALS'!M16&lt;=Sheet6!$E$39,Sheet6!$F$39,
IF('TABLE5-VALS'!M16&lt;=Sheet6!$E$40,Sheet6!$F$40,
IF('TABLE5-VALS'!M16&lt;=Sheet6!$E$41,Sheet6!$F$41,
""
)
)
)
)
)
)
)
)
)
)
)))&amp;")","")</f>
        <v/>
      </c>
      <c r="N13" t="str">
        <f>IF('TABLE5-VALS'!N16&lt;&gt;"",$A13&amp;" ("&amp;'TABLE5-VALS'!N$1&amp;" IS "&amp;
IF('TABLE5-VALS'!N16&lt;=Sheet6!$E$29,Sheet6!$F$29,
IF('TABLE5-VALS'!N16&lt;=Sheet6!$E$30,Sheet6!$F$30,
IF('TABLE5-VALS'!N16&lt;=Sheet6!$E$31,Sheet6!$F$31,
IF('TABLE5-VALS'!N16&lt;=Sheet6!$E$32,Sheet6!$F$32,
IF('TABLE5-VALS'!N16&lt;=Sheet6!$E$33,Sheet6!$F$33,
IF('TABLE5-VALS'!N16&lt;=Sheet6!$E$34,Sheet6!$F$34,
IF('TABLE5-VALS'!N16&lt;=Sheet6!$E$35,Sheet6!$F$35,
IF('TABLE5-VALS'!N16&lt;=Sheet6!$E$36,Sheet6!$F$36,
IF('TABLE5-VALS'!N16&lt;=Sheet6!$E$37,Sheet6!$F$37,
IF('TABLE5-VALS'!N16&lt;=Sheet6!$E$38,Sheet6!$F$38,
IF('TABLE5-VALS'!N16&lt;=Sheet6!$E$39,Sheet6!$F$39,
IF('TABLE5-VALS'!N16&lt;=Sheet6!$E$40,Sheet6!$F$40,
IF('TABLE5-VALS'!N16&lt;=Sheet6!$E$41,Sheet6!$F$41,
""
)
)
)
)
)
)
)
)
)
)
)))&amp;")","")</f>
        <v>IF (Drinking IS high) THEN (DECEPTION IS lpc)</v>
      </c>
      <c r="O13" t="str">
        <f>IF('TABLE5-VALS'!O16&lt;&gt;"",$A13&amp;" ("&amp;'TABLE5-VALS'!O$1&amp;" IS "&amp;
IF('TABLE5-VALS'!O16&lt;=Sheet6!$E$29,Sheet6!$F$29,
IF('TABLE5-VALS'!O16&lt;=Sheet6!$E$30,Sheet6!$F$30,
IF('TABLE5-VALS'!O16&lt;=Sheet6!$E$31,Sheet6!$F$31,
IF('TABLE5-VALS'!O16&lt;=Sheet6!$E$32,Sheet6!$F$32,
IF('TABLE5-VALS'!O16&lt;=Sheet6!$E$33,Sheet6!$F$33,
IF('TABLE5-VALS'!O16&lt;=Sheet6!$E$34,Sheet6!$F$34,
IF('TABLE5-VALS'!O16&lt;=Sheet6!$E$35,Sheet6!$F$35,
IF('TABLE5-VALS'!O16&lt;=Sheet6!$E$36,Sheet6!$F$36,
IF('TABLE5-VALS'!O16&lt;=Sheet6!$E$37,Sheet6!$F$37,
IF('TABLE5-VALS'!O16&lt;=Sheet6!$E$38,Sheet6!$F$38,
IF('TABLE5-VALS'!O16&lt;=Sheet6!$E$39,Sheet6!$F$39,
IF('TABLE5-VALS'!O16&lt;=Sheet6!$E$40,Sheet6!$F$40,
IF('TABLE5-VALS'!O16&lt;=Sheet6!$E$41,Sheet6!$F$41,
""
)
)
)
)
)
)
)
)
)
)
)))&amp;")","")</f>
        <v/>
      </c>
      <c r="P13" t="str">
        <f>IF('TABLE5-VALS'!P16&lt;&gt;"",$A13&amp;" ("&amp;'TABLE5-VALS'!P$1&amp;" IS "&amp;
IF('TABLE5-VALS'!P16&lt;=Sheet6!$E$29,Sheet6!$F$29,
IF('TABLE5-VALS'!P16&lt;=Sheet6!$E$30,Sheet6!$F$30,
IF('TABLE5-VALS'!P16&lt;=Sheet6!$E$31,Sheet6!$F$31,
IF('TABLE5-VALS'!P16&lt;=Sheet6!$E$32,Sheet6!$F$32,
IF('TABLE5-VALS'!P16&lt;=Sheet6!$E$33,Sheet6!$F$33,
IF('TABLE5-VALS'!P16&lt;=Sheet6!$E$34,Sheet6!$F$34,
IF('TABLE5-VALS'!P16&lt;=Sheet6!$E$35,Sheet6!$F$35,
IF('TABLE5-VALS'!P16&lt;=Sheet6!$E$36,Sheet6!$F$36,
IF('TABLE5-VALS'!P16&lt;=Sheet6!$E$37,Sheet6!$F$37,
IF('TABLE5-VALS'!P16&lt;=Sheet6!$E$38,Sheet6!$F$38,
IF('TABLE5-VALS'!P16&lt;=Sheet6!$E$39,Sheet6!$F$39,
IF('TABLE5-VALS'!P16&lt;=Sheet6!$E$40,Sheet6!$F$40,
IF('TABLE5-VALS'!P16&lt;=Sheet6!$E$41,Sheet6!$F$41,
""
)
)
)
)
)
)
)
)
)
)
)))&amp;")","")</f>
        <v>IF (Drinking IS high) THEN (SOCIALITY IS mpc)</v>
      </c>
      <c r="Q13" t="str">
        <f>IF('TABLE5-VALS'!Q16&lt;&gt;"",$A13&amp;" ("&amp;'TABLE5-VALS'!Q$1&amp;" IS "&amp;
IF('TABLE5-VALS'!Q16&lt;=Sheet6!$E$29,Sheet6!$F$29,
IF('TABLE5-VALS'!Q16&lt;=Sheet6!$E$30,Sheet6!$F$30,
IF('TABLE5-VALS'!Q16&lt;=Sheet6!$E$31,Sheet6!$F$31,
IF('TABLE5-VALS'!Q16&lt;=Sheet6!$E$32,Sheet6!$F$32,
IF('TABLE5-VALS'!Q16&lt;=Sheet6!$E$33,Sheet6!$F$33,
IF('TABLE5-VALS'!Q16&lt;=Sheet6!$E$34,Sheet6!$F$34,
IF('TABLE5-VALS'!Q16&lt;=Sheet6!$E$35,Sheet6!$F$35,
IF('TABLE5-VALS'!Q16&lt;=Sheet6!$E$36,Sheet6!$F$36,
IF('TABLE5-VALS'!Q16&lt;=Sheet6!$E$37,Sheet6!$F$37,
IF('TABLE5-VALS'!Q16&lt;=Sheet6!$E$38,Sheet6!$F$38,
IF('TABLE5-VALS'!Q16&lt;=Sheet6!$E$39,Sheet6!$F$39,
IF('TABLE5-VALS'!Q16&lt;=Sheet6!$E$40,Sheet6!$F$40,
IF('TABLE5-VALS'!Q16&lt;=Sheet6!$E$41,Sheet6!$F$41,
""
)
)
)
)
)
)
)
)
)
)
)))&amp;")","")</f>
        <v/>
      </c>
    </row>
    <row r="14" spans="1:20" x14ac:dyDescent="0.25">
      <c r="A14" t="str">
        <f>"IF ("&amp;'TABLE5-VALS'!A17&amp;" IS high) THEN"</f>
        <v>IF (Communicating IS high) THEN</v>
      </c>
      <c r="B14" t="str">
        <f>IF('TABLE5-VALS'!B17&lt;&gt;"",$A14&amp;" ("&amp;'TABLE5-VALS'!B$1&amp;" IS "&amp;
IF('TABLE5-VALS'!B17&lt;=Sheet6!$E$29,Sheet6!$F$29,
IF('TABLE5-VALS'!B17&lt;=Sheet6!$E$30,Sheet6!$F$30,
IF('TABLE5-VALS'!B17&lt;=Sheet6!$E$31,Sheet6!$F$31,
IF('TABLE5-VALS'!B17&lt;=Sheet6!$E$32,Sheet6!$F$32,
IF('TABLE5-VALS'!B17&lt;=Sheet6!$E$33,Sheet6!$F$33,
IF('TABLE5-VALS'!B17&lt;=Sheet6!$E$34,Sheet6!$F$34,
IF('TABLE5-VALS'!B17&lt;=Sheet6!$E$35,Sheet6!$F$35,
IF('TABLE5-VALS'!B17&lt;=Sheet6!$E$36,Sheet6!$F$36,
IF('TABLE5-VALS'!B17&lt;=Sheet6!$E$37,Sheet6!$F$37,
IF('TABLE5-VALS'!B17&lt;=Sheet6!$E$38,Sheet6!$F$38,
IF('TABLE5-VALS'!B17&lt;=Sheet6!$E$39,Sheet6!$F$39,
IF('TABLE5-VALS'!B17&lt;=Sheet6!$E$40,Sheet6!$F$40,
IF('TABLE5-VALS'!B17&lt;=Sheet6!$E$41,Sheet6!$F$41,
""
)
)
)
)
)
)
)
)
)
)
)))&amp;")","")</f>
        <v/>
      </c>
      <c r="C14" t="str">
        <f>IF('TABLE5-VALS'!C17&lt;&gt;"",$A14&amp;" ("&amp;'TABLE5-VALS'!C$1&amp;" IS "&amp;
IF('TABLE5-VALS'!C17&lt;=Sheet6!$E$29,Sheet6!$F$29,
IF('TABLE5-VALS'!C17&lt;=Sheet6!$E$30,Sheet6!$F$30,
IF('TABLE5-VALS'!C17&lt;=Sheet6!$E$31,Sheet6!$F$31,
IF('TABLE5-VALS'!C17&lt;=Sheet6!$E$32,Sheet6!$F$32,
IF('TABLE5-VALS'!C17&lt;=Sheet6!$E$33,Sheet6!$F$33,
IF('TABLE5-VALS'!C17&lt;=Sheet6!$E$34,Sheet6!$F$34,
IF('TABLE5-VALS'!C17&lt;=Sheet6!$E$35,Sheet6!$F$35,
IF('TABLE5-VALS'!C17&lt;=Sheet6!$E$36,Sheet6!$F$36,
IF('TABLE5-VALS'!C17&lt;=Sheet6!$E$37,Sheet6!$F$37,
IF('TABLE5-VALS'!C17&lt;=Sheet6!$E$38,Sheet6!$F$38,
IF('TABLE5-VALS'!C17&lt;=Sheet6!$E$39,Sheet6!$F$39,
IF('TABLE5-VALS'!C17&lt;=Sheet6!$E$40,Sheet6!$F$40,
IF('TABLE5-VALS'!C17&lt;=Sheet6!$E$41,Sheet6!$F$41,
""
)
)
)
)
)
)
)
)
)
)
)))&amp;")","")</f>
        <v>IF (Communicating IS high) THEN (DUTY IS lnc)</v>
      </c>
      <c r="D14" t="str">
        <f>IF('TABLE5-VALS'!D17&lt;&gt;"",$A14&amp;" ("&amp;'TABLE5-VALS'!D$1&amp;" IS "&amp;
IF('TABLE5-VALS'!D17&lt;=Sheet6!$E$29,Sheet6!$F$29,
IF('TABLE5-VALS'!D17&lt;=Sheet6!$E$30,Sheet6!$F$30,
IF('TABLE5-VALS'!D17&lt;=Sheet6!$E$31,Sheet6!$F$31,
IF('TABLE5-VALS'!D17&lt;=Sheet6!$E$32,Sheet6!$F$32,
IF('TABLE5-VALS'!D17&lt;=Sheet6!$E$33,Sheet6!$F$33,
IF('TABLE5-VALS'!D17&lt;=Sheet6!$E$34,Sheet6!$F$34,
IF('TABLE5-VALS'!D17&lt;=Sheet6!$E$35,Sheet6!$F$35,
IF('TABLE5-VALS'!D17&lt;=Sheet6!$E$36,Sheet6!$F$36,
IF('TABLE5-VALS'!D17&lt;=Sheet6!$E$37,Sheet6!$F$37,
IF('TABLE5-VALS'!D17&lt;=Sheet6!$E$38,Sheet6!$F$38,
IF('TABLE5-VALS'!D17&lt;=Sheet6!$E$39,Sheet6!$F$39,
IF('TABLE5-VALS'!D17&lt;=Sheet6!$E$40,Sheet6!$F$40,
IF('TABLE5-VALS'!D17&lt;=Sheet6!$E$41,Sheet6!$F$41,
""
)
)
)
)
)
)
)
)
)
)
)))&amp;")","")</f>
        <v>IF (Communicating IS high) THEN (INTELLECT IS mpc)</v>
      </c>
      <c r="E14" t="str">
        <f>IF('TABLE5-VALS'!E17&lt;&gt;"",$A14&amp;" ("&amp;'TABLE5-VALS'!E$1&amp;" IS "&amp;
IF('TABLE5-VALS'!E17&lt;=Sheet6!$E$29,Sheet6!$F$29,
IF('TABLE5-VALS'!E17&lt;=Sheet6!$E$30,Sheet6!$F$30,
IF('TABLE5-VALS'!E17&lt;=Sheet6!$E$31,Sheet6!$F$31,
IF('TABLE5-VALS'!E17&lt;=Sheet6!$E$32,Sheet6!$F$32,
IF('TABLE5-VALS'!E17&lt;=Sheet6!$E$33,Sheet6!$F$33,
IF('TABLE5-VALS'!E17&lt;=Sheet6!$E$34,Sheet6!$F$34,
IF('TABLE5-VALS'!E17&lt;=Sheet6!$E$35,Sheet6!$F$35,
IF('TABLE5-VALS'!E17&lt;=Sheet6!$E$36,Sheet6!$F$36,
IF('TABLE5-VALS'!E17&lt;=Sheet6!$E$37,Sheet6!$F$37,
IF('TABLE5-VALS'!E17&lt;=Sheet6!$E$38,Sheet6!$F$38,
IF('TABLE5-VALS'!E17&lt;=Sheet6!$E$39,Sheet6!$F$39,
IF('TABLE5-VALS'!E17&lt;=Sheet6!$E$40,Sheet6!$F$40,
IF('TABLE5-VALS'!E17&lt;=Sheet6!$E$41,Sheet6!$F$41,
""
)
)
)
)
)
)
)
)
)
)
)))&amp;")","")</f>
        <v/>
      </c>
      <c r="F14" t="str">
        <f>IF('TABLE5-VALS'!F17&lt;&gt;"",$A14&amp;" ("&amp;'TABLE5-VALS'!F$1&amp;" IS "&amp;
IF('TABLE5-VALS'!F17&lt;=Sheet6!$E$29,Sheet6!$F$29,
IF('TABLE5-VALS'!F17&lt;=Sheet6!$E$30,Sheet6!$F$30,
IF('TABLE5-VALS'!F17&lt;=Sheet6!$E$31,Sheet6!$F$31,
IF('TABLE5-VALS'!F17&lt;=Sheet6!$E$32,Sheet6!$F$32,
IF('TABLE5-VALS'!F17&lt;=Sheet6!$E$33,Sheet6!$F$33,
IF('TABLE5-VALS'!F17&lt;=Sheet6!$E$34,Sheet6!$F$34,
IF('TABLE5-VALS'!F17&lt;=Sheet6!$E$35,Sheet6!$F$35,
IF('TABLE5-VALS'!F17&lt;=Sheet6!$E$36,Sheet6!$F$36,
IF('TABLE5-VALS'!F17&lt;=Sheet6!$E$37,Sheet6!$F$37,
IF('TABLE5-VALS'!F17&lt;=Sheet6!$E$38,Sheet6!$F$38,
IF('TABLE5-VALS'!F17&lt;=Sheet6!$E$39,Sheet6!$F$39,
IF('TABLE5-VALS'!F17&lt;=Sheet6!$E$40,Sheet6!$F$40,
IF('TABLE5-VALS'!F17&lt;=Sheet6!$E$41,Sheet6!$F$41,
""
)
)
)
)
)
)
)
)
)
)
)))&amp;")","")</f>
        <v>IF (Communicating IS high) THEN (ADVERSITY IS lpc)</v>
      </c>
      <c r="G14" t="str">
        <f>IF('TABLE5-VALS'!G17&lt;&gt;"",$A14&amp;" ("&amp;'TABLE5-VALS'!G$1&amp;" IS "&amp;
IF('TABLE5-VALS'!G17&lt;=Sheet6!$E$29,Sheet6!$F$29,
IF('TABLE5-VALS'!G17&lt;=Sheet6!$E$30,Sheet6!$F$30,
IF('TABLE5-VALS'!G17&lt;=Sheet6!$E$31,Sheet6!$F$31,
IF('TABLE5-VALS'!G17&lt;=Sheet6!$E$32,Sheet6!$F$32,
IF('TABLE5-VALS'!G17&lt;=Sheet6!$E$33,Sheet6!$F$33,
IF('TABLE5-VALS'!G17&lt;=Sheet6!$E$34,Sheet6!$F$34,
IF('TABLE5-VALS'!G17&lt;=Sheet6!$E$35,Sheet6!$F$35,
IF('TABLE5-VALS'!G17&lt;=Sheet6!$E$36,Sheet6!$F$36,
IF('TABLE5-VALS'!G17&lt;=Sheet6!$E$37,Sheet6!$F$37,
IF('TABLE5-VALS'!G17&lt;=Sheet6!$E$38,Sheet6!$F$38,
IF('TABLE5-VALS'!G17&lt;=Sheet6!$E$39,Sheet6!$F$39,
IF('TABLE5-VALS'!G17&lt;=Sheet6!$E$40,Sheet6!$F$40,
IF('TABLE5-VALS'!G17&lt;=Sheet6!$E$41,Sheet6!$F$41,
""
)
)
)
)
)
)
)
)
)
)
)))&amp;")","")</f>
        <v/>
      </c>
      <c r="H14" t="str">
        <f>IF('TABLE5-VALS'!H17&lt;&gt;"",$A14&amp;" ("&amp;'TABLE5-VALS'!H$1&amp;" IS "&amp;
IF('TABLE5-VALS'!H17&lt;=Sheet6!$E$29,Sheet6!$F$29,
IF('TABLE5-VALS'!H17&lt;=Sheet6!$E$30,Sheet6!$F$30,
IF('TABLE5-VALS'!H17&lt;=Sheet6!$E$31,Sheet6!$F$31,
IF('TABLE5-VALS'!H17&lt;=Sheet6!$E$32,Sheet6!$F$32,
IF('TABLE5-VALS'!H17&lt;=Sheet6!$E$33,Sheet6!$F$33,
IF('TABLE5-VALS'!H17&lt;=Sheet6!$E$34,Sheet6!$F$34,
IF('TABLE5-VALS'!H17&lt;=Sheet6!$E$35,Sheet6!$F$35,
IF('TABLE5-VALS'!H17&lt;=Sheet6!$E$36,Sheet6!$F$36,
IF('TABLE5-VALS'!H17&lt;=Sheet6!$E$37,Sheet6!$F$37,
IF('TABLE5-VALS'!H17&lt;=Sheet6!$E$38,Sheet6!$F$38,
IF('TABLE5-VALS'!H17&lt;=Sheet6!$E$39,Sheet6!$F$39,
IF('TABLE5-VALS'!H17&lt;=Sheet6!$E$40,Sheet6!$F$40,
IF('TABLE5-VALS'!H17&lt;=Sheet6!$E$41,Sheet6!$F$41,
""
)
)
)
)
)
)
)
)
)
)
)))&amp;")","")</f>
        <v/>
      </c>
      <c r="I14" t="str">
        <f>IF('TABLE5-VALS'!I17&lt;&gt;"",$A14&amp;" ("&amp;'TABLE5-VALS'!I$1&amp;" IS "&amp;
IF('TABLE5-VALS'!I17&lt;=Sheet6!$E$29,Sheet6!$F$29,
IF('TABLE5-VALS'!I17&lt;=Sheet6!$E$30,Sheet6!$F$30,
IF('TABLE5-VALS'!I17&lt;=Sheet6!$E$31,Sheet6!$F$31,
IF('TABLE5-VALS'!I17&lt;=Sheet6!$E$32,Sheet6!$F$32,
IF('TABLE5-VALS'!I17&lt;=Sheet6!$E$33,Sheet6!$F$33,
IF('TABLE5-VALS'!I17&lt;=Sheet6!$E$34,Sheet6!$F$34,
IF('TABLE5-VALS'!I17&lt;=Sheet6!$E$35,Sheet6!$F$35,
IF('TABLE5-VALS'!I17&lt;=Sheet6!$E$36,Sheet6!$F$36,
IF('TABLE5-VALS'!I17&lt;=Sheet6!$E$37,Sheet6!$F$37,
IF('TABLE5-VALS'!I17&lt;=Sheet6!$E$38,Sheet6!$F$38,
IF('TABLE5-VALS'!I17&lt;=Sheet6!$E$39,Sheet6!$F$39,
IF('TABLE5-VALS'!I17&lt;=Sheet6!$E$40,Sheet6!$F$40,
IF('TABLE5-VALS'!I17&lt;=Sheet6!$E$41,Sheet6!$F$41,
""
)
)
)
)
)
)
)
)
)
)
)))&amp;")","")</f>
        <v/>
      </c>
      <c r="J14" t="str">
        <f>IF('TABLE5-VALS'!J17&lt;&gt;"",$A14&amp;" ("&amp;'TABLE5-VALS'!J$1&amp;" IS "&amp;
IF('TABLE5-VALS'!J17&lt;=Sheet6!$E$29,Sheet6!$F$29,
IF('TABLE5-VALS'!J17&lt;=Sheet6!$E$30,Sheet6!$F$30,
IF('TABLE5-VALS'!J17&lt;=Sheet6!$E$31,Sheet6!$F$31,
IF('TABLE5-VALS'!J17&lt;=Sheet6!$E$32,Sheet6!$F$32,
IF('TABLE5-VALS'!J17&lt;=Sheet6!$E$33,Sheet6!$F$33,
IF('TABLE5-VALS'!J17&lt;=Sheet6!$E$34,Sheet6!$F$34,
IF('TABLE5-VALS'!J17&lt;=Sheet6!$E$35,Sheet6!$F$35,
IF('TABLE5-VALS'!J17&lt;=Sheet6!$E$36,Sheet6!$F$36,
IF('TABLE5-VALS'!J17&lt;=Sheet6!$E$37,Sheet6!$F$37,
IF('TABLE5-VALS'!J17&lt;=Sheet6!$E$38,Sheet6!$F$38,
IF('TABLE5-VALS'!J17&lt;=Sheet6!$E$39,Sheet6!$F$39,
IF('TABLE5-VALS'!J17&lt;=Sheet6!$E$40,Sheet6!$F$40,
IF('TABLE5-VALS'!J17&lt;=Sheet6!$E$41,Sheet6!$F$41,
""
)
)
)
)
)
)
)
)
)
)
)))&amp;")","")</f>
        <v>IF (Communicating IS high) THEN (POSITIVITY IS mpc)</v>
      </c>
      <c r="K14" t="str">
        <f>IF('TABLE5-VALS'!K17&lt;&gt;"",$A14&amp;" ("&amp;'TABLE5-VALS'!K$1&amp;" IS "&amp;
IF('TABLE5-VALS'!K17&lt;=Sheet6!$E$29,Sheet6!$F$29,
IF('TABLE5-VALS'!K17&lt;=Sheet6!$E$30,Sheet6!$F$30,
IF('TABLE5-VALS'!K17&lt;=Sheet6!$E$31,Sheet6!$F$31,
IF('TABLE5-VALS'!K17&lt;=Sheet6!$E$32,Sheet6!$F$32,
IF('TABLE5-VALS'!K17&lt;=Sheet6!$E$33,Sheet6!$F$33,
IF('TABLE5-VALS'!K17&lt;=Sheet6!$E$34,Sheet6!$F$34,
IF('TABLE5-VALS'!K17&lt;=Sheet6!$E$35,Sheet6!$F$35,
IF('TABLE5-VALS'!K17&lt;=Sheet6!$E$36,Sheet6!$F$36,
IF('TABLE5-VALS'!K17&lt;=Sheet6!$E$37,Sheet6!$F$37,
IF('TABLE5-VALS'!K17&lt;=Sheet6!$E$38,Sheet6!$F$38,
IF('TABLE5-VALS'!K17&lt;=Sheet6!$E$39,Sheet6!$F$39,
IF('TABLE5-VALS'!K17&lt;=Sheet6!$E$40,Sheet6!$F$40,
IF('TABLE5-VALS'!K17&lt;=Sheet6!$E$41,Sheet6!$F$41,
""
)
)
)
)
)
)
)
)
)
)
)))&amp;")","")</f>
        <v/>
      </c>
      <c r="L14" t="str">
        <f>IF('TABLE5-VALS'!L17&lt;&gt;"",$A14&amp;" ("&amp;'TABLE5-VALS'!L$1&amp;" IS "&amp;
IF('TABLE5-VALS'!L17&lt;=Sheet6!$E$29,Sheet6!$F$29,
IF('TABLE5-VALS'!L17&lt;=Sheet6!$E$30,Sheet6!$F$30,
IF('TABLE5-VALS'!L17&lt;=Sheet6!$E$31,Sheet6!$F$31,
IF('TABLE5-VALS'!L17&lt;=Sheet6!$E$32,Sheet6!$F$32,
IF('TABLE5-VALS'!L17&lt;=Sheet6!$E$33,Sheet6!$F$33,
IF('TABLE5-VALS'!L17&lt;=Sheet6!$E$34,Sheet6!$F$34,
IF('TABLE5-VALS'!L17&lt;=Sheet6!$E$35,Sheet6!$F$35,
IF('TABLE5-VALS'!L17&lt;=Sheet6!$E$36,Sheet6!$F$36,
IF('TABLE5-VALS'!L17&lt;=Sheet6!$E$37,Sheet6!$F$37,
IF('TABLE5-VALS'!L17&lt;=Sheet6!$E$38,Sheet6!$F$38,
IF('TABLE5-VALS'!L17&lt;=Sheet6!$E$39,Sheet6!$F$39,
IF('TABLE5-VALS'!L17&lt;=Sheet6!$E$40,Sheet6!$F$40,
IF('TABLE5-VALS'!L17&lt;=Sheet6!$E$41,Sheet6!$F$41,
""
)
)
)
)
)
)
)
)
)
)
)))&amp;")","")</f>
        <v>IF (Communicating IS high) THEN (NEGATIVITY IS mnc)</v>
      </c>
      <c r="M14" t="str">
        <f>IF('TABLE5-VALS'!M17&lt;&gt;"",$A14&amp;" ("&amp;'TABLE5-VALS'!M$1&amp;" IS "&amp;
IF('TABLE5-VALS'!M17&lt;=Sheet6!$E$29,Sheet6!$F$29,
IF('TABLE5-VALS'!M17&lt;=Sheet6!$E$30,Sheet6!$F$30,
IF('TABLE5-VALS'!M17&lt;=Sheet6!$E$31,Sheet6!$F$31,
IF('TABLE5-VALS'!M17&lt;=Sheet6!$E$32,Sheet6!$F$32,
IF('TABLE5-VALS'!M17&lt;=Sheet6!$E$33,Sheet6!$F$33,
IF('TABLE5-VALS'!M17&lt;=Sheet6!$E$34,Sheet6!$F$34,
IF('TABLE5-VALS'!M17&lt;=Sheet6!$E$35,Sheet6!$F$35,
IF('TABLE5-VALS'!M17&lt;=Sheet6!$E$36,Sheet6!$F$36,
IF('TABLE5-VALS'!M17&lt;=Sheet6!$E$37,Sheet6!$F$37,
IF('TABLE5-VALS'!M17&lt;=Sheet6!$E$38,Sheet6!$F$38,
IF('TABLE5-VALS'!M17&lt;=Sheet6!$E$39,Sheet6!$F$39,
IF('TABLE5-VALS'!M17&lt;=Sheet6!$E$40,Sheet6!$F$40,
IF('TABLE5-VALS'!M17&lt;=Sheet6!$E$41,Sheet6!$F$41,
""
)
)
)
)
)
)
)
)
)
)
)))&amp;")","")</f>
        <v>IF (Communicating IS high) THEN (NEGATIVITY IS lnc)</v>
      </c>
      <c r="N14" t="str">
        <f>IF('TABLE5-VALS'!N17&lt;&gt;"",$A14&amp;" ("&amp;'TABLE5-VALS'!N$1&amp;" IS "&amp;
IF('TABLE5-VALS'!N17&lt;=Sheet6!$E$29,Sheet6!$F$29,
IF('TABLE5-VALS'!N17&lt;=Sheet6!$E$30,Sheet6!$F$30,
IF('TABLE5-VALS'!N17&lt;=Sheet6!$E$31,Sheet6!$F$31,
IF('TABLE5-VALS'!N17&lt;=Sheet6!$E$32,Sheet6!$F$32,
IF('TABLE5-VALS'!N17&lt;=Sheet6!$E$33,Sheet6!$F$33,
IF('TABLE5-VALS'!N17&lt;=Sheet6!$E$34,Sheet6!$F$34,
IF('TABLE5-VALS'!N17&lt;=Sheet6!$E$35,Sheet6!$F$35,
IF('TABLE5-VALS'!N17&lt;=Sheet6!$E$36,Sheet6!$F$36,
IF('TABLE5-VALS'!N17&lt;=Sheet6!$E$37,Sheet6!$F$37,
IF('TABLE5-VALS'!N17&lt;=Sheet6!$E$38,Sheet6!$F$38,
IF('TABLE5-VALS'!N17&lt;=Sheet6!$E$39,Sheet6!$F$39,
IF('TABLE5-VALS'!N17&lt;=Sheet6!$E$40,Sheet6!$F$40,
IF('TABLE5-VALS'!N17&lt;=Sheet6!$E$41,Sheet6!$F$41,
""
)
)
)
)
)
)
)
)
)
)
)))&amp;")","")</f>
        <v>IF (Communicating IS high) THEN (DECEPTION IS lpc)</v>
      </c>
      <c r="O14" t="str">
        <f>IF('TABLE5-VALS'!O17&lt;&gt;"",$A14&amp;" ("&amp;'TABLE5-VALS'!O$1&amp;" IS "&amp;
IF('TABLE5-VALS'!O17&lt;=Sheet6!$E$29,Sheet6!$F$29,
IF('TABLE5-VALS'!O17&lt;=Sheet6!$E$30,Sheet6!$F$30,
IF('TABLE5-VALS'!O17&lt;=Sheet6!$E$31,Sheet6!$F$31,
IF('TABLE5-VALS'!O17&lt;=Sheet6!$E$32,Sheet6!$F$32,
IF('TABLE5-VALS'!O17&lt;=Sheet6!$E$33,Sheet6!$F$33,
IF('TABLE5-VALS'!O17&lt;=Sheet6!$E$34,Sheet6!$F$34,
IF('TABLE5-VALS'!O17&lt;=Sheet6!$E$35,Sheet6!$F$35,
IF('TABLE5-VALS'!O17&lt;=Sheet6!$E$36,Sheet6!$F$36,
IF('TABLE5-VALS'!O17&lt;=Sheet6!$E$37,Sheet6!$F$37,
IF('TABLE5-VALS'!O17&lt;=Sheet6!$E$38,Sheet6!$F$38,
IF('TABLE5-VALS'!O17&lt;=Sheet6!$E$39,Sheet6!$F$39,
IF('TABLE5-VALS'!O17&lt;=Sheet6!$E$40,Sheet6!$F$40,
IF('TABLE5-VALS'!O17&lt;=Sheet6!$E$41,Sheet6!$F$41,
""
)
)
)
)
)
)
)
)
)
)
)))&amp;")","")</f>
        <v/>
      </c>
      <c r="P14" t="str">
        <f>IF('TABLE5-VALS'!P17&lt;&gt;"",$A14&amp;" ("&amp;'TABLE5-VALS'!P$1&amp;" IS "&amp;
IF('TABLE5-VALS'!P17&lt;=Sheet6!$E$29,Sheet6!$F$29,
IF('TABLE5-VALS'!P17&lt;=Sheet6!$E$30,Sheet6!$F$30,
IF('TABLE5-VALS'!P17&lt;=Sheet6!$E$31,Sheet6!$F$31,
IF('TABLE5-VALS'!P17&lt;=Sheet6!$E$32,Sheet6!$F$32,
IF('TABLE5-VALS'!P17&lt;=Sheet6!$E$33,Sheet6!$F$33,
IF('TABLE5-VALS'!P17&lt;=Sheet6!$E$34,Sheet6!$F$34,
IF('TABLE5-VALS'!P17&lt;=Sheet6!$E$35,Sheet6!$F$35,
IF('TABLE5-VALS'!P17&lt;=Sheet6!$E$36,Sheet6!$F$36,
IF('TABLE5-VALS'!P17&lt;=Sheet6!$E$37,Sheet6!$F$37,
IF('TABLE5-VALS'!P17&lt;=Sheet6!$E$38,Sheet6!$F$38,
IF('TABLE5-VALS'!P17&lt;=Sheet6!$E$39,Sheet6!$F$39,
IF('TABLE5-VALS'!P17&lt;=Sheet6!$E$40,Sheet6!$F$40,
IF('TABLE5-VALS'!P17&lt;=Sheet6!$E$41,Sheet6!$F$41,
""
)
)
)
)
)
)
)
)
)
)
)))&amp;")","")</f>
        <v>IF (Communicating IS high) THEN (SOCIALITY IS vhpc)</v>
      </c>
      <c r="Q14" t="str">
        <f>IF('TABLE5-VALS'!Q17&lt;&gt;"",$A14&amp;" ("&amp;'TABLE5-VALS'!Q$1&amp;" IS "&amp;
IF('TABLE5-VALS'!Q17&lt;=Sheet6!$E$29,Sheet6!$F$29,
IF('TABLE5-VALS'!Q17&lt;=Sheet6!$E$30,Sheet6!$F$30,
IF('TABLE5-VALS'!Q17&lt;=Sheet6!$E$31,Sheet6!$F$31,
IF('TABLE5-VALS'!Q17&lt;=Sheet6!$E$32,Sheet6!$F$32,
IF('TABLE5-VALS'!Q17&lt;=Sheet6!$E$33,Sheet6!$F$33,
IF('TABLE5-VALS'!Q17&lt;=Sheet6!$E$34,Sheet6!$F$34,
IF('TABLE5-VALS'!Q17&lt;=Sheet6!$E$35,Sheet6!$F$35,
IF('TABLE5-VALS'!Q17&lt;=Sheet6!$E$36,Sheet6!$F$36,
IF('TABLE5-VALS'!Q17&lt;=Sheet6!$E$37,Sheet6!$F$37,
IF('TABLE5-VALS'!Q17&lt;=Sheet6!$E$38,Sheet6!$F$38,
IF('TABLE5-VALS'!Q17&lt;=Sheet6!$E$39,Sheet6!$F$39,
IF('TABLE5-VALS'!Q17&lt;=Sheet6!$E$40,Sheet6!$F$40,
IF('TABLE5-VALS'!Q17&lt;=Sheet6!$E$41,Sheet6!$F$41,
""
)
)
)
)
)
)
)
)
)
)
)))&amp;")","")</f>
        <v>IF (Communicating IS high) THEN (SOCIALITY IS lpc)</v>
      </c>
    </row>
    <row r="15" spans="1:20" x14ac:dyDescent="0.25">
      <c r="A15" t="str">
        <f>"IF ("&amp;'TABLE5-VALS'!A18&amp;" IS high) THEN"</f>
        <v>IF (TV/movies IS high) THEN</v>
      </c>
      <c r="B15" t="str">
        <f>IF('TABLE5-VALS'!B18&lt;&gt;"",$A15&amp;" ("&amp;'TABLE5-VALS'!B$1&amp;" IS "&amp;
IF('TABLE5-VALS'!B18&lt;=Sheet6!$E$29,Sheet6!$F$29,
IF('TABLE5-VALS'!B18&lt;=Sheet6!$E$30,Sheet6!$F$30,
IF('TABLE5-VALS'!B18&lt;=Sheet6!$E$31,Sheet6!$F$31,
IF('TABLE5-VALS'!B18&lt;=Sheet6!$E$32,Sheet6!$F$32,
IF('TABLE5-VALS'!B18&lt;=Sheet6!$E$33,Sheet6!$F$33,
IF('TABLE5-VALS'!B18&lt;=Sheet6!$E$34,Sheet6!$F$34,
IF('TABLE5-VALS'!B18&lt;=Sheet6!$E$35,Sheet6!$F$35,
IF('TABLE5-VALS'!B18&lt;=Sheet6!$E$36,Sheet6!$F$36,
IF('TABLE5-VALS'!B18&lt;=Sheet6!$E$37,Sheet6!$F$37,
IF('TABLE5-VALS'!B18&lt;=Sheet6!$E$38,Sheet6!$F$38,
IF('TABLE5-VALS'!B18&lt;=Sheet6!$E$39,Sheet6!$F$39,
IF('TABLE5-VALS'!B18&lt;=Sheet6!$E$40,Sheet6!$F$40,
IF('TABLE5-VALS'!B18&lt;=Sheet6!$E$41,Sheet6!$F$41,
""
)
)
)
)
)
)
)
)
)
)
)))&amp;")","")</f>
        <v>IF (TV/movies IS high) THEN (DUTY IS hnc)</v>
      </c>
      <c r="C15" t="str">
        <f>IF('TABLE5-VALS'!C18&lt;&gt;"",$A15&amp;" ("&amp;'TABLE5-VALS'!C$1&amp;" IS "&amp;
IF('TABLE5-VALS'!C18&lt;=Sheet6!$E$29,Sheet6!$F$29,
IF('TABLE5-VALS'!C18&lt;=Sheet6!$E$30,Sheet6!$F$30,
IF('TABLE5-VALS'!C18&lt;=Sheet6!$E$31,Sheet6!$F$31,
IF('TABLE5-VALS'!C18&lt;=Sheet6!$E$32,Sheet6!$F$32,
IF('TABLE5-VALS'!C18&lt;=Sheet6!$E$33,Sheet6!$F$33,
IF('TABLE5-VALS'!C18&lt;=Sheet6!$E$34,Sheet6!$F$34,
IF('TABLE5-VALS'!C18&lt;=Sheet6!$E$35,Sheet6!$F$35,
IF('TABLE5-VALS'!C18&lt;=Sheet6!$E$36,Sheet6!$F$36,
IF('TABLE5-VALS'!C18&lt;=Sheet6!$E$37,Sheet6!$F$37,
IF('TABLE5-VALS'!C18&lt;=Sheet6!$E$38,Sheet6!$F$38,
IF('TABLE5-VALS'!C18&lt;=Sheet6!$E$39,Sheet6!$F$39,
IF('TABLE5-VALS'!C18&lt;=Sheet6!$E$40,Sheet6!$F$40,
IF('TABLE5-VALS'!C18&lt;=Sheet6!$E$41,Sheet6!$F$41,
""
)
)
)
)
)
)
)
)
)
)
)))&amp;")","")</f>
        <v>IF (TV/movies IS high) THEN (DUTY IS mnc)</v>
      </c>
      <c r="D15" t="str">
        <f>IF('TABLE5-VALS'!D18&lt;&gt;"",$A15&amp;" ("&amp;'TABLE5-VALS'!D$1&amp;" IS "&amp;
IF('TABLE5-VALS'!D18&lt;=Sheet6!$E$29,Sheet6!$F$29,
IF('TABLE5-VALS'!D18&lt;=Sheet6!$E$30,Sheet6!$F$30,
IF('TABLE5-VALS'!D18&lt;=Sheet6!$E$31,Sheet6!$F$31,
IF('TABLE5-VALS'!D18&lt;=Sheet6!$E$32,Sheet6!$F$32,
IF('TABLE5-VALS'!D18&lt;=Sheet6!$E$33,Sheet6!$F$33,
IF('TABLE5-VALS'!D18&lt;=Sheet6!$E$34,Sheet6!$F$34,
IF('TABLE5-VALS'!D18&lt;=Sheet6!$E$35,Sheet6!$F$35,
IF('TABLE5-VALS'!D18&lt;=Sheet6!$E$36,Sheet6!$F$36,
IF('TABLE5-VALS'!D18&lt;=Sheet6!$E$37,Sheet6!$F$37,
IF('TABLE5-VALS'!D18&lt;=Sheet6!$E$38,Sheet6!$F$38,
IF('TABLE5-VALS'!D18&lt;=Sheet6!$E$39,Sheet6!$F$39,
IF('TABLE5-VALS'!D18&lt;=Sheet6!$E$40,Sheet6!$F$40,
IF('TABLE5-VALS'!D18&lt;=Sheet6!$E$41,Sheet6!$F$41,
""
)
)
)
)
)
)
)
)
)
)
)))&amp;")","")</f>
        <v>IF (TV/movies IS high) THEN (INTELLECT IS lnc)</v>
      </c>
      <c r="E15" t="str">
        <f>IF('TABLE5-VALS'!E18&lt;&gt;"",$A15&amp;" ("&amp;'TABLE5-VALS'!E$1&amp;" IS "&amp;
IF('TABLE5-VALS'!E18&lt;=Sheet6!$E$29,Sheet6!$F$29,
IF('TABLE5-VALS'!E18&lt;=Sheet6!$E$30,Sheet6!$F$30,
IF('TABLE5-VALS'!E18&lt;=Sheet6!$E$31,Sheet6!$F$31,
IF('TABLE5-VALS'!E18&lt;=Sheet6!$E$32,Sheet6!$F$32,
IF('TABLE5-VALS'!E18&lt;=Sheet6!$E$33,Sheet6!$F$33,
IF('TABLE5-VALS'!E18&lt;=Sheet6!$E$34,Sheet6!$F$34,
IF('TABLE5-VALS'!E18&lt;=Sheet6!$E$35,Sheet6!$F$35,
IF('TABLE5-VALS'!E18&lt;=Sheet6!$E$36,Sheet6!$F$36,
IF('TABLE5-VALS'!E18&lt;=Sheet6!$E$37,Sheet6!$F$37,
IF('TABLE5-VALS'!E18&lt;=Sheet6!$E$38,Sheet6!$F$38,
IF('TABLE5-VALS'!E18&lt;=Sheet6!$E$39,Sheet6!$F$39,
IF('TABLE5-VALS'!E18&lt;=Sheet6!$E$40,Sheet6!$F$40,
IF('TABLE5-VALS'!E18&lt;=Sheet6!$E$41,Sheet6!$F$41,
""
)
)
)
)
)
)
)
)
)
)
)))&amp;")","")</f>
        <v/>
      </c>
      <c r="F15" t="str">
        <f>IF('TABLE5-VALS'!F18&lt;&gt;"",$A15&amp;" ("&amp;'TABLE5-VALS'!F$1&amp;" IS "&amp;
IF('TABLE5-VALS'!F18&lt;=Sheet6!$E$29,Sheet6!$F$29,
IF('TABLE5-VALS'!F18&lt;=Sheet6!$E$30,Sheet6!$F$30,
IF('TABLE5-VALS'!F18&lt;=Sheet6!$E$31,Sheet6!$F$31,
IF('TABLE5-VALS'!F18&lt;=Sheet6!$E$32,Sheet6!$F$32,
IF('TABLE5-VALS'!F18&lt;=Sheet6!$E$33,Sheet6!$F$33,
IF('TABLE5-VALS'!F18&lt;=Sheet6!$E$34,Sheet6!$F$34,
IF('TABLE5-VALS'!F18&lt;=Sheet6!$E$35,Sheet6!$F$35,
IF('TABLE5-VALS'!F18&lt;=Sheet6!$E$36,Sheet6!$F$36,
IF('TABLE5-VALS'!F18&lt;=Sheet6!$E$37,Sheet6!$F$37,
IF('TABLE5-VALS'!F18&lt;=Sheet6!$E$38,Sheet6!$F$38,
IF('TABLE5-VALS'!F18&lt;=Sheet6!$E$39,Sheet6!$F$39,
IF('TABLE5-VALS'!F18&lt;=Sheet6!$E$40,Sheet6!$F$40,
IF('TABLE5-VALS'!F18&lt;=Sheet6!$E$41,Sheet6!$F$41,
""
)
)
)
)
)
)
)
)
)
)
)))&amp;")","")</f>
        <v>IF (TV/movies IS high) THEN (ADVERSITY IS lnc)</v>
      </c>
      <c r="G15" t="str">
        <f>IF('TABLE5-VALS'!G18&lt;&gt;"",$A15&amp;" ("&amp;'TABLE5-VALS'!G$1&amp;" IS "&amp;
IF('TABLE5-VALS'!G18&lt;=Sheet6!$E$29,Sheet6!$F$29,
IF('TABLE5-VALS'!G18&lt;=Sheet6!$E$30,Sheet6!$F$30,
IF('TABLE5-VALS'!G18&lt;=Sheet6!$E$31,Sheet6!$F$31,
IF('TABLE5-VALS'!G18&lt;=Sheet6!$E$32,Sheet6!$F$32,
IF('TABLE5-VALS'!G18&lt;=Sheet6!$E$33,Sheet6!$F$33,
IF('TABLE5-VALS'!G18&lt;=Sheet6!$E$34,Sheet6!$F$34,
IF('TABLE5-VALS'!G18&lt;=Sheet6!$E$35,Sheet6!$F$35,
IF('TABLE5-VALS'!G18&lt;=Sheet6!$E$36,Sheet6!$F$36,
IF('TABLE5-VALS'!G18&lt;=Sheet6!$E$37,Sheet6!$F$37,
IF('TABLE5-VALS'!G18&lt;=Sheet6!$E$38,Sheet6!$F$38,
IF('TABLE5-VALS'!G18&lt;=Sheet6!$E$39,Sheet6!$F$39,
IF('TABLE5-VALS'!G18&lt;=Sheet6!$E$40,Sheet6!$F$40,
IF('TABLE5-VALS'!G18&lt;=Sheet6!$E$41,Sheet6!$F$41,
""
)
)
)
)
)
)
)
)
)
)
)))&amp;")","")</f>
        <v/>
      </c>
      <c r="H15" t="str">
        <f>IF('TABLE5-VALS'!H18&lt;&gt;"",$A15&amp;" ("&amp;'TABLE5-VALS'!H$1&amp;" IS "&amp;
IF('TABLE5-VALS'!H18&lt;=Sheet6!$E$29,Sheet6!$F$29,
IF('TABLE5-VALS'!H18&lt;=Sheet6!$E$30,Sheet6!$F$30,
IF('TABLE5-VALS'!H18&lt;=Sheet6!$E$31,Sheet6!$F$31,
IF('TABLE5-VALS'!H18&lt;=Sheet6!$E$32,Sheet6!$F$32,
IF('TABLE5-VALS'!H18&lt;=Sheet6!$E$33,Sheet6!$F$33,
IF('TABLE5-VALS'!H18&lt;=Sheet6!$E$34,Sheet6!$F$34,
IF('TABLE5-VALS'!H18&lt;=Sheet6!$E$35,Sheet6!$F$35,
IF('TABLE5-VALS'!H18&lt;=Sheet6!$E$36,Sheet6!$F$36,
IF('TABLE5-VALS'!H18&lt;=Sheet6!$E$37,Sheet6!$F$37,
IF('TABLE5-VALS'!H18&lt;=Sheet6!$E$38,Sheet6!$F$38,
IF('TABLE5-VALS'!H18&lt;=Sheet6!$E$39,Sheet6!$F$39,
IF('TABLE5-VALS'!H18&lt;=Sheet6!$E$40,Sheet6!$F$40,
IF('TABLE5-VALS'!H18&lt;=Sheet6!$E$41,Sheet6!$F$41,
""
)
)
)
)
)
)
)
)
)
)
)))&amp;")","")</f>
        <v/>
      </c>
      <c r="I15" t="str">
        <f>IF('TABLE5-VALS'!I18&lt;&gt;"",$A15&amp;" ("&amp;'TABLE5-VALS'!I$1&amp;" IS "&amp;
IF('TABLE5-VALS'!I18&lt;=Sheet6!$E$29,Sheet6!$F$29,
IF('TABLE5-VALS'!I18&lt;=Sheet6!$E$30,Sheet6!$F$30,
IF('TABLE5-VALS'!I18&lt;=Sheet6!$E$31,Sheet6!$F$31,
IF('TABLE5-VALS'!I18&lt;=Sheet6!$E$32,Sheet6!$F$32,
IF('TABLE5-VALS'!I18&lt;=Sheet6!$E$33,Sheet6!$F$33,
IF('TABLE5-VALS'!I18&lt;=Sheet6!$E$34,Sheet6!$F$34,
IF('TABLE5-VALS'!I18&lt;=Sheet6!$E$35,Sheet6!$F$35,
IF('TABLE5-VALS'!I18&lt;=Sheet6!$E$36,Sheet6!$F$36,
IF('TABLE5-VALS'!I18&lt;=Sheet6!$E$37,Sheet6!$F$37,
IF('TABLE5-VALS'!I18&lt;=Sheet6!$E$38,Sheet6!$F$38,
IF('TABLE5-VALS'!I18&lt;=Sheet6!$E$39,Sheet6!$F$39,
IF('TABLE5-VALS'!I18&lt;=Sheet6!$E$40,Sheet6!$F$40,
IF('TABLE5-VALS'!I18&lt;=Sheet6!$E$41,Sheet6!$F$41,
""
)
)
)
)
)
)
)
)
)
)
)))&amp;")","")</f>
        <v>IF (TV/movies IS high) THEN (MATING IS noc)</v>
      </c>
      <c r="J15" t="str">
        <f>IF('TABLE5-VALS'!J18&lt;&gt;"",$A15&amp;" ("&amp;'TABLE5-VALS'!J$1&amp;" IS "&amp;
IF('TABLE5-VALS'!J18&lt;=Sheet6!$E$29,Sheet6!$F$29,
IF('TABLE5-VALS'!J18&lt;=Sheet6!$E$30,Sheet6!$F$30,
IF('TABLE5-VALS'!J18&lt;=Sheet6!$E$31,Sheet6!$F$31,
IF('TABLE5-VALS'!J18&lt;=Sheet6!$E$32,Sheet6!$F$32,
IF('TABLE5-VALS'!J18&lt;=Sheet6!$E$33,Sheet6!$F$33,
IF('TABLE5-VALS'!J18&lt;=Sheet6!$E$34,Sheet6!$F$34,
IF('TABLE5-VALS'!J18&lt;=Sheet6!$E$35,Sheet6!$F$35,
IF('TABLE5-VALS'!J18&lt;=Sheet6!$E$36,Sheet6!$F$36,
IF('TABLE5-VALS'!J18&lt;=Sheet6!$E$37,Sheet6!$F$37,
IF('TABLE5-VALS'!J18&lt;=Sheet6!$E$38,Sheet6!$F$38,
IF('TABLE5-VALS'!J18&lt;=Sheet6!$E$39,Sheet6!$F$39,
IF('TABLE5-VALS'!J18&lt;=Sheet6!$E$40,Sheet6!$F$40,
IF('TABLE5-VALS'!J18&lt;=Sheet6!$E$41,Sheet6!$F$41,
""
)
)
)
)
)
)
)
)
)
)
)))&amp;")","")</f>
        <v/>
      </c>
      <c r="K15" t="str">
        <f>IF('TABLE5-VALS'!K18&lt;&gt;"",$A15&amp;" ("&amp;'TABLE5-VALS'!K$1&amp;" IS "&amp;
IF('TABLE5-VALS'!K18&lt;=Sheet6!$E$29,Sheet6!$F$29,
IF('TABLE5-VALS'!K18&lt;=Sheet6!$E$30,Sheet6!$F$30,
IF('TABLE5-VALS'!K18&lt;=Sheet6!$E$31,Sheet6!$F$31,
IF('TABLE5-VALS'!K18&lt;=Sheet6!$E$32,Sheet6!$F$32,
IF('TABLE5-VALS'!K18&lt;=Sheet6!$E$33,Sheet6!$F$33,
IF('TABLE5-VALS'!K18&lt;=Sheet6!$E$34,Sheet6!$F$34,
IF('TABLE5-VALS'!K18&lt;=Sheet6!$E$35,Sheet6!$F$35,
IF('TABLE5-VALS'!K18&lt;=Sheet6!$E$36,Sheet6!$F$36,
IF('TABLE5-VALS'!K18&lt;=Sheet6!$E$37,Sheet6!$F$37,
IF('TABLE5-VALS'!K18&lt;=Sheet6!$E$38,Sheet6!$F$38,
IF('TABLE5-VALS'!K18&lt;=Sheet6!$E$39,Sheet6!$F$39,
IF('TABLE5-VALS'!K18&lt;=Sheet6!$E$40,Sheet6!$F$40,
IF('TABLE5-VALS'!K18&lt;=Sheet6!$E$41,Sheet6!$F$41,
""
)
)
)
)
)
)
)
)
)
)
)))&amp;")","")</f>
        <v>IF (TV/movies IS high) THEN (POSITIVITY IS mpc)</v>
      </c>
      <c r="L15" t="str">
        <f>IF('TABLE5-VALS'!L18&lt;&gt;"",$A15&amp;" ("&amp;'TABLE5-VALS'!L$1&amp;" IS "&amp;
IF('TABLE5-VALS'!L18&lt;=Sheet6!$E$29,Sheet6!$F$29,
IF('TABLE5-VALS'!L18&lt;=Sheet6!$E$30,Sheet6!$F$30,
IF('TABLE5-VALS'!L18&lt;=Sheet6!$E$31,Sheet6!$F$31,
IF('TABLE5-VALS'!L18&lt;=Sheet6!$E$32,Sheet6!$F$32,
IF('TABLE5-VALS'!L18&lt;=Sheet6!$E$33,Sheet6!$F$33,
IF('TABLE5-VALS'!L18&lt;=Sheet6!$E$34,Sheet6!$F$34,
IF('TABLE5-VALS'!L18&lt;=Sheet6!$E$35,Sheet6!$F$35,
IF('TABLE5-VALS'!L18&lt;=Sheet6!$E$36,Sheet6!$F$36,
IF('TABLE5-VALS'!L18&lt;=Sheet6!$E$37,Sheet6!$F$37,
IF('TABLE5-VALS'!L18&lt;=Sheet6!$E$38,Sheet6!$F$38,
IF('TABLE5-VALS'!L18&lt;=Sheet6!$E$39,Sheet6!$F$39,
IF('TABLE5-VALS'!L18&lt;=Sheet6!$E$40,Sheet6!$F$40,
IF('TABLE5-VALS'!L18&lt;=Sheet6!$E$41,Sheet6!$F$41,
""
)
)
)
)
)
)
)
)
)
)
)))&amp;")","")</f>
        <v>IF (TV/movies IS high) THEN (NEGATIVITY IS lnc)</v>
      </c>
      <c r="M15" t="str">
        <f>IF('TABLE5-VALS'!M18&lt;&gt;"",$A15&amp;" ("&amp;'TABLE5-VALS'!M$1&amp;" IS "&amp;
IF('TABLE5-VALS'!M18&lt;=Sheet6!$E$29,Sheet6!$F$29,
IF('TABLE5-VALS'!M18&lt;=Sheet6!$E$30,Sheet6!$F$30,
IF('TABLE5-VALS'!M18&lt;=Sheet6!$E$31,Sheet6!$F$31,
IF('TABLE5-VALS'!M18&lt;=Sheet6!$E$32,Sheet6!$F$32,
IF('TABLE5-VALS'!M18&lt;=Sheet6!$E$33,Sheet6!$F$33,
IF('TABLE5-VALS'!M18&lt;=Sheet6!$E$34,Sheet6!$F$34,
IF('TABLE5-VALS'!M18&lt;=Sheet6!$E$35,Sheet6!$F$35,
IF('TABLE5-VALS'!M18&lt;=Sheet6!$E$36,Sheet6!$F$36,
IF('TABLE5-VALS'!M18&lt;=Sheet6!$E$37,Sheet6!$F$37,
IF('TABLE5-VALS'!M18&lt;=Sheet6!$E$38,Sheet6!$F$38,
IF('TABLE5-VALS'!M18&lt;=Sheet6!$E$39,Sheet6!$F$39,
IF('TABLE5-VALS'!M18&lt;=Sheet6!$E$40,Sheet6!$F$40,
IF('TABLE5-VALS'!M18&lt;=Sheet6!$E$41,Sheet6!$F$41,
""
)
)
)
)
)
)
)
)
)
)
)))&amp;")","")</f>
        <v/>
      </c>
      <c r="N15" t="str">
        <f>IF('TABLE5-VALS'!N18&lt;&gt;"",$A15&amp;" ("&amp;'TABLE5-VALS'!N$1&amp;" IS "&amp;
IF('TABLE5-VALS'!N18&lt;=Sheet6!$E$29,Sheet6!$F$29,
IF('TABLE5-VALS'!N18&lt;=Sheet6!$E$30,Sheet6!$F$30,
IF('TABLE5-VALS'!N18&lt;=Sheet6!$E$31,Sheet6!$F$31,
IF('TABLE5-VALS'!N18&lt;=Sheet6!$E$32,Sheet6!$F$32,
IF('TABLE5-VALS'!N18&lt;=Sheet6!$E$33,Sheet6!$F$33,
IF('TABLE5-VALS'!N18&lt;=Sheet6!$E$34,Sheet6!$F$34,
IF('TABLE5-VALS'!N18&lt;=Sheet6!$E$35,Sheet6!$F$35,
IF('TABLE5-VALS'!N18&lt;=Sheet6!$E$36,Sheet6!$F$36,
IF('TABLE5-VALS'!N18&lt;=Sheet6!$E$37,Sheet6!$F$37,
IF('TABLE5-VALS'!N18&lt;=Sheet6!$E$38,Sheet6!$F$38,
IF('TABLE5-VALS'!N18&lt;=Sheet6!$E$39,Sheet6!$F$39,
IF('TABLE5-VALS'!N18&lt;=Sheet6!$E$40,Sheet6!$F$40,
IF('TABLE5-VALS'!N18&lt;=Sheet6!$E$41,Sheet6!$F$41,
""
)
)
)
)
)
)
)
)
)
)
)))&amp;")","")</f>
        <v>IF (TV/movies IS high) THEN (DECEPTION IS mnc)</v>
      </c>
      <c r="O15" t="str">
        <f>IF('TABLE5-VALS'!O18&lt;&gt;"",$A15&amp;" ("&amp;'TABLE5-VALS'!O$1&amp;" IS "&amp;
IF('TABLE5-VALS'!O18&lt;=Sheet6!$E$29,Sheet6!$F$29,
IF('TABLE5-VALS'!O18&lt;=Sheet6!$E$30,Sheet6!$F$30,
IF('TABLE5-VALS'!O18&lt;=Sheet6!$E$31,Sheet6!$F$31,
IF('TABLE5-VALS'!O18&lt;=Sheet6!$E$32,Sheet6!$F$32,
IF('TABLE5-VALS'!O18&lt;=Sheet6!$E$33,Sheet6!$F$33,
IF('TABLE5-VALS'!O18&lt;=Sheet6!$E$34,Sheet6!$F$34,
IF('TABLE5-VALS'!O18&lt;=Sheet6!$E$35,Sheet6!$F$35,
IF('TABLE5-VALS'!O18&lt;=Sheet6!$E$36,Sheet6!$F$36,
IF('TABLE5-VALS'!O18&lt;=Sheet6!$E$37,Sheet6!$F$37,
IF('TABLE5-VALS'!O18&lt;=Sheet6!$E$38,Sheet6!$F$38,
IF('TABLE5-VALS'!O18&lt;=Sheet6!$E$39,Sheet6!$F$39,
IF('TABLE5-VALS'!O18&lt;=Sheet6!$E$40,Sheet6!$F$40,
IF('TABLE5-VALS'!O18&lt;=Sheet6!$E$41,Sheet6!$F$41,
""
)
)
)
)
)
)
)
)
)
)
)))&amp;")","")</f>
        <v/>
      </c>
      <c r="P15" t="str">
        <f>IF('TABLE5-VALS'!P18&lt;&gt;"",$A15&amp;" ("&amp;'TABLE5-VALS'!P$1&amp;" IS "&amp;
IF('TABLE5-VALS'!P18&lt;=Sheet6!$E$29,Sheet6!$F$29,
IF('TABLE5-VALS'!P18&lt;=Sheet6!$E$30,Sheet6!$F$30,
IF('TABLE5-VALS'!P18&lt;=Sheet6!$E$31,Sheet6!$F$31,
IF('TABLE5-VALS'!P18&lt;=Sheet6!$E$32,Sheet6!$F$32,
IF('TABLE5-VALS'!P18&lt;=Sheet6!$E$33,Sheet6!$F$33,
IF('TABLE5-VALS'!P18&lt;=Sheet6!$E$34,Sheet6!$F$34,
IF('TABLE5-VALS'!P18&lt;=Sheet6!$E$35,Sheet6!$F$35,
IF('TABLE5-VALS'!P18&lt;=Sheet6!$E$36,Sheet6!$F$36,
IF('TABLE5-VALS'!P18&lt;=Sheet6!$E$37,Sheet6!$F$37,
IF('TABLE5-VALS'!P18&lt;=Sheet6!$E$38,Sheet6!$F$38,
IF('TABLE5-VALS'!P18&lt;=Sheet6!$E$39,Sheet6!$F$39,
IF('TABLE5-VALS'!P18&lt;=Sheet6!$E$40,Sheet6!$F$40,
IF('TABLE5-VALS'!P18&lt;=Sheet6!$E$41,Sheet6!$F$41,
""
)
)
)
)
)
)
)
)
)
)
)))&amp;")","")</f>
        <v>IF (TV/movies IS high) THEN (SOCIALITY IS mnc)</v>
      </c>
      <c r="Q15" t="str">
        <f>IF('TABLE5-VALS'!Q18&lt;&gt;"",$A15&amp;" ("&amp;'TABLE5-VALS'!Q$1&amp;" IS "&amp;
IF('TABLE5-VALS'!Q18&lt;=Sheet6!$E$29,Sheet6!$F$29,
IF('TABLE5-VALS'!Q18&lt;=Sheet6!$E$30,Sheet6!$F$30,
IF('TABLE5-VALS'!Q18&lt;=Sheet6!$E$31,Sheet6!$F$31,
IF('TABLE5-VALS'!Q18&lt;=Sheet6!$E$32,Sheet6!$F$32,
IF('TABLE5-VALS'!Q18&lt;=Sheet6!$E$33,Sheet6!$F$33,
IF('TABLE5-VALS'!Q18&lt;=Sheet6!$E$34,Sheet6!$F$34,
IF('TABLE5-VALS'!Q18&lt;=Sheet6!$E$35,Sheet6!$F$35,
IF('TABLE5-VALS'!Q18&lt;=Sheet6!$E$36,Sheet6!$F$36,
IF('TABLE5-VALS'!Q18&lt;=Sheet6!$E$37,Sheet6!$F$37,
IF('TABLE5-VALS'!Q18&lt;=Sheet6!$E$38,Sheet6!$F$38,
IF('TABLE5-VALS'!Q18&lt;=Sheet6!$E$39,Sheet6!$F$39,
IF('TABLE5-VALS'!Q18&lt;=Sheet6!$E$40,Sheet6!$F$40,
IF('TABLE5-VALS'!Q18&lt;=Sheet6!$E$41,Sheet6!$F$41,
""
)
)
)
)
)
)
)
)
)
)
)))&amp;")","")</f>
        <v/>
      </c>
    </row>
    <row r="16" spans="1:20" x14ac:dyDescent="0.25">
      <c r="A16" t="str">
        <f>"IF ("&amp;'TABLE5-VALS'!A19&amp;" IS high) THEN"</f>
        <v>IF (Commuting IS high) THEN</v>
      </c>
      <c r="B16" t="str">
        <f>IF('TABLE5-VALS'!B19&lt;&gt;"",$A16&amp;" ("&amp;'TABLE5-VALS'!B$1&amp;" IS "&amp;
IF('TABLE5-VALS'!B19&lt;=Sheet6!$E$29,Sheet6!$F$29,
IF('TABLE5-VALS'!B19&lt;=Sheet6!$E$30,Sheet6!$F$30,
IF('TABLE5-VALS'!B19&lt;=Sheet6!$E$31,Sheet6!$F$31,
IF('TABLE5-VALS'!B19&lt;=Sheet6!$E$32,Sheet6!$F$32,
IF('TABLE5-VALS'!B19&lt;=Sheet6!$E$33,Sheet6!$F$33,
IF('TABLE5-VALS'!B19&lt;=Sheet6!$E$34,Sheet6!$F$34,
IF('TABLE5-VALS'!B19&lt;=Sheet6!$E$35,Sheet6!$F$35,
IF('TABLE5-VALS'!B19&lt;=Sheet6!$E$36,Sheet6!$F$36,
IF('TABLE5-VALS'!B19&lt;=Sheet6!$E$37,Sheet6!$F$37,
IF('TABLE5-VALS'!B19&lt;=Sheet6!$E$38,Sheet6!$F$38,
IF('TABLE5-VALS'!B19&lt;=Sheet6!$E$39,Sheet6!$F$39,
IF('TABLE5-VALS'!B19&lt;=Sheet6!$E$40,Sheet6!$F$40,
IF('TABLE5-VALS'!B19&lt;=Sheet6!$E$41,Sheet6!$F$41,
""
)
)
)
)
)
)
)
)
)
)
)))&amp;")","")</f>
        <v>IF (Commuting IS high) THEN (DUTY IS lnc)</v>
      </c>
      <c r="C16" t="str">
        <f>IF('TABLE5-VALS'!C19&lt;&gt;"",$A16&amp;" ("&amp;'TABLE5-VALS'!C$1&amp;" IS "&amp;
IF('TABLE5-VALS'!C19&lt;=Sheet6!$E$29,Sheet6!$F$29,
IF('TABLE5-VALS'!C19&lt;=Sheet6!$E$30,Sheet6!$F$30,
IF('TABLE5-VALS'!C19&lt;=Sheet6!$E$31,Sheet6!$F$31,
IF('TABLE5-VALS'!C19&lt;=Sheet6!$E$32,Sheet6!$F$32,
IF('TABLE5-VALS'!C19&lt;=Sheet6!$E$33,Sheet6!$F$33,
IF('TABLE5-VALS'!C19&lt;=Sheet6!$E$34,Sheet6!$F$34,
IF('TABLE5-VALS'!C19&lt;=Sheet6!$E$35,Sheet6!$F$35,
IF('TABLE5-VALS'!C19&lt;=Sheet6!$E$36,Sheet6!$F$36,
IF('TABLE5-VALS'!C19&lt;=Sheet6!$E$37,Sheet6!$F$37,
IF('TABLE5-VALS'!C19&lt;=Sheet6!$E$38,Sheet6!$F$38,
IF('TABLE5-VALS'!C19&lt;=Sheet6!$E$39,Sheet6!$F$39,
IF('TABLE5-VALS'!C19&lt;=Sheet6!$E$40,Sheet6!$F$40,
IF('TABLE5-VALS'!C19&lt;=Sheet6!$E$41,Sheet6!$F$41,
""
)
)
)
)
)
)
)
)
)
)
)))&amp;")","")</f>
        <v/>
      </c>
      <c r="D16" t="str">
        <f>IF('TABLE5-VALS'!D19&lt;&gt;"",$A16&amp;" ("&amp;'TABLE5-VALS'!D$1&amp;" IS "&amp;
IF('TABLE5-VALS'!D19&lt;=Sheet6!$E$29,Sheet6!$F$29,
IF('TABLE5-VALS'!D19&lt;=Sheet6!$E$30,Sheet6!$F$30,
IF('TABLE5-VALS'!D19&lt;=Sheet6!$E$31,Sheet6!$F$31,
IF('TABLE5-VALS'!D19&lt;=Sheet6!$E$32,Sheet6!$F$32,
IF('TABLE5-VALS'!D19&lt;=Sheet6!$E$33,Sheet6!$F$33,
IF('TABLE5-VALS'!D19&lt;=Sheet6!$E$34,Sheet6!$F$34,
IF('TABLE5-VALS'!D19&lt;=Sheet6!$E$35,Sheet6!$F$35,
IF('TABLE5-VALS'!D19&lt;=Sheet6!$E$36,Sheet6!$F$36,
IF('TABLE5-VALS'!D19&lt;=Sheet6!$E$37,Sheet6!$F$37,
IF('TABLE5-VALS'!D19&lt;=Sheet6!$E$38,Sheet6!$F$38,
IF('TABLE5-VALS'!D19&lt;=Sheet6!$E$39,Sheet6!$F$39,
IF('TABLE5-VALS'!D19&lt;=Sheet6!$E$40,Sheet6!$F$40,
IF('TABLE5-VALS'!D19&lt;=Sheet6!$E$41,Sheet6!$F$41,
""
)
)
)
)
)
)
)
)
)
)
)))&amp;")","")</f>
        <v>IF (Commuting IS high) THEN (INTELLECT IS lnc)</v>
      </c>
      <c r="E16" t="str">
        <f>IF('TABLE5-VALS'!E19&lt;&gt;"",$A16&amp;" ("&amp;'TABLE5-VALS'!E$1&amp;" IS "&amp;
IF('TABLE5-VALS'!E19&lt;=Sheet6!$E$29,Sheet6!$F$29,
IF('TABLE5-VALS'!E19&lt;=Sheet6!$E$30,Sheet6!$F$30,
IF('TABLE5-VALS'!E19&lt;=Sheet6!$E$31,Sheet6!$F$31,
IF('TABLE5-VALS'!E19&lt;=Sheet6!$E$32,Sheet6!$F$32,
IF('TABLE5-VALS'!E19&lt;=Sheet6!$E$33,Sheet6!$F$33,
IF('TABLE5-VALS'!E19&lt;=Sheet6!$E$34,Sheet6!$F$34,
IF('TABLE5-VALS'!E19&lt;=Sheet6!$E$35,Sheet6!$F$35,
IF('TABLE5-VALS'!E19&lt;=Sheet6!$E$36,Sheet6!$F$36,
IF('TABLE5-VALS'!E19&lt;=Sheet6!$E$37,Sheet6!$F$37,
IF('TABLE5-VALS'!E19&lt;=Sheet6!$E$38,Sheet6!$F$38,
IF('TABLE5-VALS'!E19&lt;=Sheet6!$E$39,Sheet6!$F$39,
IF('TABLE5-VALS'!E19&lt;=Sheet6!$E$40,Sheet6!$F$40,
IF('TABLE5-VALS'!E19&lt;=Sheet6!$E$41,Sheet6!$F$41,
""
)
)
)
)
)
)
)
)
)
)
)))&amp;")","")</f>
        <v>IF (Commuting IS high) THEN (INTELLECT IS lnc)</v>
      </c>
      <c r="F16" t="str">
        <f>IF('TABLE5-VALS'!F19&lt;&gt;"",$A16&amp;" ("&amp;'TABLE5-VALS'!F$1&amp;" IS "&amp;
IF('TABLE5-VALS'!F19&lt;=Sheet6!$E$29,Sheet6!$F$29,
IF('TABLE5-VALS'!F19&lt;=Sheet6!$E$30,Sheet6!$F$30,
IF('TABLE5-VALS'!F19&lt;=Sheet6!$E$31,Sheet6!$F$31,
IF('TABLE5-VALS'!F19&lt;=Sheet6!$E$32,Sheet6!$F$32,
IF('TABLE5-VALS'!F19&lt;=Sheet6!$E$33,Sheet6!$F$33,
IF('TABLE5-VALS'!F19&lt;=Sheet6!$E$34,Sheet6!$F$34,
IF('TABLE5-VALS'!F19&lt;=Sheet6!$E$35,Sheet6!$F$35,
IF('TABLE5-VALS'!F19&lt;=Sheet6!$E$36,Sheet6!$F$36,
IF('TABLE5-VALS'!F19&lt;=Sheet6!$E$37,Sheet6!$F$37,
IF('TABLE5-VALS'!F19&lt;=Sheet6!$E$38,Sheet6!$F$38,
IF('TABLE5-VALS'!F19&lt;=Sheet6!$E$39,Sheet6!$F$39,
IF('TABLE5-VALS'!F19&lt;=Sheet6!$E$40,Sheet6!$F$40,
IF('TABLE5-VALS'!F19&lt;=Sheet6!$E$41,Sheet6!$F$41,
""
)
)
)
)
)
)
)
)
)
)
)))&amp;")","")</f>
        <v/>
      </c>
      <c r="G16" t="str">
        <f>IF('TABLE5-VALS'!G19&lt;&gt;"",$A16&amp;" ("&amp;'TABLE5-VALS'!G$1&amp;" IS "&amp;
IF('TABLE5-VALS'!G19&lt;=Sheet6!$E$29,Sheet6!$F$29,
IF('TABLE5-VALS'!G19&lt;=Sheet6!$E$30,Sheet6!$F$30,
IF('TABLE5-VALS'!G19&lt;=Sheet6!$E$31,Sheet6!$F$31,
IF('TABLE5-VALS'!G19&lt;=Sheet6!$E$32,Sheet6!$F$32,
IF('TABLE5-VALS'!G19&lt;=Sheet6!$E$33,Sheet6!$F$33,
IF('TABLE5-VALS'!G19&lt;=Sheet6!$E$34,Sheet6!$F$34,
IF('TABLE5-VALS'!G19&lt;=Sheet6!$E$35,Sheet6!$F$35,
IF('TABLE5-VALS'!G19&lt;=Sheet6!$E$36,Sheet6!$F$36,
IF('TABLE5-VALS'!G19&lt;=Sheet6!$E$37,Sheet6!$F$37,
IF('TABLE5-VALS'!G19&lt;=Sheet6!$E$38,Sheet6!$F$38,
IF('TABLE5-VALS'!G19&lt;=Sheet6!$E$39,Sheet6!$F$39,
IF('TABLE5-VALS'!G19&lt;=Sheet6!$E$40,Sheet6!$F$40,
IF('TABLE5-VALS'!G19&lt;=Sheet6!$E$41,Sheet6!$F$41,
""
)
)
)
)
)
)
)
)
)
)
)))&amp;")","")</f>
        <v>IF (Commuting IS high) THEN (ADVERSITY IS noc)</v>
      </c>
      <c r="H16" t="str">
        <f>IF('TABLE5-VALS'!H19&lt;&gt;"",$A16&amp;" ("&amp;'TABLE5-VALS'!H$1&amp;" IS "&amp;
IF('TABLE5-VALS'!H19&lt;=Sheet6!$E$29,Sheet6!$F$29,
IF('TABLE5-VALS'!H19&lt;=Sheet6!$E$30,Sheet6!$F$30,
IF('TABLE5-VALS'!H19&lt;=Sheet6!$E$31,Sheet6!$F$31,
IF('TABLE5-VALS'!H19&lt;=Sheet6!$E$32,Sheet6!$F$32,
IF('TABLE5-VALS'!H19&lt;=Sheet6!$E$33,Sheet6!$F$33,
IF('TABLE5-VALS'!H19&lt;=Sheet6!$E$34,Sheet6!$F$34,
IF('TABLE5-VALS'!H19&lt;=Sheet6!$E$35,Sheet6!$F$35,
IF('TABLE5-VALS'!H19&lt;=Sheet6!$E$36,Sheet6!$F$36,
IF('TABLE5-VALS'!H19&lt;=Sheet6!$E$37,Sheet6!$F$37,
IF('TABLE5-VALS'!H19&lt;=Sheet6!$E$38,Sheet6!$F$38,
IF('TABLE5-VALS'!H19&lt;=Sheet6!$E$39,Sheet6!$F$39,
IF('TABLE5-VALS'!H19&lt;=Sheet6!$E$40,Sheet6!$F$40,
IF('TABLE5-VALS'!H19&lt;=Sheet6!$E$41,Sheet6!$F$41,
""
)
)
)
)
)
)
)
)
)
)
)))&amp;")","")</f>
        <v/>
      </c>
      <c r="I16" t="str">
        <f>IF('TABLE5-VALS'!I19&lt;&gt;"",$A16&amp;" ("&amp;'TABLE5-VALS'!I$1&amp;" IS "&amp;
IF('TABLE5-VALS'!I19&lt;=Sheet6!$E$29,Sheet6!$F$29,
IF('TABLE5-VALS'!I19&lt;=Sheet6!$E$30,Sheet6!$F$30,
IF('TABLE5-VALS'!I19&lt;=Sheet6!$E$31,Sheet6!$F$31,
IF('TABLE5-VALS'!I19&lt;=Sheet6!$E$32,Sheet6!$F$32,
IF('TABLE5-VALS'!I19&lt;=Sheet6!$E$33,Sheet6!$F$33,
IF('TABLE5-VALS'!I19&lt;=Sheet6!$E$34,Sheet6!$F$34,
IF('TABLE5-VALS'!I19&lt;=Sheet6!$E$35,Sheet6!$F$35,
IF('TABLE5-VALS'!I19&lt;=Sheet6!$E$36,Sheet6!$F$36,
IF('TABLE5-VALS'!I19&lt;=Sheet6!$E$37,Sheet6!$F$37,
IF('TABLE5-VALS'!I19&lt;=Sheet6!$E$38,Sheet6!$F$38,
IF('TABLE5-VALS'!I19&lt;=Sheet6!$E$39,Sheet6!$F$39,
IF('TABLE5-VALS'!I19&lt;=Sheet6!$E$40,Sheet6!$F$40,
IF('TABLE5-VALS'!I19&lt;=Sheet6!$E$41,Sheet6!$F$41,
""
)
)
)
)
)
)
)
)
)
)
)))&amp;")","")</f>
        <v/>
      </c>
      <c r="J16" t="str">
        <f>IF('TABLE5-VALS'!J19&lt;&gt;"",$A16&amp;" ("&amp;'TABLE5-VALS'!J$1&amp;" IS "&amp;
IF('TABLE5-VALS'!J19&lt;=Sheet6!$E$29,Sheet6!$F$29,
IF('TABLE5-VALS'!J19&lt;=Sheet6!$E$30,Sheet6!$F$30,
IF('TABLE5-VALS'!J19&lt;=Sheet6!$E$31,Sheet6!$F$31,
IF('TABLE5-VALS'!J19&lt;=Sheet6!$E$32,Sheet6!$F$32,
IF('TABLE5-VALS'!J19&lt;=Sheet6!$E$33,Sheet6!$F$33,
IF('TABLE5-VALS'!J19&lt;=Sheet6!$E$34,Sheet6!$F$34,
IF('TABLE5-VALS'!J19&lt;=Sheet6!$E$35,Sheet6!$F$35,
IF('TABLE5-VALS'!J19&lt;=Sheet6!$E$36,Sheet6!$F$36,
IF('TABLE5-VALS'!J19&lt;=Sheet6!$E$37,Sheet6!$F$37,
IF('TABLE5-VALS'!J19&lt;=Sheet6!$E$38,Sheet6!$F$38,
IF('TABLE5-VALS'!J19&lt;=Sheet6!$E$39,Sheet6!$F$39,
IF('TABLE5-VALS'!J19&lt;=Sheet6!$E$40,Sheet6!$F$40,
IF('TABLE5-VALS'!J19&lt;=Sheet6!$E$41,Sheet6!$F$41,
""
)
)
)
)
)
)
)
)
)
)
)))&amp;")","")</f>
        <v>IF (Commuting IS high) THEN (POSITIVITY IS lnc)</v>
      </c>
      <c r="K16" t="str">
        <f>IF('TABLE5-VALS'!K19&lt;&gt;"",$A16&amp;" ("&amp;'TABLE5-VALS'!K$1&amp;" IS "&amp;
IF('TABLE5-VALS'!K19&lt;=Sheet6!$E$29,Sheet6!$F$29,
IF('TABLE5-VALS'!K19&lt;=Sheet6!$E$30,Sheet6!$F$30,
IF('TABLE5-VALS'!K19&lt;=Sheet6!$E$31,Sheet6!$F$31,
IF('TABLE5-VALS'!K19&lt;=Sheet6!$E$32,Sheet6!$F$32,
IF('TABLE5-VALS'!K19&lt;=Sheet6!$E$33,Sheet6!$F$33,
IF('TABLE5-VALS'!K19&lt;=Sheet6!$E$34,Sheet6!$F$34,
IF('TABLE5-VALS'!K19&lt;=Sheet6!$E$35,Sheet6!$F$35,
IF('TABLE5-VALS'!K19&lt;=Sheet6!$E$36,Sheet6!$F$36,
IF('TABLE5-VALS'!K19&lt;=Sheet6!$E$37,Sheet6!$F$37,
IF('TABLE5-VALS'!K19&lt;=Sheet6!$E$38,Sheet6!$F$38,
IF('TABLE5-VALS'!K19&lt;=Sheet6!$E$39,Sheet6!$F$39,
IF('TABLE5-VALS'!K19&lt;=Sheet6!$E$40,Sheet6!$F$40,
IF('TABLE5-VALS'!K19&lt;=Sheet6!$E$41,Sheet6!$F$41,
""
)
)
)
)
)
)
)
)
)
)
)))&amp;")","")</f>
        <v/>
      </c>
      <c r="L16" t="str">
        <f>IF('TABLE5-VALS'!L19&lt;&gt;"",$A16&amp;" ("&amp;'TABLE5-VALS'!L$1&amp;" IS "&amp;
IF('TABLE5-VALS'!L19&lt;=Sheet6!$E$29,Sheet6!$F$29,
IF('TABLE5-VALS'!L19&lt;=Sheet6!$E$30,Sheet6!$F$30,
IF('TABLE5-VALS'!L19&lt;=Sheet6!$E$31,Sheet6!$F$31,
IF('TABLE5-VALS'!L19&lt;=Sheet6!$E$32,Sheet6!$F$32,
IF('TABLE5-VALS'!L19&lt;=Sheet6!$E$33,Sheet6!$F$33,
IF('TABLE5-VALS'!L19&lt;=Sheet6!$E$34,Sheet6!$F$34,
IF('TABLE5-VALS'!L19&lt;=Sheet6!$E$35,Sheet6!$F$35,
IF('TABLE5-VALS'!L19&lt;=Sheet6!$E$36,Sheet6!$F$36,
IF('TABLE5-VALS'!L19&lt;=Sheet6!$E$37,Sheet6!$F$37,
IF('TABLE5-VALS'!L19&lt;=Sheet6!$E$38,Sheet6!$F$38,
IF('TABLE5-VALS'!L19&lt;=Sheet6!$E$39,Sheet6!$F$39,
IF('TABLE5-VALS'!L19&lt;=Sheet6!$E$40,Sheet6!$F$40,
IF('TABLE5-VALS'!L19&lt;=Sheet6!$E$41,Sheet6!$F$41,
""
)
)
)
)
)
)
)
)
)
)
)))&amp;")","")</f>
        <v/>
      </c>
      <c r="M16" t="str">
        <f>IF('TABLE5-VALS'!M19&lt;&gt;"",$A16&amp;" ("&amp;'TABLE5-VALS'!M$1&amp;" IS "&amp;
IF('TABLE5-VALS'!M19&lt;=Sheet6!$E$29,Sheet6!$F$29,
IF('TABLE5-VALS'!M19&lt;=Sheet6!$E$30,Sheet6!$F$30,
IF('TABLE5-VALS'!M19&lt;=Sheet6!$E$31,Sheet6!$F$31,
IF('TABLE5-VALS'!M19&lt;=Sheet6!$E$32,Sheet6!$F$32,
IF('TABLE5-VALS'!M19&lt;=Sheet6!$E$33,Sheet6!$F$33,
IF('TABLE5-VALS'!M19&lt;=Sheet6!$E$34,Sheet6!$F$34,
IF('TABLE5-VALS'!M19&lt;=Sheet6!$E$35,Sheet6!$F$35,
IF('TABLE5-VALS'!M19&lt;=Sheet6!$E$36,Sheet6!$F$36,
IF('TABLE5-VALS'!M19&lt;=Sheet6!$E$37,Sheet6!$F$37,
IF('TABLE5-VALS'!M19&lt;=Sheet6!$E$38,Sheet6!$F$38,
IF('TABLE5-VALS'!M19&lt;=Sheet6!$E$39,Sheet6!$F$39,
IF('TABLE5-VALS'!M19&lt;=Sheet6!$E$40,Sheet6!$F$40,
IF('TABLE5-VALS'!M19&lt;=Sheet6!$E$41,Sheet6!$F$41,
""
)
)
)
)
)
)
)
)
)
)
)))&amp;")","")</f>
        <v/>
      </c>
      <c r="N16" t="str">
        <f>IF('TABLE5-VALS'!N19&lt;&gt;"",$A16&amp;" ("&amp;'TABLE5-VALS'!N$1&amp;" IS "&amp;
IF('TABLE5-VALS'!N19&lt;=Sheet6!$E$29,Sheet6!$F$29,
IF('TABLE5-VALS'!N19&lt;=Sheet6!$E$30,Sheet6!$F$30,
IF('TABLE5-VALS'!N19&lt;=Sheet6!$E$31,Sheet6!$F$31,
IF('TABLE5-VALS'!N19&lt;=Sheet6!$E$32,Sheet6!$F$32,
IF('TABLE5-VALS'!N19&lt;=Sheet6!$E$33,Sheet6!$F$33,
IF('TABLE5-VALS'!N19&lt;=Sheet6!$E$34,Sheet6!$F$34,
IF('TABLE5-VALS'!N19&lt;=Sheet6!$E$35,Sheet6!$F$35,
IF('TABLE5-VALS'!N19&lt;=Sheet6!$E$36,Sheet6!$F$36,
IF('TABLE5-VALS'!N19&lt;=Sheet6!$E$37,Sheet6!$F$37,
IF('TABLE5-VALS'!N19&lt;=Sheet6!$E$38,Sheet6!$F$38,
IF('TABLE5-VALS'!N19&lt;=Sheet6!$E$39,Sheet6!$F$39,
IF('TABLE5-VALS'!N19&lt;=Sheet6!$E$40,Sheet6!$F$40,
IF('TABLE5-VALS'!N19&lt;=Sheet6!$E$41,Sheet6!$F$41,
""
)
)
)
)
)
)
)
)
)
)
)))&amp;")","")</f>
        <v/>
      </c>
      <c r="O16" t="str">
        <f>IF('TABLE5-VALS'!O19&lt;&gt;"",$A16&amp;" ("&amp;'TABLE5-VALS'!O$1&amp;" IS "&amp;
IF('TABLE5-VALS'!O19&lt;=Sheet6!$E$29,Sheet6!$F$29,
IF('TABLE5-VALS'!O19&lt;=Sheet6!$E$30,Sheet6!$F$30,
IF('TABLE5-VALS'!O19&lt;=Sheet6!$E$31,Sheet6!$F$31,
IF('TABLE5-VALS'!O19&lt;=Sheet6!$E$32,Sheet6!$F$32,
IF('TABLE5-VALS'!O19&lt;=Sheet6!$E$33,Sheet6!$F$33,
IF('TABLE5-VALS'!O19&lt;=Sheet6!$E$34,Sheet6!$F$34,
IF('TABLE5-VALS'!O19&lt;=Sheet6!$E$35,Sheet6!$F$35,
IF('TABLE5-VALS'!O19&lt;=Sheet6!$E$36,Sheet6!$F$36,
IF('TABLE5-VALS'!O19&lt;=Sheet6!$E$37,Sheet6!$F$37,
IF('TABLE5-VALS'!O19&lt;=Sheet6!$E$38,Sheet6!$F$38,
IF('TABLE5-VALS'!O19&lt;=Sheet6!$E$39,Sheet6!$F$39,
IF('TABLE5-VALS'!O19&lt;=Sheet6!$E$40,Sheet6!$F$40,
IF('TABLE5-VALS'!O19&lt;=Sheet6!$E$41,Sheet6!$F$41,
""
)
)
)
)
)
)
)
)
)
)
)))&amp;")","")</f>
        <v/>
      </c>
      <c r="P16" t="str">
        <f>IF('TABLE5-VALS'!P19&lt;&gt;"",$A16&amp;" ("&amp;'TABLE5-VALS'!P$1&amp;" IS "&amp;
IF('TABLE5-VALS'!P19&lt;=Sheet6!$E$29,Sheet6!$F$29,
IF('TABLE5-VALS'!P19&lt;=Sheet6!$E$30,Sheet6!$F$30,
IF('TABLE5-VALS'!P19&lt;=Sheet6!$E$31,Sheet6!$F$31,
IF('TABLE5-VALS'!P19&lt;=Sheet6!$E$32,Sheet6!$F$32,
IF('TABLE5-VALS'!P19&lt;=Sheet6!$E$33,Sheet6!$F$33,
IF('TABLE5-VALS'!P19&lt;=Sheet6!$E$34,Sheet6!$F$34,
IF('TABLE5-VALS'!P19&lt;=Sheet6!$E$35,Sheet6!$F$35,
IF('TABLE5-VALS'!P19&lt;=Sheet6!$E$36,Sheet6!$F$36,
IF('TABLE5-VALS'!P19&lt;=Sheet6!$E$37,Sheet6!$F$37,
IF('TABLE5-VALS'!P19&lt;=Sheet6!$E$38,Sheet6!$F$38,
IF('TABLE5-VALS'!P19&lt;=Sheet6!$E$39,Sheet6!$F$39,
IF('TABLE5-VALS'!P19&lt;=Sheet6!$E$40,Sheet6!$F$40,
IF('TABLE5-VALS'!P19&lt;=Sheet6!$E$41,Sheet6!$F$41,
""
)
)
)
)
)
)
)
)
)
)
)))&amp;")","")</f>
        <v/>
      </c>
      <c r="Q16" t="str">
        <f>IF('TABLE5-VALS'!Q19&lt;&gt;"",$A16&amp;" ("&amp;'TABLE5-VALS'!Q$1&amp;" IS "&amp;
IF('TABLE5-VALS'!Q19&lt;=Sheet6!$E$29,Sheet6!$F$29,
IF('TABLE5-VALS'!Q19&lt;=Sheet6!$E$30,Sheet6!$F$30,
IF('TABLE5-VALS'!Q19&lt;=Sheet6!$E$31,Sheet6!$F$31,
IF('TABLE5-VALS'!Q19&lt;=Sheet6!$E$32,Sheet6!$F$32,
IF('TABLE5-VALS'!Q19&lt;=Sheet6!$E$33,Sheet6!$F$33,
IF('TABLE5-VALS'!Q19&lt;=Sheet6!$E$34,Sheet6!$F$34,
IF('TABLE5-VALS'!Q19&lt;=Sheet6!$E$35,Sheet6!$F$35,
IF('TABLE5-VALS'!Q19&lt;=Sheet6!$E$36,Sheet6!$F$36,
IF('TABLE5-VALS'!Q19&lt;=Sheet6!$E$37,Sheet6!$F$37,
IF('TABLE5-VALS'!Q19&lt;=Sheet6!$E$38,Sheet6!$F$38,
IF('TABLE5-VALS'!Q19&lt;=Sheet6!$E$39,Sheet6!$F$39,
IF('TABLE5-VALS'!Q19&lt;=Sheet6!$E$40,Sheet6!$F$40,
IF('TABLE5-VALS'!Q19&lt;=Sheet6!$E$41,Sheet6!$F$41,
""
)
)
)
)
)
)
)
)
)
)
)))&amp;")","")</f>
        <v/>
      </c>
    </row>
    <row r="17" spans="1:17" x14ac:dyDescent="0.25">
      <c r="A17" t="str">
        <f>"IF ("&amp;'TABLE5-VALS'!A20&amp;" IS high) THEN"</f>
        <v>IF (Computer/online IS high) THEN</v>
      </c>
      <c r="B17" t="str">
        <f>IF('TABLE5-VALS'!B20&lt;&gt;"",$A17&amp;" ("&amp;'TABLE5-VALS'!B$1&amp;" IS "&amp;
IF('TABLE5-VALS'!B20&lt;=Sheet6!$E$29,Sheet6!$F$29,
IF('TABLE5-VALS'!B20&lt;=Sheet6!$E$30,Sheet6!$F$30,
IF('TABLE5-VALS'!B20&lt;=Sheet6!$E$31,Sheet6!$F$31,
IF('TABLE5-VALS'!B20&lt;=Sheet6!$E$32,Sheet6!$F$32,
IF('TABLE5-VALS'!B20&lt;=Sheet6!$E$33,Sheet6!$F$33,
IF('TABLE5-VALS'!B20&lt;=Sheet6!$E$34,Sheet6!$F$34,
IF('TABLE5-VALS'!B20&lt;=Sheet6!$E$35,Sheet6!$F$35,
IF('TABLE5-VALS'!B20&lt;=Sheet6!$E$36,Sheet6!$F$36,
IF('TABLE5-VALS'!B20&lt;=Sheet6!$E$37,Sheet6!$F$37,
IF('TABLE5-VALS'!B20&lt;=Sheet6!$E$38,Sheet6!$F$38,
IF('TABLE5-VALS'!B20&lt;=Sheet6!$E$39,Sheet6!$F$39,
IF('TABLE5-VALS'!B20&lt;=Sheet6!$E$40,Sheet6!$F$40,
IF('TABLE5-VALS'!B20&lt;=Sheet6!$E$41,Sheet6!$F$41,
""
)
)
)
)
)
)
)
)
)
)
)))&amp;")","")</f>
        <v/>
      </c>
      <c r="C17" t="str">
        <f>IF('TABLE5-VALS'!C20&lt;&gt;"",$A17&amp;" ("&amp;'TABLE5-VALS'!C$1&amp;" IS "&amp;
IF('TABLE5-VALS'!C20&lt;=Sheet6!$E$29,Sheet6!$F$29,
IF('TABLE5-VALS'!C20&lt;=Sheet6!$E$30,Sheet6!$F$30,
IF('TABLE5-VALS'!C20&lt;=Sheet6!$E$31,Sheet6!$F$31,
IF('TABLE5-VALS'!C20&lt;=Sheet6!$E$32,Sheet6!$F$32,
IF('TABLE5-VALS'!C20&lt;=Sheet6!$E$33,Sheet6!$F$33,
IF('TABLE5-VALS'!C20&lt;=Sheet6!$E$34,Sheet6!$F$34,
IF('TABLE5-VALS'!C20&lt;=Sheet6!$E$35,Sheet6!$F$35,
IF('TABLE5-VALS'!C20&lt;=Sheet6!$E$36,Sheet6!$F$36,
IF('TABLE5-VALS'!C20&lt;=Sheet6!$E$37,Sheet6!$F$37,
IF('TABLE5-VALS'!C20&lt;=Sheet6!$E$38,Sheet6!$F$38,
IF('TABLE5-VALS'!C20&lt;=Sheet6!$E$39,Sheet6!$F$39,
IF('TABLE5-VALS'!C20&lt;=Sheet6!$E$40,Sheet6!$F$40,
IF('TABLE5-VALS'!C20&lt;=Sheet6!$E$41,Sheet6!$F$41,
""
)
)
)
)
)
)
)
)
)
)
)))&amp;")","")</f>
        <v/>
      </c>
      <c r="D17" t="str">
        <f>IF('TABLE5-VALS'!D20&lt;&gt;"",$A17&amp;" ("&amp;'TABLE5-VALS'!D$1&amp;" IS "&amp;
IF('TABLE5-VALS'!D20&lt;=Sheet6!$E$29,Sheet6!$F$29,
IF('TABLE5-VALS'!D20&lt;=Sheet6!$E$30,Sheet6!$F$30,
IF('TABLE5-VALS'!D20&lt;=Sheet6!$E$31,Sheet6!$F$31,
IF('TABLE5-VALS'!D20&lt;=Sheet6!$E$32,Sheet6!$F$32,
IF('TABLE5-VALS'!D20&lt;=Sheet6!$E$33,Sheet6!$F$33,
IF('TABLE5-VALS'!D20&lt;=Sheet6!$E$34,Sheet6!$F$34,
IF('TABLE5-VALS'!D20&lt;=Sheet6!$E$35,Sheet6!$F$35,
IF('TABLE5-VALS'!D20&lt;=Sheet6!$E$36,Sheet6!$F$36,
IF('TABLE5-VALS'!D20&lt;=Sheet6!$E$37,Sheet6!$F$37,
IF('TABLE5-VALS'!D20&lt;=Sheet6!$E$38,Sheet6!$F$38,
IF('TABLE5-VALS'!D20&lt;=Sheet6!$E$39,Sheet6!$F$39,
IF('TABLE5-VALS'!D20&lt;=Sheet6!$E$40,Sheet6!$F$40,
IF('TABLE5-VALS'!D20&lt;=Sheet6!$E$41,Sheet6!$F$41,
""
)
)
)
)
)
)
)
)
)
)
)))&amp;")","")</f>
        <v/>
      </c>
      <c r="E17" t="str">
        <f>IF('TABLE5-VALS'!E20&lt;&gt;"",$A17&amp;" ("&amp;'TABLE5-VALS'!E$1&amp;" IS "&amp;
IF('TABLE5-VALS'!E20&lt;=Sheet6!$E$29,Sheet6!$F$29,
IF('TABLE5-VALS'!E20&lt;=Sheet6!$E$30,Sheet6!$F$30,
IF('TABLE5-VALS'!E20&lt;=Sheet6!$E$31,Sheet6!$F$31,
IF('TABLE5-VALS'!E20&lt;=Sheet6!$E$32,Sheet6!$F$32,
IF('TABLE5-VALS'!E20&lt;=Sheet6!$E$33,Sheet6!$F$33,
IF('TABLE5-VALS'!E20&lt;=Sheet6!$E$34,Sheet6!$F$34,
IF('TABLE5-VALS'!E20&lt;=Sheet6!$E$35,Sheet6!$F$35,
IF('TABLE5-VALS'!E20&lt;=Sheet6!$E$36,Sheet6!$F$36,
IF('TABLE5-VALS'!E20&lt;=Sheet6!$E$37,Sheet6!$F$37,
IF('TABLE5-VALS'!E20&lt;=Sheet6!$E$38,Sheet6!$F$38,
IF('TABLE5-VALS'!E20&lt;=Sheet6!$E$39,Sheet6!$F$39,
IF('TABLE5-VALS'!E20&lt;=Sheet6!$E$40,Sheet6!$F$40,
IF('TABLE5-VALS'!E20&lt;=Sheet6!$E$41,Sheet6!$F$41,
""
)
)
)
)
)
)
)
)
)
)
)))&amp;")","")</f>
        <v/>
      </c>
      <c r="F17" t="str">
        <f>IF('TABLE5-VALS'!F20&lt;&gt;"",$A17&amp;" ("&amp;'TABLE5-VALS'!F$1&amp;" IS "&amp;
IF('TABLE5-VALS'!F20&lt;=Sheet6!$E$29,Sheet6!$F$29,
IF('TABLE5-VALS'!F20&lt;=Sheet6!$E$30,Sheet6!$F$30,
IF('TABLE5-VALS'!F20&lt;=Sheet6!$E$31,Sheet6!$F$31,
IF('TABLE5-VALS'!F20&lt;=Sheet6!$E$32,Sheet6!$F$32,
IF('TABLE5-VALS'!F20&lt;=Sheet6!$E$33,Sheet6!$F$33,
IF('TABLE5-VALS'!F20&lt;=Sheet6!$E$34,Sheet6!$F$34,
IF('TABLE5-VALS'!F20&lt;=Sheet6!$E$35,Sheet6!$F$35,
IF('TABLE5-VALS'!F20&lt;=Sheet6!$E$36,Sheet6!$F$36,
IF('TABLE5-VALS'!F20&lt;=Sheet6!$E$37,Sheet6!$F$37,
IF('TABLE5-VALS'!F20&lt;=Sheet6!$E$38,Sheet6!$F$38,
IF('TABLE5-VALS'!F20&lt;=Sheet6!$E$39,Sheet6!$F$39,
IF('TABLE5-VALS'!F20&lt;=Sheet6!$E$40,Sheet6!$F$40,
IF('TABLE5-VALS'!F20&lt;=Sheet6!$E$41,Sheet6!$F$41,
""
)
)
)
)
)
)
)
)
)
)
)))&amp;")","")</f>
        <v/>
      </c>
      <c r="G17" t="str">
        <f>IF('TABLE5-VALS'!G20&lt;&gt;"",$A17&amp;" ("&amp;'TABLE5-VALS'!G$1&amp;" IS "&amp;
IF('TABLE5-VALS'!G20&lt;=Sheet6!$E$29,Sheet6!$F$29,
IF('TABLE5-VALS'!G20&lt;=Sheet6!$E$30,Sheet6!$F$30,
IF('TABLE5-VALS'!G20&lt;=Sheet6!$E$31,Sheet6!$F$31,
IF('TABLE5-VALS'!G20&lt;=Sheet6!$E$32,Sheet6!$F$32,
IF('TABLE5-VALS'!G20&lt;=Sheet6!$E$33,Sheet6!$F$33,
IF('TABLE5-VALS'!G20&lt;=Sheet6!$E$34,Sheet6!$F$34,
IF('TABLE5-VALS'!G20&lt;=Sheet6!$E$35,Sheet6!$F$35,
IF('TABLE5-VALS'!G20&lt;=Sheet6!$E$36,Sheet6!$F$36,
IF('TABLE5-VALS'!G20&lt;=Sheet6!$E$37,Sheet6!$F$37,
IF('TABLE5-VALS'!G20&lt;=Sheet6!$E$38,Sheet6!$F$38,
IF('TABLE5-VALS'!G20&lt;=Sheet6!$E$39,Sheet6!$F$39,
IF('TABLE5-VALS'!G20&lt;=Sheet6!$E$40,Sheet6!$F$40,
IF('TABLE5-VALS'!G20&lt;=Sheet6!$E$41,Sheet6!$F$41,
""
)
)
)
)
)
)
)
)
)
)
)))&amp;")","")</f>
        <v/>
      </c>
      <c r="H17" t="str">
        <f>IF('TABLE5-VALS'!H20&lt;&gt;"",$A17&amp;" ("&amp;'TABLE5-VALS'!H$1&amp;" IS "&amp;
IF('TABLE5-VALS'!H20&lt;=Sheet6!$E$29,Sheet6!$F$29,
IF('TABLE5-VALS'!H20&lt;=Sheet6!$E$30,Sheet6!$F$30,
IF('TABLE5-VALS'!H20&lt;=Sheet6!$E$31,Sheet6!$F$31,
IF('TABLE5-VALS'!H20&lt;=Sheet6!$E$32,Sheet6!$F$32,
IF('TABLE5-VALS'!H20&lt;=Sheet6!$E$33,Sheet6!$F$33,
IF('TABLE5-VALS'!H20&lt;=Sheet6!$E$34,Sheet6!$F$34,
IF('TABLE5-VALS'!H20&lt;=Sheet6!$E$35,Sheet6!$F$35,
IF('TABLE5-VALS'!H20&lt;=Sheet6!$E$36,Sheet6!$F$36,
IF('TABLE5-VALS'!H20&lt;=Sheet6!$E$37,Sheet6!$F$37,
IF('TABLE5-VALS'!H20&lt;=Sheet6!$E$38,Sheet6!$F$38,
IF('TABLE5-VALS'!H20&lt;=Sheet6!$E$39,Sheet6!$F$39,
IF('TABLE5-VALS'!H20&lt;=Sheet6!$E$40,Sheet6!$F$40,
IF('TABLE5-VALS'!H20&lt;=Sheet6!$E$41,Sheet6!$F$41,
""
)
)
)
)
)
)
)
)
)
)
)))&amp;")","")</f>
        <v>IF (Computer/online IS high) THEN (MATING IS lnc)</v>
      </c>
      <c r="I17" t="str">
        <f>IF('TABLE5-VALS'!I20&lt;&gt;"",$A17&amp;" ("&amp;'TABLE5-VALS'!I$1&amp;" IS "&amp;
IF('TABLE5-VALS'!I20&lt;=Sheet6!$E$29,Sheet6!$F$29,
IF('TABLE5-VALS'!I20&lt;=Sheet6!$E$30,Sheet6!$F$30,
IF('TABLE5-VALS'!I20&lt;=Sheet6!$E$31,Sheet6!$F$31,
IF('TABLE5-VALS'!I20&lt;=Sheet6!$E$32,Sheet6!$F$32,
IF('TABLE5-VALS'!I20&lt;=Sheet6!$E$33,Sheet6!$F$33,
IF('TABLE5-VALS'!I20&lt;=Sheet6!$E$34,Sheet6!$F$34,
IF('TABLE5-VALS'!I20&lt;=Sheet6!$E$35,Sheet6!$F$35,
IF('TABLE5-VALS'!I20&lt;=Sheet6!$E$36,Sheet6!$F$36,
IF('TABLE5-VALS'!I20&lt;=Sheet6!$E$37,Sheet6!$F$37,
IF('TABLE5-VALS'!I20&lt;=Sheet6!$E$38,Sheet6!$F$38,
IF('TABLE5-VALS'!I20&lt;=Sheet6!$E$39,Sheet6!$F$39,
IF('TABLE5-VALS'!I20&lt;=Sheet6!$E$40,Sheet6!$F$40,
IF('TABLE5-VALS'!I20&lt;=Sheet6!$E$41,Sheet6!$F$41,
""
)
)
)
)
)
)
)
)
)
)
)))&amp;")","")</f>
        <v/>
      </c>
      <c r="J17" t="str">
        <f>IF('TABLE5-VALS'!J20&lt;&gt;"",$A17&amp;" ("&amp;'TABLE5-VALS'!J$1&amp;" IS "&amp;
IF('TABLE5-VALS'!J20&lt;=Sheet6!$E$29,Sheet6!$F$29,
IF('TABLE5-VALS'!J20&lt;=Sheet6!$E$30,Sheet6!$F$30,
IF('TABLE5-VALS'!J20&lt;=Sheet6!$E$31,Sheet6!$F$31,
IF('TABLE5-VALS'!J20&lt;=Sheet6!$E$32,Sheet6!$F$32,
IF('TABLE5-VALS'!J20&lt;=Sheet6!$E$33,Sheet6!$F$33,
IF('TABLE5-VALS'!J20&lt;=Sheet6!$E$34,Sheet6!$F$34,
IF('TABLE5-VALS'!J20&lt;=Sheet6!$E$35,Sheet6!$F$35,
IF('TABLE5-VALS'!J20&lt;=Sheet6!$E$36,Sheet6!$F$36,
IF('TABLE5-VALS'!J20&lt;=Sheet6!$E$37,Sheet6!$F$37,
IF('TABLE5-VALS'!J20&lt;=Sheet6!$E$38,Sheet6!$F$38,
IF('TABLE5-VALS'!J20&lt;=Sheet6!$E$39,Sheet6!$F$39,
IF('TABLE5-VALS'!J20&lt;=Sheet6!$E$40,Sheet6!$F$40,
IF('TABLE5-VALS'!J20&lt;=Sheet6!$E$41,Sheet6!$F$41,
""
)
)
)
)
)
)
)
)
)
)
)))&amp;")","")</f>
        <v/>
      </c>
      <c r="K17" t="str">
        <f>IF('TABLE5-VALS'!K20&lt;&gt;"",$A17&amp;" ("&amp;'TABLE5-VALS'!K$1&amp;" IS "&amp;
IF('TABLE5-VALS'!K20&lt;=Sheet6!$E$29,Sheet6!$F$29,
IF('TABLE5-VALS'!K20&lt;=Sheet6!$E$30,Sheet6!$F$30,
IF('TABLE5-VALS'!K20&lt;=Sheet6!$E$31,Sheet6!$F$31,
IF('TABLE5-VALS'!K20&lt;=Sheet6!$E$32,Sheet6!$F$32,
IF('TABLE5-VALS'!K20&lt;=Sheet6!$E$33,Sheet6!$F$33,
IF('TABLE5-VALS'!K20&lt;=Sheet6!$E$34,Sheet6!$F$34,
IF('TABLE5-VALS'!K20&lt;=Sheet6!$E$35,Sheet6!$F$35,
IF('TABLE5-VALS'!K20&lt;=Sheet6!$E$36,Sheet6!$F$36,
IF('TABLE5-VALS'!K20&lt;=Sheet6!$E$37,Sheet6!$F$37,
IF('TABLE5-VALS'!K20&lt;=Sheet6!$E$38,Sheet6!$F$38,
IF('TABLE5-VALS'!K20&lt;=Sheet6!$E$39,Sheet6!$F$39,
IF('TABLE5-VALS'!K20&lt;=Sheet6!$E$40,Sheet6!$F$40,
IF('TABLE5-VALS'!K20&lt;=Sheet6!$E$41,Sheet6!$F$41,
""
)
)
)
)
)
)
)
)
)
)
)))&amp;")","")</f>
        <v>IF (Computer/online IS high) THEN (POSITIVITY IS noc)</v>
      </c>
      <c r="L17" t="str">
        <f>IF('TABLE5-VALS'!L20&lt;&gt;"",$A17&amp;" ("&amp;'TABLE5-VALS'!L$1&amp;" IS "&amp;
IF('TABLE5-VALS'!L20&lt;=Sheet6!$E$29,Sheet6!$F$29,
IF('TABLE5-VALS'!L20&lt;=Sheet6!$E$30,Sheet6!$F$30,
IF('TABLE5-VALS'!L20&lt;=Sheet6!$E$31,Sheet6!$F$31,
IF('TABLE5-VALS'!L20&lt;=Sheet6!$E$32,Sheet6!$F$32,
IF('TABLE5-VALS'!L20&lt;=Sheet6!$E$33,Sheet6!$F$33,
IF('TABLE5-VALS'!L20&lt;=Sheet6!$E$34,Sheet6!$F$34,
IF('TABLE5-VALS'!L20&lt;=Sheet6!$E$35,Sheet6!$F$35,
IF('TABLE5-VALS'!L20&lt;=Sheet6!$E$36,Sheet6!$F$36,
IF('TABLE5-VALS'!L20&lt;=Sheet6!$E$37,Sheet6!$F$37,
IF('TABLE5-VALS'!L20&lt;=Sheet6!$E$38,Sheet6!$F$38,
IF('TABLE5-VALS'!L20&lt;=Sheet6!$E$39,Sheet6!$F$39,
IF('TABLE5-VALS'!L20&lt;=Sheet6!$E$40,Sheet6!$F$40,
IF('TABLE5-VALS'!L20&lt;=Sheet6!$E$41,Sheet6!$F$41,
""
)
)
)
)
)
)
)
)
)
)
)))&amp;")","")</f>
        <v/>
      </c>
      <c r="M17" t="str">
        <f>IF('TABLE5-VALS'!M20&lt;&gt;"",$A17&amp;" ("&amp;'TABLE5-VALS'!M$1&amp;" IS "&amp;
IF('TABLE5-VALS'!M20&lt;=Sheet6!$E$29,Sheet6!$F$29,
IF('TABLE5-VALS'!M20&lt;=Sheet6!$E$30,Sheet6!$F$30,
IF('TABLE5-VALS'!M20&lt;=Sheet6!$E$31,Sheet6!$F$31,
IF('TABLE5-VALS'!M20&lt;=Sheet6!$E$32,Sheet6!$F$32,
IF('TABLE5-VALS'!M20&lt;=Sheet6!$E$33,Sheet6!$F$33,
IF('TABLE5-VALS'!M20&lt;=Sheet6!$E$34,Sheet6!$F$34,
IF('TABLE5-VALS'!M20&lt;=Sheet6!$E$35,Sheet6!$F$35,
IF('TABLE5-VALS'!M20&lt;=Sheet6!$E$36,Sheet6!$F$36,
IF('TABLE5-VALS'!M20&lt;=Sheet6!$E$37,Sheet6!$F$37,
IF('TABLE5-VALS'!M20&lt;=Sheet6!$E$38,Sheet6!$F$38,
IF('TABLE5-VALS'!M20&lt;=Sheet6!$E$39,Sheet6!$F$39,
IF('TABLE5-VALS'!M20&lt;=Sheet6!$E$40,Sheet6!$F$40,
IF('TABLE5-VALS'!M20&lt;=Sheet6!$E$41,Sheet6!$F$41,
""
)
)
)
)
)
)
)
)
)
)
)))&amp;")","")</f>
        <v/>
      </c>
      <c r="N17" t="str">
        <f>IF('TABLE5-VALS'!N20&lt;&gt;"",$A17&amp;" ("&amp;'TABLE5-VALS'!N$1&amp;" IS "&amp;
IF('TABLE5-VALS'!N20&lt;=Sheet6!$E$29,Sheet6!$F$29,
IF('TABLE5-VALS'!N20&lt;=Sheet6!$E$30,Sheet6!$F$30,
IF('TABLE5-VALS'!N20&lt;=Sheet6!$E$31,Sheet6!$F$31,
IF('TABLE5-VALS'!N20&lt;=Sheet6!$E$32,Sheet6!$F$32,
IF('TABLE5-VALS'!N20&lt;=Sheet6!$E$33,Sheet6!$F$33,
IF('TABLE5-VALS'!N20&lt;=Sheet6!$E$34,Sheet6!$F$34,
IF('TABLE5-VALS'!N20&lt;=Sheet6!$E$35,Sheet6!$F$35,
IF('TABLE5-VALS'!N20&lt;=Sheet6!$E$36,Sheet6!$F$36,
IF('TABLE5-VALS'!N20&lt;=Sheet6!$E$37,Sheet6!$F$37,
IF('TABLE5-VALS'!N20&lt;=Sheet6!$E$38,Sheet6!$F$38,
IF('TABLE5-VALS'!N20&lt;=Sheet6!$E$39,Sheet6!$F$39,
IF('TABLE5-VALS'!N20&lt;=Sheet6!$E$40,Sheet6!$F$40,
IF('TABLE5-VALS'!N20&lt;=Sheet6!$E$41,Sheet6!$F$41,
""
)
)
)
)
)
)
)
)
)
)
)))&amp;")","")</f>
        <v/>
      </c>
      <c r="O17" t="str">
        <f>IF('TABLE5-VALS'!O20&lt;&gt;"",$A17&amp;" ("&amp;'TABLE5-VALS'!O$1&amp;" IS "&amp;
IF('TABLE5-VALS'!O20&lt;=Sheet6!$E$29,Sheet6!$F$29,
IF('TABLE5-VALS'!O20&lt;=Sheet6!$E$30,Sheet6!$F$30,
IF('TABLE5-VALS'!O20&lt;=Sheet6!$E$31,Sheet6!$F$31,
IF('TABLE5-VALS'!O20&lt;=Sheet6!$E$32,Sheet6!$F$32,
IF('TABLE5-VALS'!O20&lt;=Sheet6!$E$33,Sheet6!$F$33,
IF('TABLE5-VALS'!O20&lt;=Sheet6!$E$34,Sheet6!$F$34,
IF('TABLE5-VALS'!O20&lt;=Sheet6!$E$35,Sheet6!$F$35,
IF('TABLE5-VALS'!O20&lt;=Sheet6!$E$36,Sheet6!$F$36,
IF('TABLE5-VALS'!O20&lt;=Sheet6!$E$37,Sheet6!$F$37,
IF('TABLE5-VALS'!O20&lt;=Sheet6!$E$38,Sheet6!$F$38,
IF('TABLE5-VALS'!O20&lt;=Sheet6!$E$39,Sheet6!$F$39,
IF('TABLE5-VALS'!O20&lt;=Sheet6!$E$40,Sheet6!$F$40,
IF('TABLE5-VALS'!O20&lt;=Sheet6!$E$41,Sheet6!$F$41,
""
)
)
)
)
)
)
)
)
)
)
)))&amp;")","")</f>
        <v>IF (Computer/online IS high) THEN (DECEPTION IS lpc)</v>
      </c>
      <c r="P17" t="str">
        <f>IF('TABLE5-VALS'!P20&lt;&gt;"",$A17&amp;" ("&amp;'TABLE5-VALS'!P$1&amp;" IS "&amp;
IF('TABLE5-VALS'!P20&lt;=Sheet6!$E$29,Sheet6!$F$29,
IF('TABLE5-VALS'!P20&lt;=Sheet6!$E$30,Sheet6!$F$30,
IF('TABLE5-VALS'!P20&lt;=Sheet6!$E$31,Sheet6!$F$31,
IF('TABLE5-VALS'!P20&lt;=Sheet6!$E$32,Sheet6!$F$32,
IF('TABLE5-VALS'!P20&lt;=Sheet6!$E$33,Sheet6!$F$33,
IF('TABLE5-VALS'!P20&lt;=Sheet6!$E$34,Sheet6!$F$34,
IF('TABLE5-VALS'!P20&lt;=Sheet6!$E$35,Sheet6!$F$35,
IF('TABLE5-VALS'!P20&lt;=Sheet6!$E$36,Sheet6!$F$36,
IF('TABLE5-VALS'!P20&lt;=Sheet6!$E$37,Sheet6!$F$37,
IF('TABLE5-VALS'!P20&lt;=Sheet6!$E$38,Sheet6!$F$38,
IF('TABLE5-VALS'!P20&lt;=Sheet6!$E$39,Sheet6!$F$39,
IF('TABLE5-VALS'!P20&lt;=Sheet6!$E$40,Sheet6!$F$40,
IF('TABLE5-VALS'!P20&lt;=Sheet6!$E$41,Sheet6!$F$41,
""
)
)
)
)
)
)
)
)
)
)
)))&amp;")","")</f>
        <v/>
      </c>
      <c r="Q17" t="str">
        <f>IF('TABLE5-VALS'!Q20&lt;&gt;"",$A17&amp;" ("&amp;'TABLE5-VALS'!Q$1&amp;" IS "&amp;
IF('TABLE5-VALS'!Q20&lt;=Sheet6!$E$29,Sheet6!$F$29,
IF('TABLE5-VALS'!Q20&lt;=Sheet6!$E$30,Sheet6!$F$30,
IF('TABLE5-VALS'!Q20&lt;=Sheet6!$E$31,Sheet6!$F$31,
IF('TABLE5-VALS'!Q20&lt;=Sheet6!$E$32,Sheet6!$F$32,
IF('TABLE5-VALS'!Q20&lt;=Sheet6!$E$33,Sheet6!$F$33,
IF('TABLE5-VALS'!Q20&lt;=Sheet6!$E$34,Sheet6!$F$34,
IF('TABLE5-VALS'!Q20&lt;=Sheet6!$E$35,Sheet6!$F$35,
IF('TABLE5-VALS'!Q20&lt;=Sheet6!$E$36,Sheet6!$F$36,
IF('TABLE5-VALS'!Q20&lt;=Sheet6!$E$37,Sheet6!$F$37,
IF('TABLE5-VALS'!Q20&lt;=Sheet6!$E$38,Sheet6!$F$38,
IF('TABLE5-VALS'!Q20&lt;=Sheet6!$E$39,Sheet6!$F$39,
IF('TABLE5-VALS'!Q20&lt;=Sheet6!$E$40,Sheet6!$F$40,
IF('TABLE5-VALS'!Q20&lt;=Sheet6!$E$41,Sheet6!$F$41,
""
)
)
)
)
)
)
)
)
)
)
)))&amp;")","")</f>
        <v/>
      </c>
    </row>
    <row r="18" spans="1:17" x14ac:dyDescent="0.25">
      <c r="A18" t="str">
        <f>"IF ("&amp;'TABLE5-VALS'!A21&amp;" IS high) THEN"</f>
        <v>IF (Videogames IS high) THEN</v>
      </c>
      <c r="B18" t="str">
        <f>IF('TABLE5-VALS'!B21&lt;&gt;"",$A18&amp;" ("&amp;'TABLE5-VALS'!B$1&amp;" IS "&amp;
IF('TABLE5-VALS'!B21&lt;=Sheet6!$E$29,Sheet6!$F$29,
IF('TABLE5-VALS'!B21&lt;=Sheet6!$E$30,Sheet6!$F$30,
IF('TABLE5-VALS'!B21&lt;=Sheet6!$E$31,Sheet6!$F$31,
IF('TABLE5-VALS'!B21&lt;=Sheet6!$E$32,Sheet6!$F$32,
IF('TABLE5-VALS'!B21&lt;=Sheet6!$E$33,Sheet6!$F$33,
IF('TABLE5-VALS'!B21&lt;=Sheet6!$E$34,Sheet6!$F$34,
IF('TABLE5-VALS'!B21&lt;=Sheet6!$E$35,Sheet6!$F$35,
IF('TABLE5-VALS'!B21&lt;=Sheet6!$E$36,Sheet6!$F$36,
IF('TABLE5-VALS'!B21&lt;=Sheet6!$E$37,Sheet6!$F$37,
IF('TABLE5-VALS'!B21&lt;=Sheet6!$E$38,Sheet6!$F$38,
IF('TABLE5-VALS'!B21&lt;=Sheet6!$E$39,Sheet6!$F$39,
IF('TABLE5-VALS'!B21&lt;=Sheet6!$E$40,Sheet6!$F$40,
IF('TABLE5-VALS'!B21&lt;=Sheet6!$E$41,Sheet6!$F$41,
""
)
)
)
)
)
)
)
)
)
)
)))&amp;")","")</f>
        <v/>
      </c>
      <c r="C18" t="str">
        <f>IF('TABLE5-VALS'!C21&lt;&gt;"",$A18&amp;" ("&amp;'TABLE5-VALS'!C$1&amp;" IS "&amp;
IF('TABLE5-VALS'!C21&lt;=Sheet6!$E$29,Sheet6!$F$29,
IF('TABLE5-VALS'!C21&lt;=Sheet6!$E$30,Sheet6!$F$30,
IF('TABLE5-VALS'!C21&lt;=Sheet6!$E$31,Sheet6!$F$31,
IF('TABLE5-VALS'!C21&lt;=Sheet6!$E$32,Sheet6!$F$32,
IF('TABLE5-VALS'!C21&lt;=Sheet6!$E$33,Sheet6!$F$33,
IF('TABLE5-VALS'!C21&lt;=Sheet6!$E$34,Sheet6!$F$34,
IF('TABLE5-VALS'!C21&lt;=Sheet6!$E$35,Sheet6!$F$35,
IF('TABLE5-VALS'!C21&lt;=Sheet6!$E$36,Sheet6!$F$36,
IF('TABLE5-VALS'!C21&lt;=Sheet6!$E$37,Sheet6!$F$37,
IF('TABLE5-VALS'!C21&lt;=Sheet6!$E$38,Sheet6!$F$38,
IF('TABLE5-VALS'!C21&lt;=Sheet6!$E$39,Sheet6!$F$39,
IF('TABLE5-VALS'!C21&lt;=Sheet6!$E$40,Sheet6!$F$40,
IF('TABLE5-VALS'!C21&lt;=Sheet6!$E$41,Sheet6!$F$41,
""
)
)
)
)
)
)
)
)
)
)
)))&amp;")","")</f>
        <v/>
      </c>
      <c r="D18" t="str">
        <f>IF('TABLE5-VALS'!D21&lt;&gt;"",$A18&amp;" ("&amp;'TABLE5-VALS'!D$1&amp;" IS "&amp;
IF('TABLE5-VALS'!D21&lt;=Sheet6!$E$29,Sheet6!$F$29,
IF('TABLE5-VALS'!D21&lt;=Sheet6!$E$30,Sheet6!$F$30,
IF('TABLE5-VALS'!D21&lt;=Sheet6!$E$31,Sheet6!$F$31,
IF('TABLE5-VALS'!D21&lt;=Sheet6!$E$32,Sheet6!$F$32,
IF('TABLE5-VALS'!D21&lt;=Sheet6!$E$33,Sheet6!$F$33,
IF('TABLE5-VALS'!D21&lt;=Sheet6!$E$34,Sheet6!$F$34,
IF('TABLE5-VALS'!D21&lt;=Sheet6!$E$35,Sheet6!$F$35,
IF('TABLE5-VALS'!D21&lt;=Sheet6!$E$36,Sheet6!$F$36,
IF('TABLE5-VALS'!D21&lt;=Sheet6!$E$37,Sheet6!$F$37,
IF('TABLE5-VALS'!D21&lt;=Sheet6!$E$38,Sheet6!$F$38,
IF('TABLE5-VALS'!D21&lt;=Sheet6!$E$39,Sheet6!$F$39,
IF('TABLE5-VALS'!D21&lt;=Sheet6!$E$40,Sheet6!$F$40,
IF('TABLE5-VALS'!D21&lt;=Sheet6!$E$41,Sheet6!$F$41,
""
)
)
)
)
)
)
)
)
)
)
)))&amp;")","")</f>
        <v/>
      </c>
      <c r="E18" t="str">
        <f>IF('TABLE5-VALS'!E21&lt;&gt;"",$A18&amp;" ("&amp;'TABLE5-VALS'!E$1&amp;" IS "&amp;
IF('TABLE5-VALS'!E21&lt;=Sheet6!$E$29,Sheet6!$F$29,
IF('TABLE5-VALS'!E21&lt;=Sheet6!$E$30,Sheet6!$F$30,
IF('TABLE5-VALS'!E21&lt;=Sheet6!$E$31,Sheet6!$F$31,
IF('TABLE5-VALS'!E21&lt;=Sheet6!$E$32,Sheet6!$F$32,
IF('TABLE5-VALS'!E21&lt;=Sheet6!$E$33,Sheet6!$F$33,
IF('TABLE5-VALS'!E21&lt;=Sheet6!$E$34,Sheet6!$F$34,
IF('TABLE5-VALS'!E21&lt;=Sheet6!$E$35,Sheet6!$F$35,
IF('TABLE5-VALS'!E21&lt;=Sheet6!$E$36,Sheet6!$F$36,
IF('TABLE5-VALS'!E21&lt;=Sheet6!$E$37,Sheet6!$F$37,
IF('TABLE5-VALS'!E21&lt;=Sheet6!$E$38,Sheet6!$F$38,
IF('TABLE5-VALS'!E21&lt;=Sheet6!$E$39,Sheet6!$F$39,
IF('TABLE5-VALS'!E21&lt;=Sheet6!$E$40,Sheet6!$F$40,
IF('TABLE5-VALS'!E21&lt;=Sheet6!$E$41,Sheet6!$F$41,
""
)
)
)
)
)
)
)
)
)
)
)))&amp;")","")</f>
        <v>IF (Videogames IS high) THEN (INTELLECT IS lnc)</v>
      </c>
      <c r="F18" t="str">
        <f>IF('TABLE5-VALS'!F21&lt;&gt;"",$A18&amp;" ("&amp;'TABLE5-VALS'!F$1&amp;" IS "&amp;
IF('TABLE5-VALS'!F21&lt;=Sheet6!$E$29,Sheet6!$F$29,
IF('TABLE5-VALS'!F21&lt;=Sheet6!$E$30,Sheet6!$F$30,
IF('TABLE5-VALS'!F21&lt;=Sheet6!$E$31,Sheet6!$F$31,
IF('TABLE5-VALS'!F21&lt;=Sheet6!$E$32,Sheet6!$F$32,
IF('TABLE5-VALS'!F21&lt;=Sheet6!$E$33,Sheet6!$F$33,
IF('TABLE5-VALS'!F21&lt;=Sheet6!$E$34,Sheet6!$F$34,
IF('TABLE5-VALS'!F21&lt;=Sheet6!$E$35,Sheet6!$F$35,
IF('TABLE5-VALS'!F21&lt;=Sheet6!$E$36,Sheet6!$F$36,
IF('TABLE5-VALS'!F21&lt;=Sheet6!$E$37,Sheet6!$F$37,
IF('TABLE5-VALS'!F21&lt;=Sheet6!$E$38,Sheet6!$F$38,
IF('TABLE5-VALS'!F21&lt;=Sheet6!$E$39,Sheet6!$F$39,
IF('TABLE5-VALS'!F21&lt;=Sheet6!$E$40,Sheet6!$F$40,
IF('TABLE5-VALS'!F21&lt;=Sheet6!$E$41,Sheet6!$F$41,
""
)
)
)
)
)
)
)
)
)
)
)))&amp;")","")</f>
        <v/>
      </c>
      <c r="G18" t="str">
        <f>IF('TABLE5-VALS'!G21&lt;&gt;"",$A18&amp;" ("&amp;'TABLE5-VALS'!G$1&amp;" IS "&amp;
IF('TABLE5-VALS'!G21&lt;=Sheet6!$E$29,Sheet6!$F$29,
IF('TABLE5-VALS'!G21&lt;=Sheet6!$E$30,Sheet6!$F$30,
IF('TABLE5-VALS'!G21&lt;=Sheet6!$E$31,Sheet6!$F$31,
IF('TABLE5-VALS'!G21&lt;=Sheet6!$E$32,Sheet6!$F$32,
IF('TABLE5-VALS'!G21&lt;=Sheet6!$E$33,Sheet6!$F$33,
IF('TABLE5-VALS'!G21&lt;=Sheet6!$E$34,Sheet6!$F$34,
IF('TABLE5-VALS'!G21&lt;=Sheet6!$E$35,Sheet6!$F$35,
IF('TABLE5-VALS'!G21&lt;=Sheet6!$E$36,Sheet6!$F$36,
IF('TABLE5-VALS'!G21&lt;=Sheet6!$E$37,Sheet6!$F$37,
IF('TABLE5-VALS'!G21&lt;=Sheet6!$E$38,Sheet6!$F$38,
IF('TABLE5-VALS'!G21&lt;=Sheet6!$E$39,Sheet6!$F$39,
IF('TABLE5-VALS'!G21&lt;=Sheet6!$E$40,Sheet6!$F$40,
IF('TABLE5-VALS'!G21&lt;=Sheet6!$E$41,Sheet6!$F$41,
""
)
)
)
)
)
)
)
)
)
)
)))&amp;")","")</f>
        <v>IF (Videogames IS high) THEN (ADVERSITY IS lpc)</v>
      </c>
      <c r="H18" t="str">
        <f>IF('TABLE5-VALS'!H21&lt;&gt;"",$A18&amp;" ("&amp;'TABLE5-VALS'!H$1&amp;" IS "&amp;
IF('TABLE5-VALS'!H21&lt;=Sheet6!$E$29,Sheet6!$F$29,
IF('TABLE5-VALS'!H21&lt;=Sheet6!$E$30,Sheet6!$F$30,
IF('TABLE5-VALS'!H21&lt;=Sheet6!$E$31,Sheet6!$F$31,
IF('TABLE5-VALS'!H21&lt;=Sheet6!$E$32,Sheet6!$F$32,
IF('TABLE5-VALS'!H21&lt;=Sheet6!$E$33,Sheet6!$F$33,
IF('TABLE5-VALS'!H21&lt;=Sheet6!$E$34,Sheet6!$F$34,
IF('TABLE5-VALS'!H21&lt;=Sheet6!$E$35,Sheet6!$F$35,
IF('TABLE5-VALS'!H21&lt;=Sheet6!$E$36,Sheet6!$F$36,
IF('TABLE5-VALS'!H21&lt;=Sheet6!$E$37,Sheet6!$F$37,
IF('TABLE5-VALS'!H21&lt;=Sheet6!$E$38,Sheet6!$F$38,
IF('TABLE5-VALS'!H21&lt;=Sheet6!$E$39,Sheet6!$F$39,
IF('TABLE5-VALS'!H21&lt;=Sheet6!$E$40,Sheet6!$F$40,
IF('TABLE5-VALS'!H21&lt;=Sheet6!$E$41,Sheet6!$F$41,
""
)
)
)
)
)
)
)
)
)
)
)))&amp;")","")</f>
        <v/>
      </c>
      <c r="I18" t="str">
        <f>IF('TABLE5-VALS'!I21&lt;&gt;"",$A18&amp;" ("&amp;'TABLE5-VALS'!I$1&amp;" IS "&amp;
IF('TABLE5-VALS'!I21&lt;=Sheet6!$E$29,Sheet6!$F$29,
IF('TABLE5-VALS'!I21&lt;=Sheet6!$E$30,Sheet6!$F$30,
IF('TABLE5-VALS'!I21&lt;=Sheet6!$E$31,Sheet6!$F$31,
IF('TABLE5-VALS'!I21&lt;=Sheet6!$E$32,Sheet6!$F$32,
IF('TABLE5-VALS'!I21&lt;=Sheet6!$E$33,Sheet6!$F$33,
IF('TABLE5-VALS'!I21&lt;=Sheet6!$E$34,Sheet6!$F$34,
IF('TABLE5-VALS'!I21&lt;=Sheet6!$E$35,Sheet6!$F$35,
IF('TABLE5-VALS'!I21&lt;=Sheet6!$E$36,Sheet6!$F$36,
IF('TABLE5-VALS'!I21&lt;=Sheet6!$E$37,Sheet6!$F$37,
IF('TABLE5-VALS'!I21&lt;=Sheet6!$E$38,Sheet6!$F$38,
IF('TABLE5-VALS'!I21&lt;=Sheet6!$E$39,Sheet6!$F$39,
IF('TABLE5-VALS'!I21&lt;=Sheet6!$E$40,Sheet6!$F$40,
IF('TABLE5-VALS'!I21&lt;=Sheet6!$E$41,Sheet6!$F$41,
""
)
)
)
)
)
)
)
)
)
)
)))&amp;")","")</f>
        <v/>
      </c>
      <c r="J18" t="str">
        <f>IF('TABLE5-VALS'!J21&lt;&gt;"",$A18&amp;" ("&amp;'TABLE5-VALS'!J$1&amp;" IS "&amp;
IF('TABLE5-VALS'!J21&lt;=Sheet6!$E$29,Sheet6!$F$29,
IF('TABLE5-VALS'!J21&lt;=Sheet6!$E$30,Sheet6!$F$30,
IF('TABLE5-VALS'!J21&lt;=Sheet6!$E$31,Sheet6!$F$31,
IF('TABLE5-VALS'!J21&lt;=Sheet6!$E$32,Sheet6!$F$32,
IF('TABLE5-VALS'!J21&lt;=Sheet6!$E$33,Sheet6!$F$33,
IF('TABLE5-VALS'!J21&lt;=Sheet6!$E$34,Sheet6!$F$34,
IF('TABLE5-VALS'!J21&lt;=Sheet6!$E$35,Sheet6!$F$35,
IF('TABLE5-VALS'!J21&lt;=Sheet6!$E$36,Sheet6!$F$36,
IF('TABLE5-VALS'!J21&lt;=Sheet6!$E$37,Sheet6!$F$37,
IF('TABLE5-VALS'!J21&lt;=Sheet6!$E$38,Sheet6!$F$38,
IF('TABLE5-VALS'!J21&lt;=Sheet6!$E$39,Sheet6!$F$39,
IF('TABLE5-VALS'!J21&lt;=Sheet6!$E$40,Sheet6!$F$40,
IF('TABLE5-VALS'!J21&lt;=Sheet6!$E$41,Sheet6!$F$41,
""
)
)
)
)
)
)
)
)
)
)
)))&amp;")","")</f>
        <v>IF (Videogames IS high) THEN (POSITIVITY IS lpc)</v>
      </c>
      <c r="K18" t="str">
        <f>IF('TABLE5-VALS'!K21&lt;&gt;"",$A18&amp;" ("&amp;'TABLE5-VALS'!K$1&amp;" IS "&amp;
IF('TABLE5-VALS'!K21&lt;=Sheet6!$E$29,Sheet6!$F$29,
IF('TABLE5-VALS'!K21&lt;=Sheet6!$E$30,Sheet6!$F$30,
IF('TABLE5-VALS'!K21&lt;=Sheet6!$E$31,Sheet6!$F$31,
IF('TABLE5-VALS'!K21&lt;=Sheet6!$E$32,Sheet6!$F$32,
IF('TABLE5-VALS'!K21&lt;=Sheet6!$E$33,Sheet6!$F$33,
IF('TABLE5-VALS'!K21&lt;=Sheet6!$E$34,Sheet6!$F$34,
IF('TABLE5-VALS'!K21&lt;=Sheet6!$E$35,Sheet6!$F$35,
IF('TABLE5-VALS'!K21&lt;=Sheet6!$E$36,Sheet6!$F$36,
IF('TABLE5-VALS'!K21&lt;=Sheet6!$E$37,Sheet6!$F$37,
IF('TABLE5-VALS'!K21&lt;=Sheet6!$E$38,Sheet6!$F$38,
IF('TABLE5-VALS'!K21&lt;=Sheet6!$E$39,Sheet6!$F$39,
IF('TABLE5-VALS'!K21&lt;=Sheet6!$E$40,Sheet6!$F$40,
IF('TABLE5-VALS'!K21&lt;=Sheet6!$E$41,Sheet6!$F$41,
""
)
)
)
)
)
)
)
)
)
)
)))&amp;")","")</f>
        <v>IF (Videogames IS high) THEN (POSITIVITY IS lpc)</v>
      </c>
      <c r="L18" t="str">
        <f>IF('TABLE5-VALS'!L21&lt;&gt;"",$A18&amp;" ("&amp;'TABLE5-VALS'!L$1&amp;" IS "&amp;
IF('TABLE5-VALS'!L21&lt;=Sheet6!$E$29,Sheet6!$F$29,
IF('TABLE5-VALS'!L21&lt;=Sheet6!$E$30,Sheet6!$F$30,
IF('TABLE5-VALS'!L21&lt;=Sheet6!$E$31,Sheet6!$F$31,
IF('TABLE5-VALS'!L21&lt;=Sheet6!$E$32,Sheet6!$F$32,
IF('TABLE5-VALS'!L21&lt;=Sheet6!$E$33,Sheet6!$F$33,
IF('TABLE5-VALS'!L21&lt;=Sheet6!$E$34,Sheet6!$F$34,
IF('TABLE5-VALS'!L21&lt;=Sheet6!$E$35,Sheet6!$F$35,
IF('TABLE5-VALS'!L21&lt;=Sheet6!$E$36,Sheet6!$F$36,
IF('TABLE5-VALS'!L21&lt;=Sheet6!$E$37,Sheet6!$F$37,
IF('TABLE5-VALS'!L21&lt;=Sheet6!$E$38,Sheet6!$F$38,
IF('TABLE5-VALS'!L21&lt;=Sheet6!$E$39,Sheet6!$F$39,
IF('TABLE5-VALS'!L21&lt;=Sheet6!$E$40,Sheet6!$F$40,
IF('TABLE5-VALS'!L21&lt;=Sheet6!$E$41,Sheet6!$F$41,
""
)
)
)
)
)
)
)
)
)
)
)))&amp;")","")</f>
        <v/>
      </c>
      <c r="M18" t="str">
        <f>IF('TABLE5-VALS'!M21&lt;&gt;"",$A18&amp;" ("&amp;'TABLE5-VALS'!M$1&amp;" IS "&amp;
IF('TABLE5-VALS'!M21&lt;=Sheet6!$E$29,Sheet6!$F$29,
IF('TABLE5-VALS'!M21&lt;=Sheet6!$E$30,Sheet6!$F$30,
IF('TABLE5-VALS'!M21&lt;=Sheet6!$E$31,Sheet6!$F$31,
IF('TABLE5-VALS'!M21&lt;=Sheet6!$E$32,Sheet6!$F$32,
IF('TABLE5-VALS'!M21&lt;=Sheet6!$E$33,Sheet6!$F$33,
IF('TABLE5-VALS'!M21&lt;=Sheet6!$E$34,Sheet6!$F$34,
IF('TABLE5-VALS'!M21&lt;=Sheet6!$E$35,Sheet6!$F$35,
IF('TABLE5-VALS'!M21&lt;=Sheet6!$E$36,Sheet6!$F$36,
IF('TABLE5-VALS'!M21&lt;=Sheet6!$E$37,Sheet6!$F$37,
IF('TABLE5-VALS'!M21&lt;=Sheet6!$E$38,Sheet6!$F$38,
IF('TABLE5-VALS'!M21&lt;=Sheet6!$E$39,Sheet6!$F$39,
IF('TABLE5-VALS'!M21&lt;=Sheet6!$E$40,Sheet6!$F$40,
IF('TABLE5-VALS'!M21&lt;=Sheet6!$E$41,Sheet6!$F$41,
""
)
)
)
)
)
)
)
)
)
)
)))&amp;")","")</f>
        <v/>
      </c>
      <c r="N18" t="str">
        <f>IF('TABLE5-VALS'!N21&lt;&gt;"",$A18&amp;" ("&amp;'TABLE5-VALS'!N$1&amp;" IS "&amp;
IF('TABLE5-VALS'!N21&lt;=Sheet6!$E$29,Sheet6!$F$29,
IF('TABLE5-VALS'!N21&lt;=Sheet6!$E$30,Sheet6!$F$30,
IF('TABLE5-VALS'!N21&lt;=Sheet6!$E$31,Sheet6!$F$31,
IF('TABLE5-VALS'!N21&lt;=Sheet6!$E$32,Sheet6!$F$32,
IF('TABLE5-VALS'!N21&lt;=Sheet6!$E$33,Sheet6!$F$33,
IF('TABLE5-VALS'!N21&lt;=Sheet6!$E$34,Sheet6!$F$34,
IF('TABLE5-VALS'!N21&lt;=Sheet6!$E$35,Sheet6!$F$35,
IF('TABLE5-VALS'!N21&lt;=Sheet6!$E$36,Sheet6!$F$36,
IF('TABLE5-VALS'!N21&lt;=Sheet6!$E$37,Sheet6!$F$37,
IF('TABLE5-VALS'!N21&lt;=Sheet6!$E$38,Sheet6!$F$38,
IF('TABLE5-VALS'!N21&lt;=Sheet6!$E$39,Sheet6!$F$39,
IF('TABLE5-VALS'!N21&lt;=Sheet6!$E$40,Sheet6!$F$40,
IF('TABLE5-VALS'!N21&lt;=Sheet6!$E$41,Sheet6!$F$41,
""
)
)
)
)
)
)
)
)
)
)
)))&amp;")","")</f>
        <v>IF (Videogames IS high) THEN (DECEPTION IS lpc)</v>
      </c>
      <c r="O18" t="str">
        <f>IF('TABLE5-VALS'!O21&lt;&gt;"",$A18&amp;" ("&amp;'TABLE5-VALS'!O$1&amp;" IS "&amp;
IF('TABLE5-VALS'!O21&lt;=Sheet6!$E$29,Sheet6!$F$29,
IF('TABLE5-VALS'!O21&lt;=Sheet6!$E$30,Sheet6!$F$30,
IF('TABLE5-VALS'!O21&lt;=Sheet6!$E$31,Sheet6!$F$31,
IF('TABLE5-VALS'!O21&lt;=Sheet6!$E$32,Sheet6!$F$32,
IF('TABLE5-VALS'!O21&lt;=Sheet6!$E$33,Sheet6!$F$33,
IF('TABLE5-VALS'!O21&lt;=Sheet6!$E$34,Sheet6!$F$34,
IF('TABLE5-VALS'!O21&lt;=Sheet6!$E$35,Sheet6!$F$35,
IF('TABLE5-VALS'!O21&lt;=Sheet6!$E$36,Sheet6!$F$36,
IF('TABLE5-VALS'!O21&lt;=Sheet6!$E$37,Sheet6!$F$37,
IF('TABLE5-VALS'!O21&lt;=Sheet6!$E$38,Sheet6!$F$38,
IF('TABLE5-VALS'!O21&lt;=Sheet6!$E$39,Sheet6!$F$39,
IF('TABLE5-VALS'!O21&lt;=Sheet6!$E$40,Sheet6!$F$40,
IF('TABLE5-VALS'!O21&lt;=Sheet6!$E$41,Sheet6!$F$41,
""
)
)
)
)
)
)
)
)
)
)
)))&amp;")","")</f>
        <v/>
      </c>
      <c r="P18" t="str">
        <f>IF('TABLE5-VALS'!P21&lt;&gt;"",$A18&amp;" ("&amp;'TABLE5-VALS'!P$1&amp;" IS "&amp;
IF('TABLE5-VALS'!P21&lt;=Sheet6!$E$29,Sheet6!$F$29,
IF('TABLE5-VALS'!P21&lt;=Sheet6!$E$30,Sheet6!$F$30,
IF('TABLE5-VALS'!P21&lt;=Sheet6!$E$31,Sheet6!$F$31,
IF('TABLE5-VALS'!P21&lt;=Sheet6!$E$32,Sheet6!$F$32,
IF('TABLE5-VALS'!P21&lt;=Sheet6!$E$33,Sheet6!$F$33,
IF('TABLE5-VALS'!P21&lt;=Sheet6!$E$34,Sheet6!$F$34,
IF('TABLE5-VALS'!P21&lt;=Sheet6!$E$35,Sheet6!$F$35,
IF('TABLE5-VALS'!P21&lt;=Sheet6!$E$36,Sheet6!$F$36,
IF('TABLE5-VALS'!P21&lt;=Sheet6!$E$37,Sheet6!$F$37,
IF('TABLE5-VALS'!P21&lt;=Sheet6!$E$38,Sheet6!$F$38,
IF('TABLE5-VALS'!P21&lt;=Sheet6!$E$39,Sheet6!$F$39,
IF('TABLE5-VALS'!P21&lt;=Sheet6!$E$40,Sheet6!$F$40,
IF('TABLE5-VALS'!P21&lt;=Sheet6!$E$41,Sheet6!$F$41,
""
)
)
)
)
)
)
)
)
)
)
)))&amp;")","")</f>
        <v/>
      </c>
      <c r="Q18" t="str">
        <f>IF('TABLE5-VALS'!Q21&lt;&gt;"",$A18&amp;" ("&amp;'TABLE5-VALS'!Q$1&amp;" IS "&amp;
IF('TABLE5-VALS'!Q21&lt;=Sheet6!$E$29,Sheet6!$F$29,
IF('TABLE5-VALS'!Q21&lt;=Sheet6!$E$30,Sheet6!$F$30,
IF('TABLE5-VALS'!Q21&lt;=Sheet6!$E$31,Sheet6!$F$31,
IF('TABLE5-VALS'!Q21&lt;=Sheet6!$E$32,Sheet6!$F$32,
IF('TABLE5-VALS'!Q21&lt;=Sheet6!$E$33,Sheet6!$F$33,
IF('TABLE5-VALS'!Q21&lt;=Sheet6!$E$34,Sheet6!$F$34,
IF('TABLE5-VALS'!Q21&lt;=Sheet6!$E$35,Sheet6!$F$35,
IF('TABLE5-VALS'!Q21&lt;=Sheet6!$E$36,Sheet6!$F$36,
IF('TABLE5-VALS'!Q21&lt;=Sheet6!$E$37,Sheet6!$F$37,
IF('TABLE5-VALS'!Q21&lt;=Sheet6!$E$38,Sheet6!$F$38,
IF('TABLE5-VALS'!Q21&lt;=Sheet6!$E$39,Sheet6!$F$39,
IF('TABLE5-VALS'!Q21&lt;=Sheet6!$E$40,Sheet6!$F$40,
IF('TABLE5-VALS'!Q21&lt;=Sheet6!$E$41,Sheet6!$F$41,
""
)
)
)
)
)
)
)
)
)
)
)))&amp;")","")</f>
        <v/>
      </c>
    </row>
    <row r="19" spans="1:17" x14ac:dyDescent="0.25">
      <c r="A19" t="str">
        <f>"IF ("&amp;'TABLE5-VALS'!A22&amp;" IS high) THEN"</f>
        <v>IF (Reading IS high) THEN</v>
      </c>
      <c r="B19" t="str">
        <f>IF('TABLE5-VALS'!B22&lt;&gt;"",$A19&amp;" ("&amp;'TABLE5-VALS'!B$1&amp;" IS "&amp;
IF('TABLE5-VALS'!B22&lt;=Sheet6!$E$29,Sheet6!$F$29,
IF('TABLE5-VALS'!B22&lt;=Sheet6!$E$30,Sheet6!$F$30,
IF('TABLE5-VALS'!B22&lt;=Sheet6!$E$31,Sheet6!$F$31,
IF('TABLE5-VALS'!B22&lt;=Sheet6!$E$32,Sheet6!$F$32,
IF('TABLE5-VALS'!B22&lt;=Sheet6!$E$33,Sheet6!$F$33,
IF('TABLE5-VALS'!B22&lt;=Sheet6!$E$34,Sheet6!$F$34,
IF('TABLE5-VALS'!B22&lt;=Sheet6!$E$35,Sheet6!$F$35,
IF('TABLE5-VALS'!B22&lt;=Sheet6!$E$36,Sheet6!$F$36,
IF('TABLE5-VALS'!B22&lt;=Sheet6!$E$37,Sheet6!$F$37,
IF('TABLE5-VALS'!B22&lt;=Sheet6!$E$38,Sheet6!$F$38,
IF('TABLE5-VALS'!B22&lt;=Sheet6!$E$39,Sheet6!$F$39,
IF('TABLE5-VALS'!B22&lt;=Sheet6!$E$40,Sheet6!$F$40,
IF('TABLE5-VALS'!B22&lt;=Sheet6!$E$41,Sheet6!$F$41,
""
)
)
)
)
)
)
)
)
)
)
)))&amp;")","")</f>
        <v/>
      </c>
      <c r="C19" t="str">
        <f>IF('TABLE5-VALS'!C22&lt;&gt;"",$A19&amp;" ("&amp;'TABLE5-VALS'!C$1&amp;" IS "&amp;
IF('TABLE5-VALS'!C22&lt;=Sheet6!$E$29,Sheet6!$F$29,
IF('TABLE5-VALS'!C22&lt;=Sheet6!$E$30,Sheet6!$F$30,
IF('TABLE5-VALS'!C22&lt;=Sheet6!$E$31,Sheet6!$F$31,
IF('TABLE5-VALS'!C22&lt;=Sheet6!$E$32,Sheet6!$F$32,
IF('TABLE5-VALS'!C22&lt;=Sheet6!$E$33,Sheet6!$F$33,
IF('TABLE5-VALS'!C22&lt;=Sheet6!$E$34,Sheet6!$F$34,
IF('TABLE5-VALS'!C22&lt;=Sheet6!$E$35,Sheet6!$F$35,
IF('TABLE5-VALS'!C22&lt;=Sheet6!$E$36,Sheet6!$F$36,
IF('TABLE5-VALS'!C22&lt;=Sheet6!$E$37,Sheet6!$F$37,
IF('TABLE5-VALS'!C22&lt;=Sheet6!$E$38,Sheet6!$F$38,
IF('TABLE5-VALS'!C22&lt;=Sheet6!$E$39,Sheet6!$F$39,
IF('TABLE5-VALS'!C22&lt;=Sheet6!$E$40,Sheet6!$F$40,
IF('TABLE5-VALS'!C22&lt;=Sheet6!$E$41,Sheet6!$F$41,
""
)
)
)
)
)
)
)
)
)
)
)))&amp;")","")</f>
        <v/>
      </c>
      <c r="D19" t="str">
        <f>IF('TABLE5-VALS'!D22&lt;&gt;"",$A19&amp;" ("&amp;'TABLE5-VALS'!D$1&amp;" IS "&amp;
IF('TABLE5-VALS'!D22&lt;=Sheet6!$E$29,Sheet6!$F$29,
IF('TABLE5-VALS'!D22&lt;=Sheet6!$E$30,Sheet6!$F$30,
IF('TABLE5-VALS'!D22&lt;=Sheet6!$E$31,Sheet6!$F$31,
IF('TABLE5-VALS'!D22&lt;=Sheet6!$E$32,Sheet6!$F$32,
IF('TABLE5-VALS'!D22&lt;=Sheet6!$E$33,Sheet6!$F$33,
IF('TABLE5-VALS'!D22&lt;=Sheet6!$E$34,Sheet6!$F$34,
IF('TABLE5-VALS'!D22&lt;=Sheet6!$E$35,Sheet6!$F$35,
IF('TABLE5-VALS'!D22&lt;=Sheet6!$E$36,Sheet6!$F$36,
IF('TABLE5-VALS'!D22&lt;=Sheet6!$E$37,Sheet6!$F$37,
IF('TABLE5-VALS'!D22&lt;=Sheet6!$E$38,Sheet6!$F$38,
IF('TABLE5-VALS'!D22&lt;=Sheet6!$E$39,Sheet6!$F$39,
IF('TABLE5-VALS'!D22&lt;=Sheet6!$E$40,Sheet6!$F$40,
IF('TABLE5-VALS'!D22&lt;=Sheet6!$E$41,Sheet6!$F$41,
""
)
)
)
)
)
)
)
)
)
)
)))&amp;")","")</f>
        <v/>
      </c>
      <c r="E19" t="str">
        <f>IF('TABLE5-VALS'!E22&lt;&gt;"",$A19&amp;" ("&amp;'TABLE5-VALS'!E$1&amp;" IS "&amp;
IF('TABLE5-VALS'!E22&lt;=Sheet6!$E$29,Sheet6!$F$29,
IF('TABLE5-VALS'!E22&lt;=Sheet6!$E$30,Sheet6!$F$30,
IF('TABLE5-VALS'!E22&lt;=Sheet6!$E$31,Sheet6!$F$31,
IF('TABLE5-VALS'!E22&lt;=Sheet6!$E$32,Sheet6!$F$32,
IF('TABLE5-VALS'!E22&lt;=Sheet6!$E$33,Sheet6!$F$33,
IF('TABLE5-VALS'!E22&lt;=Sheet6!$E$34,Sheet6!$F$34,
IF('TABLE5-VALS'!E22&lt;=Sheet6!$E$35,Sheet6!$F$35,
IF('TABLE5-VALS'!E22&lt;=Sheet6!$E$36,Sheet6!$F$36,
IF('TABLE5-VALS'!E22&lt;=Sheet6!$E$37,Sheet6!$F$37,
IF('TABLE5-VALS'!E22&lt;=Sheet6!$E$38,Sheet6!$F$38,
IF('TABLE5-VALS'!E22&lt;=Sheet6!$E$39,Sheet6!$F$39,
IF('TABLE5-VALS'!E22&lt;=Sheet6!$E$40,Sheet6!$F$40,
IF('TABLE5-VALS'!E22&lt;=Sheet6!$E$41,Sheet6!$F$41,
""
)
)
)
)
)
)
)
)
)
)
)))&amp;")","")</f>
        <v>IF (Reading IS high) THEN (INTELLECT IS lpc)</v>
      </c>
      <c r="F19" t="str">
        <f>IF('TABLE5-VALS'!F22&lt;&gt;"",$A19&amp;" ("&amp;'TABLE5-VALS'!F$1&amp;" IS "&amp;
IF('TABLE5-VALS'!F22&lt;=Sheet6!$E$29,Sheet6!$F$29,
IF('TABLE5-VALS'!F22&lt;=Sheet6!$E$30,Sheet6!$F$30,
IF('TABLE5-VALS'!F22&lt;=Sheet6!$E$31,Sheet6!$F$31,
IF('TABLE5-VALS'!F22&lt;=Sheet6!$E$32,Sheet6!$F$32,
IF('TABLE5-VALS'!F22&lt;=Sheet6!$E$33,Sheet6!$F$33,
IF('TABLE5-VALS'!F22&lt;=Sheet6!$E$34,Sheet6!$F$34,
IF('TABLE5-VALS'!F22&lt;=Sheet6!$E$35,Sheet6!$F$35,
IF('TABLE5-VALS'!F22&lt;=Sheet6!$E$36,Sheet6!$F$36,
IF('TABLE5-VALS'!F22&lt;=Sheet6!$E$37,Sheet6!$F$37,
IF('TABLE5-VALS'!F22&lt;=Sheet6!$E$38,Sheet6!$F$38,
IF('TABLE5-VALS'!F22&lt;=Sheet6!$E$39,Sheet6!$F$39,
IF('TABLE5-VALS'!F22&lt;=Sheet6!$E$40,Sheet6!$F$40,
IF('TABLE5-VALS'!F22&lt;=Sheet6!$E$41,Sheet6!$F$41,
""
)
)
)
)
)
)
)
)
)
)
)))&amp;")","")</f>
        <v/>
      </c>
      <c r="G19" t="str">
        <f>IF('TABLE5-VALS'!G22&lt;&gt;"",$A19&amp;" ("&amp;'TABLE5-VALS'!G$1&amp;" IS "&amp;
IF('TABLE5-VALS'!G22&lt;=Sheet6!$E$29,Sheet6!$F$29,
IF('TABLE5-VALS'!G22&lt;=Sheet6!$E$30,Sheet6!$F$30,
IF('TABLE5-VALS'!G22&lt;=Sheet6!$E$31,Sheet6!$F$31,
IF('TABLE5-VALS'!G22&lt;=Sheet6!$E$32,Sheet6!$F$32,
IF('TABLE5-VALS'!G22&lt;=Sheet6!$E$33,Sheet6!$F$33,
IF('TABLE5-VALS'!G22&lt;=Sheet6!$E$34,Sheet6!$F$34,
IF('TABLE5-VALS'!G22&lt;=Sheet6!$E$35,Sheet6!$F$35,
IF('TABLE5-VALS'!G22&lt;=Sheet6!$E$36,Sheet6!$F$36,
IF('TABLE5-VALS'!G22&lt;=Sheet6!$E$37,Sheet6!$F$37,
IF('TABLE5-VALS'!G22&lt;=Sheet6!$E$38,Sheet6!$F$38,
IF('TABLE5-VALS'!G22&lt;=Sheet6!$E$39,Sheet6!$F$39,
IF('TABLE5-VALS'!G22&lt;=Sheet6!$E$40,Sheet6!$F$40,
IF('TABLE5-VALS'!G22&lt;=Sheet6!$E$41,Sheet6!$F$41,
""
)
)
)
)
)
)
)
)
)
)
)))&amp;")","")</f>
        <v/>
      </c>
      <c r="H19" t="str">
        <f>IF('TABLE5-VALS'!H22&lt;&gt;"",$A19&amp;" ("&amp;'TABLE5-VALS'!H$1&amp;" IS "&amp;
IF('TABLE5-VALS'!H22&lt;=Sheet6!$E$29,Sheet6!$F$29,
IF('TABLE5-VALS'!H22&lt;=Sheet6!$E$30,Sheet6!$F$30,
IF('TABLE5-VALS'!H22&lt;=Sheet6!$E$31,Sheet6!$F$31,
IF('TABLE5-VALS'!H22&lt;=Sheet6!$E$32,Sheet6!$F$32,
IF('TABLE5-VALS'!H22&lt;=Sheet6!$E$33,Sheet6!$F$33,
IF('TABLE5-VALS'!H22&lt;=Sheet6!$E$34,Sheet6!$F$34,
IF('TABLE5-VALS'!H22&lt;=Sheet6!$E$35,Sheet6!$F$35,
IF('TABLE5-VALS'!H22&lt;=Sheet6!$E$36,Sheet6!$F$36,
IF('TABLE5-VALS'!H22&lt;=Sheet6!$E$37,Sheet6!$F$37,
IF('TABLE5-VALS'!H22&lt;=Sheet6!$E$38,Sheet6!$F$38,
IF('TABLE5-VALS'!H22&lt;=Sheet6!$E$39,Sheet6!$F$39,
IF('TABLE5-VALS'!H22&lt;=Sheet6!$E$40,Sheet6!$F$40,
IF('TABLE5-VALS'!H22&lt;=Sheet6!$E$41,Sheet6!$F$41,
""
)
)
)
)
)
)
)
)
)
)
)))&amp;")","")</f>
        <v>IF (Reading IS high) THEN (MATING IS lnc)</v>
      </c>
      <c r="I19" t="str">
        <f>IF('TABLE5-VALS'!I22&lt;&gt;"",$A19&amp;" ("&amp;'TABLE5-VALS'!I$1&amp;" IS "&amp;
IF('TABLE5-VALS'!I22&lt;=Sheet6!$E$29,Sheet6!$F$29,
IF('TABLE5-VALS'!I22&lt;=Sheet6!$E$30,Sheet6!$F$30,
IF('TABLE5-VALS'!I22&lt;=Sheet6!$E$31,Sheet6!$F$31,
IF('TABLE5-VALS'!I22&lt;=Sheet6!$E$32,Sheet6!$F$32,
IF('TABLE5-VALS'!I22&lt;=Sheet6!$E$33,Sheet6!$F$33,
IF('TABLE5-VALS'!I22&lt;=Sheet6!$E$34,Sheet6!$F$34,
IF('TABLE5-VALS'!I22&lt;=Sheet6!$E$35,Sheet6!$F$35,
IF('TABLE5-VALS'!I22&lt;=Sheet6!$E$36,Sheet6!$F$36,
IF('TABLE5-VALS'!I22&lt;=Sheet6!$E$37,Sheet6!$F$37,
IF('TABLE5-VALS'!I22&lt;=Sheet6!$E$38,Sheet6!$F$38,
IF('TABLE5-VALS'!I22&lt;=Sheet6!$E$39,Sheet6!$F$39,
IF('TABLE5-VALS'!I22&lt;=Sheet6!$E$40,Sheet6!$F$40,
IF('TABLE5-VALS'!I22&lt;=Sheet6!$E$41,Sheet6!$F$41,
""
)
)
)
)
)
)
)
)
)
)
)))&amp;")","")</f>
        <v>IF (Reading IS high) THEN (MATING IS lnc)</v>
      </c>
      <c r="J19" t="str">
        <f>IF('TABLE5-VALS'!J22&lt;&gt;"",$A19&amp;" ("&amp;'TABLE5-VALS'!J$1&amp;" IS "&amp;
IF('TABLE5-VALS'!J22&lt;=Sheet6!$E$29,Sheet6!$F$29,
IF('TABLE5-VALS'!J22&lt;=Sheet6!$E$30,Sheet6!$F$30,
IF('TABLE5-VALS'!J22&lt;=Sheet6!$E$31,Sheet6!$F$31,
IF('TABLE5-VALS'!J22&lt;=Sheet6!$E$32,Sheet6!$F$32,
IF('TABLE5-VALS'!J22&lt;=Sheet6!$E$33,Sheet6!$F$33,
IF('TABLE5-VALS'!J22&lt;=Sheet6!$E$34,Sheet6!$F$34,
IF('TABLE5-VALS'!J22&lt;=Sheet6!$E$35,Sheet6!$F$35,
IF('TABLE5-VALS'!J22&lt;=Sheet6!$E$36,Sheet6!$F$36,
IF('TABLE5-VALS'!J22&lt;=Sheet6!$E$37,Sheet6!$F$37,
IF('TABLE5-VALS'!J22&lt;=Sheet6!$E$38,Sheet6!$F$38,
IF('TABLE5-VALS'!J22&lt;=Sheet6!$E$39,Sheet6!$F$39,
IF('TABLE5-VALS'!J22&lt;=Sheet6!$E$40,Sheet6!$F$40,
IF('TABLE5-VALS'!J22&lt;=Sheet6!$E$41,Sheet6!$F$41,
""
)
)
)
)
)
)
)
)
)
)
)))&amp;")","")</f>
        <v>IF (Reading IS high) THEN (POSITIVITY IS lnc)</v>
      </c>
      <c r="K19" t="str">
        <f>IF('TABLE5-VALS'!K22&lt;&gt;"",$A19&amp;" ("&amp;'TABLE5-VALS'!K$1&amp;" IS "&amp;
IF('TABLE5-VALS'!K22&lt;=Sheet6!$E$29,Sheet6!$F$29,
IF('TABLE5-VALS'!K22&lt;=Sheet6!$E$30,Sheet6!$F$30,
IF('TABLE5-VALS'!K22&lt;=Sheet6!$E$31,Sheet6!$F$31,
IF('TABLE5-VALS'!K22&lt;=Sheet6!$E$32,Sheet6!$F$32,
IF('TABLE5-VALS'!K22&lt;=Sheet6!$E$33,Sheet6!$F$33,
IF('TABLE5-VALS'!K22&lt;=Sheet6!$E$34,Sheet6!$F$34,
IF('TABLE5-VALS'!K22&lt;=Sheet6!$E$35,Sheet6!$F$35,
IF('TABLE5-VALS'!K22&lt;=Sheet6!$E$36,Sheet6!$F$36,
IF('TABLE5-VALS'!K22&lt;=Sheet6!$E$37,Sheet6!$F$37,
IF('TABLE5-VALS'!K22&lt;=Sheet6!$E$38,Sheet6!$F$38,
IF('TABLE5-VALS'!K22&lt;=Sheet6!$E$39,Sheet6!$F$39,
IF('TABLE5-VALS'!K22&lt;=Sheet6!$E$40,Sheet6!$F$40,
IF('TABLE5-VALS'!K22&lt;=Sheet6!$E$41,Sheet6!$F$41,
""
)
)
)
)
)
)
)
)
)
)
)))&amp;")","")</f>
        <v/>
      </c>
      <c r="L19" t="str">
        <f>IF('TABLE5-VALS'!L22&lt;&gt;"",$A19&amp;" ("&amp;'TABLE5-VALS'!L$1&amp;" IS "&amp;
IF('TABLE5-VALS'!L22&lt;=Sheet6!$E$29,Sheet6!$F$29,
IF('TABLE5-VALS'!L22&lt;=Sheet6!$E$30,Sheet6!$F$30,
IF('TABLE5-VALS'!L22&lt;=Sheet6!$E$31,Sheet6!$F$31,
IF('TABLE5-VALS'!L22&lt;=Sheet6!$E$32,Sheet6!$F$32,
IF('TABLE5-VALS'!L22&lt;=Sheet6!$E$33,Sheet6!$F$33,
IF('TABLE5-VALS'!L22&lt;=Sheet6!$E$34,Sheet6!$F$34,
IF('TABLE5-VALS'!L22&lt;=Sheet6!$E$35,Sheet6!$F$35,
IF('TABLE5-VALS'!L22&lt;=Sheet6!$E$36,Sheet6!$F$36,
IF('TABLE5-VALS'!L22&lt;=Sheet6!$E$37,Sheet6!$F$37,
IF('TABLE5-VALS'!L22&lt;=Sheet6!$E$38,Sheet6!$F$38,
IF('TABLE5-VALS'!L22&lt;=Sheet6!$E$39,Sheet6!$F$39,
IF('TABLE5-VALS'!L22&lt;=Sheet6!$E$40,Sheet6!$F$40,
IF('TABLE5-VALS'!L22&lt;=Sheet6!$E$41,Sheet6!$F$41,
""
)
)
)
)
)
)
)
)
)
)
)))&amp;")","")</f>
        <v/>
      </c>
      <c r="M19" t="str">
        <f>IF('TABLE5-VALS'!M22&lt;&gt;"",$A19&amp;" ("&amp;'TABLE5-VALS'!M$1&amp;" IS "&amp;
IF('TABLE5-VALS'!M22&lt;=Sheet6!$E$29,Sheet6!$F$29,
IF('TABLE5-VALS'!M22&lt;=Sheet6!$E$30,Sheet6!$F$30,
IF('TABLE5-VALS'!M22&lt;=Sheet6!$E$31,Sheet6!$F$31,
IF('TABLE5-VALS'!M22&lt;=Sheet6!$E$32,Sheet6!$F$32,
IF('TABLE5-VALS'!M22&lt;=Sheet6!$E$33,Sheet6!$F$33,
IF('TABLE5-VALS'!M22&lt;=Sheet6!$E$34,Sheet6!$F$34,
IF('TABLE5-VALS'!M22&lt;=Sheet6!$E$35,Sheet6!$F$35,
IF('TABLE5-VALS'!M22&lt;=Sheet6!$E$36,Sheet6!$F$36,
IF('TABLE5-VALS'!M22&lt;=Sheet6!$E$37,Sheet6!$F$37,
IF('TABLE5-VALS'!M22&lt;=Sheet6!$E$38,Sheet6!$F$38,
IF('TABLE5-VALS'!M22&lt;=Sheet6!$E$39,Sheet6!$F$39,
IF('TABLE5-VALS'!M22&lt;=Sheet6!$E$40,Sheet6!$F$40,
IF('TABLE5-VALS'!M22&lt;=Sheet6!$E$41,Sheet6!$F$41,
""
)
)
)
)
)
)
)
)
)
)
)))&amp;")","")</f>
        <v/>
      </c>
      <c r="N19" t="str">
        <f>IF('TABLE5-VALS'!N22&lt;&gt;"",$A19&amp;" ("&amp;'TABLE5-VALS'!N$1&amp;" IS "&amp;
IF('TABLE5-VALS'!N22&lt;=Sheet6!$E$29,Sheet6!$F$29,
IF('TABLE5-VALS'!N22&lt;=Sheet6!$E$30,Sheet6!$F$30,
IF('TABLE5-VALS'!N22&lt;=Sheet6!$E$31,Sheet6!$F$31,
IF('TABLE5-VALS'!N22&lt;=Sheet6!$E$32,Sheet6!$F$32,
IF('TABLE5-VALS'!N22&lt;=Sheet6!$E$33,Sheet6!$F$33,
IF('TABLE5-VALS'!N22&lt;=Sheet6!$E$34,Sheet6!$F$34,
IF('TABLE5-VALS'!N22&lt;=Sheet6!$E$35,Sheet6!$F$35,
IF('TABLE5-VALS'!N22&lt;=Sheet6!$E$36,Sheet6!$F$36,
IF('TABLE5-VALS'!N22&lt;=Sheet6!$E$37,Sheet6!$F$37,
IF('TABLE5-VALS'!N22&lt;=Sheet6!$E$38,Sheet6!$F$38,
IF('TABLE5-VALS'!N22&lt;=Sheet6!$E$39,Sheet6!$F$39,
IF('TABLE5-VALS'!N22&lt;=Sheet6!$E$40,Sheet6!$F$40,
IF('TABLE5-VALS'!N22&lt;=Sheet6!$E$41,Sheet6!$F$41,
""
)
)
)
)
)
)
)
)
)
)
)))&amp;")","")</f>
        <v/>
      </c>
      <c r="O19" t="str">
        <f>IF('TABLE5-VALS'!O22&lt;&gt;"",$A19&amp;" ("&amp;'TABLE5-VALS'!O$1&amp;" IS "&amp;
IF('TABLE5-VALS'!O22&lt;=Sheet6!$E$29,Sheet6!$F$29,
IF('TABLE5-VALS'!O22&lt;=Sheet6!$E$30,Sheet6!$F$30,
IF('TABLE5-VALS'!O22&lt;=Sheet6!$E$31,Sheet6!$F$31,
IF('TABLE5-VALS'!O22&lt;=Sheet6!$E$32,Sheet6!$F$32,
IF('TABLE5-VALS'!O22&lt;=Sheet6!$E$33,Sheet6!$F$33,
IF('TABLE5-VALS'!O22&lt;=Sheet6!$E$34,Sheet6!$F$34,
IF('TABLE5-VALS'!O22&lt;=Sheet6!$E$35,Sheet6!$F$35,
IF('TABLE5-VALS'!O22&lt;=Sheet6!$E$36,Sheet6!$F$36,
IF('TABLE5-VALS'!O22&lt;=Sheet6!$E$37,Sheet6!$F$37,
IF('TABLE5-VALS'!O22&lt;=Sheet6!$E$38,Sheet6!$F$38,
IF('TABLE5-VALS'!O22&lt;=Sheet6!$E$39,Sheet6!$F$39,
IF('TABLE5-VALS'!O22&lt;=Sheet6!$E$40,Sheet6!$F$40,
IF('TABLE5-VALS'!O22&lt;=Sheet6!$E$41,Sheet6!$F$41,
""
)
)
)
)
)
)
)
)
)
)
)))&amp;")","")</f>
        <v/>
      </c>
      <c r="P19" t="str">
        <f>IF('TABLE5-VALS'!P22&lt;&gt;"",$A19&amp;" ("&amp;'TABLE5-VALS'!P$1&amp;" IS "&amp;
IF('TABLE5-VALS'!P22&lt;=Sheet6!$E$29,Sheet6!$F$29,
IF('TABLE5-VALS'!P22&lt;=Sheet6!$E$30,Sheet6!$F$30,
IF('TABLE5-VALS'!P22&lt;=Sheet6!$E$31,Sheet6!$F$31,
IF('TABLE5-VALS'!P22&lt;=Sheet6!$E$32,Sheet6!$F$32,
IF('TABLE5-VALS'!P22&lt;=Sheet6!$E$33,Sheet6!$F$33,
IF('TABLE5-VALS'!P22&lt;=Sheet6!$E$34,Sheet6!$F$34,
IF('TABLE5-VALS'!P22&lt;=Sheet6!$E$35,Sheet6!$F$35,
IF('TABLE5-VALS'!P22&lt;=Sheet6!$E$36,Sheet6!$F$36,
IF('TABLE5-VALS'!P22&lt;=Sheet6!$E$37,Sheet6!$F$37,
IF('TABLE5-VALS'!P22&lt;=Sheet6!$E$38,Sheet6!$F$38,
IF('TABLE5-VALS'!P22&lt;=Sheet6!$E$39,Sheet6!$F$39,
IF('TABLE5-VALS'!P22&lt;=Sheet6!$E$40,Sheet6!$F$40,
IF('TABLE5-VALS'!P22&lt;=Sheet6!$E$41,Sheet6!$F$41,
""
)
)
)
)
)
)
)
)
)
)
)))&amp;")","")</f>
        <v>IF (Reading IS high) THEN (SOCIALITY IS mnc)</v>
      </c>
      <c r="Q19" t="str">
        <f>IF('TABLE5-VALS'!Q22&lt;&gt;"",$A19&amp;" ("&amp;'TABLE5-VALS'!Q$1&amp;" IS "&amp;
IF('TABLE5-VALS'!Q22&lt;=Sheet6!$E$29,Sheet6!$F$29,
IF('TABLE5-VALS'!Q22&lt;=Sheet6!$E$30,Sheet6!$F$30,
IF('TABLE5-VALS'!Q22&lt;=Sheet6!$E$31,Sheet6!$F$31,
IF('TABLE5-VALS'!Q22&lt;=Sheet6!$E$32,Sheet6!$F$32,
IF('TABLE5-VALS'!Q22&lt;=Sheet6!$E$33,Sheet6!$F$33,
IF('TABLE5-VALS'!Q22&lt;=Sheet6!$E$34,Sheet6!$F$34,
IF('TABLE5-VALS'!Q22&lt;=Sheet6!$E$35,Sheet6!$F$35,
IF('TABLE5-VALS'!Q22&lt;=Sheet6!$E$36,Sheet6!$F$36,
IF('TABLE5-VALS'!Q22&lt;=Sheet6!$E$37,Sheet6!$F$37,
IF('TABLE5-VALS'!Q22&lt;=Sheet6!$E$38,Sheet6!$F$38,
IF('TABLE5-VALS'!Q22&lt;=Sheet6!$E$39,Sheet6!$F$39,
IF('TABLE5-VALS'!Q22&lt;=Sheet6!$E$40,Sheet6!$F$40,
IF('TABLE5-VALS'!Q22&lt;=Sheet6!$E$41,Sheet6!$F$41,
""
)
)
)
)
)
)
)
)
)
)
)))&amp;")","")</f>
        <v>IF (Reading IS high) THEN (SOCIALITY IS lnc)</v>
      </c>
    </row>
    <row r="20" spans="1:17" x14ac:dyDescent="0.25">
      <c r="A20" t="str">
        <f>"IF ("&amp;'TABLE5-VALS'!A23&amp;" IS high) THEN"</f>
        <v>IF (Working/studying IS high) THEN</v>
      </c>
      <c r="B20" t="str">
        <f>IF('TABLE5-VALS'!B23&lt;&gt;"",$A20&amp;" ("&amp;'TABLE5-VALS'!B$1&amp;" IS "&amp;
IF('TABLE5-VALS'!B23&lt;=Sheet6!$E$29,Sheet6!$F$29,
IF('TABLE5-VALS'!B23&lt;=Sheet6!$E$30,Sheet6!$F$30,
IF('TABLE5-VALS'!B23&lt;=Sheet6!$E$31,Sheet6!$F$31,
IF('TABLE5-VALS'!B23&lt;=Sheet6!$E$32,Sheet6!$F$32,
IF('TABLE5-VALS'!B23&lt;=Sheet6!$E$33,Sheet6!$F$33,
IF('TABLE5-VALS'!B23&lt;=Sheet6!$E$34,Sheet6!$F$34,
IF('TABLE5-VALS'!B23&lt;=Sheet6!$E$35,Sheet6!$F$35,
IF('TABLE5-VALS'!B23&lt;=Sheet6!$E$36,Sheet6!$F$36,
IF('TABLE5-VALS'!B23&lt;=Sheet6!$E$37,Sheet6!$F$37,
IF('TABLE5-VALS'!B23&lt;=Sheet6!$E$38,Sheet6!$F$38,
IF('TABLE5-VALS'!B23&lt;=Sheet6!$E$39,Sheet6!$F$39,
IF('TABLE5-VALS'!B23&lt;=Sheet6!$E$40,Sheet6!$F$40,
IF('TABLE5-VALS'!B23&lt;=Sheet6!$E$41,Sheet6!$F$41,
""
)
)
)
)
)
)
)
)
)
)
)))&amp;")","")</f>
        <v>IF (Working/studying IS high) THEN (DUTY IS appc)</v>
      </c>
      <c r="C20" t="str">
        <f>IF('TABLE5-VALS'!C23&lt;&gt;"",$A20&amp;" ("&amp;'TABLE5-VALS'!C$1&amp;" IS "&amp;
IF('TABLE5-VALS'!C23&lt;=Sheet6!$E$29,Sheet6!$F$29,
IF('TABLE5-VALS'!C23&lt;=Sheet6!$E$30,Sheet6!$F$30,
IF('TABLE5-VALS'!C23&lt;=Sheet6!$E$31,Sheet6!$F$31,
IF('TABLE5-VALS'!C23&lt;=Sheet6!$E$32,Sheet6!$F$32,
IF('TABLE5-VALS'!C23&lt;=Sheet6!$E$33,Sheet6!$F$33,
IF('TABLE5-VALS'!C23&lt;=Sheet6!$E$34,Sheet6!$F$34,
IF('TABLE5-VALS'!C23&lt;=Sheet6!$E$35,Sheet6!$F$35,
IF('TABLE5-VALS'!C23&lt;=Sheet6!$E$36,Sheet6!$F$36,
IF('TABLE5-VALS'!C23&lt;=Sheet6!$E$37,Sheet6!$F$37,
IF('TABLE5-VALS'!C23&lt;=Sheet6!$E$38,Sheet6!$F$38,
IF('TABLE5-VALS'!C23&lt;=Sheet6!$E$39,Sheet6!$F$39,
IF('TABLE5-VALS'!C23&lt;=Sheet6!$E$40,Sheet6!$F$40,
IF('TABLE5-VALS'!C23&lt;=Sheet6!$E$41,Sheet6!$F$41,
""
)
)
)
)
)
)
)
)
)
)
)))&amp;")","")</f>
        <v>IF (Working/studying IS high) THEN (DUTY IS vhpc)</v>
      </c>
      <c r="D20" t="str">
        <f>IF('TABLE5-VALS'!D23&lt;&gt;"",$A20&amp;" ("&amp;'TABLE5-VALS'!D$1&amp;" IS "&amp;
IF('TABLE5-VALS'!D23&lt;=Sheet6!$E$29,Sheet6!$F$29,
IF('TABLE5-VALS'!D23&lt;=Sheet6!$E$30,Sheet6!$F$30,
IF('TABLE5-VALS'!D23&lt;=Sheet6!$E$31,Sheet6!$F$31,
IF('TABLE5-VALS'!D23&lt;=Sheet6!$E$32,Sheet6!$F$32,
IF('TABLE5-VALS'!D23&lt;=Sheet6!$E$33,Sheet6!$F$33,
IF('TABLE5-VALS'!D23&lt;=Sheet6!$E$34,Sheet6!$F$34,
IF('TABLE5-VALS'!D23&lt;=Sheet6!$E$35,Sheet6!$F$35,
IF('TABLE5-VALS'!D23&lt;=Sheet6!$E$36,Sheet6!$F$36,
IF('TABLE5-VALS'!D23&lt;=Sheet6!$E$37,Sheet6!$F$37,
IF('TABLE5-VALS'!D23&lt;=Sheet6!$E$38,Sheet6!$F$38,
IF('TABLE5-VALS'!D23&lt;=Sheet6!$E$39,Sheet6!$F$39,
IF('TABLE5-VALS'!D23&lt;=Sheet6!$E$40,Sheet6!$F$40,
IF('TABLE5-VALS'!D23&lt;=Sheet6!$E$41,Sheet6!$F$41,
""
)
)
)
)
)
)
)
)
)
)
)))&amp;")","")</f>
        <v/>
      </c>
      <c r="E20" t="str">
        <f>IF('TABLE5-VALS'!E23&lt;&gt;"",$A20&amp;" ("&amp;'TABLE5-VALS'!E$1&amp;" IS "&amp;
IF('TABLE5-VALS'!E23&lt;=Sheet6!$E$29,Sheet6!$F$29,
IF('TABLE5-VALS'!E23&lt;=Sheet6!$E$30,Sheet6!$F$30,
IF('TABLE5-VALS'!E23&lt;=Sheet6!$E$31,Sheet6!$F$31,
IF('TABLE5-VALS'!E23&lt;=Sheet6!$E$32,Sheet6!$F$32,
IF('TABLE5-VALS'!E23&lt;=Sheet6!$E$33,Sheet6!$F$33,
IF('TABLE5-VALS'!E23&lt;=Sheet6!$E$34,Sheet6!$F$34,
IF('TABLE5-VALS'!E23&lt;=Sheet6!$E$35,Sheet6!$F$35,
IF('TABLE5-VALS'!E23&lt;=Sheet6!$E$36,Sheet6!$F$36,
IF('TABLE5-VALS'!E23&lt;=Sheet6!$E$37,Sheet6!$F$37,
IF('TABLE5-VALS'!E23&lt;=Sheet6!$E$38,Sheet6!$F$38,
IF('TABLE5-VALS'!E23&lt;=Sheet6!$E$39,Sheet6!$F$39,
IF('TABLE5-VALS'!E23&lt;=Sheet6!$E$40,Sheet6!$F$40,
IF('TABLE5-VALS'!E23&lt;=Sheet6!$E$41,Sheet6!$F$41,
""
)
)
)
)
)
)
)
)
)
)
)))&amp;")","")</f>
        <v>IF (Working/studying IS high) THEN (INTELLECT IS vhpc)</v>
      </c>
      <c r="F20" t="str">
        <f>IF('TABLE5-VALS'!F23&lt;&gt;"",$A20&amp;" ("&amp;'TABLE5-VALS'!F$1&amp;" IS "&amp;
IF('TABLE5-VALS'!F23&lt;=Sheet6!$E$29,Sheet6!$F$29,
IF('TABLE5-VALS'!F23&lt;=Sheet6!$E$30,Sheet6!$F$30,
IF('TABLE5-VALS'!F23&lt;=Sheet6!$E$31,Sheet6!$F$31,
IF('TABLE5-VALS'!F23&lt;=Sheet6!$E$32,Sheet6!$F$32,
IF('TABLE5-VALS'!F23&lt;=Sheet6!$E$33,Sheet6!$F$33,
IF('TABLE5-VALS'!F23&lt;=Sheet6!$E$34,Sheet6!$F$34,
IF('TABLE5-VALS'!F23&lt;=Sheet6!$E$35,Sheet6!$F$35,
IF('TABLE5-VALS'!F23&lt;=Sheet6!$E$36,Sheet6!$F$36,
IF('TABLE5-VALS'!F23&lt;=Sheet6!$E$37,Sheet6!$F$37,
IF('TABLE5-VALS'!F23&lt;=Sheet6!$E$38,Sheet6!$F$38,
IF('TABLE5-VALS'!F23&lt;=Sheet6!$E$39,Sheet6!$F$39,
IF('TABLE5-VALS'!F23&lt;=Sheet6!$E$40,Sheet6!$F$40,
IF('TABLE5-VALS'!F23&lt;=Sheet6!$E$41,Sheet6!$F$41,
""
)
)
)
)
)
)
)
)
)
)
)))&amp;")","")</f>
        <v/>
      </c>
      <c r="G20" t="str">
        <f>IF('TABLE5-VALS'!G23&lt;&gt;"",$A20&amp;" ("&amp;'TABLE5-VALS'!G$1&amp;" IS "&amp;
IF('TABLE5-VALS'!G23&lt;=Sheet6!$E$29,Sheet6!$F$29,
IF('TABLE5-VALS'!G23&lt;=Sheet6!$E$30,Sheet6!$F$30,
IF('TABLE5-VALS'!G23&lt;=Sheet6!$E$31,Sheet6!$F$31,
IF('TABLE5-VALS'!G23&lt;=Sheet6!$E$32,Sheet6!$F$32,
IF('TABLE5-VALS'!G23&lt;=Sheet6!$E$33,Sheet6!$F$33,
IF('TABLE5-VALS'!G23&lt;=Sheet6!$E$34,Sheet6!$F$34,
IF('TABLE5-VALS'!G23&lt;=Sheet6!$E$35,Sheet6!$F$35,
IF('TABLE5-VALS'!G23&lt;=Sheet6!$E$36,Sheet6!$F$36,
IF('TABLE5-VALS'!G23&lt;=Sheet6!$E$37,Sheet6!$F$37,
IF('TABLE5-VALS'!G23&lt;=Sheet6!$E$38,Sheet6!$F$38,
IF('TABLE5-VALS'!G23&lt;=Sheet6!$E$39,Sheet6!$F$39,
IF('TABLE5-VALS'!G23&lt;=Sheet6!$E$40,Sheet6!$F$40,
IF('TABLE5-VALS'!G23&lt;=Sheet6!$E$41,Sheet6!$F$41,
""
)
)
)
)
)
)
)
)
)
)
)))&amp;")","")</f>
        <v/>
      </c>
      <c r="H20" t="str">
        <f>IF('TABLE5-VALS'!H23&lt;&gt;"",$A20&amp;" ("&amp;'TABLE5-VALS'!H$1&amp;" IS "&amp;
IF('TABLE5-VALS'!H23&lt;=Sheet6!$E$29,Sheet6!$F$29,
IF('TABLE5-VALS'!H23&lt;=Sheet6!$E$30,Sheet6!$F$30,
IF('TABLE5-VALS'!H23&lt;=Sheet6!$E$31,Sheet6!$F$31,
IF('TABLE5-VALS'!H23&lt;=Sheet6!$E$32,Sheet6!$F$32,
IF('TABLE5-VALS'!H23&lt;=Sheet6!$E$33,Sheet6!$F$33,
IF('TABLE5-VALS'!H23&lt;=Sheet6!$E$34,Sheet6!$F$34,
IF('TABLE5-VALS'!H23&lt;=Sheet6!$E$35,Sheet6!$F$35,
IF('TABLE5-VALS'!H23&lt;=Sheet6!$E$36,Sheet6!$F$36,
IF('TABLE5-VALS'!H23&lt;=Sheet6!$E$37,Sheet6!$F$37,
IF('TABLE5-VALS'!H23&lt;=Sheet6!$E$38,Sheet6!$F$38,
IF('TABLE5-VALS'!H23&lt;=Sheet6!$E$39,Sheet6!$F$39,
IF('TABLE5-VALS'!H23&lt;=Sheet6!$E$40,Sheet6!$F$40,
IF('TABLE5-VALS'!H23&lt;=Sheet6!$E$41,Sheet6!$F$41,
""
)
)
)
)
)
)
)
)
)
)
)))&amp;")","")</f>
        <v>IF (Working/studying IS high) THEN (MATING IS lnc)</v>
      </c>
      <c r="I20" t="str">
        <f>IF('TABLE5-VALS'!I23&lt;&gt;"",$A20&amp;" ("&amp;'TABLE5-VALS'!I$1&amp;" IS "&amp;
IF('TABLE5-VALS'!I23&lt;=Sheet6!$E$29,Sheet6!$F$29,
IF('TABLE5-VALS'!I23&lt;=Sheet6!$E$30,Sheet6!$F$30,
IF('TABLE5-VALS'!I23&lt;=Sheet6!$E$31,Sheet6!$F$31,
IF('TABLE5-VALS'!I23&lt;=Sheet6!$E$32,Sheet6!$F$32,
IF('TABLE5-VALS'!I23&lt;=Sheet6!$E$33,Sheet6!$F$33,
IF('TABLE5-VALS'!I23&lt;=Sheet6!$E$34,Sheet6!$F$34,
IF('TABLE5-VALS'!I23&lt;=Sheet6!$E$35,Sheet6!$F$35,
IF('TABLE5-VALS'!I23&lt;=Sheet6!$E$36,Sheet6!$F$36,
IF('TABLE5-VALS'!I23&lt;=Sheet6!$E$37,Sheet6!$F$37,
IF('TABLE5-VALS'!I23&lt;=Sheet6!$E$38,Sheet6!$F$38,
IF('TABLE5-VALS'!I23&lt;=Sheet6!$E$39,Sheet6!$F$39,
IF('TABLE5-VALS'!I23&lt;=Sheet6!$E$40,Sheet6!$F$40,
IF('TABLE5-VALS'!I23&lt;=Sheet6!$E$41,Sheet6!$F$41,
""
)
)
)
)
)
)
)
)
)
)
)))&amp;")","")</f>
        <v>IF (Working/studying IS high) THEN (MATING IS mnc)</v>
      </c>
      <c r="J20" t="str">
        <f>IF('TABLE5-VALS'!J23&lt;&gt;"",$A20&amp;" ("&amp;'TABLE5-VALS'!J$1&amp;" IS "&amp;
IF('TABLE5-VALS'!J23&lt;=Sheet6!$E$29,Sheet6!$F$29,
IF('TABLE5-VALS'!J23&lt;=Sheet6!$E$30,Sheet6!$F$30,
IF('TABLE5-VALS'!J23&lt;=Sheet6!$E$31,Sheet6!$F$31,
IF('TABLE5-VALS'!J23&lt;=Sheet6!$E$32,Sheet6!$F$32,
IF('TABLE5-VALS'!J23&lt;=Sheet6!$E$33,Sheet6!$F$33,
IF('TABLE5-VALS'!J23&lt;=Sheet6!$E$34,Sheet6!$F$34,
IF('TABLE5-VALS'!J23&lt;=Sheet6!$E$35,Sheet6!$F$35,
IF('TABLE5-VALS'!J23&lt;=Sheet6!$E$36,Sheet6!$F$36,
IF('TABLE5-VALS'!J23&lt;=Sheet6!$E$37,Sheet6!$F$37,
IF('TABLE5-VALS'!J23&lt;=Sheet6!$E$38,Sheet6!$F$38,
IF('TABLE5-VALS'!J23&lt;=Sheet6!$E$39,Sheet6!$F$39,
IF('TABLE5-VALS'!J23&lt;=Sheet6!$E$40,Sheet6!$F$40,
IF('TABLE5-VALS'!J23&lt;=Sheet6!$E$41,Sheet6!$F$41,
""
)
)
)
)
)
)
)
)
)
)
)))&amp;")","")</f>
        <v>IF (Working/studying IS high) THEN (POSITIVITY IS vhnc)</v>
      </c>
      <c r="K20" t="str">
        <f>IF('TABLE5-VALS'!K23&lt;&gt;"",$A20&amp;" ("&amp;'TABLE5-VALS'!K$1&amp;" IS "&amp;
IF('TABLE5-VALS'!K23&lt;=Sheet6!$E$29,Sheet6!$F$29,
IF('TABLE5-VALS'!K23&lt;=Sheet6!$E$30,Sheet6!$F$30,
IF('TABLE5-VALS'!K23&lt;=Sheet6!$E$31,Sheet6!$F$31,
IF('TABLE5-VALS'!K23&lt;=Sheet6!$E$32,Sheet6!$F$32,
IF('TABLE5-VALS'!K23&lt;=Sheet6!$E$33,Sheet6!$F$33,
IF('TABLE5-VALS'!K23&lt;=Sheet6!$E$34,Sheet6!$F$34,
IF('TABLE5-VALS'!K23&lt;=Sheet6!$E$35,Sheet6!$F$35,
IF('TABLE5-VALS'!K23&lt;=Sheet6!$E$36,Sheet6!$F$36,
IF('TABLE5-VALS'!K23&lt;=Sheet6!$E$37,Sheet6!$F$37,
IF('TABLE5-VALS'!K23&lt;=Sheet6!$E$38,Sheet6!$F$38,
IF('TABLE5-VALS'!K23&lt;=Sheet6!$E$39,Sheet6!$F$39,
IF('TABLE5-VALS'!K23&lt;=Sheet6!$E$40,Sheet6!$F$40,
IF('TABLE5-VALS'!K23&lt;=Sheet6!$E$41,Sheet6!$F$41,
""
)
)
)
)
)
)
)
)
)
)
)))&amp;")","")</f>
        <v>IF (Working/studying IS high) THEN (POSITIVITY IS vhnc)</v>
      </c>
      <c r="L20" t="str">
        <f>IF('TABLE5-VALS'!L23&lt;&gt;"",$A20&amp;" ("&amp;'TABLE5-VALS'!L$1&amp;" IS "&amp;
IF('TABLE5-VALS'!L23&lt;=Sheet6!$E$29,Sheet6!$F$29,
IF('TABLE5-VALS'!L23&lt;=Sheet6!$E$30,Sheet6!$F$30,
IF('TABLE5-VALS'!L23&lt;=Sheet6!$E$31,Sheet6!$F$31,
IF('TABLE5-VALS'!L23&lt;=Sheet6!$E$32,Sheet6!$F$32,
IF('TABLE5-VALS'!L23&lt;=Sheet6!$E$33,Sheet6!$F$33,
IF('TABLE5-VALS'!L23&lt;=Sheet6!$E$34,Sheet6!$F$34,
IF('TABLE5-VALS'!L23&lt;=Sheet6!$E$35,Sheet6!$F$35,
IF('TABLE5-VALS'!L23&lt;=Sheet6!$E$36,Sheet6!$F$36,
IF('TABLE5-VALS'!L23&lt;=Sheet6!$E$37,Sheet6!$F$37,
IF('TABLE5-VALS'!L23&lt;=Sheet6!$E$38,Sheet6!$F$38,
IF('TABLE5-VALS'!L23&lt;=Sheet6!$E$39,Sheet6!$F$39,
IF('TABLE5-VALS'!L23&lt;=Sheet6!$E$40,Sheet6!$F$40,
IF('TABLE5-VALS'!L23&lt;=Sheet6!$E$41,Sheet6!$F$41,
""
)
)
)
)
)
)
)
)
)
)
)))&amp;")","")</f>
        <v>IF (Working/studying IS high) THEN (NEGATIVITY IS vhpc)</v>
      </c>
      <c r="M20" t="str">
        <f>IF('TABLE5-VALS'!M23&lt;&gt;"",$A20&amp;" ("&amp;'TABLE5-VALS'!M$1&amp;" IS "&amp;
IF('TABLE5-VALS'!M23&lt;=Sheet6!$E$29,Sheet6!$F$29,
IF('TABLE5-VALS'!M23&lt;=Sheet6!$E$30,Sheet6!$F$30,
IF('TABLE5-VALS'!M23&lt;=Sheet6!$E$31,Sheet6!$F$31,
IF('TABLE5-VALS'!M23&lt;=Sheet6!$E$32,Sheet6!$F$32,
IF('TABLE5-VALS'!M23&lt;=Sheet6!$E$33,Sheet6!$F$33,
IF('TABLE5-VALS'!M23&lt;=Sheet6!$E$34,Sheet6!$F$34,
IF('TABLE5-VALS'!M23&lt;=Sheet6!$E$35,Sheet6!$F$35,
IF('TABLE5-VALS'!M23&lt;=Sheet6!$E$36,Sheet6!$F$36,
IF('TABLE5-VALS'!M23&lt;=Sheet6!$E$37,Sheet6!$F$37,
IF('TABLE5-VALS'!M23&lt;=Sheet6!$E$38,Sheet6!$F$38,
IF('TABLE5-VALS'!M23&lt;=Sheet6!$E$39,Sheet6!$F$39,
IF('TABLE5-VALS'!M23&lt;=Sheet6!$E$40,Sheet6!$F$40,
IF('TABLE5-VALS'!M23&lt;=Sheet6!$E$41,Sheet6!$F$41,
""
)
)
)
)
)
)
)
)
)
)
)))&amp;")","")</f>
        <v>IF (Working/studying IS high) THEN (NEGATIVITY IS mpc)</v>
      </c>
      <c r="N20" t="str">
        <f>IF('TABLE5-VALS'!N23&lt;&gt;"",$A20&amp;" ("&amp;'TABLE5-VALS'!N$1&amp;" IS "&amp;
IF('TABLE5-VALS'!N23&lt;=Sheet6!$E$29,Sheet6!$F$29,
IF('TABLE5-VALS'!N23&lt;=Sheet6!$E$30,Sheet6!$F$30,
IF('TABLE5-VALS'!N23&lt;=Sheet6!$E$31,Sheet6!$F$31,
IF('TABLE5-VALS'!N23&lt;=Sheet6!$E$32,Sheet6!$F$32,
IF('TABLE5-VALS'!N23&lt;=Sheet6!$E$33,Sheet6!$F$33,
IF('TABLE5-VALS'!N23&lt;=Sheet6!$E$34,Sheet6!$F$34,
IF('TABLE5-VALS'!N23&lt;=Sheet6!$E$35,Sheet6!$F$35,
IF('TABLE5-VALS'!N23&lt;=Sheet6!$E$36,Sheet6!$F$36,
IF('TABLE5-VALS'!N23&lt;=Sheet6!$E$37,Sheet6!$F$37,
IF('TABLE5-VALS'!N23&lt;=Sheet6!$E$38,Sheet6!$F$38,
IF('TABLE5-VALS'!N23&lt;=Sheet6!$E$39,Sheet6!$F$39,
IF('TABLE5-VALS'!N23&lt;=Sheet6!$E$40,Sheet6!$F$40,
IF('TABLE5-VALS'!N23&lt;=Sheet6!$E$41,Sheet6!$F$41,
""
)
)
)
)
)
)
)
)
)
)
)))&amp;")","")</f>
        <v>IF (Working/studying IS high) THEN (DECEPTION IS lpc)</v>
      </c>
      <c r="O20" t="str">
        <f>IF('TABLE5-VALS'!O23&lt;&gt;"",$A20&amp;" ("&amp;'TABLE5-VALS'!O$1&amp;" IS "&amp;
IF('TABLE5-VALS'!O23&lt;=Sheet6!$E$29,Sheet6!$F$29,
IF('TABLE5-VALS'!O23&lt;=Sheet6!$E$30,Sheet6!$F$30,
IF('TABLE5-VALS'!O23&lt;=Sheet6!$E$31,Sheet6!$F$31,
IF('TABLE5-VALS'!O23&lt;=Sheet6!$E$32,Sheet6!$F$32,
IF('TABLE5-VALS'!O23&lt;=Sheet6!$E$33,Sheet6!$F$33,
IF('TABLE5-VALS'!O23&lt;=Sheet6!$E$34,Sheet6!$F$34,
IF('TABLE5-VALS'!O23&lt;=Sheet6!$E$35,Sheet6!$F$35,
IF('TABLE5-VALS'!O23&lt;=Sheet6!$E$36,Sheet6!$F$36,
IF('TABLE5-VALS'!O23&lt;=Sheet6!$E$37,Sheet6!$F$37,
IF('TABLE5-VALS'!O23&lt;=Sheet6!$E$38,Sheet6!$F$38,
IF('TABLE5-VALS'!O23&lt;=Sheet6!$E$39,Sheet6!$F$39,
IF('TABLE5-VALS'!O23&lt;=Sheet6!$E$40,Sheet6!$F$40,
IF('TABLE5-VALS'!O23&lt;=Sheet6!$E$41,Sheet6!$F$41,
""
)
)
)
)
)
)
)
)
)
)
)))&amp;")","")</f>
        <v/>
      </c>
      <c r="P20" t="str">
        <f>IF('TABLE5-VALS'!P23&lt;&gt;"",$A20&amp;" ("&amp;'TABLE5-VALS'!P$1&amp;" IS "&amp;
IF('TABLE5-VALS'!P23&lt;=Sheet6!$E$29,Sheet6!$F$29,
IF('TABLE5-VALS'!P23&lt;=Sheet6!$E$30,Sheet6!$F$30,
IF('TABLE5-VALS'!P23&lt;=Sheet6!$E$31,Sheet6!$F$31,
IF('TABLE5-VALS'!P23&lt;=Sheet6!$E$32,Sheet6!$F$32,
IF('TABLE5-VALS'!P23&lt;=Sheet6!$E$33,Sheet6!$F$33,
IF('TABLE5-VALS'!P23&lt;=Sheet6!$E$34,Sheet6!$F$34,
IF('TABLE5-VALS'!P23&lt;=Sheet6!$E$35,Sheet6!$F$35,
IF('TABLE5-VALS'!P23&lt;=Sheet6!$E$36,Sheet6!$F$36,
IF('TABLE5-VALS'!P23&lt;=Sheet6!$E$37,Sheet6!$F$37,
IF('TABLE5-VALS'!P23&lt;=Sheet6!$E$38,Sheet6!$F$38,
IF('TABLE5-VALS'!P23&lt;=Sheet6!$E$39,Sheet6!$F$39,
IF('TABLE5-VALS'!P23&lt;=Sheet6!$E$40,Sheet6!$F$40,
IF('TABLE5-VALS'!P23&lt;=Sheet6!$E$41,Sheet6!$F$41,
""
)
)
)
)
)
)
)
)
)
)
)))&amp;")","")</f>
        <v>IF (Working/studying IS high) THEN (SOCIALITY IS mnc)</v>
      </c>
      <c r="Q20" t="str">
        <f>IF('TABLE5-VALS'!Q23&lt;&gt;"",$A20&amp;" ("&amp;'TABLE5-VALS'!Q$1&amp;" IS "&amp;
IF('TABLE5-VALS'!Q23&lt;=Sheet6!$E$29,Sheet6!$F$29,
IF('TABLE5-VALS'!Q23&lt;=Sheet6!$E$30,Sheet6!$F$30,
IF('TABLE5-VALS'!Q23&lt;=Sheet6!$E$31,Sheet6!$F$31,
IF('TABLE5-VALS'!Q23&lt;=Sheet6!$E$32,Sheet6!$F$32,
IF('TABLE5-VALS'!Q23&lt;=Sheet6!$E$33,Sheet6!$F$33,
IF('TABLE5-VALS'!Q23&lt;=Sheet6!$E$34,Sheet6!$F$34,
IF('TABLE5-VALS'!Q23&lt;=Sheet6!$E$35,Sheet6!$F$35,
IF('TABLE5-VALS'!Q23&lt;=Sheet6!$E$36,Sheet6!$F$36,
IF('TABLE5-VALS'!Q23&lt;=Sheet6!$E$37,Sheet6!$F$37,
IF('TABLE5-VALS'!Q23&lt;=Sheet6!$E$38,Sheet6!$F$38,
IF('TABLE5-VALS'!Q23&lt;=Sheet6!$E$39,Sheet6!$F$39,
IF('TABLE5-VALS'!Q23&lt;=Sheet6!$E$40,Sheet6!$F$40,
IF('TABLE5-VALS'!Q23&lt;=Sheet6!$E$41,Sheet6!$F$41,
""
)
)
)
)
)
)
)
)
)
)
)))&amp;")","")</f>
        <v>IF (Working/studying IS high) THEN (SOCIALITY IS hnc)</v>
      </c>
    </row>
    <row r="21" spans="1:17" x14ac:dyDescent="0.25">
      <c r="A21" t="str">
        <f>"IF ("&amp;'TABLE5-VALS'!A24&amp;" IS high) THEN"</f>
        <v>IF (Shopping IS high) THEN</v>
      </c>
      <c r="B21" t="str">
        <f>IF('TABLE5-VALS'!B24&lt;&gt;"",$A21&amp;" ("&amp;'TABLE5-VALS'!B$1&amp;" IS "&amp;
IF('TABLE5-VALS'!B24&lt;=Sheet6!$E$29,Sheet6!$F$29,
IF('TABLE5-VALS'!B24&lt;=Sheet6!$E$30,Sheet6!$F$30,
IF('TABLE5-VALS'!B24&lt;=Sheet6!$E$31,Sheet6!$F$31,
IF('TABLE5-VALS'!B24&lt;=Sheet6!$E$32,Sheet6!$F$32,
IF('TABLE5-VALS'!B24&lt;=Sheet6!$E$33,Sheet6!$F$33,
IF('TABLE5-VALS'!B24&lt;=Sheet6!$E$34,Sheet6!$F$34,
IF('TABLE5-VALS'!B24&lt;=Sheet6!$E$35,Sheet6!$F$35,
IF('TABLE5-VALS'!B24&lt;=Sheet6!$E$36,Sheet6!$F$36,
IF('TABLE5-VALS'!B24&lt;=Sheet6!$E$37,Sheet6!$F$37,
IF('TABLE5-VALS'!B24&lt;=Sheet6!$E$38,Sheet6!$F$38,
IF('TABLE5-VALS'!B24&lt;=Sheet6!$E$39,Sheet6!$F$39,
IF('TABLE5-VALS'!B24&lt;=Sheet6!$E$40,Sheet6!$F$40,
IF('TABLE5-VALS'!B24&lt;=Sheet6!$E$41,Sheet6!$F$41,
""
)
)
)
)
)
)
)
)
)
)
)))&amp;")","")</f>
        <v/>
      </c>
      <c r="C21" t="str">
        <f>IF('TABLE5-VALS'!C24&lt;&gt;"",$A21&amp;" ("&amp;'TABLE5-VALS'!C$1&amp;" IS "&amp;
IF('TABLE5-VALS'!C24&lt;=Sheet6!$E$29,Sheet6!$F$29,
IF('TABLE5-VALS'!C24&lt;=Sheet6!$E$30,Sheet6!$F$30,
IF('TABLE5-VALS'!C24&lt;=Sheet6!$E$31,Sheet6!$F$31,
IF('TABLE5-VALS'!C24&lt;=Sheet6!$E$32,Sheet6!$F$32,
IF('TABLE5-VALS'!C24&lt;=Sheet6!$E$33,Sheet6!$F$33,
IF('TABLE5-VALS'!C24&lt;=Sheet6!$E$34,Sheet6!$F$34,
IF('TABLE5-VALS'!C24&lt;=Sheet6!$E$35,Sheet6!$F$35,
IF('TABLE5-VALS'!C24&lt;=Sheet6!$E$36,Sheet6!$F$36,
IF('TABLE5-VALS'!C24&lt;=Sheet6!$E$37,Sheet6!$F$37,
IF('TABLE5-VALS'!C24&lt;=Sheet6!$E$38,Sheet6!$F$38,
IF('TABLE5-VALS'!C24&lt;=Sheet6!$E$39,Sheet6!$F$39,
IF('TABLE5-VALS'!C24&lt;=Sheet6!$E$40,Sheet6!$F$40,
IF('TABLE5-VALS'!C24&lt;=Sheet6!$E$41,Sheet6!$F$41,
""
)
)
)
)
)
)
)
)
)
)
)))&amp;")","")</f>
        <v/>
      </c>
      <c r="D21" t="str">
        <f>IF('TABLE5-VALS'!D24&lt;&gt;"",$A21&amp;" ("&amp;'TABLE5-VALS'!D$1&amp;" IS "&amp;
IF('TABLE5-VALS'!D24&lt;=Sheet6!$E$29,Sheet6!$F$29,
IF('TABLE5-VALS'!D24&lt;=Sheet6!$E$30,Sheet6!$F$30,
IF('TABLE5-VALS'!D24&lt;=Sheet6!$E$31,Sheet6!$F$31,
IF('TABLE5-VALS'!D24&lt;=Sheet6!$E$32,Sheet6!$F$32,
IF('TABLE5-VALS'!D24&lt;=Sheet6!$E$33,Sheet6!$F$33,
IF('TABLE5-VALS'!D24&lt;=Sheet6!$E$34,Sheet6!$F$34,
IF('TABLE5-VALS'!D24&lt;=Sheet6!$E$35,Sheet6!$F$35,
IF('TABLE5-VALS'!D24&lt;=Sheet6!$E$36,Sheet6!$F$36,
IF('TABLE5-VALS'!D24&lt;=Sheet6!$E$37,Sheet6!$F$37,
IF('TABLE5-VALS'!D24&lt;=Sheet6!$E$38,Sheet6!$F$38,
IF('TABLE5-VALS'!D24&lt;=Sheet6!$E$39,Sheet6!$F$39,
IF('TABLE5-VALS'!D24&lt;=Sheet6!$E$40,Sheet6!$F$40,
IF('TABLE5-VALS'!D24&lt;=Sheet6!$E$41,Sheet6!$F$41,
""
)
)
)
)
)
)
)
)
)
)
)))&amp;")","")</f>
        <v>IF (Shopping IS high) THEN (INTELLECT IS mnc)</v>
      </c>
      <c r="E21" t="str">
        <f>IF('TABLE5-VALS'!E24&lt;&gt;"",$A21&amp;" ("&amp;'TABLE5-VALS'!E$1&amp;" IS "&amp;
IF('TABLE5-VALS'!E24&lt;=Sheet6!$E$29,Sheet6!$F$29,
IF('TABLE5-VALS'!E24&lt;=Sheet6!$E$30,Sheet6!$F$30,
IF('TABLE5-VALS'!E24&lt;=Sheet6!$E$31,Sheet6!$F$31,
IF('TABLE5-VALS'!E24&lt;=Sheet6!$E$32,Sheet6!$F$32,
IF('TABLE5-VALS'!E24&lt;=Sheet6!$E$33,Sheet6!$F$33,
IF('TABLE5-VALS'!E24&lt;=Sheet6!$E$34,Sheet6!$F$34,
IF('TABLE5-VALS'!E24&lt;=Sheet6!$E$35,Sheet6!$F$35,
IF('TABLE5-VALS'!E24&lt;=Sheet6!$E$36,Sheet6!$F$36,
IF('TABLE5-VALS'!E24&lt;=Sheet6!$E$37,Sheet6!$F$37,
IF('TABLE5-VALS'!E24&lt;=Sheet6!$E$38,Sheet6!$F$38,
IF('TABLE5-VALS'!E24&lt;=Sheet6!$E$39,Sheet6!$F$39,
IF('TABLE5-VALS'!E24&lt;=Sheet6!$E$40,Sheet6!$F$40,
IF('TABLE5-VALS'!E24&lt;=Sheet6!$E$41,Sheet6!$F$41,
""
)
)
)
)
)
)
)
)
)
)
)))&amp;")","")</f>
        <v>IF (Shopping IS high) THEN (INTELLECT IS mnc)</v>
      </c>
      <c r="F21" t="str">
        <f>IF('TABLE5-VALS'!F24&lt;&gt;"",$A21&amp;" ("&amp;'TABLE5-VALS'!F$1&amp;" IS "&amp;
IF('TABLE5-VALS'!F24&lt;=Sheet6!$E$29,Sheet6!$F$29,
IF('TABLE5-VALS'!F24&lt;=Sheet6!$E$30,Sheet6!$F$30,
IF('TABLE5-VALS'!F24&lt;=Sheet6!$E$31,Sheet6!$F$31,
IF('TABLE5-VALS'!F24&lt;=Sheet6!$E$32,Sheet6!$F$32,
IF('TABLE5-VALS'!F24&lt;=Sheet6!$E$33,Sheet6!$F$33,
IF('TABLE5-VALS'!F24&lt;=Sheet6!$E$34,Sheet6!$F$34,
IF('TABLE5-VALS'!F24&lt;=Sheet6!$E$35,Sheet6!$F$35,
IF('TABLE5-VALS'!F24&lt;=Sheet6!$E$36,Sheet6!$F$36,
IF('TABLE5-VALS'!F24&lt;=Sheet6!$E$37,Sheet6!$F$37,
IF('TABLE5-VALS'!F24&lt;=Sheet6!$E$38,Sheet6!$F$38,
IF('TABLE5-VALS'!F24&lt;=Sheet6!$E$39,Sheet6!$F$39,
IF('TABLE5-VALS'!F24&lt;=Sheet6!$E$40,Sheet6!$F$40,
IF('TABLE5-VALS'!F24&lt;=Sheet6!$E$41,Sheet6!$F$41,
""
)
)
)
)
)
)
)
)
)
)
)))&amp;")","")</f>
        <v/>
      </c>
      <c r="G21" t="str">
        <f>IF('TABLE5-VALS'!G24&lt;&gt;"",$A21&amp;" ("&amp;'TABLE5-VALS'!G$1&amp;" IS "&amp;
IF('TABLE5-VALS'!G24&lt;=Sheet6!$E$29,Sheet6!$F$29,
IF('TABLE5-VALS'!G24&lt;=Sheet6!$E$30,Sheet6!$F$30,
IF('TABLE5-VALS'!G24&lt;=Sheet6!$E$31,Sheet6!$F$31,
IF('TABLE5-VALS'!G24&lt;=Sheet6!$E$32,Sheet6!$F$32,
IF('TABLE5-VALS'!G24&lt;=Sheet6!$E$33,Sheet6!$F$33,
IF('TABLE5-VALS'!G24&lt;=Sheet6!$E$34,Sheet6!$F$34,
IF('TABLE5-VALS'!G24&lt;=Sheet6!$E$35,Sheet6!$F$35,
IF('TABLE5-VALS'!G24&lt;=Sheet6!$E$36,Sheet6!$F$36,
IF('TABLE5-VALS'!G24&lt;=Sheet6!$E$37,Sheet6!$F$37,
IF('TABLE5-VALS'!G24&lt;=Sheet6!$E$38,Sheet6!$F$38,
IF('TABLE5-VALS'!G24&lt;=Sheet6!$E$39,Sheet6!$F$39,
IF('TABLE5-VALS'!G24&lt;=Sheet6!$E$40,Sheet6!$F$40,
IF('TABLE5-VALS'!G24&lt;=Sheet6!$E$41,Sheet6!$F$41,
""
)
)
)
)
)
)
)
)
)
)
)))&amp;")","")</f>
        <v/>
      </c>
      <c r="H21" t="str">
        <f>IF('TABLE5-VALS'!H24&lt;&gt;"",$A21&amp;" ("&amp;'TABLE5-VALS'!H$1&amp;" IS "&amp;
IF('TABLE5-VALS'!H24&lt;=Sheet6!$E$29,Sheet6!$F$29,
IF('TABLE5-VALS'!H24&lt;=Sheet6!$E$30,Sheet6!$F$30,
IF('TABLE5-VALS'!H24&lt;=Sheet6!$E$31,Sheet6!$F$31,
IF('TABLE5-VALS'!H24&lt;=Sheet6!$E$32,Sheet6!$F$32,
IF('TABLE5-VALS'!H24&lt;=Sheet6!$E$33,Sheet6!$F$33,
IF('TABLE5-VALS'!H24&lt;=Sheet6!$E$34,Sheet6!$F$34,
IF('TABLE5-VALS'!H24&lt;=Sheet6!$E$35,Sheet6!$F$35,
IF('TABLE5-VALS'!H24&lt;=Sheet6!$E$36,Sheet6!$F$36,
IF('TABLE5-VALS'!H24&lt;=Sheet6!$E$37,Sheet6!$F$37,
IF('TABLE5-VALS'!H24&lt;=Sheet6!$E$38,Sheet6!$F$38,
IF('TABLE5-VALS'!H24&lt;=Sheet6!$E$39,Sheet6!$F$39,
IF('TABLE5-VALS'!H24&lt;=Sheet6!$E$40,Sheet6!$F$40,
IF('TABLE5-VALS'!H24&lt;=Sheet6!$E$41,Sheet6!$F$41,
""
)
)
)
)
)
)
)
)
)
)
)))&amp;")","")</f>
        <v/>
      </c>
      <c r="I21" t="str">
        <f>IF('TABLE5-VALS'!I24&lt;&gt;"",$A21&amp;" ("&amp;'TABLE5-VALS'!I$1&amp;" IS "&amp;
IF('TABLE5-VALS'!I24&lt;=Sheet6!$E$29,Sheet6!$F$29,
IF('TABLE5-VALS'!I24&lt;=Sheet6!$E$30,Sheet6!$F$30,
IF('TABLE5-VALS'!I24&lt;=Sheet6!$E$31,Sheet6!$F$31,
IF('TABLE5-VALS'!I24&lt;=Sheet6!$E$32,Sheet6!$F$32,
IF('TABLE5-VALS'!I24&lt;=Sheet6!$E$33,Sheet6!$F$33,
IF('TABLE5-VALS'!I24&lt;=Sheet6!$E$34,Sheet6!$F$34,
IF('TABLE5-VALS'!I24&lt;=Sheet6!$E$35,Sheet6!$F$35,
IF('TABLE5-VALS'!I24&lt;=Sheet6!$E$36,Sheet6!$F$36,
IF('TABLE5-VALS'!I24&lt;=Sheet6!$E$37,Sheet6!$F$37,
IF('TABLE5-VALS'!I24&lt;=Sheet6!$E$38,Sheet6!$F$38,
IF('TABLE5-VALS'!I24&lt;=Sheet6!$E$39,Sheet6!$F$39,
IF('TABLE5-VALS'!I24&lt;=Sheet6!$E$40,Sheet6!$F$40,
IF('TABLE5-VALS'!I24&lt;=Sheet6!$E$41,Sheet6!$F$41,
""
)
)
)
)
)
)
)
)
)
)
)))&amp;")","")</f>
        <v/>
      </c>
      <c r="J21" t="str">
        <f>IF('TABLE5-VALS'!J24&lt;&gt;"",$A21&amp;" ("&amp;'TABLE5-VALS'!J$1&amp;" IS "&amp;
IF('TABLE5-VALS'!J24&lt;=Sheet6!$E$29,Sheet6!$F$29,
IF('TABLE5-VALS'!J24&lt;=Sheet6!$E$30,Sheet6!$F$30,
IF('TABLE5-VALS'!J24&lt;=Sheet6!$E$31,Sheet6!$F$31,
IF('TABLE5-VALS'!J24&lt;=Sheet6!$E$32,Sheet6!$F$32,
IF('TABLE5-VALS'!J24&lt;=Sheet6!$E$33,Sheet6!$F$33,
IF('TABLE5-VALS'!J24&lt;=Sheet6!$E$34,Sheet6!$F$34,
IF('TABLE5-VALS'!J24&lt;=Sheet6!$E$35,Sheet6!$F$35,
IF('TABLE5-VALS'!J24&lt;=Sheet6!$E$36,Sheet6!$F$36,
IF('TABLE5-VALS'!J24&lt;=Sheet6!$E$37,Sheet6!$F$37,
IF('TABLE5-VALS'!J24&lt;=Sheet6!$E$38,Sheet6!$F$38,
IF('TABLE5-VALS'!J24&lt;=Sheet6!$E$39,Sheet6!$F$39,
IF('TABLE5-VALS'!J24&lt;=Sheet6!$E$40,Sheet6!$F$40,
IF('TABLE5-VALS'!J24&lt;=Sheet6!$E$41,Sheet6!$F$41,
""
)
)
)
)
)
)
)
)
)
)
)))&amp;")","")</f>
        <v/>
      </c>
      <c r="K21" t="str">
        <f>IF('TABLE5-VALS'!K24&lt;&gt;"",$A21&amp;" ("&amp;'TABLE5-VALS'!K$1&amp;" IS "&amp;
IF('TABLE5-VALS'!K24&lt;=Sheet6!$E$29,Sheet6!$F$29,
IF('TABLE5-VALS'!K24&lt;=Sheet6!$E$30,Sheet6!$F$30,
IF('TABLE5-VALS'!K24&lt;=Sheet6!$E$31,Sheet6!$F$31,
IF('TABLE5-VALS'!K24&lt;=Sheet6!$E$32,Sheet6!$F$32,
IF('TABLE5-VALS'!K24&lt;=Sheet6!$E$33,Sheet6!$F$33,
IF('TABLE5-VALS'!K24&lt;=Sheet6!$E$34,Sheet6!$F$34,
IF('TABLE5-VALS'!K24&lt;=Sheet6!$E$35,Sheet6!$F$35,
IF('TABLE5-VALS'!K24&lt;=Sheet6!$E$36,Sheet6!$F$36,
IF('TABLE5-VALS'!K24&lt;=Sheet6!$E$37,Sheet6!$F$37,
IF('TABLE5-VALS'!K24&lt;=Sheet6!$E$38,Sheet6!$F$38,
IF('TABLE5-VALS'!K24&lt;=Sheet6!$E$39,Sheet6!$F$39,
IF('TABLE5-VALS'!K24&lt;=Sheet6!$E$40,Sheet6!$F$40,
IF('TABLE5-VALS'!K24&lt;=Sheet6!$E$41,Sheet6!$F$41,
""
)
)
)
)
)
)
)
)
)
)
)))&amp;")","")</f>
        <v/>
      </c>
      <c r="L21" t="str">
        <f>IF('TABLE5-VALS'!L24&lt;&gt;"",$A21&amp;" ("&amp;'TABLE5-VALS'!L$1&amp;" IS "&amp;
IF('TABLE5-VALS'!L24&lt;=Sheet6!$E$29,Sheet6!$F$29,
IF('TABLE5-VALS'!L24&lt;=Sheet6!$E$30,Sheet6!$F$30,
IF('TABLE5-VALS'!L24&lt;=Sheet6!$E$31,Sheet6!$F$31,
IF('TABLE5-VALS'!L24&lt;=Sheet6!$E$32,Sheet6!$F$32,
IF('TABLE5-VALS'!L24&lt;=Sheet6!$E$33,Sheet6!$F$33,
IF('TABLE5-VALS'!L24&lt;=Sheet6!$E$34,Sheet6!$F$34,
IF('TABLE5-VALS'!L24&lt;=Sheet6!$E$35,Sheet6!$F$35,
IF('TABLE5-VALS'!L24&lt;=Sheet6!$E$36,Sheet6!$F$36,
IF('TABLE5-VALS'!L24&lt;=Sheet6!$E$37,Sheet6!$F$37,
IF('TABLE5-VALS'!L24&lt;=Sheet6!$E$38,Sheet6!$F$38,
IF('TABLE5-VALS'!L24&lt;=Sheet6!$E$39,Sheet6!$F$39,
IF('TABLE5-VALS'!L24&lt;=Sheet6!$E$40,Sheet6!$F$40,
IF('TABLE5-VALS'!L24&lt;=Sheet6!$E$41,Sheet6!$F$41,
""
)
)
)
)
)
)
)
)
)
)
)))&amp;")","")</f>
        <v/>
      </c>
      <c r="M21" t="str">
        <f>IF('TABLE5-VALS'!M24&lt;&gt;"",$A21&amp;" ("&amp;'TABLE5-VALS'!M$1&amp;" IS "&amp;
IF('TABLE5-VALS'!M24&lt;=Sheet6!$E$29,Sheet6!$F$29,
IF('TABLE5-VALS'!M24&lt;=Sheet6!$E$30,Sheet6!$F$30,
IF('TABLE5-VALS'!M24&lt;=Sheet6!$E$31,Sheet6!$F$31,
IF('TABLE5-VALS'!M24&lt;=Sheet6!$E$32,Sheet6!$F$32,
IF('TABLE5-VALS'!M24&lt;=Sheet6!$E$33,Sheet6!$F$33,
IF('TABLE5-VALS'!M24&lt;=Sheet6!$E$34,Sheet6!$F$34,
IF('TABLE5-VALS'!M24&lt;=Sheet6!$E$35,Sheet6!$F$35,
IF('TABLE5-VALS'!M24&lt;=Sheet6!$E$36,Sheet6!$F$36,
IF('TABLE5-VALS'!M24&lt;=Sheet6!$E$37,Sheet6!$F$37,
IF('TABLE5-VALS'!M24&lt;=Sheet6!$E$38,Sheet6!$F$38,
IF('TABLE5-VALS'!M24&lt;=Sheet6!$E$39,Sheet6!$F$39,
IF('TABLE5-VALS'!M24&lt;=Sheet6!$E$40,Sheet6!$F$40,
IF('TABLE5-VALS'!M24&lt;=Sheet6!$E$41,Sheet6!$F$41,
""
)
)
)
)
)
)
)
)
)
)
)))&amp;")","")</f>
        <v/>
      </c>
      <c r="N21" t="str">
        <f>IF('TABLE5-VALS'!N24&lt;&gt;"",$A21&amp;" ("&amp;'TABLE5-VALS'!N$1&amp;" IS "&amp;
IF('TABLE5-VALS'!N24&lt;=Sheet6!$E$29,Sheet6!$F$29,
IF('TABLE5-VALS'!N24&lt;=Sheet6!$E$30,Sheet6!$F$30,
IF('TABLE5-VALS'!N24&lt;=Sheet6!$E$31,Sheet6!$F$31,
IF('TABLE5-VALS'!N24&lt;=Sheet6!$E$32,Sheet6!$F$32,
IF('TABLE5-VALS'!N24&lt;=Sheet6!$E$33,Sheet6!$F$33,
IF('TABLE5-VALS'!N24&lt;=Sheet6!$E$34,Sheet6!$F$34,
IF('TABLE5-VALS'!N24&lt;=Sheet6!$E$35,Sheet6!$F$35,
IF('TABLE5-VALS'!N24&lt;=Sheet6!$E$36,Sheet6!$F$36,
IF('TABLE5-VALS'!N24&lt;=Sheet6!$E$37,Sheet6!$F$37,
IF('TABLE5-VALS'!N24&lt;=Sheet6!$E$38,Sheet6!$F$38,
IF('TABLE5-VALS'!N24&lt;=Sheet6!$E$39,Sheet6!$F$39,
IF('TABLE5-VALS'!N24&lt;=Sheet6!$E$40,Sheet6!$F$40,
IF('TABLE5-VALS'!N24&lt;=Sheet6!$E$41,Sheet6!$F$41,
""
)
)
)
)
)
)
)
)
)
)
)))&amp;")","")</f>
        <v/>
      </c>
      <c r="O21" t="str">
        <f>IF('TABLE5-VALS'!O24&lt;&gt;"",$A21&amp;" ("&amp;'TABLE5-VALS'!O$1&amp;" IS "&amp;
IF('TABLE5-VALS'!O24&lt;=Sheet6!$E$29,Sheet6!$F$29,
IF('TABLE5-VALS'!O24&lt;=Sheet6!$E$30,Sheet6!$F$30,
IF('TABLE5-VALS'!O24&lt;=Sheet6!$E$31,Sheet6!$F$31,
IF('TABLE5-VALS'!O24&lt;=Sheet6!$E$32,Sheet6!$F$32,
IF('TABLE5-VALS'!O24&lt;=Sheet6!$E$33,Sheet6!$F$33,
IF('TABLE5-VALS'!O24&lt;=Sheet6!$E$34,Sheet6!$F$34,
IF('TABLE5-VALS'!O24&lt;=Sheet6!$E$35,Sheet6!$F$35,
IF('TABLE5-VALS'!O24&lt;=Sheet6!$E$36,Sheet6!$F$36,
IF('TABLE5-VALS'!O24&lt;=Sheet6!$E$37,Sheet6!$F$37,
IF('TABLE5-VALS'!O24&lt;=Sheet6!$E$38,Sheet6!$F$38,
IF('TABLE5-VALS'!O24&lt;=Sheet6!$E$39,Sheet6!$F$39,
IF('TABLE5-VALS'!O24&lt;=Sheet6!$E$40,Sheet6!$F$40,
IF('TABLE5-VALS'!O24&lt;=Sheet6!$E$41,Sheet6!$F$41,
""
)
)
)
)
)
)
)
)
)
)
)))&amp;")","")</f>
        <v/>
      </c>
      <c r="P21" t="str">
        <f>IF('TABLE5-VALS'!P24&lt;&gt;"",$A21&amp;" ("&amp;'TABLE5-VALS'!P$1&amp;" IS "&amp;
IF('TABLE5-VALS'!P24&lt;=Sheet6!$E$29,Sheet6!$F$29,
IF('TABLE5-VALS'!P24&lt;=Sheet6!$E$30,Sheet6!$F$30,
IF('TABLE5-VALS'!P24&lt;=Sheet6!$E$31,Sheet6!$F$31,
IF('TABLE5-VALS'!P24&lt;=Sheet6!$E$32,Sheet6!$F$32,
IF('TABLE5-VALS'!P24&lt;=Sheet6!$E$33,Sheet6!$F$33,
IF('TABLE5-VALS'!P24&lt;=Sheet6!$E$34,Sheet6!$F$34,
IF('TABLE5-VALS'!P24&lt;=Sheet6!$E$35,Sheet6!$F$35,
IF('TABLE5-VALS'!P24&lt;=Sheet6!$E$36,Sheet6!$F$36,
IF('TABLE5-VALS'!P24&lt;=Sheet6!$E$37,Sheet6!$F$37,
IF('TABLE5-VALS'!P24&lt;=Sheet6!$E$38,Sheet6!$F$38,
IF('TABLE5-VALS'!P24&lt;=Sheet6!$E$39,Sheet6!$F$39,
IF('TABLE5-VALS'!P24&lt;=Sheet6!$E$40,Sheet6!$F$40,
IF('TABLE5-VALS'!P24&lt;=Sheet6!$E$41,Sheet6!$F$41,
""
)
)
)
)
)
)
)
)
)
)
)))&amp;")","")</f>
        <v/>
      </c>
      <c r="Q21" t="str">
        <f>IF('TABLE5-VALS'!Q24&lt;&gt;"",$A21&amp;" ("&amp;'TABLE5-VALS'!Q$1&amp;" IS "&amp;
IF('TABLE5-VALS'!Q24&lt;=Sheet6!$E$29,Sheet6!$F$29,
IF('TABLE5-VALS'!Q24&lt;=Sheet6!$E$30,Sheet6!$F$30,
IF('TABLE5-VALS'!Q24&lt;=Sheet6!$E$31,Sheet6!$F$31,
IF('TABLE5-VALS'!Q24&lt;=Sheet6!$E$32,Sheet6!$F$32,
IF('TABLE5-VALS'!Q24&lt;=Sheet6!$E$33,Sheet6!$F$33,
IF('TABLE5-VALS'!Q24&lt;=Sheet6!$E$34,Sheet6!$F$34,
IF('TABLE5-VALS'!Q24&lt;=Sheet6!$E$35,Sheet6!$F$35,
IF('TABLE5-VALS'!Q24&lt;=Sheet6!$E$36,Sheet6!$F$36,
IF('TABLE5-VALS'!Q24&lt;=Sheet6!$E$37,Sheet6!$F$37,
IF('TABLE5-VALS'!Q24&lt;=Sheet6!$E$38,Sheet6!$F$38,
IF('TABLE5-VALS'!Q24&lt;=Sheet6!$E$39,Sheet6!$F$39,
IF('TABLE5-VALS'!Q24&lt;=Sheet6!$E$40,Sheet6!$F$40,
IF('TABLE5-VALS'!Q24&lt;=Sheet6!$E$41,Sheet6!$F$41,
""
)
)
)
)
)
)
)
)
)
)
)))&amp;")","")</f>
        <v>IF (Shopping IS high) THEN (SOCIALITY IS noc)</v>
      </c>
    </row>
    <row r="22" spans="1:17" x14ac:dyDescent="0.25">
      <c r="A22" t="str">
        <f>"IF ("&amp;'TABLE5-VALS'!A25&amp;" IS high) THEN"</f>
        <v>IF (Grooming IS high) THEN</v>
      </c>
      <c r="B22" t="str">
        <f>IF('TABLE5-VALS'!B25&lt;&gt;"",$A22&amp;" ("&amp;'TABLE5-VALS'!B$1&amp;" IS "&amp;
IF('TABLE5-VALS'!B25&lt;=Sheet6!$E$29,Sheet6!$F$29,
IF('TABLE5-VALS'!B25&lt;=Sheet6!$E$30,Sheet6!$F$30,
IF('TABLE5-VALS'!B25&lt;=Sheet6!$E$31,Sheet6!$F$31,
IF('TABLE5-VALS'!B25&lt;=Sheet6!$E$32,Sheet6!$F$32,
IF('TABLE5-VALS'!B25&lt;=Sheet6!$E$33,Sheet6!$F$33,
IF('TABLE5-VALS'!B25&lt;=Sheet6!$E$34,Sheet6!$F$34,
IF('TABLE5-VALS'!B25&lt;=Sheet6!$E$35,Sheet6!$F$35,
IF('TABLE5-VALS'!B25&lt;=Sheet6!$E$36,Sheet6!$F$36,
IF('TABLE5-VALS'!B25&lt;=Sheet6!$E$37,Sheet6!$F$37,
IF('TABLE5-VALS'!B25&lt;=Sheet6!$E$38,Sheet6!$F$38,
IF('TABLE5-VALS'!B25&lt;=Sheet6!$E$39,Sheet6!$F$39,
IF('TABLE5-VALS'!B25&lt;=Sheet6!$E$40,Sheet6!$F$40,
IF('TABLE5-VALS'!B25&lt;=Sheet6!$E$41,Sheet6!$F$41,
""
)
)
)
)
)
)
)
)
)
)
)))&amp;")","")</f>
        <v/>
      </c>
      <c r="C22" t="str">
        <f>IF('TABLE5-VALS'!C25&lt;&gt;"",$A22&amp;" ("&amp;'TABLE5-VALS'!C$1&amp;" IS "&amp;
IF('TABLE5-VALS'!C25&lt;=Sheet6!$E$29,Sheet6!$F$29,
IF('TABLE5-VALS'!C25&lt;=Sheet6!$E$30,Sheet6!$F$30,
IF('TABLE5-VALS'!C25&lt;=Sheet6!$E$31,Sheet6!$F$31,
IF('TABLE5-VALS'!C25&lt;=Sheet6!$E$32,Sheet6!$F$32,
IF('TABLE5-VALS'!C25&lt;=Sheet6!$E$33,Sheet6!$F$33,
IF('TABLE5-VALS'!C25&lt;=Sheet6!$E$34,Sheet6!$F$34,
IF('TABLE5-VALS'!C25&lt;=Sheet6!$E$35,Sheet6!$F$35,
IF('TABLE5-VALS'!C25&lt;=Sheet6!$E$36,Sheet6!$F$36,
IF('TABLE5-VALS'!C25&lt;=Sheet6!$E$37,Sheet6!$F$37,
IF('TABLE5-VALS'!C25&lt;=Sheet6!$E$38,Sheet6!$F$38,
IF('TABLE5-VALS'!C25&lt;=Sheet6!$E$39,Sheet6!$F$39,
IF('TABLE5-VALS'!C25&lt;=Sheet6!$E$40,Sheet6!$F$40,
IF('TABLE5-VALS'!C25&lt;=Sheet6!$E$41,Sheet6!$F$41,
""
)
)
)
)
)
)
)
)
)
)
)))&amp;")","")</f>
        <v>IF (Grooming IS high) THEN (DUTY IS noc)</v>
      </c>
      <c r="D22" t="str">
        <f>IF('TABLE5-VALS'!D25&lt;&gt;"",$A22&amp;" ("&amp;'TABLE5-VALS'!D$1&amp;" IS "&amp;
IF('TABLE5-VALS'!D25&lt;=Sheet6!$E$29,Sheet6!$F$29,
IF('TABLE5-VALS'!D25&lt;=Sheet6!$E$30,Sheet6!$F$30,
IF('TABLE5-VALS'!D25&lt;=Sheet6!$E$31,Sheet6!$F$31,
IF('TABLE5-VALS'!D25&lt;=Sheet6!$E$32,Sheet6!$F$32,
IF('TABLE5-VALS'!D25&lt;=Sheet6!$E$33,Sheet6!$F$33,
IF('TABLE5-VALS'!D25&lt;=Sheet6!$E$34,Sheet6!$F$34,
IF('TABLE5-VALS'!D25&lt;=Sheet6!$E$35,Sheet6!$F$35,
IF('TABLE5-VALS'!D25&lt;=Sheet6!$E$36,Sheet6!$F$36,
IF('TABLE5-VALS'!D25&lt;=Sheet6!$E$37,Sheet6!$F$37,
IF('TABLE5-VALS'!D25&lt;=Sheet6!$E$38,Sheet6!$F$38,
IF('TABLE5-VALS'!D25&lt;=Sheet6!$E$39,Sheet6!$F$39,
IF('TABLE5-VALS'!D25&lt;=Sheet6!$E$40,Sheet6!$F$40,
IF('TABLE5-VALS'!D25&lt;=Sheet6!$E$41,Sheet6!$F$41,
""
)
)
)
)
)
)
)
)
)
)
)))&amp;")","")</f>
        <v>IF (Grooming IS high) THEN (INTELLECT IS mnc)</v>
      </c>
      <c r="E22" t="str">
        <f>IF('TABLE5-VALS'!E25&lt;&gt;"",$A22&amp;" ("&amp;'TABLE5-VALS'!E$1&amp;" IS "&amp;
IF('TABLE5-VALS'!E25&lt;=Sheet6!$E$29,Sheet6!$F$29,
IF('TABLE5-VALS'!E25&lt;=Sheet6!$E$30,Sheet6!$F$30,
IF('TABLE5-VALS'!E25&lt;=Sheet6!$E$31,Sheet6!$F$31,
IF('TABLE5-VALS'!E25&lt;=Sheet6!$E$32,Sheet6!$F$32,
IF('TABLE5-VALS'!E25&lt;=Sheet6!$E$33,Sheet6!$F$33,
IF('TABLE5-VALS'!E25&lt;=Sheet6!$E$34,Sheet6!$F$34,
IF('TABLE5-VALS'!E25&lt;=Sheet6!$E$35,Sheet6!$F$35,
IF('TABLE5-VALS'!E25&lt;=Sheet6!$E$36,Sheet6!$F$36,
IF('TABLE5-VALS'!E25&lt;=Sheet6!$E$37,Sheet6!$F$37,
IF('TABLE5-VALS'!E25&lt;=Sheet6!$E$38,Sheet6!$F$38,
IF('TABLE5-VALS'!E25&lt;=Sheet6!$E$39,Sheet6!$F$39,
IF('TABLE5-VALS'!E25&lt;=Sheet6!$E$40,Sheet6!$F$40,
IF('TABLE5-VALS'!E25&lt;=Sheet6!$E$41,Sheet6!$F$41,
""
)
)
)
)
)
)
)
)
)
)
)))&amp;")","")</f>
        <v>IF (Grooming IS high) THEN (INTELLECT IS mnc)</v>
      </c>
      <c r="F22" t="str">
        <f>IF('TABLE5-VALS'!F25&lt;&gt;"",$A22&amp;" ("&amp;'TABLE5-VALS'!F$1&amp;" IS "&amp;
IF('TABLE5-VALS'!F25&lt;=Sheet6!$E$29,Sheet6!$F$29,
IF('TABLE5-VALS'!F25&lt;=Sheet6!$E$30,Sheet6!$F$30,
IF('TABLE5-VALS'!F25&lt;=Sheet6!$E$31,Sheet6!$F$31,
IF('TABLE5-VALS'!F25&lt;=Sheet6!$E$32,Sheet6!$F$32,
IF('TABLE5-VALS'!F25&lt;=Sheet6!$E$33,Sheet6!$F$33,
IF('TABLE5-VALS'!F25&lt;=Sheet6!$E$34,Sheet6!$F$34,
IF('TABLE5-VALS'!F25&lt;=Sheet6!$E$35,Sheet6!$F$35,
IF('TABLE5-VALS'!F25&lt;=Sheet6!$E$36,Sheet6!$F$36,
IF('TABLE5-VALS'!F25&lt;=Sheet6!$E$37,Sheet6!$F$37,
IF('TABLE5-VALS'!F25&lt;=Sheet6!$E$38,Sheet6!$F$38,
IF('TABLE5-VALS'!F25&lt;=Sheet6!$E$39,Sheet6!$F$39,
IF('TABLE5-VALS'!F25&lt;=Sheet6!$E$40,Sheet6!$F$40,
IF('TABLE5-VALS'!F25&lt;=Sheet6!$E$41,Sheet6!$F$41,
""
)
)
)
)
)
)
)
)
)
)
)))&amp;")","")</f>
        <v/>
      </c>
      <c r="G22" t="str">
        <f>IF('TABLE5-VALS'!G25&lt;&gt;"",$A22&amp;" ("&amp;'TABLE5-VALS'!G$1&amp;" IS "&amp;
IF('TABLE5-VALS'!G25&lt;=Sheet6!$E$29,Sheet6!$F$29,
IF('TABLE5-VALS'!G25&lt;=Sheet6!$E$30,Sheet6!$F$30,
IF('TABLE5-VALS'!G25&lt;=Sheet6!$E$31,Sheet6!$F$31,
IF('TABLE5-VALS'!G25&lt;=Sheet6!$E$32,Sheet6!$F$32,
IF('TABLE5-VALS'!G25&lt;=Sheet6!$E$33,Sheet6!$F$33,
IF('TABLE5-VALS'!G25&lt;=Sheet6!$E$34,Sheet6!$F$34,
IF('TABLE5-VALS'!G25&lt;=Sheet6!$E$35,Sheet6!$F$35,
IF('TABLE5-VALS'!G25&lt;=Sheet6!$E$36,Sheet6!$F$36,
IF('TABLE5-VALS'!G25&lt;=Sheet6!$E$37,Sheet6!$F$37,
IF('TABLE5-VALS'!G25&lt;=Sheet6!$E$38,Sheet6!$F$38,
IF('TABLE5-VALS'!G25&lt;=Sheet6!$E$39,Sheet6!$F$39,
IF('TABLE5-VALS'!G25&lt;=Sheet6!$E$40,Sheet6!$F$40,
IF('TABLE5-VALS'!G25&lt;=Sheet6!$E$41,Sheet6!$F$41,
""
)
)
)
)
)
)
)
)
)
)
)))&amp;")","")</f>
        <v/>
      </c>
      <c r="H22" t="str">
        <f>IF('TABLE5-VALS'!H25&lt;&gt;"",$A22&amp;" ("&amp;'TABLE5-VALS'!H$1&amp;" IS "&amp;
IF('TABLE5-VALS'!H25&lt;=Sheet6!$E$29,Sheet6!$F$29,
IF('TABLE5-VALS'!H25&lt;=Sheet6!$E$30,Sheet6!$F$30,
IF('TABLE5-VALS'!H25&lt;=Sheet6!$E$31,Sheet6!$F$31,
IF('TABLE5-VALS'!H25&lt;=Sheet6!$E$32,Sheet6!$F$32,
IF('TABLE5-VALS'!H25&lt;=Sheet6!$E$33,Sheet6!$F$33,
IF('TABLE5-VALS'!H25&lt;=Sheet6!$E$34,Sheet6!$F$34,
IF('TABLE5-VALS'!H25&lt;=Sheet6!$E$35,Sheet6!$F$35,
IF('TABLE5-VALS'!H25&lt;=Sheet6!$E$36,Sheet6!$F$36,
IF('TABLE5-VALS'!H25&lt;=Sheet6!$E$37,Sheet6!$F$37,
IF('TABLE5-VALS'!H25&lt;=Sheet6!$E$38,Sheet6!$F$38,
IF('TABLE5-VALS'!H25&lt;=Sheet6!$E$39,Sheet6!$F$39,
IF('TABLE5-VALS'!H25&lt;=Sheet6!$E$40,Sheet6!$F$40,
IF('TABLE5-VALS'!H25&lt;=Sheet6!$E$41,Sheet6!$F$41,
""
)
)
)
)
)
)
)
)
)
)
)))&amp;")","")</f>
        <v/>
      </c>
      <c r="I22" t="str">
        <f>IF('TABLE5-VALS'!I25&lt;&gt;"",$A22&amp;" ("&amp;'TABLE5-VALS'!I$1&amp;" IS "&amp;
IF('TABLE5-VALS'!I25&lt;=Sheet6!$E$29,Sheet6!$F$29,
IF('TABLE5-VALS'!I25&lt;=Sheet6!$E$30,Sheet6!$F$30,
IF('TABLE5-VALS'!I25&lt;=Sheet6!$E$31,Sheet6!$F$31,
IF('TABLE5-VALS'!I25&lt;=Sheet6!$E$32,Sheet6!$F$32,
IF('TABLE5-VALS'!I25&lt;=Sheet6!$E$33,Sheet6!$F$33,
IF('TABLE5-VALS'!I25&lt;=Sheet6!$E$34,Sheet6!$F$34,
IF('TABLE5-VALS'!I25&lt;=Sheet6!$E$35,Sheet6!$F$35,
IF('TABLE5-VALS'!I25&lt;=Sheet6!$E$36,Sheet6!$F$36,
IF('TABLE5-VALS'!I25&lt;=Sheet6!$E$37,Sheet6!$F$37,
IF('TABLE5-VALS'!I25&lt;=Sheet6!$E$38,Sheet6!$F$38,
IF('TABLE5-VALS'!I25&lt;=Sheet6!$E$39,Sheet6!$F$39,
IF('TABLE5-VALS'!I25&lt;=Sheet6!$E$40,Sheet6!$F$40,
IF('TABLE5-VALS'!I25&lt;=Sheet6!$E$41,Sheet6!$F$41,
""
)
)
)
)
)
)
)
)
)
)
)))&amp;")","")</f>
        <v>IF (Grooming IS high) THEN (MATING IS lpc)</v>
      </c>
      <c r="J22" t="str">
        <f>IF('TABLE5-VALS'!J25&lt;&gt;"",$A22&amp;" ("&amp;'TABLE5-VALS'!J$1&amp;" IS "&amp;
IF('TABLE5-VALS'!J25&lt;=Sheet6!$E$29,Sheet6!$F$29,
IF('TABLE5-VALS'!J25&lt;=Sheet6!$E$30,Sheet6!$F$30,
IF('TABLE5-VALS'!J25&lt;=Sheet6!$E$31,Sheet6!$F$31,
IF('TABLE5-VALS'!J25&lt;=Sheet6!$E$32,Sheet6!$F$32,
IF('TABLE5-VALS'!J25&lt;=Sheet6!$E$33,Sheet6!$F$33,
IF('TABLE5-VALS'!J25&lt;=Sheet6!$E$34,Sheet6!$F$34,
IF('TABLE5-VALS'!J25&lt;=Sheet6!$E$35,Sheet6!$F$35,
IF('TABLE5-VALS'!J25&lt;=Sheet6!$E$36,Sheet6!$F$36,
IF('TABLE5-VALS'!J25&lt;=Sheet6!$E$37,Sheet6!$F$37,
IF('TABLE5-VALS'!J25&lt;=Sheet6!$E$38,Sheet6!$F$38,
IF('TABLE5-VALS'!J25&lt;=Sheet6!$E$39,Sheet6!$F$39,
IF('TABLE5-VALS'!J25&lt;=Sheet6!$E$40,Sheet6!$F$40,
IF('TABLE5-VALS'!J25&lt;=Sheet6!$E$41,Sheet6!$F$41,
""
)
)
)
)
)
)
)
)
)
)
)))&amp;")","")</f>
        <v/>
      </c>
      <c r="K22" t="str">
        <f>IF('TABLE5-VALS'!K25&lt;&gt;"",$A22&amp;" ("&amp;'TABLE5-VALS'!K$1&amp;" IS "&amp;
IF('TABLE5-VALS'!K25&lt;=Sheet6!$E$29,Sheet6!$F$29,
IF('TABLE5-VALS'!K25&lt;=Sheet6!$E$30,Sheet6!$F$30,
IF('TABLE5-VALS'!K25&lt;=Sheet6!$E$31,Sheet6!$F$31,
IF('TABLE5-VALS'!K25&lt;=Sheet6!$E$32,Sheet6!$F$32,
IF('TABLE5-VALS'!K25&lt;=Sheet6!$E$33,Sheet6!$F$33,
IF('TABLE5-VALS'!K25&lt;=Sheet6!$E$34,Sheet6!$F$34,
IF('TABLE5-VALS'!K25&lt;=Sheet6!$E$35,Sheet6!$F$35,
IF('TABLE5-VALS'!K25&lt;=Sheet6!$E$36,Sheet6!$F$36,
IF('TABLE5-VALS'!K25&lt;=Sheet6!$E$37,Sheet6!$F$37,
IF('TABLE5-VALS'!K25&lt;=Sheet6!$E$38,Sheet6!$F$38,
IF('TABLE5-VALS'!K25&lt;=Sheet6!$E$39,Sheet6!$F$39,
IF('TABLE5-VALS'!K25&lt;=Sheet6!$E$40,Sheet6!$F$40,
IF('TABLE5-VALS'!K25&lt;=Sheet6!$E$41,Sheet6!$F$41,
""
)
)
)
)
)
)
)
)
)
)
)))&amp;")","")</f>
        <v/>
      </c>
      <c r="L22" t="str">
        <f>IF('TABLE5-VALS'!L25&lt;&gt;"",$A22&amp;" ("&amp;'TABLE5-VALS'!L$1&amp;" IS "&amp;
IF('TABLE5-VALS'!L25&lt;=Sheet6!$E$29,Sheet6!$F$29,
IF('TABLE5-VALS'!L25&lt;=Sheet6!$E$30,Sheet6!$F$30,
IF('TABLE5-VALS'!L25&lt;=Sheet6!$E$31,Sheet6!$F$31,
IF('TABLE5-VALS'!L25&lt;=Sheet6!$E$32,Sheet6!$F$32,
IF('TABLE5-VALS'!L25&lt;=Sheet6!$E$33,Sheet6!$F$33,
IF('TABLE5-VALS'!L25&lt;=Sheet6!$E$34,Sheet6!$F$34,
IF('TABLE5-VALS'!L25&lt;=Sheet6!$E$35,Sheet6!$F$35,
IF('TABLE5-VALS'!L25&lt;=Sheet6!$E$36,Sheet6!$F$36,
IF('TABLE5-VALS'!L25&lt;=Sheet6!$E$37,Sheet6!$F$37,
IF('TABLE5-VALS'!L25&lt;=Sheet6!$E$38,Sheet6!$F$38,
IF('TABLE5-VALS'!L25&lt;=Sheet6!$E$39,Sheet6!$F$39,
IF('TABLE5-VALS'!L25&lt;=Sheet6!$E$40,Sheet6!$F$40,
IF('TABLE5-VALS'!L25&lt;=Sheet6!$E$41,Sheet6!$F$41,
""
)
)
)
)
)
)
)
)
)
)
)))&amp;")","")</f>
        <v/>
      </c>
      <c r="M22" t="str">
        <f>IF('TABLE5-VALS'!M25&lt;&gt;"",$A22&amp;" ("&amp;'TABLE5-VALS'!M$1&amp;" IS "&amp;
IF('TABLE5-VALS'!M25&lt;=Sheet6!$E$29,Sheet6!$F$29,
IF('TABLE5-VALS'!M25&lt;=Sheet6!$E$30,Sheet6!$F$30,
IF('TABLE5-VALS'!M25&lt;=Sheet6!$E$31,Sheet6!$F$31,
IF('TABLE5-VALS'!M25&lt;=Sheet6!$E$32,Sheet6!$F$32,
IF('TABLE5-VALS'!M25&lt;=Sheet6!$E$33,Sheet6!$F$33,
IF('TABLE5-VALS'!M25&lt;=Sheet6!$E$34,Sheet6!$F$34,
IF('TABLE5-VALS'!M25&lt;=Sheet6!$E$35,Sheet6!$F$35,
IF('TABLE5-VALS'!M25&lt;=Sheet6!$E$36,Sheet6!$F$36,
IF('TABLE5-VALS'!M25&lt;=Sheet6!$E$37,Sheet6!$F$37,
IF('TABLE5-VALS'!M25&lt;=Sheet6!$E$38,Sheet6!$F$38,
IF('TABLE5-VALS'!M25&lt;=Sheet6!$E$39,Sheet6!$F$39,
IF('TABLE5-VALS'!M25&lt;=Sheet6!$E$40,Sheet6!$F$40,
IF('TABLE5-VALS'!M25&lt;=Sheet6!$E$41,Sheet6!$F$41,
""
)
)
)
)
)
)
)
)
)
)
)))&amp;")","")</f>
        <v/>
      </c>
      <c r="N22" t="str">
        <f>IF('TABLE5-VALS'!N25&lt;&gt;"",$A22&amp;" ("&amp;'TABLE5-VALS'!N$1&amp;" IS "&amp;
IF('TABLE5-VALS'!N25&lt;=Sheet6!$E$29,Sheet6!$F$29,
IF('TABLE5-VALS'!N25&lt;=Sheet6!$E$30,Sheet6!$F$30,
IF('TABLE5-VALS'!N25&lt;=Sheet6!$E$31,Sheet6!$F$31,
IF('TABLE5-VALS'!N25&lt;=Sheet6!$E$32,Sheet6!$F$32,
IF('TABLE5-VALS'!N25&lt;=Sheet6!$E$33,Sheet6!$F$33,
IF('TABLE5-VALS'!N25&lt;=Sheet6!$E$34,Sheet6!$F$34,
IF('TABLE5-VALS'!N25&lt;=Sheet6!$E$35,Sheet6!$F$35,
IF('TABLE5-VALS'!N25&lt;=Sheet6!$E$36,Sheet6!$F$36,
IF('TABLE5-VALS'!N25&lt;=Sheet6!$E$37,Sheet6!$F$37,
IF('TABLE5-VALS'!N25&lt;=Sheet6!$E$38,Sheet6!$F$38,
IF('TABLE5-VALS'!N25&lt;=Sheet6!$E$39,Sheet6!$F$39,
IF('TABLE5-VALS'!N25&lt;=Sheet6!$E$40,Sheet6!$F$40,
IF('TABLE5-VALS'!N25&lt;=Sheet6!$E$41,Sheet6!$F$41,
""
)
)
)
)
)
)
)
)
)
)
)))&amp;")","")</f>
        <v/>
      </c>
      <c r="O22" t="str">
        <f>IF('TABLE5-VALS'!O25&lt;&gt;"",$A22&amp;" ("&amp;'TABLE5-VALS'!O$1&amp;" IS "&amp;
IF('TABLE5-VALS'!O25&lt;=Sheet6!$E$29,Sheet6!$F$29,
IF('TABLE5-VALS'!O25&lt;=Sheet6!$E$30,Sheet6!$F$30,
IF('TABLE5-VALS'!O25&lt;=Sheet6!$E$31,Sheet6!$F$31,
IF('TABLE5-VALS'!O25&lt;=Sheet6!$E$32,Sheet6!$F$32,
IF('TABLE5-VALS'!O25&lt;=Sheet6!$E$33,Sheet6!$F$33,
IF('TABLE5-VALS'!O25&lt;=Sheet6!$E$34,Sheet6!$F$34,
IF('TABLE5-VALS'!O25&lt;=Sheet6!$E$35,Sheet6!$F$35,
IF('TABLE5-VALS'!O25&lt;=Sheet6!$E$36,Sheet6!$F$36,
IF('TABLE5-VALS'!O25&lt;=Sheet6!$E$37,Sheet6!$F$37,
IF('TABLE5-VALS'!O25&lt;=Sheet6!$E$38,Sheet6!$F$38,
IF('TABLE5-VALS'!O25&lt;=Sheet6!$E$39,Sheet6!$F$39,
IF('TABLE5-VALS'!O25&lt;=Sheet6!$E$40,Sheet6!$F$40,
IF('TABLE5-VALS'!O25&lt;=Sheet6!$E$41,Sheet6!$F$41,
""
)
)
)
)
)
)
)
)
)
)
)))&amp;")","")</f>
        <v/>
      </c>
      <c r="P22" t="str">
        <f>IF('TABLE5-VALS'!P25&lt;&gt;"",$A22&amp;" ("&amp;'TABLE5-VALS'!P$1&amp;" IS "&amp;
IF('TABLE5-VALS'!P25&lt;=Sheet6!$E$29,Sheet6!$F$29,
IF('TABLE5-VALS'!P25&lt;=Sheet6!$E$30,Sheet6!$F$30,
IF('TABLE5-VALS'!P25&lt;=Sheet6!$E$31,Sheet6!$F$31,
IF('TABLE5-VALS'!P25&lt;=Sheet6!$E$32,Sheet6!$F$32,
IF('TABLE5-VALS'!P25&lt;=Sheet6!$E$33,Sheet6!$F$33,
IF('TABLE5-VALS'!P25&lt;=Sheet6!$E$34,Sheet6!$F$34,
IF('TABLE5-VALS'!P25&lt;=Sheet6!$E$35,Sheet6!$F$35,
IF('TABLE5-VALS'!P25&lt;=Sheet6!$E$36,Sheet6!$F$36,
IF('TABLE5-VALS'!P25&lt;=Sheet6!$E$37,Sheet6!$F$37,
IF('TABLE5-VALS'!P25&lt;=Sheet6!$E$38,Sheet6!$F$38,
IF('TABLE5-VALS'!P25&lt;=Sheet6!$E$39,Sheet6!$F$39,
IF('TABLE5-VALS'!P25&lt;=Sheet6!$E$40,Sheet6!$F$40,
IF('TABLE5-VALS'!P25&lt;=Sheet6!$E$41,Sheet6!$F$41,
""
)
)
)
)
)
)
)
)
)
)
)))&amp;")","")</f>
        <v>IF (Grooming IS high) THEN (SOCIALITY IS lnc)</v>
      </c>
      <c r="Q22" t="str">
        <f>IF('TABLE5-VALS'!Q25&lt;&gt;"",$A22&amp;" ("&amp;'TABLE5-VALS'!Q$1&amp;" IS "&amp;
IF('TABLE5-VALS'!Q25&lt;=Sheet6!$E$29,Sheet6!$F$29,
IF('TABLE5-VALS'!Q25&lt;=Sheet6!$E$30,Sheet6!$F$30,
IF('TABLE5-VALS'!Q25&lt;=Sheet6!$E$31,Sheet6!$F$31,
IF('TABLE5-VALS'!Q25&lt;=Sheet6!$E$32,Sheet6!$F$32,
IF('TABLE5-VALS'!Q25&lt;=Sheet6!$E$33,Sheet6!$F$33,
IF('TABLE5-VALS'!Q25&lt;=Sheet6!$E$34,Sheet6!$F$34,
IF('TABLE5-VALS'!Q25&lt;=Sheet6!$E$35,Sheet6!$F$35,
IF('TABLE5-VALS'!Q25&lt;=Sheet6!$E$36,Sheet6!$F$36,
IF('TABLE5-VALS'!Q25&lt;=Sheet6!$E$37,Sheet6!$F$37,
IF('TABLE5-VALS'!Q25&lt;=Sheet6!$E$38,Sheet6!$F$38,
IF('TABLE5-VALS'!Q25&lt;=Sheet6!$E$39,Sheet6!$F$39,
IF('TABLE5-VALS'!Q25&lt;=Sheet6!$E$40,Sheet6!$F$40,
IF('TABLE5-VALS'!Q25&lt;=Sheet6!$E$41,Sheet6!$F$41,
""
)
)
)
)
)
)
)
)
)
)
)))&amp;")","")</f>
        <v/>
      </c>
    </row>
    <row r="23" spans="1:17" x14ac:dyDescent="0.25">
      <c r="A23" t="str">
        <f>"IF ("&amp;'TABLE5-VALS'!A26&amp;" IS high) THEN"</f>
        <v>IF (Waiting IS high) THEN</v>
      </c>
      <c r="B23" t="str">
        <f>IF('TABLE5-VALS'!B26&lt;&gt;"",$A23&amp;" ("&amp;'TABLE5-VALS'!B$1&amp;" IS "&amp;
IF('TABLE5-VALS'!B26&lt;=Sheet6!$E$29,Sheet6!$F$29,
IF('TABLE5-VALS'!B26&lt;=Sheet6!$E$30,Sheet6!$F$30,
IF('TABLE5-VALS'!B26&lt;=Sheet6!$E$31,Sheet6!$F$31,
IF('TABLE5-VALS'!B26&lt;=Sheet6!$E$32,Sheet6!$F$32,
IF('TABLE5-VALS'!B26&lt;=Sheet6!$E$33,Sheet6!$F$33,
IF('TABLE5-VALS'!B26&lt;=Sheet6!$E$34,Sheet6!$F$34,
IF('TABLE5-VALS'!B26&lt;=Sheet6!$E$35,Sheet6!$F$35,
IF('TABLE5-VALS'!B26&lt;=Sheet6!$E$36,Sheet6!$F$36,
IF('TABLE5-VALS'!B26&lt;=Sheet6!$E$37,Sheet6!$F$37,
IF('TABLE5-VALS'!B26&lt;=Sheet6!$E$38,Sheet6!$F$38,
IF('TABLE5-VALS'!B26&lt;=Sheet6!$E$39,Sheet6!$F$39,
IF('TABLE5-VALS'!B26&lt;=Sheet6!$E$40,Sheet6!$F$40,
IF('TABLE5-VALS'!B26&lt;=Sheet6!$E$41,Sheet6!$F$41,
""
)
)
)
)
)
)
)
)
)
)
)))&amp;")","")</f>
        <v/>
      </c>
      <c r="C23" t="str">
        <f>IF('TABLE5-VALS'!C26&lt;&gt;"",$A23&amp;" ("&amp;'TABLE5-VALS'!C$1&amp;" IS "&amp;
IF('TABLE5-VALS'!C26&lt;=Sheet6!$E$29,Sheet6!$F$29,
IF('TABLE5-VALS'!C26&lt;=Sheet6!$E$30,Sheet6!$F$30,
IF('TABLE5-VALS'!C26&lt;=Sheet6!$E$31,Sheet6!$F$31,
IF('TABLE5-VALS'!C26&lt;=Sheet6!$E$32,Sheet6!$F$32,
IF('TABLE5-VALS'!C26&lt;=Sheet6!$E$33,Sheet6!$F$33,
IF('TABLE5-VALS'!C26&lt;=Sheet6!$E$34,Sheet6!$F$34,
IF('TABLE5-VALS'!C26&lt;=Sheet6!$E$35,Sheet6!$F$35,
IF('TABLE5-VALS'!C26&lt;=Sheet6!$E$36,Sheet6!$F$36,
IF('TABLE5-VALS'!C26&lt;=Sheet6!$E$37,Sheet6!$F$37,
IF('TABLE5-VALS'!C26&lt;=Sheet6!$E$38,Sheet6!$F$38,
IF('TABLE5-VALS'!C26&lt;=Sheet6!$E$39,Sheet6!$F$39,
IF('TABLE5-VALS'!C26&lt;=Sheet6!$E$40,Sheet6!$F$40,
IF('TABLE5-VALS'!C26&lt;=Sheet6!$E$41,Sheet6!$F$41,
""
)
)
)
)
)
)
)
)
)
)
)))&amp;")","")</f>
        <v/>
      </c>
      <c r="D23" t="str">
        <f>IF('TABLE5-VALS'!D26&lt;&gt;"",$A23&amp;" ("&amp;'TABLE5-VALS'!D$1&amp;" IS "&amp;
IF('TABLE5-VALS'!D26&lt;=Sheet6!$E$29,Sheet6!$F$29,
IF('TABLE5-VALS'!D26&lt;=Sheet6!$E$30,Sheet6!$F$30,
IF('TABLE5-VALS'!D26&lt;=Sheet6!$E$31,Sheet6!$F$31,
IF('TABLE5-VALS'!D26&lt;=Sheet6!$E$32,Sheet6!$F$32,
IF('TABLE5-VALS'!D26&lt;=Sheet6!$E$33,Sheet6!$F$33,
IF('TABLE5-VALS'!D26&lt;=Sheet6!$E$34,Sheet6!$F$34,
IF('TABLE5-VALS'!D26&lt;=Sheet6!$E$35,Sheet6!$F$35,
IF('TABLE5-VALS'!D26&lt;=Sheet6!$E$36,Sheet6!$F$36,
IF('TABLE5-VALS'!D26&lt;=Sheet6!$E$37,Sheet6!$F$37,
IF('TABLE5-VALS'!D26&lt;=Sheet6!$E$38,Sheet6!$F$38,
IF('TABLE5-VALS'!D26&lt;=Sheet6!$E$39,Sheet6!$F$39,
IF('TABLE5-VALS'!D26&lt;=Sheet6!$E$40,Sheet6!$F$40,
IF('TABLE5-VALS'!D26&lt;=Sheet6!$E$41,Sheet6!$F$41,
""
)
)
)
)
)
)
)
)
)
)
)))&amp;")","")</f>
        <v/>
      </c>
      <c r="E23" t="str">
        <f>IF('TABLE5-VALS'!E26&lt;&gt;"",$A23&amp;" ("&amp;'TABLE5-VALS'!E$1&amp;" IS "&amp;
IF('TABLE5-VALS'!E26&lt;=Sheet6!$E$29,Sheet6!$F$29,
IF('TABLE5-VALS'!E26&lt;=Sheet6!$E$30,Sheet6!$F$30,
IF('TABLE5-VALS'!E26&lt;=Sheet6!$E$31,Sheet6!$F$31,
IF('TABLE5-VALS'!E26&lt;=Sheet6!$E$32,Sheet6!$F$32,
IF('TABLE5-VALS'!E26&lt;=Sheet6!$E$33,Sheet6!$F$33,
IF('TABLE5-VALS'!E26&lt;=Sheet6!$E$34,Sheet6!$F$34,
IF('TABLE5-VALS'!E26&lt;=Sheet6!$E$35,Sheet6!$F$35,
IF('TABLE5-VALS'!E26&lt;=Sheet6!$E$36,Sheet6!$F$36,
IF('TABLE5-VALS'!E26&lt;=Sheet6!$E$37,Sheet6!$F$37,
IF('TABLE5-VALS'!E26&lt;=Sheet6!$E$38,Sheet6!$F$38,
IF('TABLE5-VALS'!E26&lt;=Sheet6!$E$39,Sheet6!$F$39,
IF('TABLE5-VALS'!E26&lt;=Sheet6!$E$40,Sheet6!$F$40,
IF('TABLE5-VALS'!E26&lt;=Sheet6!$E$41,Sheet6!$F$41,
""
)
)
)
)
)
)
)
)
)
)
)))&amp;")","")</f>
        <v/>
      </c>
      <c r="F23" t="str">
        <f>IF('TABLE5-VALS'!F26&lt;&gt;"",$A23&amp;" ("&amp;'TABLE5-VALS'!F$1&amp;" IS "&amp;
IF('TABLE5-VALS'!F26&lt;=Sheet6!$E$29,Sheet6!$F$29,
IF('TABLE5-VALS'!F26&lt;=Sheet6!$E$30,Sheet6!$F$30,
IF('TABLE5-VALS'!F26&lt;=Sheet6!$E$31,Sheet6!$F$31,
IF('TABLE5-VALS'!F26&lt;=Sheet6!$E$32,Sheet6!$F$32,
IF('TABLE5-VALS'!F26&lt;=Sheet6!$E$33,Sheet6!$F$33,
IF('TABLE5-VALS'!F26&lt;=Sheet6!$E$34,Sheet6!$F$34,
IF('TABLE5-VALS'!F26&lt;=Sheet6!$E$35,Sheet6!$F$35,
IF('TABLE5-VALS'!F26&lt;=Sheet6!$E$36,Sheet6!$F$36,
IF('TABLE5-VALS'!F26&lt;=Sheet6!$E$37,Sheet6!$F$37,
IF('TABLE5-VALS'!F26&lt;=Sheet6!$E$38,Sheet6!$F$38,
IF('TABLE5-VALS'!F26&lt;=Sheet6!$E$39,Sheet6!$F$39,
IF('TABLE5-VALS'!F26&lt;=Sheet6!$E$40,Sheet6!$F$40,
IF('TABLE5-VALS'!F26&lt;=Sheet6!$E$41,Sheet6!$F$41,
""
)
)
)
)
)
)
)
)
)
)
)))&amp;")","")</f>
        <v/>
      </c>
      <c r="G23" t="str">
        <f>IF('TABLE5-VALS'!G26&lt;&gt;"",$A23&amp;" ("&amp;'TABLE5-VALS'!G$1&amp;" IS "&amp;
IF('TABLE5-VALS'!G26&lt;=Sheet6!$E$29,Sheet6!$F$29,
IF('TABLE5-VALS'!G26&lt;=Sheet6!$E$30,Sheet6!$F$30,
IF('TABLE5-VALS'!G26&lt;=Sheet6!$E$31,Sheet6!$F$31,
IF('TABLE5-VALS'!G26&lt;=Sheet6!$E$32,Sheet6!$F$32,
IF('TABLE5-VALS'!G26&lt;=Sheet6!$E$33,Sheet6!$F$33,
IF('TABLE5-VALS'!G26&lt;=Sheet6!$E$34,Sheet6!$F$34,
IF('TABLE5-VALS'!G26&lt;=Sheet6!$E$35,Sheet6!$F$35,
IF('TABLE5-VALS'!G26&lt;=Sheet6!$E$36,Sheet6!$F$36,
IF('TABLE5-VALS'!G26&lt;=Sheet6!$E$37,Sheet6!$F$37,
IF('TABLE5-VALS'!G26&lt;=Sheet6!$E$38,Sheet6!$F$38,
IF('TABLE5-VALS'!G26&lt;=Sheet6!$E$39,Sheet6!$F$39,
IF('TABLE5-VALS'!G26&lt;=Sheet6!$E$40,Sheet6!$F$40,
IF('TABLE5-VALS'!G26&lt;=Sheet6!$E$41,Sheet6!$F$41,
""
)
)
)
)
)
)
)
)
)
)
)))&amp;")","")</f>
        <v/>
      </c>
      <c r="H23" t="str">
        <f>IF('TABLE5-VALS'!H26&lt;&gt;"",$A23&amp;" ("&amp;'TABLE5-VALS'!H$1&amp;" IS "&amp;
IF('TABLE5-VALS'!H26&lt;=Sheet6!$E$29,Sheet6!$F$29,
IF('TABLE5-VALS'!H26&lt;=Sheet6!$E$30,Sheet6!$F$30,
IF('TABLE5-VALS'!H26&lt;=Sheet6!$E$31,Sheet6!$F$31,
IF('TABLE5-VALS'!H26&lt;=Sheet6!$E$32,Sheet6!$F$32,
IF('TABLE5-VALS'!H26&lt;=Sheet6!$E$33,Sheet6!$F$33,
IF('TABLE5-VALS'!H26&lt;=Sheet6!$E$34,Sheet6!$F$34,
IF('TABLE5-VALS'!H26&lt;=Sheet6!$E$35,Sheet6!$F$35,
IF('TABLE5-VALS'!H26&lt;=Sheet6!$E$36,Sheet6!$F$36,
IF('TABLE5-VALS'!H26&lt;=Sheet6!$E$37,Sheet6!$F$37,
IF('TABLE5-VALS'!H26&lt;=Sheet6!$E$38,Sheet6!$F$38,
IF('TABLE5-VALS'!H26&lt;=Sheet6!$E$39,Sheet6!$F$39,
IF('TABLE5-VALS'!H26&lt;=Sheet6!$E$40,Sheet6!$F$40,
IF('TABLE5-VALS'!H26&lt;=Sheet6!$E$41,Sheet6!$F$41,
""
)
)
)
)
)
)
)
)
)
)
)))&amp;")","")</f>
        <v/>
      </c>
      <c r="I23" t="str">
        <f>IF('TABLE5-VALS'!I26&lt;&gt;"",$A23&amp;" ("&amp;'TABLE5-VALS'!I$1&amp;" IS "&amp;
IF('TABLE5-VALS'!I26&lt;=Sheet6!$E$29,Sheet6!$F$29,
IF('TABLE5-VALS'!I26&lt;=Sheet6!$E$30,Sheet6!$F$30,
IF('TABLE5-VALS'!I26&lt;=Sheet6!$E$31,Sheet6!$F$31,
IF('TABLE5-VALS'!I26&lt;=Sheet6!$E$32,Sheet6!$F$32,
IF('TABLE5-VALS'!I26&lt;=Sheet6!$E$33,Sheet6!$F$33,
IF('TABLE5-VALS'!I26&lt;=Sheet6!$E$34,Sheet6!$F$34,
IF('TABLE5-VALS'!I26&lt;=Sheet6!$E$35,Sheet6!$F$35,
IF('TABLE5-VALS'!I26&lt;=Sheet6!$E$36,Sheet6!$F$36,
IF('TABLE5-VALS'!I26&lt;=Sheet6!$E$37,Sheet6!$F$37,
IF('TABLE5-VALS'!I26&lt;=Sheet6!$E$38,Sheet6!$F$38,
IF('TABLE5-VALS'!I26&lt;=Sheet6!$E$39,Sheet6!$F$39,
IF('TABLE5-VALS'!I26&lt;=Sheet6!$E$40,Sheet6!$F$40,
IF('TABLE5-VALS'!I26&lt;=Sheet6!$E$41,Sheet6!$F$41,
""
)
)
)
)
)
)
)
)
)
)
)))&amp;")","")</f>
        <v/>
      </c>
      <c r="J23" t="str">
        <f>IF('TABLE5-VALS'!J26&lt;&gt;"",$A23&amp;" ("&amp;'TABLE5-VALS'!J$1&amp;" IS "&amp;
IF('TABLE5-VALS'!J26&lt;=Sheet6!$E$29,Sheet6!$F$29,
IF('TABLE5-VALS'!J26&lt;=Sheet6!$E$30,Sheet6!$F$30,
IF('TABLE5-VALS'!J26&lt;=Sheet6!$E$31,Sheet6!$F$31,
IF('TABLE5-VALS'!J26&lt;=Sheet6!$E$32,Sheet6!$F$32,
IF('TABLE5-VALS'!J26&lt;=Sheet6!$E$33,Sheet6!$F$33,
IF('TABLE5-VALS'!J26&lt;=Sheet6!$E$34,Sheet6!$F$34,
IF('TABLE5-VALS'!J26&lt;=Sheet6!$E$35,Sheet6!$F$35,
IF('TABLE5-VALS'!J26&lt;=Sheet6!$E$36,Sheet6!$F$36,
IF('TABLE5-VALS'!J26&lt;=Sheet6!$E$37,Sheet6!$F$37,
IF('TABLE5-VALS'!J26&lt;=Sheet6!$E$38,Sheet6!$F$38,
IF('TABLE5-VALS'!J26&lt;=Sheet6!$E$39,Sheet6!$F$39,
IF('TABLE5-VALS'!J26&lt;=Sheet6!$E$40,Sheet6!$F$40,
IF('TABLE5-VALS'!J26&lt;=Sheet6!$E$41,Sheet6!$F$41,
""
)
)
)
)
)
)
)
)
)
)
)))&amp;")","")</f>
        <v/>
      </c>
      <c r="K23" t="str">
        <f>IF('TABLE5-VALS'!K26&lt;&gt;"",$A23&amp;" ("&amp;'TABLE5-VALS'!K$1&amp;" IS "&amp;
IF('TABLE5-VALS'!K26&lt;=Sheet6!$E$29,Sheet6!$F$29,
IF('TABLE5-VALS'!K26&lt;=Sheet6!$E$30,Sheet6!$F$30,
IF('TABLE5-VALS'!K26&lt;=Sheet6!$E$31,Sheet6!$F$31,
IF('TABLE5-VALS'!K26&lt;=Sheet6!$E$32,Sheet6!$F$32,
IF('TABLE5-VALS'!K26&lt;=Sheet6!$E$33,Sheet6!$F$33,
IF('TABLE5-VALS'!K26&lt;=Sheet6!$E$34,Sheet6!$F$34,
IF('TABLE5-VALS'!K26&lt;=Sheet6!$E$35,Sheet6!$F$35,
IF('TABLE5-VALS'!K26&lt;=Sheet6!$E$36,Sheet6!$F$36,
IF('TABLE5-VALS'!K26&lt;=Sheet6!$E$37,Sheet6!$F$37,
IF('TABLE5-VALS'!K26&lt;=Sheet6!$E$38,Sheet6!$F$38,
IF('TABLE5-VALS'!K26&lt;=Sheet6!$E$39,Sheet6!$F$39,
IF('TABLE5-VALS'!K26&lt;=Sheet6!$E$40,Sheet6!$F$40,
IF('TABLE5-VALS'!K26&lt;=Sheet6!$E$41,Sheet6!$F$41,
""
)
)
)
)
)
)
)
)
)
)
)))&amp;")","")</f>
        <v>IF (Waiting IS high) THEN (POSITIVITY IS lnc)</v>
      </c>
      <c r="L23" t="str">
        <f>IF('TABLE5-VALS'!L26&lt;&gt;"",$A23&amp;" ("&amp;'TABLE5-VALS'!L$1&amp;" IS "&amp;
IF('TABLE5-VALS'!L26&lt;=Sheet6!$E$29,Sheet6!$F$29,
IF('TABLE5-VALS'!L26&lt;=Sheet6!$E$30,Sheet6!$F$30,
IF('TABLE5-VALS'!L26&lt;=Sheet6!$E$31,Sheet6!$F$31,
IF('TABLE5-VALS'!L26&lt;=Sheet6!$E$32,Sheet6!$F$32,
IF('TABLE5-VALS'!L26&lt;=Sheet6!$E$33,Sheet6!$F$33,
IF('TABLE5-VALS'!L26&lt;=Sheet6!$E$34,Sheet6!$F$34,
IF('TABLE5-VALS'!L26&lt;=Sheet6!$E$35,Sheet6!$F$35,
IF('TABLE5-VALS'!L26&lt;=Sheet6!$E$36,Sheet6!$F$36,
IF('TABLE5-VALS'!L26&lt;=Sheet6!$E$37,Sheet6!$F$37,
IF('TABLE5-VALS'!L26&lt;=Sheet6!$E$38,Sheet6!$F$38,
IF('TABLE5-VALS'!L26&lt;=Sheet6!$E$39,Sheet6!$F$39,
IF('TABLE5-VALS'!L26&lt;=Sheet6!$E$40,Sheet6!$F$40,
IF('TABLE5-VALS'!L26&lt;=Sheet6!$E$41,Sheet6!$F$41,
""
)
)
)
)
)
)
)
)
)
)
)))&amp;")","")</f>
        <v/>
      </c>
      <c r="M23" t="str">
        <f>IF('TABLE5-VALS'!M26&lt;&gt;"",$A23&amp;" ("&amp;'TABLE5-VALS'!M$1&amp;" IS "&amp;
IF('TABLE5-VALS'!M26&lt;=Sheet6!$E$29,Sheet6!$F$29,
IF('TABLE5-VALS'!M26&lt;=Sheet6!$E$30,Sheet6!$F$30,
IF('TABLE5-VALS'!M26&lt;=Sheet6!$E$31,Sheet6!$F$31,
IF('TABLE5-VALS'!M26&lt;=Sheet6!$E$32,Sheet6!$F$32,
IF('TABLE5-VALS'!M26&lt;=Sheet6!$E$33,Sheet6!$F$33,
IF('TABLE5-VALS'!M26&lt;=Sheet6!$E$34,Sheet6!$F$34,
IF('TABLE5-VALS'!M26&lt;=Sheet6!$E$35,Sheet6!$F$35,
IF('TABLE5-VALS'!M26&lt;=Sheet6!$E$36,Sheet6!$F$36,
IF('TABLE5-VALS'!M26&lt;=Sheet6!$E$37,Sheet6!$F$37,
IF('TABLE5-VALS'!M26&lt;=Sheet6!$E$38,Sheet6!$F$38,
IF('TABLE5-VALS'!M26&lt;=Sheet6!$E$39,Sheet6!$F$39,
IF('TABLE5-VALS'!M26&lt;=Sheet6!$E$40,Sheet6!$F$40,
IF('TABLE5-VALS'!M26&lt;=Sheet6!$E$41,Sheet6!$F$41,
""
)
)
)
)
)
)
)
)
)
)
)))&amp;")","")</f>
        <v>IF (Waiting IS high) THEN (NEGATIVITY IS lpc)</v>
      </c>
      <c r="N23" t="str">
        <f>IF('TABLE5-VALS'!N26&lt;&gt;"",$A23&amp;" ("&amp;'TABLE5-VALS'!N$1&amp;" IS "&amp;
IF('TABLE5-VALS'!N26&lt;=Sheet6!$E$29,Sheet6!$F$29,
IF('TABLE5-VALS'!N26&lt;=Sheet6!$E$30,Sheet6!$F$30,
IF('TABLE5-VALS'!N26&lt;=Sheet6!$E$31,Sheet6!$F$31,
IF('TABLE5-VALS'!N26&lt;=Sheet6!$E$32,Sheet6!$F$32,
IF('TABLE5-VALS'!N26&lt;=Sheet6!$E$33,Sheet6!$F$33,
IF('TABLE5-VALS'!N26&lt;=Sheet6!$E$34,Sheet6!$F$34,
IF('TABLE5-VALS'!N26&lt;=Sheet6!$E$35,Sheet6!$F$35,
IF('TABLE5-VALS'!N26&lt;=Sheet6!$E$36,Sheet6!$F$36,
IF('TABLE5-VALS'!N26&lt;=Sheet6!$E$37,Sheet6!$F$37,
IF('TABLE5-VALS'!N26&lt;=Sheet6!$E$38,Sheet6!$F$38,
IF('TABLE5-VALS'!N26&lt;=Sheet6!$E$39,Sheet6!$F$39,
IF('TABLE5-VALS'!N26&lt;=Sheet6!$E$40,Sheet6!$F$40,
IF('TABLE5-VALS'!N26&lt;=Sheet6!$E$41,Sheet6!$F$41,
""
)
)
)
)
)
)
)
)
)
)
)))&amp;")","")</f>
        <v/>
      </c>
      <c r="O23" t="str">
        <f>IF('TABLE5-VALS'!O26&lt;&gt;"",$A23&amp;" ("&amp;'TABLE5-VALS'!O$1&amp;" IS "&amp;
IF('TABLE5-VALS'!O26&lt;=Sheet6!$E$29,Sheet6!$F$29,
IF('TABLE5-VALS'!O26&lt;=Sheet6!$E$30,Sheet6!$F$30,
IF('TABLE5-VALS'!O26&lt;=Sheet6!$E$31,Sheet6!$F$31,
IF('TABLE5-VALS'!O26&lt;=Sheet6!$E$32,Sheet6!$F$32,
IF('TABLE5-VALS'!O26&lt;=Sheet6!$E$33,Sheet6!$F$33,
IF('TABLE5-VALS'!O26&lt;=Sheet6!$E$34,Sheet6!$F$34,
IF('TABLE5-VALS'!O26&lt;=Sheet6!$E$35,Sheet6!$F$35,
IF('TABLE5-VALS'!O26&lt;=Sheet6!$E$36,Sheet6!$F$36,
IF('TABLE5-VALS'!O26&lt;=Sheet6!$E$37,Sheet6!$F$37,
IF('TABLE5-VALS'!O26&lt;=Sheet6!$E$38,Sheet6!$F$38,
IF('TABLE5-VALS'!O26&lt;=Sheet6!$E$39,Sheet6!$F$39,
IF('TABLE5-VALS'!O26&lt;=Sheet6!$E$40,Sheet6!$F$40,
IF('TABLE5-VALS'!O26&lt;=Sheet6!$E$41,Sheet6!$F$41,
""
)
)
)
)
)
)
)
)
)
)
)))&amp;")","")</f>
        <v/>
      </c>
      <c r="P23" t="str">
        <f>IF('TABLE5-VALS'!P26&lt;&gt;"",$A23&amp;" ("&amp;'TABLE5-VALS'!P$1&amp;" IS "&amp;
IF('TABLE5-VALS'!P26&lt;=Sheet6!$E$29,Sheet6!$F$29,
IF('TABLE5-VALS'!P26&lt;=Sheet6!$E$30,Sheet6!$F$30,
IF('TABLE5-VALS'!P26&lt;=Sheet6!$E$31,Sheet6!$F$31,
IF('TABLE5-VALS'!P26&lt;=Sheet6!$E$32,Sheet6!$F$32,
IF('TABLE5-VALS'!P26&lt;=Sheet6!$E$33,Sheet6!$F$33,
IF('TABLE5-VALS'!P26&lt;=Sheet6!$E$34,Sheet6!$F$34,
IF('TABLE5-VALS'!P26&lt;=Sheet6!$E$35,Sheet6!$F$35,
IF('TABLE5-VALS'!P26&lt;=Sheet6!$E$36,Sheet6!$F$36,
IF('TABLE5-VALS'!P26&lt;=Sheet6!$E$37,Sheet6!$F$37,
IF('TABLE5-VALS'!P26&lt;=Sheet6!$E$38,Sheet6!$F$38,
IF('TABLE5-VALS'!P26&lt;=Sheet6!$E$39,Sheet6!$F$39,
IF('TABLE5-VALS'!P26&lt;=Sheet6!$E$40,Sheet6!$F$40,
IF('TABLE5-VALS'!P26&lt;=Sheet6!$E$41,Sheet6!$F$41,
""
)
)
)
)
)
)
)
)
)
)
)))&amp;")","")</f>
        <v/>
      </c>
      <c r="Q23" t="str">
        <f>IF('TABLE5-VALS'!Q26&lt;&gt;"",$A23&amp;" ("&amp;'TABLE5-VALS'!Q$1&amp;" IS "&amp;
IF('TABLE5-VALS'!Q26&lt;=Sheet6!$E$29,Sheet6!$F$29,
IF('TABLE5-VALS'!Q26&lt;=Sheet6!$E$30,Sheet6!$F$30,
IF('TABLE5-VALS'!Q26&lt;=Sheet6!$E$31,Sheet6!$F$31,
IF('TABLE5-VALS'!Q26&lt;=Sheet6!$E$32,Sheet6!$F$32,
IF('TABLE5-VALS'!Q26&lt;=Sheet6!$E$33,Sheet6!$F$33,
IF('TABLE5-VALS'!Q26&lt;=Sheet6!$E$34,Sheet6!$F$34,
IF('TABLE5-VALS'!Q26&lt;=Sheet6!$E$35,Sheet6!$F$35,
IF('TABLE5-VALS'!Q26&lt;=Sheet6!$E$36,Sheet6!$F$36,
IF('TABLE5-VALS'!Q26&lt;=Sheet6!$E$37,Sheet6!$F$37,
IF('TABLE5-VALS'!Q26&lt;=Sheet6!$E$38,Sheet6!$F$38,
IF('TABLE5-VALS'!Q26&lt;=Sheet6!$E$39,Sheet6!$F$39,
IF('TABLE5-VALS'!Q26&lt;=Sheet6!$E$40,Sheet6!$F$40,
IF('TABLE5-VALS'!Q26&lt;=Sheet6!$E$41,Sheet6!$F$41,
""
)
)
)
)
)
)
)
)
)
)
)))&amp;")","")</f>
        <v/>
      </c>
    </row>
    <row r="24" spans="1:17" x14ac:dyDescent="0.25">
      <c r="A24" t="str">
        <f>"IF ("&amp;'TABLE5-VALS'!A27&amp;" IS high) THEN"</f>
        <v>IF (Sleep IS high) THEN</v>
      </c>
      <c r="B24" t="str">
        <f>IF('TABLE5-VALS'!B27&lt;&gt;"",$A24&amp;" ("&amp;'TABLE5-VALS'!B$1&amp;" IS "&amp;
IF('TABLE5-VALS'!B27&lt;=Sheet6!$E$29,Sheet6!$F$29,
IF('TABLE5-VALS'!B27&lt;=Sheet6!$E$30,Sheet6!$F$30,
IF('TABLE5-VALS'!B27&lt;=Sheet6!$E$31,Sheet6!$F$31,
IF('TABLE5-VALS'!B27&lt;=Sheet6!$E$32,Sheet6!$F$32,
IF('TABLE5-VALS'!B27&lt;=Sheet6!$E$33,Sheet6!$F$33,
IF('TABLE5-VALS'!B27&lt;=Sheet6!$E$34,Sheet6!$F$34,
IF('TABLE5-VALS'!B27&lt;=Sheet6!$E$35,Sheet6!$F$35,
IF('TABLE5-VALS'!B27&lt;=Sheet6!$E$36,Sheet6!$F$36,
IF('TABLE5-VALS'!B27&lt;=Sheet6!$E$37,Sheet6!$F$37,
IF('TABLE5-VALS'!B27&lt;=Sheet6!$E$38,Sheet6!$F$38,
IF('TABLE5-VALS'!B27&lt;=Sheet6!$E$39,Sheet6!$F$39,
IF('TABLE5-VALS'!B27&lt;=Sheet6!$E$40,Sheet6!$F$40,
IF('TABLE5-VALS'!B27&lt;=Sheet6!$E$41,Sheet6!$F$41,
""
)
)
)
)
)
)
)
)
)
)
)))&amp;")","")</f>
        <v>IF (Sleep IS high) THEN (DUTY IS lnc)</v>
      </c>
      <c r="C24" t="str">
        <f>IF('TABLE5-VALS'!C27&lt;&gt;"",$A24&amp;" ("&amp;'TABLE5-VALS'!C$1&amp;" IS "&amp;
IF('TABLE5-VALS'!C27&lt;=Sheet6!$E$29,Sheet6!$F$29,
IF('TABLE5-VALS'!C27&lt;=Sheet6!$E$30,Sheet6!$F$30,
IF('TABLE5-VALS'!C27&lt;=Sheet6!$E$31,Sheet6!$F$31,
IF('TABLE5-VALS'!C27&lt;=Sheet6!$E$32,Sheet6!$F$32,
IF('TABLE5-VALS'!C27&lt;=Sheet6!$E$33,Sheet6!$F$33,
IF('TABLE5-VALS'!C27&lt;=Sheet6!$E$34,Sheet6!$F$34,
IF('TABLE5-VALS'!C27&lt;=Sheet6!$E$35,Sheet6!$F$35,
IF('TABLE5-VALS'!C27&lt;=Sheet6!$E$36,Sheet6!$F$36,
IF('TABLE5-VALS'!C27&lt;=Sheet6!$E$37,Sheet6!$F$37,
IF('TABLE5-VALS'!C27&lt;=Sheet6!$E$38,Sheet6!$F$38,
IF('TABLE5-VALS'!C27&lt;=Sheet6!$E$39,Sheet6!$F$39,
IF('TABLE5-VALS'!C27&lt;=Sheet6!$E$40,Sheet6!$F$40,
IF('TABLE5-VALS'!C27&lt;=Sheet6!$E$41,Sheet6!$F$41,
""
)
)
)
)
)
)
)
)
)
)
)))&amp;")","")</f>
        <v/>
      </c>
      <c r="D24" t="str">
        <f>IF('TABLE5-VALS'!D27&lt;&gt;"",$A24&amp;" ("&amp;'TABLE5-VALS'!D$1&amp;" IS "&amp;
IF('TABLE5-VALS'!D27&lt;=Sheet6!$E$29,Sheet6!$F$29,
IF('TABLE5-VALS'!D27&lt;=Sheet6!$E$30,Sheet6!$F$30,
IF('TABLE5-VALS'!D27&lt;=Sheet6!$E$31,Sheet6!$F$31,
IF('TABLE5-VALS'!D27&lt;=Sheet6!$E$32,Sheet6!$F$32,
IF('TABLE5-VALS'!D27&lt;=Sheet6!$E$33,Sheet6!$F$33,
IF('TABLE5-VALS'!D27&lt;=Sheet6!$E$34,Sheet6!$F$34,
IF('TABLE5-VALS'!D27&lt;=Sheet6!$E$35,Sheet6!$F$35,
IF('TABLE5-VALS'!D27&lt;=Sheet6!$E$36,Sheet6!$F$36,
IF('TABLE5-VALS'!D27&lt;=Sheet6!$E$37,Sheet6!$F$37,
IF('TABLE5-VALS'!D27&lt;=Sheet6!$E$38,Sheet6!$F$38,
IF('TABLE5-VALS'!D27&lt;=Sheet6!$E$39,Sheet6!$F$39,
IF('TABLE5-VALS'!D27&lt;=Sheet6!$E$40,Sheet6!$F$40,
IF('TABLE5-VALS'!D27&lt;=Sheet6!$E$41,Sheet6!$F$41,
""
)
)
)
)
)
)
)
)
)
)
)))&amp;")","")</f>
        <v>IF (Sleep IS high) THEN (INTELLECT IS lnc)</v>
      </c>
      <c r="E24" t="str">
        <f>IF('TABLE5-VALS'!E27&lt;&gt;"",$A24&amp;" ("&amp;'TABLE5-VALS'!E$1&amp;" IS "&amp;
IF('TABLE5-VALS'!E27&lt;=Sheet6!$E$29,Sheet6!$F$29,
IF('TABLE5-VALS'!E27&lt;=Sheet6!$E$30,Sheet6!$F$30,
IF('TABLE5-VALS'!E27&lt;=Sheet6!$E$31,Sheet6!$F$31,
IF('TABLE5-VALS'!E27&lt;=Sheet6!$E$32,Sheet6!$F$32,
IF('TABLE5-VALS'!E27&lt;=Sheet6!$E$33,Sheet6!$F$33,
IF('TABLE5-VALS'!E27&lt;=Sheet6!$E$34,Sheet6!$F$34,
IF('TABLE5-VALS'!E27&lt;=Sheet6!$E$35,Sheet6!$F$35,
IF('TABLE5-VALS'!E27&lt;=Sheet6!$E$36,Sheet6!$F$36,
IF('TABLE5-VALS'!E27&lt;=Sheet6!$E$37,Sheet6!$F$37,
IF('TABLE5-VALS'!E27&lt;=Sheet6!$E$38,Sheet6!$F$38,
IF('TABLE5-VALS'!E27&lt;=Sheet6!$E$39,Sheet6!$F$39,
IF('TABLE5-VALS'!E27&lt;=Sheet6!$E$40,Sheet6!$F$40,
IF('TABLE5-VALS'!E27&lt;=Sheet6!$E$41,Sheet6!$F$41,
""
)
)
)
)
)
)
)
)
)
)
)))&amp;")","")</f>
        <v/>
      </c>
      <c r="F24" t="str">
        <f>IF('TABLE5-VALS'!F27&lt;&gt;"",$A24&amp;" ("&amp;'TABLE5-VALS'!F$1&amp;" IS "&amp;
IF('TABLE5-VALS'!F27&lt;=Sheet6!$E$29,Sheet6!$F$29,
IF('TABLE5-VALS'!F27&lt;=Sheet6!$E$30,Sheet6!$F$30,
IF('TABLE5-VALS'!F27&lt;=Sheet6!$E$31,Sheet6!$F$31,
IF('TABLE5-VALS'!F27&lt;=Sheet6!$E$32,Sheet6!$F$32,
IF('TABLE5-VALS'!F27&lt;=Sheet6!$E$33,Sheet6!$F$33,
IF('TABLE5-VALS'!F27&lt;=Sheet6!$E$34,Sheet6!$F$34,
IF('TABLE5-VALS'!F27&lt;=Sheet6!$E$35,Sheet6!$F$35,
IF('TABLE5-VALS'!F27&lt;=Sheet6!$E$36,Sheet6!$F$36,
IF('TABLE5-VALS'!F27&lt;=Sheet6!$E$37,Sheet6!$F$37,
IF('TABLE5-VALS'!F27&lt;=Sheet6!$E$38,Sheet6!$F$38,
IF('TABLE5-VALS'!F27&lt;=Sheet6!$E$39,Sheet6!$F$39,
IF('TABLE5-VALS'!F27&lt;=Sheet6!$E$40,Sheet6!$F$40,
IF('TABLE5-VALS'!F27&lt;=Sheet6!$E$41,Sheet6!$F$41,
""
)
)
)
)
)
)
)
)
)
)
)))&amp;")","")</f>
        <v/>
      </c>
      <c r="G24" t="str">
        <f>IF('TABLE5-VALS'!G27&lt;&gt;"",$A24&amp;" ("&amp;'TABLE5-VALS'!G$1&amp;" IS "&amp;
IF('TABLE5-VALS'!G27&lt;=Sheet6!$E$29,Sheet6!$F$29,
IF('TABLE5-VALS'!G27&lt;=Sheet6!$E$30,Sheet6!$F$30,
IF('TABLE5-VALS'!G27&lt;=Sheet6!$E$31,Sheet6!$F$31,
IF('TABLE5-VALS'!G27&lt;=Sheet6!$E$32,Sheet6!$F$32,
IF('TABLE5-VALS'!G27&lt;=Sheet6!$E$33,Sheet6!$F$33,
IF('TABLE5-VALS'!G27&lt;=Sheet6!$E$34,Sheet6!$F$34,
IF('TABLE5-VALS'!G27&lt;=Sheet6!$E$35,Sheet6!$F$35,
IF('TABLE5-VALS'!G27&lt;=Sheet6!$E$36,Sheet6!$F$36,
IF('TABLE5-VALS'!G27&lt;=Sheet6!$E$37,Sheet6!$F$37,
IF('TABLE5-VALS'!G27&lt;=Sheet6!$E$38,Sheet6!$F$38,
IF('TABLE5-VALS'!G27&lt;=Sheet6!$E$39,Sheet6!$F$39,
IF('TABLE5-VALS'!G27&lt;=Sheet6!$E$40,Sheet6!$F$40,
IF('TABLE5-VALS'!G27&lt;=Sheet6!$E$41,Sheet6!$F$41,
""
)
)
)
)
)
)
)
)
)
)
)))&amp;")","")</f>
        <v/>
      </c>
      <c r="H24" t="str">
        <f>IF('TABLE5-VALS'!H27&lt;&gt;"",$A24&amp;" ("&amp;'TABLE5-VALS'!H$1&amp;" IS "&amp;
IF('TABLE5-VALS'!H27&lt;=Sheet6!$E$29,Sheet6!$F$29,
IF('TABLE5-VALS'!H27&lt;=Sheet6!$E$30,Sheet6!$F$30,
IF('TABLE5-VALS'!H27&lt;=Sheet6!$E$31,Sheet6!$F$31,
IF('TABLE5-VALS'!H27&lt;=Sheet6!$E$32,Sheet6!$F$32,
IF('TABLE5-VALS'!H27&lt;=Sheet6!$E$33,Sheet6!$F$33,
IF('TABLE5-VALS'!H27&lt;=Sheet6!$E$34,Sheet6!$F$34,
IF('TABLE5-VALS'!H27&lt;=Sheet6!$E$35,Sheet6!$F$35,
IF('TABLE5-VALS'!H27&lt;=Sheet6!$E$36,Sheet6!$F$36,
IF('TABLE5-VALS'!H27&lt;=Sheet6!$E$37,Sheet6!$F$37,
IF('TABLE5-VALS'!H27&lt;=Sheet6!$E$38,Sheet6!$F$38,
IF('TABLE5-VALS'!H27&lt;=Sheet6!$E$39,Sheet6!$F$39,
IF('TABLE5-VALS'!H27&lt;=Sheet6!$E$40,Sheet6!$F$40,
IF('TABLE5-VALS'!H27&lt;=Sheet6!$E$41,Sheet6!$F$41,
""
)
)
)
)
)
)
)
)
)
)
)))&amp;")","")</f>
        <v/>
      </c>
      <c r="I24" t="str">
        <f>IF('TABLE5-VALS'!I27&lt;&gt;"",$A24&amp;" ("&amp;'TABLE5-VALS'!I$1&amp;" IS "&amp;
IF('TABLE5-VALS'!I27&lt;=Sheet6!$E$29,Sheet6!$F$29,
IF('TABLE5-VALS'!I27&lt;=Sheet6!$E$30,Sheet6!$F$30,
IF('TABLE5-VALS'!I27&lt;=Sheet6!$E$31,Sheet6!$F$31,
IF('TABLE5-VALS'!I27&lt;=Sheet6!$E$32,Sheet6!$F$32,
IF('TABLE5-VALS'!I27&lt;=Sheet6!$E$33,Sheet6!$F$33,
IF('TABLE5-VALS'!I27&lt;=Sheet6!$E$34,Sheet6!$F$34,
IF('TABLE5-VALS'!I27&lt;=Sheet6!$E$35,Sheet6!$F$35,
IF('TABLE5-VALS'!I27&lt;=Sheet6!$E$36,Sheet6!$F$36,
IF('TABLE5-VALS'!I27&lt;=Sheet6!$E$37,Sheet6!$F$37,
IF('TABLE5-VALS'!I27&lt;=Sheet6!$E$38,Sheet6!$F$38,
IF('TABLE5-VALS'!I27&lt;=Sheet6!$E$39,Sheet6!$F$39,
IF('TABLE5-VALS'!I27&lt;=Sheet6!$E$40,Sheet6!$F$40,
IF('TABLE5-VALS'!I27&lt;=Sheet6!$E$41,Sheet6!$F$41,
""
)
)
)
)
)
)
)
)
)
)
)))&amp;")","")</f>
        <v/>
      </c>
      <c r="J24" t="str">
        <f>IF('TABLE5-VALS'!J27&lt;&gt;"",$A24&amp;" ("&amp;'TABLE5-VALS'!J$1&amp;" IS "&amp;
IF('TABLE5-VALS'!J27&lt;=Sheet6!$E$29,Sheet6!$F$29,
IF('TABLE5-VALS'!J27&lt;=Sheet6!$E$30,Sheet6!$F$30,
IF('TABLE5-VALS'!J27&lt;=Sheet6!$E$31,Sheet6!$F$31,
IF('TABLE5-VALS'!J27&lt;=Sheet6!$E$32,Sheet6!$F$32,
IF('TABLE5-VALS'!J27&lt;=Sheet6!$E$33,Sheet6!$F$33,
IF('TABLE5-VALS'!J27&lt;=Sheet6!$E$34,Sheet6!$F$34,
IF('TABLE5-VALS'!J27&lt;=Sheet6!$E$35,Sheet6!$F$35,
IF('TABLE5-VALS'!J27&lt;=Sheet6!$E$36,Sheet6!$F$36,
IF('TABLE5-VALS'!J27&lt;=Sheet6!$E$37,Sheet6!$F$37,
IF('TABLE5-VALS'!J27&lt;=Sheet6!$E$38,Sheet6!$F$38,
IF('TABLE5-VALS'!J27&lt;=Sheet6!$E$39,Sheet6!$F$39,
IF('TABLE5-VALS'!J27&lt;=Sheet6!$E$40,Sheet6!$F$40,
IF('TABLE5-VALS'!J27&lt;=Sheet6!$E$41,Sheet6!$F$41,
""
)
)
)
)
)
)
)
)
)
)
)))&amp;")","")</f>
        <v/>
      </c>
      <c r="K24" t="str">
        <f>IF('TABLE5-VALS'!K27&lt;&gt;"",$A24&amp;" ("&amp;'TABLE5-VALS'!K$1&amp;" IS "&amp;
IF('TABLE5-VALS'!K27&lt;=Sheet6!$E$29,Sheet6!$F$29,
IF('TABLE5-VALS'!K27&lt;=Sheet6!$E$30,Sheet6!$F$30,
IF('TABLE5-VALS'!K27&lt;=Sheet6!$E$31,Sheet6!$F$31,
IF('TABLE5-VALS'!K27&lt;=Sheet6!$E$32,Sheet6!$F$32,
IF('TABLE5-VALS'!K27&lt;=Sheet6!$E$33,Sheet6!$F$33,
IF('TABLE5-VALS'!K27&lt;=Sheet6!$E$34,Sheet6!$F$34,
IF('TABLE5-VALS'!K27&lt;=Sheet6!$E$35,Sheet6!$F$35,
IF('TABLE5-VALS'!K27&lt;=Sheet6!$E$36,Sheet6!$F$36,
IF('TABLE5-VALS'!K27&lt;=Sheet6!$E$37,Sheet6!$F$37,
IF('TABLE5-VALS'!K27&lt;=Sheet6!$E$38,Sheet6!$F$38,
IF('TABLE5-VALS'!K27&lt;=Sheet6!$E$39,Sheet6!$F$39,
IF('TABLE5-VALS'!K27&lt;=Sheet6!$E$40,Sheet6!$F$40,
IF('TABLE5-VALS'!K27&lt;=Sheet6!$E$41,Sheet6!$F$41,
""
)
)
)
)
)
)
)
)
)
)
)))&amp;")","")</f>
        <v/>
      </c>
      <c r="L24" t="str">
        <f>IF('TABLE5-VALS'!L27&lt;&gt;"",$A24&amp;" ("&amp;'TABLE5-VALS'!L$1&amp;" IS "&amp;
IF('TABLE5-VALS'!L27&lt;=Sheet6!$E$29,Sheet6!$F$29,
IF('TABLE5-VALS'!L27&lt;=Sheet6!$E$30,Sheet6!$F$30,
IF('TABLE5-VALS'!L27&lt;=Sheet6!$E$31,Sheet6!$F$31,
IF('TABLE5-VALS'!L27&lt;=Sheet6!$E$32,Sheet6!$F$32,
IF('TABLE5-VALS'!L27&lt;=Sheet6!$E$33,Sheet6!$F$33,
IF('TABLE5-VALS'!L27&lt;=Sheet6!$E$34,Sheet6!$F$34,
IF('TABLE5-VALS'!L27&lt;=Sheet6!$E$35,Sheet6!$F$35,
IF('TABLE5-VALS'!L27&lt;=Sheet6!$E$36,Sheet6!$F$36,
IF('TABLE5-VALS'!L27&lt;=Sheet6!$E$37,Sheet6!$F$37,
IF('TABLE5-VALS'!L27&lt;=Sheet6!$E$38,Sheet6!$F$38,
IF('TABLE5-VALS'!L27&lt;=Sheet6!$E$39,Sheet6!$F$39,
IF('TABLE5-VALS'!L27&lt;=Sheet6!$E$40,Sheet6!$F$40,
IF('TABLE5-VALS'!L27&lt;=Sheet6!$E$41,Sheet6!$F$41,
""
)
)
)
)
)
)
)
)
)
)
)))&amp;")","")</f>
        <v/>
      </c>
      <c r="M24" t="str">
        <f>IF('TABLE5-VALS'!M27&lt;&gt;"",$A24&amp;" ("&amp;'TABLE5-VALS'!M$1&amp;" IS "&amp;
IF('TABLE5-VALS'!M27&lt;=Sheet6!$E$29,Sheet6!$F$29,
IF('TABLE5-VALS'!M27&lt;=Sheet6!$E$30,Sheet6!$F$30,
IF('TABLE5-VALS'!M27&lt;=Sheet6!$E$31,Sheet6!$F$31,
IF('TABLE5-VALS'!M27&lt;=Sheet6!$E$32,Sheet6!$F$32,
IF('TABLE5-VALS'!M27&lt;=Sheet6!$E$33,Sheet6!$F$33,
IF('TABLE5-VALS'!M27&lt;=Sheet6!$E$34,Sheet6!$F$34,
IF('TABLE5-VALS'!M27&lt;=Sheet6!$E$35,Sheet6!$F$35,
IF('TABLE5-VALS'!M27&lt;=Sheet6!$E$36,Sheet6!$F$36,
IF('TABLE5-VALS'!M27&lt;=Sheet6!$E$37,Sheet6!$F$37,
IF('TABLE5-VALS'!M27&lt;=Sheet6!$E$38,Sheet6!$F$38,
IF('TABLE5-VALS'!M27&lt;=Sheet6!$E$39,Sheet6!$F$39,
IF('TABLE5-VALS'!M27&lt;=Sheet6!$E$40,Sheet6!$F$40,
IF('TABLE5-VALS'!M27&lt;=Sheet6!$E$41,Sheet6!$F$41,
""
)
)
)
)
)
)
)
)
)
)
)))&amp;")","")</f>
        <v/>
      </c>
      <c r="N24" t="str">
        <f>IF('TABLE5-VALS'!N27&lt;&gt;"",$A24&amp;" ("&amp;'TABLE5-VALS'!N$1&amp;" IS "&amp;
IF('TABLE5-VALS'!N27&lt;=Sheet6!$E$29,Sheet6!$F$29,
IF('TABLE5-VALS'!N27&lt;=Sheet6!$E$30,Sheet6!$F$30,
IF('TABLE5-VALS'!N27&lt;=Sheet6!$E$31,Sheet6!$F$31,
IF('TABLE5-VALS'!N27&lt;=Sheet6!$E$32,Sheet6!$F$32,
IF('TABLE5-VALS'!N27&lt;=Sheet6!$E$33,Sheet6!$F$33,
IF('TABLE5-VALS'!N27&lt;=Sheet6!$E$34,Sheet6!$F$34,
IF('TABLE5-VALS'!N27&lt;=Sheet6!$E$35,Sheet6!$F$35,
IF('TABLE5-VALS'!N27&lt;=Sheet6!$E$36,Sheet6!$F$36,
IF('TABLE5-VALS'!N27&lt;=Sheet6!$E$37,Sheet6!$F$37,
IF('TABLE5-VALS'!N27&lt;=Sheet6!$E$38,Sheet6!$F$38,
IF('TABLE5-VALS'!N27&lt;=Sheet6!$E$39,Sheet6!$F$39,
IF('TABLE5-VALS'!N27&lt;=Sheet6!$E$40,Sheet6!$F$40,
IF('TABLE5-VALS'!N27&lt;=Sheet6!$E$41,Sheet6!$F$41,
""
)
)
)
)
)
)
)
)
)
)
)))&amp;")","")</f>
        <v/>
      </c>
      <c r="O24" t="str">
        <f>IF('TABLE5-VALS'!O27&lt;&gt;"",$A24&amp;" ("&amp;'TABLE5-VALS'!O$1&amp;" IS "&amp;
IF('TABLE5-VALS'!O27&lt;=Sheet6!$E$29,Sheet6!$F$29,
IF('TABLE5-VALS'!O27&lt;=Sheet6!$E$30,Sheet6!$F$30,
IF('TABLE5-VALS'!O27&lt;=Sheet6!$E$31,Sheet6!$F$31,
IF('TABLE5-VALS'!O27&lt;=Sheet6!$E$32,Sheet6!$F$32,
IF('TABLE5-VALS'!O27&lt;=Sheet6!$E$33,Sheet6!$F$33,
IF('TABLE5-VALS'!O27&lt;=Sheet6!$E$34,Sheet6!$F$34,
IF('TABLE5-VALS'!O27&lt;=Sheet6!$E$35,Sheet6!$F$35,
IF('TABLE5-VALS'!O27&lt;=Sheet6!$E$36,Sheet6!$F$36,
IF('TABLE5-VALS'!O27&lt;=Sheet6!$E$37,Sheet6!$F$37,
IF('TABLE5-VALS'!O27&lt;=Sheet6!$E$38,Sheet6!$F$38,
IF('TABLE5-VALS'!O27&lt;=Sheet6!$E$39,Sheet6!$F$39,
IF('TABLE5-VALS'!O27&lt;=Sheet6!$E$40,Sheet6!$F$40,
IF('TABLE5-VALS'!O27&lt;=Sheet6!$E$41,Sheet6!$F$41,
""
)
)
)
)
)
)
)
)
)
)
)))&amp;")","")</f>
        <v/>
      </c>
      <c r="P24" t="str">
        <f>IF('TABLE5-VALS'!P27&lt;&gt;"",$A24&amp;" ("&amp;'TABLE5-VALS'!P$1&amp;" IS "&amp;
IF('TABLE5-VALS'!P27&lt;=Sheet6!$E$29,Sheet6!$F$29,
IF('TABLE5-VALS'!P27&lt;=Sheet6!$E$30,Sheet6!$F$30,
IF('TABLE5-VALS'!P27&lt;=Sheet6!$E$31,Sheet6!$F$31,
IF('TABLE5-VALS'!P27&lt;=Sheet6!$E$32,Sheet6!$F$32,
IF('TABLE5-VALS'!P27&lt;=Sheet6!$E$33,Sheet6!$F$33,
IF('TABLE5-VALS'!P27&lt;=Sheet6!$E$34,Sheet6!$F$34,
IF('TABLE5-VALS'!P27&lt;=Sheet6!$E$35,Sheet6!$F$35,
IF('TABLE5-VALS'!P27&lt;=Sheet6!$E$36,Sheet6!$F$36,
IF('TABLE5-VALS'!P27&lt;=Sheet6!$E$37,Sheet6!$F$37,
IF('TABLE5-VALS'!P27&lt;=Sheet6!$E$38,Sheet6!$F$38,
IF('TABLE5-VALS'!P27&lt;=Sheet6!$E$39,Sheet6!$F$39,
IF('TABLE5-VALS'!P27&lt;=Sheet6!$E$40,Sheet6!$F$40,
IF('TABLE5-VALS'!P27&lt;=Sheet6!$E$41,Sheet6!$F$41,
""
)
)
)
)
)
)
)
)
)
)
)))&amp;")","")</f>
        <v>IF (Sleep IS high) THEN (SOCIALITY IS mnc)</v>
      </c>
      <c r="Q24" t="str">
        <f>IF('TABLE5-VALS'!Q27&lt;&gt;"",$A24&amp;" ("&amp;'TABLE5-VALS'!Q$1&amp;" IS "&amp;
IF('TABLE5-VALS'!Q27&lt;=Sheet6!$E$29,Sheet6!$F$29,
IF('TABLE5-VALS'!Q27&lt;=Sheet6!$E$30,Sheet6!$F$30,
IF('TABLE5-VALS'!Q27&lt;=Sheet6!$E$31,Sheet6!$F$31,
IF('TABLE5-VALS'!Q27&lt;=Sheet6!$E$32,Sheet6!$F$32,
IF('TABLE5-VALS'!Q27&lt;=Sheet6!$E$33,Sheet6!$F$33,
IF('TABLE5-VALS'!Q27&lt;=Sheet6!$E$34,Sheet6!$F$34,
IF('TABLE5-VALS'!Q27&lt;=Sheet6!$E$35,Sheet6!$F$35,
IF('TABLE5-VALS'!Q27&lt;=Sheet6!$E$36,Sheet6!$F$36,
IF('TABLE5-VALS'!Q27&lt;=Sheet6!$E$37,Sheet6!$F$37,
IF('TABLE5-VALS'!Q27&lt;=Sheet6!$E$38,Sheet6!$F$38,
IF('TABLE5-VALS'!Q27&lt;=Sheet6!$E$39,Sheet6!$F$39,
IF('TABLE5-VALS'!Q27&lt;=Sheet6!$E$40,Sheet6!$F$40,
IF('TABLE5-VALS'!Q27&lt;=Sheet6!$E$41,Sheet6!$F$41,
""
)
)
)
)
)
)
)
)
)
)
)))&amp;")","")</f>
        <v/>
      </c>
    </row>
    <row r="25" spans="1:17" x14ac:dyDescent="0.25">
      <c r="A25" t="str">
        <f>"IF ("&amp;'TABLE5-VALS'!A28&amp;" IS high) THEN"</f>
        <v>IF (Music/dance IS high) THEN</v>
      </c>
      <c r="B25" t="str">
        <f>IF('TABLE5-VALS'!B28&lt;&gt;"",$A25&amp;" ("&amp;'TABLE5-VALS'!B$1&amp;" IS "&amp;
IF('TABLE5-VALS'!B28&lt;=Sheet6!$E$29,Sheet6!$F$29,
IF('TABLE5-VALS'!B28&lt;=Sheet6!$E$30,Sheet6!$F$30,
IF('TABLE5-VALS'!B28&lt;=Sheet6!$E$31,Sheet6!$F$31,
IF('TABLE5-VALS'!B28&lt;=Sheet6!$E$32,Sheet6!$F$32,
IF('TABLE5-VALS'!B28&lt;=Sheet6!$E$33,Sheet6!$F$33,
IF('TABLE5-VALS'!B28&lt;=Sheet6!$E$34,Sheet6!$F$34,
IF('TABLE5-VALS'!B28&lt;=Sheet6!$E$35,Sheet6!$F$35,
IF('TABLE5-VALS'!B28&lt;=Sheet6!$E$36,Sheet6!$F$36,
IF('TABLE5-VALS'!B28&lt;=Sheet6!$E$37,Sheet6!$F$37,
IF('TABLE5-VALS'!B28&lt;=Sheet6!$E$38,Sheet6!$F$38,
IF('TABLE5-VALS'!B28&lt;=Sheet6!$E$39,Sheet6!$F$39,
IF('TABLE5-VALS'!B28&lt;=Sheet6!$E$40,Sheet6!$F$40,
IF('TABLE5-VALS'!B28&lt;=Sheet6!$E$41,Sheet6!$F$41,
""
)
)
)
)
)
)
)
)
)
)
)))&amp;")","")</f>
        <v/>
      </c>
      <c r="C25" t="str">
        <f>IF('TABLE5-VALS'!C28&lt;&gt;"",$A25&amp;" ("&amp;'TABLE5-VALS'!C$1&amp;" IS "&amp;
IF('TABLE5-VALS'!C28&lt;=Sheet6!$E$29,Sheet6!$F$29,
IF('TABLE5-VALS'!C28&lt;=Sheet6!$E$30,Sheet6!$F$30,
IF('TABLE5-VALS'!C28&lt;=Sheet6!$E$31,Sheet6!$F$31,
IF('TABLE5-VALS'!C28&lt;=Sheet6!$E$32,Sheet6!$F$32,
IF('TABLE5-VALS'!C28&lt;=Sheet6!$E$33,Sheet6!$F$33,
IF('TABLE5-VALS'!C28&lt;=Sheet6!$E$34,Sheet6!$F$34,
IF('TABLE5-VALS'!C28&lt;=Sheet6!$E$35,Sheet6!$F$35,
IF('TABLE5-VALS'!C28&lt;=Sheet6!$E$36,Sheet6!$F$36,
IF('TABLE5-VALS'!C28&lt;=Sheet6!$E$37,Sheet6!$F$37,
IF('TABLE5-VALS'!C28&lt;=Sheet6!$E$38,Sheet6!$F$38,
IF('TABLE5-VALS'!C28&lt;=Sheet6!$E$39,Sheet6!$F$39,
IF('TABLE5-VALS'!C28&lt;=Sheet6!$E$40,Sheet6!$F$40,
IF('TABLE5-VALS'!C28&lt;=Sheet6!$E$41,Sheet6!$F$41,
""
)
)
)
)
)
)
)
)
)
)
)))&amp;")","")</f>
        <v/>
      </c>
      <c r="D25" t="str">
        <f>IF('TABLE5-VALS'!D28&lt;&gt;"",$A25&amp;" ("&amp;'TABLE5-VALS'!D$1&amp;" IS "&amp;
IF('TABLE5-VALS'!D28&lt;=Sheet6!$E$29,Sheet6!$F$29,
IF('TABLE5-VALS'!D28&lt;=Sheet6!$E$30,Sheet6!$F$30,
IF('TABLE5-VALS'!D28&lt;=Sheet6!$E$31,Sheet6!$F$31,
IF('TABLE5-VALS'!D28&lt;=Sheet6!$E$32,Sheet6!$F$32,
IF('TABLE5-VALS'!D28&lt;=Sheet6!$E$33,Sheet6!$F$33,
IF('TABLE5-VALS'!D28&lt;=Sheet6!$E$34,Sheet6!$F$34,
IF('TABLE5-VALS'!D28&lt;=Sheet6!$E$35,Sheet6!$F$35,
IF('TABLE5-VALS'!D28&lt;=Sheet6!$E$36,Sheet6!$F$36,
IF('TABLE5-VALS'!D28&lt;=Sheet6!$E$37,Sheet6!$F$37,
IF('TABLE5-VALS'!D28&lt;=Sheet6!$E$38,Sheet6!$F$38,
IF('TABLE5-VALS'!D28&lt;=Sheet6!$E$39,Sheet6!$F$39,
IF('TABLE5-VALS'!D28&lt;=Sheet6!$E$40,Sheet6!$F$40,
IF('TABLE5-VALS'!D28&lt;=Sheet6!$E$41,Sheet6!$F$41,
""
)
)
)
)
)
)
)
)
)
)
)))&amp;")","")</f>
        <v>IF (Music/dance IS high) THEN (INTELLECT IS lnc)</v>
      </c>
      <c r="E25" t="str">
        <f>IF('TABLE5-VALS'!E28&lt;&gt;"",$A25&amp;" ("&amp;'TABLE5-VALS'!E$1&amp;" IS "&amp;
IF('TABLE5-VALS'!E28&lt;=Sheet6!$E$29,Sheet6!$F$29,
IF('TABLE5-VALS'!E28&lt;=Sheet6!$E$30,Sheet6!$F$30,
IF('TABLE5-VALS'!E28&lt;=Sheet6!$E$31,Sheet6!$F$31,
IF('TABLE5-VALS'!E28&lt;=Sheet6!$E$32,Sheet6!$F$32,
IF('TABLE5-VALS'!E28&lt;=Sheet6!$E$33,Sheet6!$F$33,
IF('TABLE5-VALS'!E28&lt;=Sheet6!$E$34,Sheet6!$F$34,
IF('TABLE5-VALS'!E28&lt;=Sheet6!$E$35,Sheet6!$F$35,
IF('TABLE5-VALS'!E28&lt;=Sheet6!$E$36,Sheet6!$F$36,
IF('TABLE5-VALS'!E28&lt;=Sheet6!$E$37,Sheet6!$F$37,
IF('TABLE5-VALS'!E28&lt;=Sheet6!$E$38,Sheet6!$F$38,
IF('TABLE5-VALS'!E28&lt;=Sheet6!$E$39,Sheet6!$F$39,
IF('TABLE5-VALS'!E28&lt;=Sheet6!$E$40,Sheet6!$F$40,
IF('TABLE5-VALS'!E28&lt;=Sheet6!$E$41,Sheet6!$F$41,
""
)
)
)
)
)
)
)
)
)
)
)))&amp;")","")</f>
        <v/>
      </c>
      <c r="F25" t="str">
        <f>IF('TABLE5-VALS'!F28&lt;&gt;"",$A25&amp;" ("&amp;'TABLE5-VALS'!F$1&amp;" IS "&amp;
IF('TABLE5-VALS'!F28&lt;=Sheet6!$E$29,Sheet6!$F$29,
IF('TABLE5-VALS'!F28&lt;=Sheet6!$E$30,Sheet6!$F$30,
IF('TABLE5-VALS'!F28&lt;=Sheet6!$E$31,Sheet6!$F$31,
IF('TABLE5-VALS'!F28&lt;=Sheet6!$E$32,Sheet6!$F$32,
IF('TABLE5-VALS'!F28&lt;=Sheet6!$E$33,Sheet6!$F$33,
IF('TABLE5-VALS'!F28&lt;=Sheet6!$E$34,Sheet6!$F$34,
IF('TABLE5-VALS'!F28&lt;=Sheet6!$E$35,Sheet6!$F$35,
IF('TABLE5-VALS'!F28&lt;=Sheet6!$E$36,Sheet6!$F$36,
IF('TABLE5-VALS'!F28&lt;=Sheet6!$E$37,Sheet6!$F$37,
IF('TABLE5-VALS'!F28&lt;=Sheet6!$E$38,Sheet6!$F$38,
IF('TABLE5-VALS'!F28&lt;=Sheet6!$E$39,Sheet6!$F$39,
IF('TABLE5-VALS'!F28&lt;=Sheet6!$E$40,Sheet6!$F$40,
IF('TABLE5-VALS'!F28&lt;=Sheet6!$E$41,Sheet6!$F$41,
""
)
)
)
)
)
)
)
)
)
)
)))&amp;")","")</f>
        <v/>
      </c>
      <c r="G25" t="str">
        <f>IF('TABLE5-VALS'!G28&lt;&gt;"",$A25&amp;" ("&amp;'TABLE5-VALS'!G$1&amp;" IS "&amp;
IF('TABLE5-VALS'!G28&lt;=Sheet6!$E$29,Sheet6!$F$29,
IF('TABLE5-VALS'!G28&lt;=Sheet6!$E$30,Sheet6!$F$30,
IF('TABLE5-VALS'!G28&lt;=Sheet6!$E$31,Sheet6!$F$31,
IF('TABLE5-VALS'!G28&lt;=Sheet6!$E$32,Sheet6!$F$32,
IF('TABLE5-VALS'!G28&lt;=Sheet6!$E$33,Sheet6!$F$33,
IF('TABLE5-VALS'!G28&lt;=Sheet6!$E$34,Sheet6!$F$34,
IF('TABLE5-VALS'!G28&lt;=Sheet6!$E$35,Sheet6!$F$35,
IF('TABLE5-VALS'!G28&lt;=Sheet6!$E$36,Sheet6!$F$36,
IF('TABLE5-VALS'!G28&lt;=Sheet6!$E$37,Sheet6!$F$37,
IF('TABLE5-VALS'!G28&lt;=Sheet6!$E$38,Sheet6!$F$38,
IF('TABLE5-VALS'!G28&lt;=Sheet6!$E$39,Sheet6!$F$39,
IF('TABLE5-VALS'!G28&lt;=Sheet6!$E$40,Sheet6!$F$40,
IF('TABLE5-VALS'!G28&lt;=Sheet6!$E$41,Sheet6!$F$41,
""
)
)
)
)
)
)
)
)
)
)
)))&amp;")","")</f>
        <v/>
      </c>
      <c r="H25" t="str">
        <f>IF('TABLE5-VALS'!H28&lt;&gt;"",$A25&amp;" ("&amp;'TABLE5-VALS'!H$1&amp;" IS "&amp;
IF('TABLE5-VALS'!H28&lt;=Sheet6!$E$29,Sheet6!$F$29,
IF('TABLE5-VALS'!H28&lt;=Sheet6!$E$30,Sheet6!$F$30,
IF('TABLE5-VALS'!H28&lt;=Sheet6!$E$31,Sheet6!$F$31,
IF('TABLE5-VALS'!H28&lt;=Sheet6!$E$32,Sheet6!$F$32,
IF('TABLE5-VALS'!H28&lt;=Sheet6!$E$33,Sheet6!$F$33,
IF('TABLE5-VALS'!H28&lt;=Sheet6!$E$34,Sheet6!$F$34,
IF('TABLE5-VALS'!H28&lt;=Sheet6!$E$35,Sheet6!$F$35,
IF('TABLE5-VALS'!H28&lt;=Sheet6!$E$36,Sheet6!$F$36,
IF('TABLE5-VALS'!H28&lt;=Sheet6!$E$37,Sheet6!$F$37,
IF('TABLE5-VALS'!H28&lt;=Sheet6!$E$38,Sheet6!$F$38,
IF('TABLE5-VALS'!H28&lt;=Sheet6!$E$39,Sheet6!$F$39,
IF('TABLE5-VALS'!H28&lt;=Sheet6!$E$40,Sheet6!$F$40,
IF('TABLE5-VALS'!H28&lt;=Sheet6!$E$41,Sheet6!$F$41,
""
)
)
)
)
)
)
)
)
)
)
)))&amp;")","")</f>
        <v/>
      </c>
      <c r="I25" t="str">
        <f>IF('TABLE5-VALS'!I28&lt;&gt;"",$A25&amp;" ("&amp;'TABLE5-VALS'!I$1&amp;" IS "&amp;
IF('TABLE5-VALS'!I28&lt;=Sheet6!$E$29,Sheet6!$F$29,
IF('TABLE5-VALS'!I28&lt;=Sheet6!$E$30,Sheet6!$F$30,
IF('TABLE5-VALS'!I28&lt;=Sheet6!$E$31,Sheet6!$F$31,
IF('TABLE5-VALS'!I28&lt;=Sheet6!$E$32,Sheet6!$F$32,
IF('TABLE5-VALS'!I28&lt;=Sheet6!$E$33,Sheet6!$F$33,
IF('TABLE5-VALS'!I28&lt;=Sheet6!$E$34,Sheet6!$F$34,
IF('TABLE5-VALS'!I28&lt;=Sheet6!$E$35,Sheet6!$F$35,
IF('TABLE5-VALS'!I28&lt;=Sheet6!$E$36,Sheet6!$F$36,
IF('TABLE5-VALS'!I28&lt;=Sheet6!$E$37,Sheet6!$F$37,
IF('TABLE5-VALS'!I28&lt;=Sheet6!$E$38,Sheet6!$F$38,
IF('TABLE5-VALS'!I28&lt;=Sheet6!$E$39,Sheet6!$F$39,
IF('TABLE5-VALS'!I28&lt;=Sheet6!$E$40,Sheet6!$F$40,
IF('TABLE5-VALS'!I28&lt;=Sheet6!$E$41,Sheet6!$F$41,
""
)
)
)
)
)
)
)
)
)
)
)))&amp;")","")</f>
        <v/>
      </c>
      <c r="J25" t="str">
        <f>IF('TABLE5-VALS'!J28&lt;&gt;"",$A25&amp;" ("&amp;'TABLE5-VALS'!J$1&amp;" IS "&amp;
IF('TABLE5-VALS'!J28&lt;=Sheet6!$E$29,Sheet6!$F$29,
IF('TABLE5-VALS'!J28&lt;=Sheet6!$E$30,Sheet6!$F$30,
IF('TABLE5-VALS'!J28&lt;=Sheet6!$E$31,Sheet6!$F$31,
IF('TABLE5-VALS'!J28&lt;=Sheet6!$E$32,Sheet6!$F$32,
IF('TABLE5-VALS'!J28&lt;=Sheet6!$E$33,Sheet6!$F$33,
IF('TABLE5-VALS'!J28&lt;=Sheet6!$E$34,Sheet6!$F$34,
IF('TABLE5-VALS'!J28&lt;=Sheet6!$E$35,Sheet6!$F$35,
IF('TABLE5-VALS'!J28&lt;=Sheet6!$E$36,Sheet6!$F$36,
IF('TABLE5-VALS'!J28&lt;=Sheet6!$E$37,Sheet6!$F$37,
IF('TABLE5-VALS'!J28&lt;=Sheet6!$E$38,Sheet6!$F$38,
IF('TABLE5-VALS'!J28&lt;=Sheet6!$E$39,Sheet6!$F$39,
IF('TABLE5-VALS'!J28&lt;=Sheet6!$E$40,Sheet6!$F$40,
IF('TABLE5-VALS'!J28&lt;=Sheet6!$E$41,Sheet6!$F$41,
""
)
)
)
)
)
)
)
)
)
)
)))&amp;")","")</f>
        <v/>
      </c>
      <c r="K25" t="str">
        <f>IF('TABLE5-VALS'!K28&lt;&gt;"",$A25&amp;" ("&amp;'TABLE5-VALS'!K$1&amp;" IS "&amp;
IF('TABLE5-VALS'!K28&lt;=Sheet6!$E$29,Sheet6!$F$29,
IF('TABLE5-VALS'!K28&lt;=Sheet6!$E$30,Sheet6!$F$30,
IF('TABLE5-VALS'!K28&lt;=Sheet6!$E$31,Sheet6!$F$31,
IF('TABLE5-VALS'!K28&lt;=Sheet6!$E$32,Sheet6!$F$32,
IF('TABLE5-VALS'!K28&lt;=Sheet6!$E$33,Sheet6!$F$33,
IF('TABLE5-VALS'!K28&lt;=Sheet6!$E$34,Sheet6!$F$34,
IF('TABLE5-VALS'!K28&lt;=Sheet6!$E$35,Sheet6!$F$35,
IF('TABLE5-VALS'!K28&lt;=Sheet6!$E$36,Sheet6!$F$36,
IF('TABLE5-VALS'!K28&lt;=Sheet6!$E$37,Sheet6!$F$37,
IF('TABLE5-VALS'!K28&lt;=Sheet6!$E$38,Sheet6!$F$38,
IF('TABLE5-VALS'!K28&lt;=Sheet6!$E$39,Sheet6!$F$39,
IF('TABLE5-VALS'!K28&lt;=Sheet6!$E$40,Sheet6!$F$40,
IF('TABLE5-VALS'!K28&lt;=Sheet6!$E$41,Sheet6!$F$41,
""
)
)
)
)
)
)
)
)
)
)
)))&amp;")","")</f>
        <v>IF (Music/dance IS high) THEN (POSITIVITY IS noc)</v>
      </c>
      <c r="L25" t="str">
        <f>IF('TABLE5-VALS'!L28&lt;&gt;"",$A25&amp;" ("&amp;'TABLE5-VALS'!L$1&amp;" IS "&amp;
IF('TABLE5-VALS'!L28&lt;=Sheet6!$E$29,Sheet6!$F$29,
IF('TABLE5-VALS'!L28&lt;=Sheet6!$E$30,Sheet6!$F$30,
IF('TABLE5-VALS'!L28&lt;=Sheet6!$E$31,Sheet6!$F$31,
IF('TABLE5-VALS'!L28&lt;=Sheet6!$E$32,Sheet6!$F$32,
IF('TABLE5-VALS'!L28&lt;=Sheet6!$E$33,Sheet6!$F$33,
IF('TABLE5-VALS'!L28&lt;=Sheet6!$E$34,Sheet6!$F$34,
IF('TABLE5-VALS'!L28&lt;=Sheet6!$E$35,Sheet6!$F$35,
IF('TABLE5-VALS'!L28&lt;=Sheet6!$E$36,Sheet6!$F$36,
IF('TABLE5-VALS'!L28&lt;=Sheet6!$E$37,Sheet6!$F$37,
IF('TABLE5-VALS'!L28&lt;=Sheet6!$E$38,Sheet6!$F$38,
IF('TABLE5-VALS'!L28&lt;=Sheet6!$E$39,Sheet6!$F$39,
IF('TABLE5-VALS'!L28&lt;=Sheet6!$E$40,Sheet6!$F$40,
IF('TABLE5-VALS'!L28&lt;=Sheet6!$E$41,Sheet6!$F$41,
""
)
)
)
)
)
)
)
)
)
)
)))&amp;")","")</f>
        <v/>
      </c>
      <c r="M25" t="str">
        <f>IF('TABLE5-VALS'!M28&lt;&gt;"",$A25&amp;" ("&amp;'TABLE5-VALS'!M$1&amp;" IS "&amp;
IF('TABLE5-VALS'!M28&lt;=Sheet6!$E$29,Sheet6!$F$29,
IF('TABLE5-VALS'!M28&lt;=Sheet6!$E$30,Sheet6!$F$30,
IF('TABLE5-VALS'!M28&lt;=Sheet6!$E$31,Sheet6!$F$31,
IF('TABLE5-VALS'!M28&lt;=Sheet6!$E$32,Sheet6!$F$32,
IF('TABLE5-VALS'!M28&lt;=Sheet6!$E$33,Sheet6!$F$33,
IF('TABLE5-VALS'!M28&lt;=Sheet6!$E$34,Sheet6!$F$34,
IF('TABLE5-VALS'!M28&lt;=Sheet6!$E$35,Sheet6!$F$35,
IF('TABLE5-VALS'!M28&lt;=Sheet6!$E$36,Sheet6!$F$36,
IF('TABLE5-VALS'!M28&lt;=Sheet6!$E$37,Sheet6!$F$37,
IF('TABLE5-VALS'!M28&lt;=Sheet6!$E$38,Sheet6!$F$38,
IF('TABLE5-VALS'!M28&lt;=Sheet6!$E$39,Sheet6!$F$39,
IF('TABLE5-VALS'!M28&lt;=Sheet6!$E$40,Sheet6!$F$40,
IF('TABLE5-VALS'!M28&lt;=Sheet6!$E$41,Sheet6!$F$41,
""
)
)
)
)
)
)
)
)
)
)
)))&amp;")","")</f>
        <v/>
      </c>
      <c r="N25" t="str">
        <f>IF('TABLE5-VALS'!N28&lt;&gt;"",$A25&amp;" ("&amp;'TABLE5-VALS'!N$1&amp;" IS "&amp;
IF('TABLE5-VALS'!N28&lt;=Sheet6!$E$29,Sheet6!$F$29,
IF('TABLE5-VALS'!N28&lt;=Sheet6!$E$30,Sheet6!$F$30,
IF('TABLE5-VALS'!N28&lt;=Sheet6!$E$31,Sheet6!$F$31,
IF('TABLE5-VALS'!N28&lt;=Sheet6!$E$32,Sheet6!$F$32,
IF('TABLE5-VALS'!N28&lt;=Sheet6!$E$33,Sheet6!$F$33,
IF('TABLE5-VALS'!N28&lt;=Sheet6!$E$34,Sheet6!$F$34,
IF('TABLE5-VALS'!N28&lt;=Sheet6!$E$35,Sheet6!$F$35,
IF('TABLE5-VALS'!N28&lt;=Sheet6!$E$36,Sheet6!$F$36,
IF('TABLE5-VALS'!N28&lt;=Sheet6!$E$37,Sheet6!$F$37,
IF('TABLE5-VALS'!N28&lt;=Sheet6!$E$38,Sheet6!$F$38,
IF('TABLE5-VALS'!N28&lt;=Sheet6!$E$39,Sheet6!$F$39,
IF('TABLE5-VALS'!N28&lt;=Sheet6!$E$40,Sheet6!$F$40,
IF('TABLE5-VALS'!N28&lt;=Sheet6!$E$41,Sheet6!$F$41,
""
)
)
)
)
)
)
)
)
)
)
)))&amp;")","")</f>
        <v/>
      </c>
      <c r="O25" t="str">
        <f>IF('TABLE5-VALS'!O28&lt;&gt;"",$A25&amp;" ("&amp;'TABLE5-VALS'!O$1&amp;" IS "&amp;
IF('TABLE5-VALS'!O28&lt;=Sheet6!$E$29,Sheet6!$F$29,
IF('TABLE5-VALS'!O28&lt;=Sheet6!$E$30,Sheet6!$F$30,
IF('TABLE5-VALS'!O28&lt;=Sheet6!$E$31,Sheet6!$F$31,
IF('TABLE5-VALS'!O28&lt;=Sheet6!$E$32,Sheet6!$F$32,
IF('TABLE5-VALS'!O28&lt;=Sheet6!$E$33,Sheet6!$F$33,
IF('TABLE5-VALS'!O28&lt;=Sheet6!$E$34,Sheet6!$F$34,
IF('TABLE5-VALS'!O28&lt;=Sheet6!$E$35,Sheet6!$F$35,
IF('TABLE5-VALS'!O28&lt;=Sheet6!$E$36,Sheet6!$F$36,
IF('TABLE5-VALS'!O28&lt;=Sheet6!$E$37,Sheet6!$F$37,
IF('TABLE5-VALS'!O28&lt;=Sheet6!$E$38,Sheet6!$F$38,
IF('TABLE5-VALS'!O28&lt;=Sheet6!$E$39,Sheet6!$F$39,
IF('TABLE5-VALS'!O28&lt;=Sheet6!$E$40,Sheet6!$F$40,
IF('TABLE5-VALS'!O28&lt;=Sheet6!$E$41,Sheet6!$F$41,
""
)
)
)
)
)
)
)
)
)
)
)))&amp;")","")</f>
        <v/>
      </c>
      <c r="P25" t="str">
        <f>IF('TABLE5-VALS'!P28&lt;&gt;"",$A25&amp;" ("&amp;'TABLE5-VALS'!P$1&amp;" IS "&amp;
IF('TABLE5-VALS'!P28&lt;=Sheet6!$E$29,Sheet6!$F$29,
IF('TABLE5-VALS'!P28&lt;=Sheet6!$E$30,Sheet6!$F$30,
IF('TABLE5-VALS'!P28&lt;=Sheet6!$E$31,Sheet6!$F$31,
IF('TABLE5-VALS'!P28&lt;=Sheet6!$E$32,Sheet6!$F$32,
IF('TABLE5-VALS'!P28&lt;=Sheet6!$E$33,Sheet6!$F$33,
IF('TABLE5-VALS'!P28&lt;=Sheet6!$E$34,Sheet6!$F$34,
IF('TABLE5-VALS'!P28&lt;=Sheet6!$E$35,Sheet6!$F$35,
IF('TABLE5-VALS'!P28&lt;=Sheet6!$E$36,Sheet6!$F$36,
IF('TABLE5-VALS'!P28&lt;=Sheet6!$E$37,Sheet6!$F$37,
IF('TABLE5-VALS'!P28&lt;=Sheet6!$E$38,Sheet6!$F$38,
IF('TABLE5-VALS'!P28&lt;=Sheet6!$E$39,Sheet6!$F$39,
IF('TABLE5-VALS'!P28&lt;=Sheet6!$E$40,Sheet6!$F$40,
IF('TABLE5-VALS'!P28&lt;=Sheet6!$E$41,Sheet6!$F$41,
""
)
)
)
)
)
)
)
)
)
)
)))&amp;")","")</f>
        <v>IF (Music/dance IS high) THEN (SOCIALITY IS mnc)</v>
      </c>
      <c r="Q25" t="str">
        <f>IF('TABLE5-VALS'!Q28&lt;&gt;"",$A25&amp;" ("&amp;'TABLE5-VALS'!Q$1&amp;" IS "&amp;
IF('TABLE5-VALS'!Q28&lt;=Sheet6!$E$29,Sheet6!$F$29,
IF('TABLE5-VALS'!Q28&lt;=Sheet6!$E$30,Sheet6!$F$30,
IF('TABLE5-VALS'!Q28&lt;=Sheet6!$E$31,Sheet6!$F$31,
IF('TABLE5-VALS'!Q28&lt;=Sheet6!$E$32,Sheet6!$F$32,
IF('TABLE5-VALS'!Q28&lt;=Sheet6!$E$33,Sheet6!$F$33,
IF('TABLE5-VALS'!Q28&lt;=Sheet6!$E$34,Sheet6!$F$34,
IF('TABLE5-VALS'!Q28&lt;=Sheet6!$E$35,Sheet6!$F$35,
IF('TABLE5-VALS'!Q28&lt;=Sheet6!$E$36,Sheet6!$F$36,
IF('TABLE5-VALS'!Q28&lt;=Sheet6!$E$37,Sheet6!$F$37,
IF('TABLE5-VALS'!Q28&lt;=Sheet6!$E$38,Sheet6!$F$38,
IF('TABLE5-VALS'!Q28&lt;=Sheet6!$E$39,Sheet6!$F$39,
IF('TABLE5-VALS'!Q28&lt;=Sheet6!$E$40,Sheet6!$F$40,
IF('TABLE5-VALS'!Q28&lt;=Sheet6!$E$41,Sheet6!$F$41,
""
)
)
)
)
)
)
)
)
)
)
)))&amp;")","")</f>
        <v/>
      </c>
    </row>
    <row r="26" spans="1:17" x14ac:dyDescent="0.25">
      <c r="A26" t="str">
        <f>"IF ("&amp;'TABLE5-VALS'!A29&amp;" IS high) THEN"</f>
        <v>IF (Telephone IS high) THEN</v>
      </c>
      <c r="B26" t="str">
        <f>IF('TABLE5-VALS'!B29&lt;&gt;"",$A26&amp;" ("&amp;'TABLE5-VALS'!B$1&amp;" IS "&amp;
IF('TABLE5-VALS'!B29&lt;=Sheet6!$E$29,Sheet6!$F$29,
IF('TABLE5-VALS'!B29&lt;=Sheet6!$E$30,Sheet6!$F$30,
IF('TABLE5-VALS'!B29&lt;=Sheet6!$E$31,Sheet6!$F$31,
IF('TABLE5-VALS'!B29&lt;=Sheet6!$E$32,Sheet6!$F$32,
IF('TABLE5-VALS'!B29&lt;=Sheet6!$E$33,Sheet6!$F$33,
IF('TABLE5-VALS'!B29&lt;=Sheet6!$E$34,Sheet6!$F$34,
IF('TABLE5-VALS'!B29&lt;=Sheet6!$E$35,Sheet6!$F$35,
IF('TABLE5-VALS'!B29&lt;=Sheet6!$E$36,Sheet6!$F$36,
IF('TABLE5-VALS'!B29&lt;=Sheet6!$E$37,Sheet6!$F$37,
IF('TABLE5-VALS'!B29&lt;=Sheet6!$E$38,Sheet6!$F$38,
IF('TABLE5-VALS'!B29&lt;=Sheet6!$E$39,Sheet6!$F$39,
IF('TABLE5-VALS'!B29&lt;=Sheet6!$E$40,Sheet6!$F$40,
IF('TABLE5-VALS'!B29&lt;=Sheet6!$E$41,Sheet6!$F$41,
""
)
)
)
)
)
)
)
)
)
)
)))&amp;")","")</f>
        <v/>
      </c>
      <c r="C26" t="str">
        <f>IF('TABLE5-VALS'!C29&lt;&gt;"",$A26&amp;" ("&amp;'TABLE5-VALS'!C$1&amp;" IS "&amp;
IF('TABLE5-VALS'!C29&lt;=Sheet6!$E$29,Sheet6!$F$29,
IF('TABLE5-VALS'!C29&lt;=Sheet6!$E$30,Sheet6!$F$30,
IF('TABLE5-VALS'!C29&lt;=Sheet6!$E$31,Sheet6!$F$31,
IF('TABLE5-VALS'!C29&lt;=Sheet6!$E$32,Sheet6!$F$32,
IF('TABLE5-VALS'!C29&lt;=Sheet6!$E$33,Sheet6!$F$33,
IF('TABLE5-VALS'!C29&lt;=Sheet6!$E$34,Sheet6!$F$34,
IF('TABLE5-VALS'!C29&lt;=Sheet6!$E$35,Sheet6!$F$35,
IF('TABLE5-VALS'!C29&lt;=Sheet6!$E$36,Sheet6!$F$36,
IF('TABLE5-VALS'!C29&lt;=Sheet6!$E$37,Sheet6!$F$37,
IF('TABLE5-VALS'!C29&lt;=Sheet6!$E$38,Sheet6!$F$38,
IF('TABLE5-VALS'!C29&lt;=Sheet6!$E$39,Sheet6!$F$39,
IF('TABLE5-VALS'!C29&lt;=Sheet6!$E$40,Sheet6!$F$40,
IF('TABLE5-VALS'!C29&lt;=Sheet6!$E$41,Sheet6!$F$41,
""
)
)
)
)
)
)
)
)
)
)
)))&amp;")","")</f>
        <v/>
      </c>
      <c r="D26" t="str">
        <f>IF('TABLE5-VALS'!D29&lt;&gt;"",$A26&amp;" ("&amp;'TABLE5-VALS'!D$1&amp;" IS "&amp;
IF('TABLE5-VALS'!D29&lt;=Sheet6!$E$29,Sheet6!$F$29,
IF('TABLE5-VALS'!D29&lt;=Sheet6!$E$30,Sheet6!$F$30,
IF('TABLE5-VALS'!D29&lt;=Sheet6!$E$31,Sheet6!$F$31,
IF('TABLE5-VALS'!D29&lt;=Sheet6!$E$32,Sheet6!$F$32,
IF('TABLE5-VALS'!D29&lt;=Sheet6!$E$33,Sheet6!$F$33,
IF('TABLE5-VALS'!D29&lt;=Sheet6!$E$34,Sheet6!$F$34,
IF('TABLE5-VALS'!D29&lt;=Sheet6!$E$35,Sheet6!$F$35,
IF('TABLE5-VALS'!D29&lt;=Sheet6!$E$36,Sheet6!$F$36,
IF('TABLE5-VALS'!D29&lt;=Sheet6!$E$37,Sheet6!$F$37,
IF('TABLE5-VALS'!D29&lt;=Sheet6!$E$38,Sheet6!$F$38,
IF('TABLE5-VALS'!D29&lt;=Sheet6!$E$39,Sheet6!$F$39,
IF('TABLE5-VALS'!D29&lt;=Sheet6!$E$40,Sheet6!$F$40,
IF('TABLE5-VALS'!D29&lt;=Sheet6!$E$41,Sheet6!$F$41,
""
)
)
)
)
)
)
)
)
)
)
)))&amp;")","")</f>
        <v>IF (Telephone IS high) THEN (INTELLECT IS lpc)</v>
      </c>
      <c r="E26" t="str">
        <f>IF('TABLE5-VALS'!E29&lt;&gt;"",$A26&amp;" ("&amp;'TABLE5-VALS'!E$1&amp;" IS "&amp;
IF('TABLE5-VALS'!E29&lt;=Sheet6!$E$29,Sheet6!$F$29,
IF('TABLE5-VALS'!E29&lt;=Sheet6!$E$30,Sheet6!$F$30,
IF('TABLE5-VALS'!E29&lt;=Sheet6!$E$31,Sheet6!$F$31,
IF('TABLE5-VALS'!E29&lt;=Sheet6!$E$32,Sheet6!$F$32,
IF('TABLE5-VALS'!E29&lt;=Sheet6!$E$33,Sheet6!$F$33,
IF('TABLE5-VALS'!E29&lt;=Sheet6!$E$34,Sheet6!$F$34,
IF('TABLE5-VALS'!E29&lt;=Sheet6!$E$35,Sheet6!$F$35,
IF('TABLE5-VALS'!E29&lt;=Sheet6!$E$36,Sheet6!$F$36,
IF('TABLE5-VALS'!E29&lt;=Sheet6!$E$37,Sheet6!$F$37,
IF('TABLE5-VALS'!E29&lt;=Sheet6!$E$38,Sheet6!$F$38,
IF('TABLE5-VALS'!E29&lt;=Sheet6!$E$39,Sheet6!$F$39,
IF('TABLE5-VALS'!E29&lt;=Sheet6!$E$40,Sheet6!$F$40,
IF('TABLE5-VALS'!E29&lt;=Sheet6!$E$41,Sheet6!$F$41,
""
)
)
)
)
)
)
)
)
)
)
)))&amp;")","")</f>
        <v/>
      </c>
      <c r="F26" t="str">
        <f>IF('TABLE5-VALS'!F29&lt;&gt;"",$A26&amp;" ("&amp;'TABLE5-VALS'!F$1&amp;" IS "&amp;
IF('TABLE5-VALS'!F29&lt;=Sheet6!$E$29,Sheet6!$F$29,
IF('TABLE5-VALS'!F29&lt;=Sheet6!$E$30,Sheet6!$F$30,
IF('TABLE5-VALS'!F29&lt;=Sheet6!$E$31,Sheet6!$F$31,
IF('TABLE5-VALS'!F29&lt;=Sheet6!$E$32,Sheet6!$F$32,
IF('TABLE5-VALS'!F29&lt;=Sheet6!$E$33,Sheet6!$F$33,
IF('TABLE5-VALS'!F29&lt;=Sheet6!$E$34,Sheet6!$F$34,
IF('TABLE5-VALS'!F29&lt;=Sheet6!$E$35,Sheet6!$F$35,
IF('TABLE5-VALS'!F29&lt;=Sheet6!$E$36,Sheet6!$F$36,
IF('TABLE5-VALS'!F29&lt;=Sheet6!$E$37,Sheet6!$F$37,
IF('TABLE5-VALS'!F29&lt;=Sheet6!$E$38,Sheet6!$F$38,
IF('TABLE5-VALS'!F29&lt;=Sheet6!$E$39,Sheet6!$F$39,
IF('TABLE5-VALS'!F29&lt;=Sheet6!$E$40,Sheet6!$F$40,
IF('TABLE5-VALS'!F29&lt;=Sheet6!$E$41,Sheet6!$F$41,
""
)
)
)
)
)
)
)
)
)
)
)))&amp;")","")</f>
        <v/>
      </c>
      <c r="G26" t="str">
        <f>IF('TABLE5-VALS'!G29&lt;&gt;"",$A26&amp;" ("&amp;'TABLE5-VALS'!G$1&amp;" IS "&amp;
IF('TABLE5-VALS'!G29&lt;=Sheet6!$E$29,Sheet6!$F$29,
IF('TABLE5-VALS'!G29&lt;=Sheet6!$E$30,Sheet6!$F$30,
IF('TABLE5-VALS'!G29&lt;=Sheet6!$E$31,Sheet6!$F$31,
IF('TABLE5-VALS'!G29&lt;=Sheet6!$E$32,Sheet6!$F$32,
IF('TABLE5-VALS'!G29&lt;=Sheet6!$E$33,Sheet6!$F$33,
IF('TABLE5-VALS'!G29&lt;=Sheet6!$E$34,Sheet6!$F$34,
IF('TABLE5-VALS'!G29&lt;=Sheet6!$E$35,Sheet6!$F$35,
IF('TABLE5-VALS'!G29&lt;=Sheet6!$E$36,Sheet6!$F$36,
IF('TABLE5-VALS'!G29&lt;=Sheet6!$E$37,Sheet6!$F$37,
IF('TABLE5-VALS'!G29&lt;=Sheet6!$E$38,Sheet6!$F$38,
IF('TABLE5-VALS'!G29&lt;=Sheet6!$E$39,Sheet6!$F$39,
IF('TABLE5-VALS'!G29&lt;=Sheet6!$E$40,Sheet6!$F$40,
IF('TABLE5-VALS'!G29&lt;=Sheet6!$E$41,Sheet6!$F$41,
""
)
)
)
)
)
)
)
)
)
)
)))&amp;")","")</f>
        <v/>
      </c>
      <c r="H26" t="str">
        <f>IF('TABLE5-VALS'!H29&lt;&gt;"",$A26&amp;" ("&amp;'TABLE5-VALS'!H$1&amp;" IS "&amp;
IF('TABLE5-VALS'!H29&lt;=Sheet6!$E$29,Sheet6!$F$29,
IF('TABLE5-VALS'!H29&lt;=Sheet6!$E$30,Sheet6!$F$30,
IF('TABLE5-VALS'!H29&lt;=Sheet6!$E$31,Sheet6!$F$31,
IF('TABLE5-VALS'!H29&lt;=Sheet6!$E$32,Sheet6!$F$32,
IF('TABLE5-VALS'!H29&lt;=Sheet6!$E$33,Sheet6!$F$33,
IF('TABLE5-VALS'!H29&lt;=Sheet6!$E$34,Sheet6!$F$34,
IF('TABLE5-VALS'!H29&lt;=Sheet6!$E$35,Sheet6!$F$35,
IF('TABLE5-VALS'!H29&lt;=Sheet6!$E$36,Sheet6!$F$36,
IF('TABLE5-VALS'!H29&lt;=Sheet6!$E$37,Sheet6!$F$37,
IF('TABLE5-VALS'!H29&lt;=Sheet6!$E$38,Sheet6!$F$38,
IF('TABLE5-VALS'!H29&lt;=Sheet6!$E$39,Sheet6!$F$39,
IF('TABLE5-VALS'!H29&lt;=Sheet6!$E$40,Sheet6!$F$40,
IF('TABLE5-VALS'!H29&lt;=Sheet6!$E$41,Sheet6!$F$41,
""
)
)
)
)
)
)
)
)
)
)
)))&amp;")","")</f>
        <v/>
      </c>
      <c r="I26" t="str">
        <f>IF('TABLE5-VALS'!I29&lt;&gt;"",$A26&amp;" ("&amp;'TABLE5-VALS'!I$1&amp;" IS "&amp;
IF('TABLE5-VALS'!I29&lt;=Sheet6!$E$29,Sheet6!$F$29,
IF('TABLE5-VALS'!I29&lt;=Sheet6!$E$30,Sheet6!$F$30,
IF('TABLE5-VALS'!I29&lt;=Sheet6!$E$31,Sheet6!$F$31,
IF('TABLE5-VALS'!I29&lt;=Sheet6!$E$32,Sheet6!$F$32,
IF('TABLE5-VALS'!I29&lt;=Sheet6!$E$33,Sheet6!$F$33,
IF('TABLE5-VALS'!I29&lt;=Sheet6!$E$34,Sheet6!$F$34,
IF('TABLE5-VALS'!I29&lt;=Sheet6!$E$35,Sheet6!$F$35,
IF('TABLE5-VALS'!I29&lt;=Sheet6!$E$36,Sheet6!$F$36,
IF('TABLE5-VALS'!I29&lt;=Sheet6!$E$37,Sheet6!$F$37,
IF('TABLE5-VALS'!I29&lt;=Sheet6!$E$38,Sheet6!$F$38,
IF('TABLE5-VALS'!I29&lt;=Sheet6!$E$39,Sheet6!$F$39,
IF('TABLE5-VALS'!I29&lt;=Sheet6!$E$40,Sheet6!$F$40,
IF('TABLE5-VALS'!I29&lt;=Sheet6!$E$41,Sheet6!$F$41,
""
)
)
)
)
)
)
)
)
)
)
)))&amp;")","")</f>
        <v/>
      </c>
      <c r="J26" t="str">
        <f>IF('TABLE5-VALS'!J29&lt;&gt;"",$A26&amp;" ("&amp;'TABLE5-VALS'!J$1&amp;" IS "&amp;
IF('TABLE5-VALS'!J29&lt;=Sheet6!$E$29,Sheet6!$F$29,
IF('TABLE5-VALS'!J29&lt;=Sheet6!$E$30,Sheet6!$F$30,
IF('TABLE5-VALS'!J29&lt;=Sheet6!$E$31,Sheet6!$F$31,
IF('TABLE5-VALS'!J29&lt;=Sheet6!$E$32,Sheet6!$F$32,
IF('TABLE5-VALS'!J29&lt;=Sheet6!$E$33,Sheet6!$F$33,
IF('TABLE5-VALS'!J29&lt;=Sheet6!$E$34,Sheet6!$F$34,
IF('TABLE5-VALS'!J29&lt;=Sheet6!$E$35,Sheet6!$F$35,
IF('TABLE5-VALS'!J29&lt;=Sheet6!$E$36,Sheet6!$F$36,
IF('TABLE5-VALS'!J29&lt;=Sheet6!$E$37,Sheet6!$F$37,
IF('TABLE5-VALS'!J29&lt;=Sheet6!$E$38,Sheet6!$F$38,
IF('TABLE5-VALS'!J29&lt;=Sheet6!$E$39,Sheet6!$F$39,
IF('TABLE5-VALS'!J29&lt;=Sheet6!$E$40,Sheet6!$F$40,
IF('TABLE5-VALS'!J29&lt;=Sheet6!$E$41,Sheet6!$F$41,
""
)
)
)
)
)
)
)
)
)
)
)))&amp;")","")</f>
        <v/>
      </c>
      <c r="K26" t="str">
        <f>IF('TABLE5-VALS'!K29&lt;&gt;"",$A26&amp;" ("&amp;'TABLE5-VALS'!K$1&amp;" IS "&amp;
IF('TABLE5-VALS'!K29&lt;=Sheet6!$E$29,Sheet6!$F$29,
IF('TABLE5-VALS'!K29&lt;=Sheet6!$E$30,Sheet6!$F$30,
IF('TABLE5-VALS'!K29&lt;=Sheet6!$E$31,Sheet6!$F$31,
IF('TABLE5-VALS'!K29&lt;=Sheet6!$E$32,Sheet6!$F$32,
IF('TABLE5-VALS'!K29&lt;=Sheet6!$E$33,Sheet6!$F$33,
IF('TABLE5-VALS'!K29&lt;=Sheet6!$E$34,Sheet6!$F$34,
IF('TABLE5-VALS'!K29&lt;=Sheet6!$E$35,Sheet6!$F$35,
IF('TABLE5-VALS'!K29&lt;=Sheet6!$E$36,Sheet6!$F$36,
IF('TABLE5-VALS'!K29&lt;=Sheet6!$E$37,Sheet6!$F$37,
IF('TABLE5-VALS'!K29&lt;=Sheet6!$E$38,Sheet6!$F$38,
IF('TABLE5-VALS'!K29&lt;=Sheet6!$E$39,Sheet6!$F$39,
IF('TABLE5-VALS'!K29&lt;=Sheet6!$E$40,Sheet6!$F$40,
IF('TABLE5-VALS'!K29&lt;=Sheet6!$E$41,Sheet6!$F$41,
""
)
)
)
)
)
)
)
)
)
)
)))&amp;")","")</f>
        <v/>
      </c>
      <c r="L26" t="str">
        <f>IF('TABLE5-VALS'!L29&lt;&gt;"",$A26&amp;" ("&amp;'TABLE5-VALS'!L$1&amp;" IS "&amp;
IF('TABLE5-VALS'!L29&lt;=Sheet6!$E$29,Sheet6!$F$29,
IF('TABLE5-VALS'!L29&lt;=Sheet6!$E$30,Sheet6!$F$30,
IF('TABLE5-VALS'!L29&lt;=Sheet6!$E$31,Sheet6!$F$31,
IF('TABLE5-VALS'!L29&lt;=Sheet6!$E$32,Sheet6!$F$32,
IF('TABLE5-VALS'!L29&lt;=Sheet6!$E$33,Sheet6!$F$33,
IF('TABLE5-VALS'!L29&lt;=Sheet6!$E$34,Sheet6!$F$34,
IF('TABLE5-VALS'!L29&lt;=Sheet6!$E$35,Sheet6!$F$35,
IF('TABLE5-VALS'!L29&lt;=Sheet6!$E$36,Sheet6!$F$36,
IF('TABLE5-VALS'!L29&lt;=Sheet6!$E$37,Sheet6!$F$37,
IF('TABLE5-VALS'!L29&lt;=Sheet6!$E$38,Sheet6!$F$38,
IF('TABLE5-VALS'!L29&lt;=Sheet6!$E$39,Sheet6!$F$39,
IF('TABLE5-VALS'!L29&lt;=Sheet6!$E$40,Sheet6!$F$40,
IF('TABLE5-VALS'!L29&lt;=Sheet6!$E$41,Sheet6!$F$41,
""
)
)
)
)
)
)
)
)
)
)
)))&amp;")","")</f>
        <v/>
      </c>
      <c r="M26" t="str">
        <f>IF('TABLE5-VALS'!M29&lt;&gt;"",$A26&amp;" ("&amp;'TABLE5-VALS'!M$1&amp;" IS "&amp;
IF('TABLE5-VALS'!M29&lt;=Sheet6!$E$29,Sheet6!$F$29,
IF('TABLE5-VALS'!M29&lt;=Sheet6!$E$30,Sheet6!$F$30,
IF('TABLE5-VALS'!M29&lt;=Sheet6!$E$31,Sheet6!$F$31,
IF('TABLE5-VALS'!M29&lt;=Sheet6!$E$32,Sheet6!$F$32,
IF('TABLE5-VALS'!M29&lt;=Sheet6!$E$33,Sheet6!$F$33,
IF('TABLE5-VALS'!M29&lt;=Sheet6!$E$34,Sheet6!$F$34,
IF('TABLE5-VALS'!M29&lt;=Sheet6!$E$35,Sheet6!$F$35,
IF('TABLE5-VALS'!M29&lt;=Sheet6!$E$36,Sheet6!$F$36,
IF('TABLE5-VALS'!M29&lt;=Sheet6!$E$37,Sheet6!$F$37,
IF('TABLE5-VALS'!M29&lt;=Sheet6!$E$38,Sheet6!$F$38,
IF('TABLE5-VALS'!M29&lt;=Sheet6!$E$39,Sheet6!$F$39,
IF('TABLE5-VALS'!M29&lt;=Sheet6!$E$40,Sheet6!$F$40,
IF('TABLE5-VALS'!M29&lt;=Sheet6!$E$41,Sheet6!$F$41,
""
)
)
)
)
)
)
)
)
)
)
)))&amp;")","")</f>
        <v/>
      </c>
      <c r="N26" t="str">
        <f>IF('TABLE5-VALS'!N29&lt;&gt;"",$A26&amp;" ("&amp;'TABLE5-VALS'!N$1&amp;" IS "&amp;
IF('TABLE5-VALS'!N29&lt;=Sheet6!$E$29,Sheet6!$F$29,
IF('TABLE5-VALS'!N29&lt;=Sheet6!$E$30,Sheet6!$F$30,
IF('TABLE5-VALS'!N29&lt;=Sheet6!$E$31,Sheet6!$F$31,
IF('TABLE5-VALS'!N29&lt;=Sheet6!$E$32,Sheet6!$F$32,
IF('TABLE5-VALS'!N29&lt;=Sheet6!$E$33,Sheet6!$F$33,
IF('TABLE5-VALS'!N29&lt;=Sheet6!$E$34,Sheet6!$F$34,
IF('TABLE5-VALS'!N29&lt;=Sheet6!$E$35,Sheet6!$F$35,
IF('TABLE5-VALS'!N29&lt;=Sheet6!$E$36,Sheet6!$F$36,
IF('TABLE5-VALS'!N29&lt;=Sheet6!$E$37,Sheet6!$F$37,
IF('TABLE5-VALS'!N29&lt;=Sheet6!$E$38,Sheet6!$F$38,
IF('TABLE5-VALS'!N29&lt;=Sheet6!$E$39,Sheet6!$F$39,
IF('TABLE5-VALS'!N29&lt;=Sheet6!$E$40,Sheet6!$F$40,
IF('TABLE5-VALS'!N29&lt;=Sheet6!$E$41,Sheet6!$F$41,
""
)
)
)
)
)
)
)
)
)
)
)))&amp;")","")</f>
        <v/>
      </c>
      <c r="O26" t="str">
        <f>IF('TABLE5-VALS'!O29&lt;&gt;"",$A26&amp;" ("&amp;'TABLE5-VALS'!O$1&amp;" IS "&amp;
IF('TABLE5-VALS'!O29&lt;=Sheet6!$E$29,Sheet6!$F$29,
IF('TABLE5-VALS'!O29&lt;=Sheet6!$E$30,Sheet6!$F$30,
IF('TABLE5-VALS'!O29&lt;=Sheet6!$E$31,Sheet6!$F$31,
IF('TABLE5-VALS'!O29&lt;=Sheet6!$E$32,Sheet6!$F$32,
IF('TABLE5-VALS'!O29&lt;=Sheet6!$E$33,Sheet6!$F$33,
IF('TABLE5-VALS'!O29&lt;=Sheet6!$E$34,Sheet6!$F$34,
IF('TABLE5-VALS'!O29&lt;=Sheet6!$E$35,Sheet6!$F$35,
IF('TABLE5-VALS'!O29&lt;=Sheet6!$E$36,Sheet6!$F$36,
IF('TABLE5-VALS'!O29&lt;=Sheet6!$E$37,Sheet6!$F$37,
IF('TABLE5-VALS'!O29&lt;=Sheet6!$E$38,Sheet6!$F$38,
IF('TABLE5-VALS'!O29&lt;=Sheet6!$E$39,Sheet6!$F$39,
IF('TABLE5-VALS'!O29&lt;=Sheet6!$E$40,Sheet6!$F$40,
IF('TABLE5-VALS'!O29&lt;=Sheet6!$E$41,Sheet6!$F$41,
""
)
)
)
)
)
)
)
)
)
)
)))&amp;")","")</f>
        <v/>
      </c>
      <c r="P26" t="str">
        <f>IF('TABLE5-VALS'!P29&lt;&gt;"",$A26&amp;" ("&amp;'TABLE5-VALS'!P$1&amp;" IS "&amp;
IF('TABLE5-VALS'!P29&lt;=Sheet6!$E$29,Sheet6!$F$29,
IF('TABLE5-VALS'!P29&lt;=Sheet6!$E$30,Sheet6!$F$30,
IF('TABLE5-VALS'!P29&lt;=Sheet6!$E$31,Sheet6!$F$31,
IF('TABLE5-VALS'!P29&lt;=Sheet6!$E$32,Sheet6!$F$32,
IF('TABLE5-VALS'!P29&lt;=Sheet6!$E$33,Sheet6!$F$33,
IF('TABLE5-VALS'!P29&lt;=Sheet6!$E$34,Sheet6!$F$34,
IF('TABLE5-VALS'!P29&lt;=Sheet6!$E$35,Sheet6!$F$35,
IF('TABLE5-VALS'!P29&lt;=Sheet6!$E$36,Sheet6!$F$36,
IF('TABLE5-VALS'!P29&lt;=Sheet6!$E$37,Sheet6!$F$37,
IF('TABLE5-VALS'!P29&lt;=Sheet6!$E$38,Sheet6!$F$38,
IF('TABLE5-VALS'!P29&lt;=Sheet6!$E$39,Sheet6!$F$39,
IF('TABLE5-VALS'!P29&lt;=Sheet6!$E$40,Sheet6!$F$40,
IF('TABLE5-VALS'!P29&lt;=Sheet6!$E$41,Sheet6!$F$41,
""
)
)
)
)
)
)
)
)
)
)
)))&amp;")","")</f>
        <v>IF (Telephone IS high) THEN (SOCIALITY IS lpc)</v>
      </c>
      <c r="Q26" t="str">
        <f>IF('TABLE5-VALS'!Q29&lt;&gt;"",$A26&amp;" ("&amp;'TABLE5-VALS'!Q$1&amp;" IS "&amp;
IF('TABLE5-VALS'!Q29&lt;=Sheet6!$E$29,Sheet6!$F$29,
IF('TABLE5-VALS'!Q29&lt;=Sheet6!$E$30,Sheet6!$F$30,
IF('TABLE5-VALS'!Q29&lt;=Sheet6!$E$31,Sheet6!$F$31,
IF('TABLE5-VALS'!Q29&lt;=Sheet6!$E$32,Sheet6!$F$32,
IF('TABLE5-VALS'!Q29&lt;=Sheet6!$E$33,Sheet6!$F$33,
IF('TABLE5-VALS'!Q29&lt;=Sheet6!$E$34,Sheet6!$F$34,
IF('TABLE5-VALS'!Q29&lt;=Sheet6!$E$35,Sheet6!$F$35,
IF('TABLE5-VALS'!Q29&lt;=Sheet6!$E$36,Sheet6!$F$36,
IF('TABLE5-VALS'!Q29&lt;=Sheet6!$E$37,Sheet6!$F$37,
IF('TABLE5-VALS'!Q29&lt;=Sheet6!$E$38,Sheet6!$F$38,
IF('TABLE5-VALS'!Q29&lt;=Sheet6!$E$39,Sheet6!$F$39,
IF('TABLE5-VALS'!Q29&lt;=Sheet6!$E$40,Sheet6!$F$40,
IF('TABLE5-VALS'!Q29&lt;=Sheet6!$E$41,Sheet6!$F$41,
""
)
)
)
)
)
)
)
)
)
)
)))&amp;")","")</f>
        <v>IF (Telephone IS high) THEN (SOCIALITY IS noc)</v>
      </c>
    </row>
    <row r="27" spans="1:17" x14ac:dyDescent="0.25">
      <c r="A27" t="str">
        <f>"IF ("&amp;'TABLE5-VALS'!A30&amp;" IS high) THEN"</f>
        <v>IF (Places IS high) THEN</v>
      </c>
      <c r="B27" t="str">
        <f>IF('TABLE5-VALS'!B30&lt;&gt;"",$A27&amp;" ("&amp;'TABLE5-VALS'!B$1&amp;" IS "&amp;
IF('TABLE5-VALS'!B30&lt;=Sheet6!$E$29,Sheet6!$F$29,
IF('TABLE5-VALS'!B30&lt;=Sheet6!$E$30,Sheet6!$F$30,
IF('TABLE5-VALS'!B30&lt;=Sheet6!$E$31,Sheet6!$F$31,
IF('TABLE5-VALS'!B30&lt;=Sheet6!$E$32,Sheet6!$F$32,
IF('TABLE5-VALS'!B30&lt;=Sheet6!$E$33,Sheet6!$F$33,
IF('TABLE5-VALS'!B30&lt;=Sheet6!$E$34,Sheet6!$F$34,
IF('TABLE5-VALS'!B30&lt;=Sheet6!$E$35,Sheet6!$F$35,
IF('TABLE5-VALS'!B30&lt;=Sheet6!$E$36,Sheet6!$F$36,
IF('TABLE5-VALS'!B30&lt;=Sheet6!$E$37,Sheet6!$F$37,
IF('TABLE5-VALS'!B30&lt;=Sheet6!$E$38,Sheet6!$F$38,
IF('TABLE5-VALS'!B30&lt;=Sheet6!$E$39,Sheet6!$F$39,
IF('TABLE5-VALS'!B30&lt;=Sheet6!$E$40,Sheet6!$F$40,
IF('TABLE5-VALS'!B30&lt;=Sheet6!$E$41,Sheet6!$F$41,
""
)
)
)
)
)
)
)
)
)
)
)))&amp;")","")</f>
        <v/>
      </c>
      <c r="C27" t="str">
        <f>IF('TABLE5-VALS'!C30&lt;&gt;"",$A27&amp;" ("&amp;'TABLE5-VALS'!C$1&amp;" IS "&amp;
IF('TABLE5-VALS'!C30&lt;=Sheet6!$E$29,Sheet6!$F$29,
IF('TABLE5-VALS'!C30&lt;=Sheet6!$E$30,Sheet6!$F$30,
IF('TABLE5-VALS'!C30&lt;=Sheet6!$E$31,Sheet6!$F$31,
IF('TABLE5-VALS'!C30&lt;=Sheet6!$E$32,Sheet6!$F$32,
IF('TABLE5-VALS'!C30&lt;=Sheet6!$E$33,Sheet6!$F$33,
IF('TABLE5-VALS'!C30&lt;=Sheet6!$E$34,Sheet6!$F$34,
IF('TABLE5-VALS'!C30&lt;=Sheet6!$E$35,Sheet6!$F$35,
IF('TABLE5-VALS'!C30&lt;=Sheet6!$E$36,Sheet6!$F$36,
IF('TABLE5-VALS'!C30&lt;=Sheet6!$E$37,Sheet6!$F$37,
IF('TABLE5-VALS'!C30&lt;=Sheet6!$E$38,Sheet6!$F$38,
IF('TABLE5-VALS'!C30&lt;=Sheet6!$E$39,Sheet6!$F$39,
IF('TABLE5-VALS'!C30&lt;=Sheet6!$E$40,Sheet6!$F$40,
IF('TABLE5-VALS'!C30&lt;=Sheet6!$E$41,Sheet6!$F$41,
""
)
)
)
)
)
)
)
)
)
)
)))&amp;")","")</f>
        <v/>
      </c>
      <c r="D27" t="str">
        <f>IF('TABLE5-VALS'!D30&lt;&gt;"",$A27&amp;" ("&amp;'TABLE5-VALS'!D$1&amp;" IS "&amp;
IF('TABLE5-VALS'!D30&lt;=Sheet6!$E$29,Sheet6!$F$29,
IF('TABLE5-VALS'!D30&lt;=Sheet6!$E$30,Sheet6!$F$30,
IF('TABLE5-VALS'!D30&lt;=Sheet6!$E$31,Sheet6!$F$31,
IF('TABLE5-VALS'!D30&lt;=Sheet6!$E$32,Sheet6!$F$32,
IF('TABLE5-VALS'!D30&lt;=Sheet6!$E$33,Sheet6!$F$33,
IF('TABLE5-VALS'!D30&lt;=Sheet6!$E$34,Sheet6!$F$34,
IF('TABLE5-VALS'!D30&lt;=Sheet6!$E$35,Sheet6!$F$35,
IF('TABLE5-VALS'!D30&lt;=Sheet6!$E$36,Sheet6!$F$36,
IF('TABLE5-VALS'!D30&lt;=Sheet6!$E$37,Sheet6!$F$37,
IF('TABLE5-VALS'!D30&lt;=Sheet6!$E$38,Sheet6!$F$38,
IF('TABLE5-VALS'!D30&lt;=Sheet6!$E$39,Sheet6!$F$39,
IF('TABLE5-VALS'!D30&lt;=Sheet6!$E$40,Sheet6!$F$40,
IF('TABLE5-VALS'!D30&lt;=Sheet6!$E$41,Sheet6!$F$41,
""
)
)
)
)
)
)
)
)
)
)
)))&amp;")","")</f>
        <v/>
      </c>
      <c r="E27" t="str">
        <f>IF('TABLE5-VALS'!E30&lt;&gt;"",$A27&amp;" ("&amp;'TABLE5-VALS'!E$1&amp;" IS "&amp;
IF('TABLE5-VALS'!E30&lt;=Sheet6!$E$29,Sheet6!$F$29,
IF('TABLE5-VALS'!E30&lt;=Sheet6!$E$30,Sheet6!$F$30,
IF('TABLE5-VALS'!E30&lt;=Sheet6!$E$31,Sheet6!$F$31,
IF('TABLE5-VALS'!E30&lt;=Sheet6!$E$32,Sheet6!$F$32,
IF('TABLE5-VALS'!E30&lt;=Sheet6!$E$33,Sheet6!$F$33,
IF('TABLE5-VALS'!E30&lt;=Sheet6!$E$34,Sheet6!$F$34,
IF('TABLE5-VALS'!E30&lt;=Sheet6!$E$35,Sheet6!$F$35,
IF('TABLE5-VALS'!E30&lt;=Sheet6!$E$36,Sheet6!$F$36,
IF('TABLE5-VALS'!E30&lt;=Sheet6!$E$37,Sheet6!$F$37,
IF('TABLE5-VALS'!E30&lt;=Sheet6!$E$38,Sheet6!$F$38,
IF('TABLE5-VALS'!E30&lt;=Sheet6!$E$39,Sheet6!$F$39,
IF('TABLE5-VALS'!E30&lt;=Sheet6!$E$40,Sheet6!$F$40,
IF('TABLE5-VALS'!E30&lt;=Sheet6!$E$41,Sheet6!$F$41,
""
)
)
)
)
)
)
)
)
)
)
)))&amp;")","")</f>
        <v/>
      </c>
      <c r="F27" t="str">
        <f>IF('TABLE5-VALS'!F30&lt;&gt;"",$A27&amp;" ("&amp;'TABLE5-VALS'!F$1&amp;" IS "&amp;
IF('TABLE5-VALS'!F30&lt;=Sheet6!$E$29,Sheet6!$F$29,
IF('TABLE5-VALS'!F30&lt;=Sheet6!$E$30,Sheet6!$F$30,
IF('TABLE5-VALS'!F30&lt;=Sheet6!$E$31,Sheet6!$F$31,
IF('TABLE5-VALS'!F30&lt;=Sheet6!$E$32,Sheet6!$F$32,
IF('TABLE5-VALS'!F30&lt;=Sheet6!$E$33,Sheet6!$F$33,
IF('TABLE5-VALS'!F30&lt;=Sheet6!$E$34,Sheet6!$F$34,
IF('TABLE5-VALS'!F30&lt;=Sheet6!$E$35,Sheet6!$F$35,
IF('TABLE5-VALS'!F30&lt;=Sheet6!$E$36,Sheet6!$F$36,
IF('TABLE5-VALS'!F30&lt;=Sheet6!$E$37,Sheet6!$F$37,
IF('TABLE5-VALS'!F30&lt;=Sheet6!$E$38,Sheet6!$F$38,
IF('TABLE5-VALS'!F30&lt;=Sheet6!$E$39,Sheet6!$F$39,
IF('TABLE5-VALS'!F30&lt;=Sheet6!$E$40,Sheet6!$F$40,
IF('TABLE5-VALS'!F30&lt;=Sheet6!$E$41,Sheet6!$F$41,
""
)
)
)
)
)
)
)
)
)
)
)))&amp;")","")</f>
        <v/>
      </c>
      <c r="G27" t="str">
        <f>IF('TABLE5-VALS'!G30&lt;&gt;"",$A27&amp;" ("&amp;'TABLE5-VALS'!G$1&amp;" IS "&amp;
IF('TABLE5-VALS'!G30&lt;=Sheet6!$E$29,Sheet6!$F$29,
IF('TABLE5-VALS'!G30&lt;=Sheet6!$E$30,Sheet6!$F$30,
IF('TABLE5-VALS'!G30&lt;=Sheet6!$E$31,Sheet6!$F$31,
IF('TABLE5-VALS'!G30&lt;=Sheet6!$E$32,Sheet6!$F$32,
IF('TABLE5-VALS'!G30&lt;=Sheet6!$E$33,Sheet6!$F$33,
IF('TABLE5-VALS'!G30&lt;=Sheet6!$E$34,Sheet6!$F$34,
IF('TABLE5-VALS'!G30&lt;=Sheet6!$E$35,Sheet6!$F$35,
IF('TABLE5-VALS'!G30&lt;=Sheet6!$E$36,Sheet6!$F$36,
IF('TABLE5-VALS'!G30&lt;=Sheet6!$E$37,Sheet6!$F$37,
IF('TABLE5-VALS'!G30&lt;=Sheet6!$E$38,Sheet6!$F$38,
IF('TABLE5-VALS'!G30&lt;=Sheet6!$E$39,Sheet6!$F$39,
IF('TABLE5-VALS'!G30&lt;=Sheet6!$E$40,Sheet6!$F$40,
IF('TABLE5-VALS'!G30&lt;=Sheet6!$E$41,Sheet6!$F$41,
""
)
)
)
)
)
)
)
)
)
)
)))&amp;")","")</f>
        <v/>
      </c>
      <c r="H27" t="str">
        <f>IF('TABLE5-VALS'!H30&lt;&gt;"",$A27&amp;" ("&amp;'TABLE5-VALS'!H$1&amp;" IS "&amp;
IF('TABLE5-VALS'!H30&lt;=Sheet6!$E$29,Sheet6!$F$29,
IF('TABLE5-VALS'!H30&lt;=Sheet6!$E$30,Sheet6!$F$30,
IF('TABLE5-VALS'!H30&lt;=Sheet6!$E$31,Sheet6!$F$31,
IF('TABLE5-VALS'!H30&lt;=Sheet6!$E$32,Sheet6!$F$32,
IF('TABLE5-VALS'!H30&lt;=Sheet6!$E$33,Sheet6!$F$33,
IF('TABLE5-VALS'!H30&lt;=Sheet6!$E$34,Sheet6!$F$34,
IF('TABLE5-VALS'!H30&lt;=Sheet6!$E$35,Sheet6!$F$35,
IF('TABLE5-VALS'!H30&lt;=Sheet6!$E$36,Sheet6!$F$36,
IF('TABLE5-VALS'!H30&lt;=Sheet6!$E$37,Sheet6!$F$37,
IF('TABLE5-VALS'!H30&lt;=Sheet6!$E$38,Sheet6!$F$38,
IF('TABLE5-VALS'!H30&lt;=Sheet6!$E$39,Sheet6!$F$39,
IF('TABLE5-VALS'!H30&lt;=Sheet6!$E$40,Sheet6!$F$40,
IF('TABLE5-VALS'!H30&lt;=Sheet6!$E$41,Sheet6!$F$41,
""
)
)
)
)
)
)
)
)
)
)
)))&amp;")","")</f>
        <v/>
      </c>
      <c r="I27" t="str">
        <f>IF('TABLE5-VALS'!I30&lt;&gt;"",$A27&amp;" ("&amp;'TABLE5-VALS'!I$1&amp;" IS "&amp;
IF('TABLE5-VALS'!I30&lt;=Sheet6!$E$29,Sheet6!$F$29,
IF('TABLE5-VALS'!I30&lt;=Sheet6!$E$30,Sheet6!$F$30,
IF('TABLE5-VALS'!I30&lt;=Sheet6!$E$31,Sheet6!$F$31,
IF('TABLE5-VALS'!I30&lt;=Sheet6!$E$32,Sheet6!$F$32,
IF('TABLE5-VALS'!I30&lt;=Sheet6!$E$33,Sheet6!$F$33,
IF('TABLE5-VALS'!I30&lt;=Sheet6!$E$34,Sheet6!$F$34,
IF('TABLE5-VALS'!I30&lt;=Sheet6!$E$35,Sheet6!$F$35,
IF('TABLE5-VALS'!I30&lt;=Sheet6!$E$36,Sheet6!$F$36,
IF('TABLE5-VALS'!I30&lt;=Sheet6!$E$37,Sheet6!$F$37,
IF('TABLE5-VALS'!I30&lt;=Sheet6!$E$38,Sheet6!$F$38,
IF('TABLE5-VALS'!I30&lt;=Sheet6!$E$39,Sheet6!$F$39,
IF('TABLE5-VALS'!I30&lt;=Sheet6!$E$40,Sheet6!$F$40,
IF('TABLE5-VALS'!I30&lt;=Sheet6!$E$41,Sheet6!$F$41,
""
)
)
)
)
)
)
)
)
)
)
)))&amp;")","")</f>
        <v/>
      </c>
      <c r="J27" t="str">
        <f>IF('TABLE5-VALS'!J30&lt;&gt;"",$A27&amp;" ("&amp;'TABLE5-VALS'!J$1&amp;" IS "&amp;
IF('TABLE5-VALS'!J30&lt;=Sheet6!$E$29,Sheet6!$F$29,
IF('TABLE5-VALS'!J30&lt;=Sheet6!$E$30,Sheet6!$F$30,
IF('TABLE5-VALS'!J30&lt;=Sheet6!$E$31,Sheet6!$F$31,
IF('TABLE5-VALS'!J30&lt;=Sheet6!$E$32,Sheet6!$F$32,
IF('TABLE5-VALS'!J30&lt;=Sheet6!$E$33,Sheet6!$F$33,
IF('TABLE5-VALS'!J30&lt;=Sheet6!$E$34,Sheet6!$F$34,
IF('TABLE5-VALS'!J30&lt;=Sheet6!$E$35,Sheet6!$F$35,
IF('TABLE5-VALS'!J30&lt;=Sheet6!$E$36,Sheet6!$F$36,
IF('TABLE5-VALS'!J30&lt;=Sheet6!$E$37,Sheet6!$F$37,
IF('TABLE5-VALS'!J30&lt;=Sheet6!$E$38,Sheet6!$F$38,
IF('TABLE5-VALS'!J30&lt;=Sheet6!$E$39,Sheet6!$F$39,
IF('TABLE5-VALS'!J30&lt;=Sheet6!$E$40,Sheet6!$F$40,
IF('TABLE5-VALS'!J30&lt;=Sheet6!$E$41,Sheet6!$F$41,
""
)
)
)
)
)
)
)
)
)
)
)))&amp;")","")</f>
        <v/>
      </c>
      <c r="K27" t="str">
        <f>IF('TABLE5-VALS'!K30&lt;&gt;"",$A27&amp;" ("&amp;'TABLE5-VALS'!K$1&amp;" IS "&amp;
IF('TABLE5-VALS'!K30&lt;=Sheet6!$E$29,Sheet6!$F$29,
IF('TABLE5-VALS'!K30&lt;=Sheet6!$E$30,Sheet6!$F$30,
IF('TABLE5-VALS'!K30&lt;=Sheet6!$E$31,Sheet6!$F$31,
IF('TABLE5-VALS'!K30&lt;=Sheet6!$E$32,Sheet6!$F$32,
IF('TABLE5-VALS'!K30&lt;=Sheet6!$E$33,Sheet6!$F$33,
IF('TABLE5-VALS'!K30&lt;=Sheet6!$E$34,Sheet6!$F$34,
IF('TABLE5-VALS'!K30&lt;=Sheet6!$E$35,Sheet6!$F$35,
IF('TABLE5-VALS'!K30&lt;=Sheet6!$E$36,Sheet6!$F$36,
IF('TABLE5-VALS'!K30&lt;=Sheet6!$E$37,Sheet6!$F$37,
IF('TABLE5-VALS'!K30&lt;=Sheet6!$E$38,Sheet6!$F$38,
IF('TABLE5-VALS'!K30&lt;=Sheet6!$E$39,Sheet6!$F$39,
IF('TABLE5-VALS'!K30&lt;=Sheet6!$E$40,Sheet6!$F$40,
IF('TABLE5-VALS'!K30&lt;=Sheet6!$E$41,Sheet6!$F$41,
""
)
)
)
)
)
)
)
)
)
)
)))&amp;")","")</f>
        <v/>
      </c>
      <c r="L27" t="str">
        <f>IF('TABLE5-VALS'!L30&lt;&gt;"",$A27&amp;" ("&amp;'TABLE5-VALS'!L$1&amp;" IS "&amp;
IF('TABLE5-VALS'!L30&lt;=Sheet6!$E$29,Sheet6!$F$29,
IF('TABLE5-VALS'!L30&lt;=Sheet6!$E$30,Sheet6!$F$30,
IF('TABLE5-VALS'!L30&lt;=Sheet6!$E$31,Sheet6!$F$31,
IF('TABLE5-VALS'!L30&lt;=Sheet6!$E$32,Sheet6!$F$32,
IF('TABLE5-VALS'!L30&lt;=Sheet6!$E$33,Sheet6!$F$33,
IF('TABLE5-VALS'!L30&lt;=Sheet6!$E$34,Sheet6!$F$34,
IF('TABLE5-VALS'!L30&lt;=Sheet6!$E$35,Sheet6!$F$35,
IF('TABLE5-VALS'!L30&lt;=Sheet6!$E$36,Sheet6!$F$36,
IF('TABLE5-VALS'!L30&lt;=Sheet6!$E$37,Sheet6!$F$37,
IF('TABLE5-VALS'!L30&lt;=Sheet6!$E$38,Sheet6!$F$38,
IF('TABLE5-VALS'!L30&lt;=Sheet6!$E$39,Sheet6!$F$39,
IF('TABLE5-VALS'!L30&lt;=Sheet6!$E$40,Sheet6!$F$40,
IF('TABLE5-VALS'!L30&lt;=Sheet6!$E$41,Sheet6!$F$41,
""
)
)
)
)
)
)
)
)
)
)
)))&amp;")","")</f>
        <v/>
      </c>
      <c r="M27" t="str">
        <f>IF('TABLE5-VALS'!M30&lt;&gt;"",$A27&amp;" ("&amp;'TABLE5-VALS'!M$1&amp;" IS "&amp;
IF('TABLE5-VALS'!M30&lt;=Sheet6!$E$29,Sheet6!$F$29,
IF('TABLE5-VALS'!M30&lt;=Sheet6!$E$30,Sheet6!$F$30,
IF('TABLE5-VALS'!M30&lt;=Sheet6!$E$31,Sheet6!$F$31,
IF('TABLE5-VALS'!M30&lt;=Sheet6!$E$32,Sheet6!$F$32,
IF('TABLE5-VALS'!M30&lt;=Sheet6!$E$33,Sheet6!$F$33,
IF('TABLE5-VALS'!M30&lt;=Sheet6!$E$34,Sheet6!$F$34,
IF('TABLE5-VALS'!M30&lt;=Sheet6!$E$35,Sheet6!$F$35,
IF('TABLE5-VALS'!M30&lt;=Sheet6!$E$36,Sheet6!$F$36,
IF('TABLE5-VALS'!M30&lt;=Sheet6!$E$37,Sheet6!$F$37,
IF('TABLE5-VALS'!M30&lt;=Sheet6!$E$38,Sheet6!$F$38,
IF('TABLE5-VALS'!M30&lt;=Sheet6!$E$39,Sheet6!$F$39,
IF('TABLE5-VALS'!M30&lt;=Sheet6!$E$40,Sheet6!$F$40,
IF('TABLE5-VALS'!M30&lt;=Sheet6!$E$41,Sheet6!$F$41,
""
)
)
)
)
)
)
)
)
)
)
)))&amp;")","")</f>
        <v/>
      </c>
      <c r="N27" t="str">
        <f>IF('TABLE5-VALS'!N30&lt;&gt;"",$A27&amp;" ("&amp;'TABLE5-VALS'!N$1&amp;" IS "&amp;
IF('TABLE5-VALS'!N30&lt;=Sheet6!$E$29,Sheet6!$F$29,
IF('TABLE5-VALS'!N30&lt;=Sheet6!$E$30,Sheet6!$F$30,
IF('TABLE5-VALS'!N30&lt;=Sheet6!$E$31,Sheet6!$F$31,
IF('TABLE5-VALS'!N30&lt;=Sheet6!$E$32,Sheet6!$F$32,
IF('TABLE5-VALS'!N30&lt;=Sheet6!$E$33,Sheet6!$F$33,
IF('TABLE5-VALS'!N30&lt;=Sheet6!$E$34,Sheet6!$F$34,
IF('TABLE5-VALS'!N30&lt;=Sheet6!$E$35,Sheet6!$F$35,
IF('TABLE5-VALS'!N30&lt;=Sheet6!$E$36,Sheet6!$F$36,
IF('TABLE5-VALS'!N30&lt;=Sheet6!$E$37,Sheet6!$F$37,
IF('TABLE5-VALS'!N30&lt;=Sheet6!$E$38,Sheet6!$F$38,
IF('TABLE5-VALS'!N30&lt;=Sheet6!$E$39,Sheet6!$F$39,
IF('TABLE5-VALS'!N30&lt;=Sheet6!$E$40,Sheet6!$F$40,
IF('TABLE5-VALS'!N30&lt;=Sheet6!$E$41,Sheet6!$F$41,
""
)
)
)
)
)
)
)
)
)
)
)))&amp;")","")</f>
        <v/>
      </c>
      <c r="O27" t="str">
        <f>IF('TABLE5-VALS'!O30&lt;&gt;"",$A27&amp;" ("&amp;'TABLE5-VALS'!O$1&amp;" IS "&amp;
IF('TABLE5-VALS'!O30&lt;=Sheet6!$E$29,Sheet6!$F$29,
IF('TABLE5-VALS'!O30&lt;=Sheet6!$E$30,Sheet6!$F$30,
IF('TABLE5-VALS'!O30&lt;=Sheet6!$E$31,Sheet6!$F$31,
IF('TABLE5-VALS'!O30&lt;=Sheet6!$E$32,Sheet6!$F$32,
IF('TABLE5-VALS'!O30&lt;=Sheet6!$E$33,Sheet6!$F$33,
IF('TABLE5-VALS'!O30&lt;=Sheet6!$E$34,Sheet6!$F$34,
IF('TABLE5-VALS'!O30&lt;=Sheet6!$E$35,Sheet6!$F$35,
IF('TABLE5-VALS'!O30&lt;=Sheet6!$E$36,Sheet6!$F$36,
IF('TABLE5-VALS'!O30&lt;=Sheet6!$E$37,Sheet6!$F$37,
IF('TABLE5-VALS'!O30&lt;=Sheet6!$E$38,Sheet6!$F$38,
IF('TABLE5-VALS'!O30&lt;=Sheet6!$E$39,Sheet6!$F$39,
IF('TABLE5-VALS'!O30&lt;=Sheet6!$E$40,Sheet6!$F$40,
IF('TABLE5-VALS'!O30&lt;=Sheet6!$E$41,Sheet6!$F$41,
""
)
)
)
)
)
)
)
)
)
)
)))&amp;")","")</f>
        <v/>
      </c>
      <c r="P27" t="str">
        <f>IF('TABLE5-VALS'!P30&lt;&gt;"",$A27&amp;" ("&amp;'TABLE5-VALS'!P$1&amp;" IS "&amp;
IF('TABLE5-VALS'!P30&lt;=Sheet6!$E$29,Sheet6!$F$29,
IF('TABLE5-VALS'!P30&lt;=Sheet6!$E$30,Sheet6!$F$30,
IF('TABLE5-VALS'!P30&lt;=Sheet6!$E$31,Sheet6!$F$31,
IF('TABLE5-VALS'!P30&lt;=Sheet6!$E$32,Sheet6!$F$32,
IF('TABLE5-VALS'!P30&lt;=Sheet6!$E$33,Sheet6!$F$33,
IF('TABLE5-VALS'!P30&lt;=Sheet6!$E$34,Sheet6!$F$34,
IF('TABLE5-VALS'!P30&lt;=Sheet6!$E$35,Sheet6!$F$35,
IF('TABLE5-VALS'!P30&lt;=Sheet6!$E$36,Sheet6!$F$36,
IF('TABLE5-VALS'!P30&lt;=Sheet6!$E$37,Sheet6!$F$37,
IF('TABLE5-VALS'!P30&lt;=Sheet6!$E$38,Sheet6!$F$38,
IF('TABLE5-VALS'!P30&lt;=Sheet6!$E$39,Sheet6!$F$39,
IF('TABLE5-VALS'!P30&lt;=Sheet6!$E$40,Sheet6!$F$40,
IF('TABLE5-VALS'!P30&lt;=Sheet6!$E$41,Sheet6!$F$41,
""
)
)
)
)
)
)
)
)
)
)
)))&amp;")","")</f>
        <v/>
      </c>
      <c r="Q27" t="str">
        <f>IF('TABLE5-VALS'!Q30&lt;&gt;"",$A27&amp;" ("&amp;'TABLE5-VALS'!Q$1&amp;" IS "&amp;
IF('TABLE5-VALS'!Q30&lt;=Sheet6!$E$29,Sheet6!$F$29,
IF('TABLE5-VALS'!Q30&lt;=Sheet6!$E$30,Sheet6!$F$30,
IF('TABLE5-VALS'!Q30&lt;=Sheet6!$E$31,Sheet6!$F$31,
IF('TABLE5-VALS'!Q30&lt;=Sheet6!$E$32,Sheet6!$F$32,
IF('TABLE5-VALS'!Q30&lt;=Sheet6!$E$33,Sheet6!$F$33,
IF('TABLE5-VALS'!Q30&lt;=Sheet6!$E$34,Sheet6!$F$34,
IF('TABLE5-VALS'!Q30&lt;=Sheet6!$E$35,Sheet6!$F$35,
IF('TABLE5-VALS'!Q30&lt;=Sheet6!$E$36,Sheet6!$F$36,
IF('TABLE5-VALS'!Q30&lt;=Sheet6!$E$37,Sheet6!$F$37,
IF('TABLE5-VALS'!Q30&lt;=Sheet6!$E$38,Sheet6!$F$38,
IF('TABLE5-VALS'!Q30&lt;=Sheet6!$E$39,Sheet6!$F$39,
IF('TABLE5-VALS'!Q30&lt;=Sheet6!$E$40,Sheet6!$F$40,
IF('TABLE5-VALS'!Q30&lt;=Sheet6!$E$41,Sheet6!$F$41,
""
)
)
)
)
)
)
)
)
)
)
)))&amp;")","")</f>
        <v/>
      </c>
    </row>
    <row r="28" spans="1:17" x14ac:dyDescent="0.25">
      <c r="A28" t="str">
        <f>"IF ("&amp;'TABLE5-VALS'!A31&amp;" IS high) THEN"</f>
        <v>IF (At-home IS high) THEN</v>
      </c>
      <c r="B28" t="str">
        <f>IF('TABLE5-VALS'!B31&lt;&gt;"",$A28&amp;" ("&amp;'TABLE5-VALS'!B$1&amp;" IS "&amp;
IF('TABLE5-VALS'!B31&lt;=Sheet6!$E$29,Sheet6!$F$29,
IF('TABLE5-VALS'!B31&lt;=Sheet6!$E$30,Sheet6!$F$30,
IF('TABLE5-VALS'!B31&lt;=Sheet6!$E$31,Sheet6!$F$31,
IF('TABLE5-VALS'!B31&lt;=Sheet6!$E$32,Sheet6!$F$32,
IF('TABLE5-VALS'!B31&lt;=Sheet6!$E$33,Sheet6!$F$33,
IF('TABLE5-VALS'!B31&lt;=Sheet6!$E$34,Sheet6!$F$34,
IF('TABLE5-VALS'!B31&lt;=Sheet6!$E$35,Sheet6!$F$35,
IF('TABLE5-VALS'!B31&lt;=Sheet6!$E$36,Sheet6!$F$36,
IF('TABLE5-VALS'!B31&lt;=Sheet6!$E$37,Sheet6!$F$37,
IF('TABLE5-VALS'!B31&lt;=Sheet6!$E$38,Sheet6!$F$38,
IF('TABLE5-VALS'!B31&lt;=Sheet6!$E$39,Sheet6!$F$39,
IF('TABLE5-VALS'!B31&lt;=Sheet6!$E$40,Sheet6!$F$40,
IF('TABLE5-VALS'!B31&lt;=Sheet6!$E$41,Sheet6!$F$41,
""
)
)
)
)
)
)
)
)
)
)
)))&amp;")","")</f>
        <v/>
      </c>
      <c r="C28" t="str">
        <f>IF('TABLE5-VALS'!C31&lt;&gt;"",$A28&amp;" ("&amp;'TABLE5-VALS'!C$1&amp;" IS "&amp;
IF('TABLE5-VALS'!C31&lt;=Sheet6!$E$29,Sheet6!$F$29,
IF('TABLE5-VALS'!C31&lt;=Sheet6!$E$30,Sheet6!$F$30,
IF('TABLE5-VALS'!C31&lt;=Sheet6!$E$31,Sheet6!$F$31,
IF('TABLE5-VALS'!C31&lt;=Sheet6!$E$32,Sheet6!$F$32,
IF('TABLE5-VALS'!C31&lt;=Sheet6!$E$33,Sheet6!$F$33,
IF('TABLE5-VALS'!C31&lt;=Sheet6!$E$34,Sheet6!$F$34,
IF('TABLE5-VALS'!C31&lt;=Sheet6!$E$35,Sheet6!$F$35,
IF('TABLE5-VALS'!C31&lt;=Sheet6!$E$36,Sheet6!$F$36,
IF('TABLE5-VALS'!C31&lt;=Sheet6!$E$37,Sheet6!$F$37,
IF('TABLE5-VALS'!C31&lt;=Sheet6!$E$38,Sheet6!$F$38,
IF('TABLE5-VALS'!C31&lt;=Sheet6!$E$39,Sheet6!$F$39,
IF('TABLE5-VALS'!C31&lt;=Sheet6!$E$40,Sheet6!$F$40,
IF('TABLE5-VALS'!C31&lt;=Sheet6!$E$41,Sheet6!$F$41,
""
)
)
)
)
)
)
)
)
)
)
)))&amp;")","")</f>
        <v/>
      </c>
      <c r="D28" t="str">
        <f>IF('TABLE5-VALS'!D31&lt;&gt;"",$A28&amp;" ("&amp;'TABLE5-VALS'!D$1&amp;" IS "&amp;
IF('TABLE5-VALS'!D31&lt;=Sheet6!$E$29,Sheet6!$F$29,
IF('TABLE5-VALS'!D31&lt;=Sheet6!$E$30,Sheet6!$F$30,
IF('TABLE5-VALS'!D31&lt;=Sheet6!$E$31,Sheet6!$F$31,
IF('TABLE5-VALS'!D31&lt;=Sheet6!$E$32,Sheet6!$F$32,
IF('TABLE5-VALS'!D31&lt;=Sheet6!$E$33,Sheet6!$F$33,
IF('TABLE5-VALS'!D31&lt;=Sheet6!$E$34,Sheet6!$F$34,
IF('TABLE5-VALS'!D31&lt;=Sheet6!$E$35,Sheet6!$F$35,
IF('TABLE5-VALS'!D31&lt;=Sheet6!$E$36,Sheet6!$F$36,
IF('TABLE5-VALS'!D31&lt;=Sheet6!$E$37,Sheet6!$F$37,
IF('TABLE5-VALS'!D31&lt;=Sheet6!$E$38,Sheet6!$F$38,
IF('TABLE5-VALS'!D31&lt;=Sheet6!$E$39,Sheet6!$F$39,
IF('TABLE5-VALS'!D31&lt;=Sheet6!$E$40,Sheet6!$F$40,
IF('TABLE5-VALS'!D31&lt;=Sheet6!$E$41,Sheet6!$F$41,
""
)
)
)
)
)
)
)
)
)
)
)))&amp;")","")</f>
        <v/>
      </c>
      <c r="E28" t="str">
        <f>IF('TABLE5-VALS'!E31&lt;&gt;"",$A28&amp;" ("&amp;'TABLE5-VALS'!E$1&amp;" IS "&amp;
IF('TABLE5-VALS'!E31&lt;=Sheet6!$E$29,Sheet6!$F$29,
IF('TABLE5-VALS'!E31&lt;=Sheet6!$E$30,Sheet6!$F$30,
IF('TABLE5-VALS'!E31&lt;=Sheet6!$E$31,Sheet6!$F$31,
IF('TABLE5-VALS'!E31&lt;=Sheet6!$E$32,Sheet6!$F$32,
IF('TABLE5-VALS'!E31&lt;=Sheet6!$E$33,Sheet6!$F$33,
IF('TABLE5-VALS'!E31&lt;=Sheet6!$E$34,Sheet6!$F$34,
IF('TABLE5-VALS'!E31&lt;=Sheet6!$E$35,Sheet6!$F$35,
IF('TABLE5-VALS'!E31&lt;=Sheet6!$E$36,Sheet6!$F$36,
IF('TABLE5-VALS'!E31&lt;=Sheet6!$E$37,Sheet6!$F$37,
IF('TABLE5-VALS'!E31&lt;=Sheet6!$E$38,Sheet6!$F$38,
IF('TABLE5-VALS'!E31&lt;=Sheet6!$E$39,Sheet6!$F$39,
IF('TABLE5-VALS'!E31&lt;=Sheet6!$E$40,Sheet6!$F$40,
IF('TABLE5-VALS'!E31&lt;=Sheet6!$E$41,Sheet6!$F$41,
""
)
)
)
)
)
)
)
)
)
)
)))&amp;")","")</f>
        <v/>
      </c>
      <c r="F28" t="str">
        <f>IF('TABLE5-VALS'!F31&lt;&gt;"",$A28&amp;" ("&amp;'TABLE5-VALS'!F$1&amp;" IS "&amp;
IF('TABLE5-VALS'!F31&lt;=Sheet6!$E$29,Sheet6!$F$29,
IF('TABLE5-VALS'!F31&lt;=Sheet6!$E$30,Sheet6!$F$30,
IF('TABLE5-VALS'!F31&lt;=Sheet6!$E$31,Sheet6!$F$31,
IF('TABLE5-VALS'!F31&lt;=Sheet6!$E$32,Sheet6!$F$32,
IF('TABLE5-VALS'!F31&lt;=Sheet6!$E$33,Sheet6!$F$33,
IF('TABLE5-VALS'!F31&lt;=Sheet6!$E$34,Sheet6!$F$34,
IF('TABLE5-VALS'!F31&lt;=Sheet6!$E$35,Sheet6!$F$35,
IF('TABLE5-VALS'!F31&lt;=Sheet6!$E$36,Sheet6!$F$36,
IF('TABLE5-VALS'!F31&lt;=Sheet6!$E$37,Sheet6!$F$37,
IF('TABLE5-VALS'!F31&lt;=Sheet6!$E$38,Sheet6!$F$38,
IF('TABLE5-VALS'!F31&lt;=Sheet6!$E$39,Sheet6!$F$39,
IF('TABLE5-VALS'!F31&lt;=Sheet6!$E$40,Sheet6!$F$40,
IF('TABLE5-VALS'!F31&lt;=Sheet6!$E$41,Sheet6!$F$41,
""
)
)
)
)
)
)
)
)
)
)
)))&amp;")","")</f>
        <v/>
      </c>
      <c r="G28" t="str">
        <f>IF('TABLE5-VALS'!G31&lt;&gt;"",$A28&amp;" ("&amp;'TABLE5-VALS'!G$1&amp;" IS "&amp;
IF('TABLE5-VALS'!G31&lt;=Sheet6!$E$29,Sheet6!$F$29,
IF('TABLE5-VALS'!G31&lt;=Sheet6!$E$30,Sheet6!$F$30,
IF('TABLE5-VALS'!G31&lt;=Sheet6!$E$31,Sheet6!$F$31,
IF('TABLE5-VALS'!G31&lt;=Sheet6!$E$32,Sheet6!$F$32,
IF('TABLE5-VALS'!G31&lt;=Sheet6!$E$33,Sheet6!$F$33,
IF('TABLE5-VALS'!G31&lt;=Sheet6!$E$34,Sheet6!$F$34,
IF('TABLE5-VALS'!G31&lt;=Sheet6!$E$35,Sheet6!$F$35,
IF('TABLE5-VALS'!G31&lt;=Sheet6!$E$36,Sheet6!$F$36,
IF('TABLE5-VALS'!G31&lt;=Sheet6!$E$37,Sheet6!$F$37,
IF('TABLE5-VALS'!G31&lt;=Sheet6!$E$38,Sheet6!$F$38,
IF('TABLE5-VALS'!G31&lt;=Sheet6!$E$39,Sheet6!$F$39,
IF('TABLE5-VALS'!G31&lt;=Sheet6!$E$40,Sheet6!$F$40,
IF('TABLE5-VALS'!G31&lt;=Sheet6!$E$41,Sheet6!$F$41,
""
)
)
)
)
)
)
)
)
)
)
)))&amp;")","")</f>
        <v>IF (At-home IS high) THEN (ADVERSITY IS lnc)</v>
      </c>
      <c r="H28" t="str">
        <f>IF('TABLE5-VALS'!H31&lt;&gt;"",$A28&amp;" ("&amp;'TABLE5-VALS'!H$1&amp;" IS "&amp;
IF('TABLE5-VALS'!H31&lt;=Sheet6!$E$29,Sheet6!$F$29,
IF('TABLE5-VALS'!H31&lt;=Sheet6!$E$30,Sheet6!$F$30,
IF('TABLE5-VALS'!H31&lt;=Sheet6!$E$31,Sheet6!$F$31,
IF('TABLE5-VALS'!H31&lt;=Sheet6!$E$32,Sheet6!$F$32,
IF('TABLE5-VALS'!H31&lt;=Sheet6!$E$33,Sheet6!$F$33,
IF('TABLE5-VALS'!H31&lt;=Sheet6!$E$34,Sheet6!$F$34,
IF('TABLE5-VALS'!H31&lt;=Sheet6!$E$35,Sheet6!$F$35,
IF('TABLE5-VALS'!H31&lt;=Sheet6!$E$36,Sheet6!$F$36,
IF('TABLE5-VALS'!H31&lt;=Sheet6!$E$37,Sheet6!$F$37,
IF('TABLE5-VALS'!H31&lt;=Sheet6!$E$38,Sheet6!$F$38,
IF('TABLE5-VALS'!H31&lt;=Sheet6!$E$39,Sheet6!$F$39,
IF('TABLE5-VALS'!H31&lt;=Sheet6!$E$40,Sheet6!$F$40,
IF('TABLE5-VALS'!H31&lt;=Sheet6!$E$41,Sheet6!$F$41,
""
)
)
)
)
)
)
)
)
)
)
)))&amp;")","")</f>
        <v/>
      </c>
      <c r="I28" t="str">
        <f>IF('TABLE5-VALS'!I31&lt;&gt;"",$A28&amp;" ("&amp;'TABLE5-VALS'!I$1&amp;" IS "&amp;
IF('TABLE5-VALS'!I31&lt;=Sheet6!$E$29,Sheet6!$F$29,
IF('TABLE5-VALS'!I31&lt;=Sheet6!$E$30,Sheet6!$F$30,
IF('TABLE5-VALS'!I31&lt;=Sheet6!$E$31,Sheet6!$F$31,
IF('TABLE5-VALS'!I31&lt;=Sheet6!$E$32,Sheet6!$F$32,
IF('TABLE5-VALS'!I31&lt;=Sheet6!$E$33,Sheet6!$F$33,
IF('TABLE5-VALS'!I31&lt;=Sheet6!$E$34,Sheet6!$F$34,
IF('TABLE5-VALS'!I31&lt;=Sheet6!$E$35,Sheet6!$F$35,
IF('TABLE5-VALS'!I31&lt;=Sheet6!$E$36,Sheet6!$F$36,
IF('TABLE5-VALS'!I31&lt;=Sheet6!$E$37,Sheet6!$F$37,
IF('TABLE5-VALS'!I31&lt;=Sheet6!$E$38,Sheet6!$F$38,
IF('TABLE5-VALS'!I31&lt;=Sheet6!$E$39,Sheet6!$F$39,
IF('TABLE5-VALS'!I31&lt;=Sheet6!$E$40,Sheet6!$F$40,
IF('TABLE5-VALS'!I31&lt;=Sheet6!$E$41,Sheet6!$F$41,
""
)
)
)
)
)
)
)
)
)
)
)))&amp;")","")</f>
        <v>IF (At-home IS high) THEN (MATING IS hnc)</v>
      </c>
      <c r="J28" t="str">
        <f>IF('TABLE5-VALS'!J31&lt;&gt;"",$A28&amp;" ("&amp;'TABLE5-VALS'!J$1&amp;" IS "&amp;
IF('TABLE5-VALS'!J31&lt;=Sheet6!$E$29,Sheet6!$F$29,
IF('TABLE5-VALS'!J31&lt;=Sheet6!$E$30,Sheet6!$F$30,
IF('TABLE5-VALS'!J31&lt;=Sheet6!$E$31,Sheet6!$F$31,
IF('TABLE5-VALS'!J31&lt;=Sheet6!$E$32,Sheet6!$F$32,
IF('TABLE5-VALS'!J31&lt;=Sheet6!$E$33,Sheet6!$F$33,
IF('TABLE5-VALS'!J31&lt;=Sheet6!$E$34,Sheet6!$F$34,
IF('TABLE5-VALS'!J31&lt;=Sheet6!$E$35,Sheet6!$F$35,
IF('TABLE5-VALS'!J31&lt;=Sheet6!$E$36,Sheet6!$F$36,
IF('TABLE5-VALS'!J31&lt;=Sheet6!$E$37,Sheet6!$F$37,
IF('TABLE5-VALS'!J31&lt;=Sheet6!$E$38,Sheet6!$F$38,
IF('TABLE5-VALS'!J31&lt;=Sheet6!$E$39,Sheet6!$F$39,
IF('TABLE5-VALS'!J31&lt;=Sheet6!$E$40,Sheet6!$F$40,
IF('TABLE5-VALS'!J31&lt;=Sheet6!$E$41,Sheet6!$F$41,
""
)
)
)
)
)
)
)
)
)
)
)))&amp;")","")</f>
        <v>IF (At-home IS high) THEN (POSITIVITY IS lnc)</v>
      </c>
      <c r="K28" t="str">
        <f>IF('TABLE5-VALS'!K31&lt;&gt;"",$A28&amp;" ("&amp;'TABLE5-VALS'!K$1&amp;" IS "&amp;
IF('TABLE5-VALS'!K31&lt;=Sheet6!$E$29,Sheet6!$F$29,
IF('TABLE5-VALS'!K31&lt;=Sheet6!$E$30,Sheet6!$F$30,
IF('TABLE5-VALS'!K31&lt;=Sheet6!$E$31,Sheet6!$F$31,
IF('TABLE5-VALS'!K31&lt;=Sheet6!$E$32,Sheet6!$F$32,
IF('TABLE5-VALS'!K31&lt;=Sheet6!$E$33,Sheet6!$F$33,
IF('TABLE5-VALS'!K31&lt;=Sheet6!$E$34,Sheet6!$F$34,
IF('TABLE5-VALS'!K31&lt;=Sheet6!$E$35,Sheet6!$F$35,
IF('TABLE5-VALS'!K31&lt;=Sheet6!$E$36,Sheet6!$F$36,
IF('TABLE5-VALS'!K31&lt;=Sheet6!$E$37,Sheet6!$F$37,
IF('TABLE5-VALS'!K31&lt;=Sheet6!$E$38,Sheet6!$F$38,
IF('TABLE5-VALS'!K31&lt;=Sheet6!$E$39,Sheet6!$F$39,
IF('TABLE5-VALS'!K31&lt;=Sheet6!$E$40,Sheet6!$F$40,
IF('TABLE5-VALS'!K31&lt;=Sheet6!$E$41,Sheet6!$F$41,
""
)
)
)
)
)
)
)
)
)
)
)))&amp;")","")</f>
        <v/>
      </c>
      <c r="L28" t="str">
        <f>IF('TABLE5-VALS'!L31&lt;&gt;"",$A28&amp;" ("&amp;'TABLE5-VALS'!L$1&amp;" IS "&amp;
IF('TABLE5-VALS'!L31&lt;=Sheet6!$E$29,Sheet6!$F$29,
IF('TABLE5-VALS'!L31&lt;=Sheet6!$E$30,Sheet6!$F$30,
IF('TABLE5-VALS'!L31&lt;=Sheet6!$E$31,Sheet6!$F$31,
IF('TABLE5-VALS'!L31&lt;=Sheet6!$E$32,Sheet6!$F$32,
IF('TABLE5-VALS'!L31&lt;=Sheet6!$E$33,Sheet6!$F$33,
IF('TABLE5-VALS'!L31&lt;=Sheet6!$E$34,Sheet6!$F$34,
IF('TABLE5-VALS'!L31&lt;=Sheet6!$E$35,Sheet6!$F$35,
IF('TABLE5-VALS'!L31&lt;=Sheet6!$E$36,Sheet6!$F$36,
IF('TABLE5-VALS'!L31&lt;=Sheet6!$E$37,Sheet6!$F$37,
IF('TABLE5-VALS'!L31&lt;=Sheet6!$E$38,Sheet6!$F$38,
IF('TABLE5-VALS'!L31&lt;=Sheet6!$E$39,Sheet6!$F$39,
IF('TABLE5-VALS'!L31&lt;=Sheet6!$E$40,Sheet6!$F$40,
IF('TABLE5-VALS'!L31&lt;=Sheet6!$E$41,Sheet6!$F$41,
""
)
)
)
)
)
)
)
)
)
)
)))&amp;")","")</f>
        <v/>
      </c>
      <c r="M28" t="str">
        <f>IF('TABLE5-VALS'!M31&lt;&gt;"",$A28&amp;" ("&amp;'TABLE5-VALS'!M$1&amp;" IS "&amp;
IF('TABLE5-VALS'!M31&lt;=Sheet6!$E$29,Sheet6!$F$29,
IF('TABLE5-VALS'!M31&lt;=Sheet6!$E$30,Sheet6!$F$30,
IF('TABLE5-VALS'!M31&lt;=Sheet6!$E$31,Sheet6!$F$31,
IF('TABLE5-VALS'!M31&lt;=Sheet6!$E$32,Sheet6!$F$32,
IF('TABLE5-VALS'!M31&lt;=Sheet6!$E$33,Sheet6!$F$33,
IF('TABLE5-VALS'!M31&lt;=Sheet6!$E$34,Sheet6!$F$34,
IF('TABLE5-VALS'!M31&lt;=Sheet6!$E$35,Sheet6!$F$35,
IF('TABLE5-VALS'!M31&lt;=Sheet6!$E$36,Sheet6!$F$36,
IF('TABLE5-VALS'!M31&lt;=Sheet6!$E$37,Sheet6!$F$37,
IF('TABLE5-VALS'!M31&lt;=Sheet6!$E$38,Sheet6!$F$38,
IF('TABLE5-VALS'!M31&lt;=Sheet6!$E$39,Sheet6!$F$39,
IF('TABLE5-VALS'!M31&lt;=Sheet6!$E$40,Sheet6!$F$40,
IF('TABLE5-VALS'!M31&lt;=Sheet6!$E$41,Sheet6!$F$41,
""
)
)
)
)
)
)
)
)
)
)
)))&amp;")","")</f>
        <v/>
      </c>
      <c r="N28" t="str">
        <f>IF('TABLE5-VALS'!N31&lt;&gt;"",$A28&amp;" ("&amp;'TABLE5-VALS'!N$1&amp;" IS "&amp;
IF('TABLE5-VALS'!N31&lt;=Sheet6!$E$29,Sheet6!$F$29,
IF('TABLE5-VALS'!N31&lt;=Sheet6!$E$30,Sheet6!$F$30,
IF('TABLE5-VALS'!N31&lt;=Sheet6!$E$31,Sheet6!$F$31,
IF('TABLE5-VALS'!N31&lt;=Sheet6!$E$32,Sheet6!$F$32,
IF('TABLE5-VALS'!N31&lt;=Sheet6!$E$33,Sheet6!$F$33,
IF('TABLE5-VALS'!N31&lt;=Sheet6!$E$34,Sheet6!$F$34,
IF('TABLE5-VALS'!N31&lt;=Sheet6!$E$35,Sheet6!$F$35,
IF('TABLE5-VALS'!N31&lt;=Sheet6!$E$36,Sheet6!$F$36,
IF('TABLE5-VALS'!N31&lt;=Sheet6!$E$37,Sheet6!$F$37,
IF('TABLE5-VALS'!N31&lt;=Sheet6!$E$38,Sheet6!$F$38,
IF('TABLE5-VALS'!N31&lt;=Sheet6!$E$39,Sheet6!$F$39,
IF('TABLE5-VALS'!N31&lt;=Sheet6!$E$40,Sheet6!$F$40,
IF('TABLE5-VALS'!N31&lt;=Sheet6!$E$41,Sheet6!$F$41,
""
)
)
)
)
)
)
)
)
)
)
)))&amp;")","")</f>
        <v/>
      </c>
      <c r="O28" t="str">
        <f>IF('TABLE5-VALS'!O31&lt;&gt;"",$A28&amp;" ("&amp;'TABLE5-VALS'!O$1&amp;" IS "&amp;
IF('TABLE5-VALS'!O31&lt;=Sheet6!$E$29,Sheet6!$F$29,
IF('TABLE5-VALS'!O31&lt;=Sheet6!$E$30,Sheet6!$F$30,
IF('TABLE5-VALS'!O31&lt;=Sheet6!$E$31,Sheet6!$F$31,
IF('TABLE5-VALS'!O31&lt;=Sheet6!$E$32,Sheet6!$F$32,
IF('TABLE5-VALS'!O31&lt;=Sheet6!$E$33,Sheet6!$F$33,
IF('TABLE5-VALS'!O31&lt;=Sheet6!$E$34,Sheet6!$F$34,
IF('TABLE5-VALS'!O31&lt;=Sheet6!$E$35,Sheet6!$F$35,
IF('TABLE5-VALS'!O31&lt;=Sheet6!$E$36,Sheet6!$F$36,
IF('TABLE5-VALS'!O31&lt;=Sheet6!$E$37,Sheet6!$F$37,
IF('TABLE5-VALS'!O31&lt;=Sheet6!$E$38,Sheet6!$F$38,
IF('TABLE5-VALS'!O31&lt;=Sheet6!$E$39,Sheet6!$F$39,
IF('TABLE5-VALS'!O31&lt;=Sheet6!$E$40,Sheet6!$F$40,
IF('TABLE5-VALS'!O31&lt;=Sheet6!$E$41,Sheet6!$F$41,
""
)
)
)
)
)
)
)
)
)
)
)))&amp;")","")</f>
        <v>IF (At-home IS high) THEN (DECEPTION IS mnc)</v>
      </c>
      <c r="P28" t="str">
        <f>IF('TABLE5-VALS'!P31&lt;&gt;"",$A28&amp;" ("&amp;'TABLE5-VALS'!P$1&amp;" IS "&amp;
IF('TABLE5-VALS'!P31&lt;=Sheet6!$E$29,Sheet6!$F$29,
IF('TABLE5-VALS'!P31&lt;=Sheet6!$E$30,Sheet6!$F$30,
IF('TABLE5-VALS'!P31&lt;=Sheet6!$E$31,Sheet6!$F$31,
IF('TABLE5-VALS'!P31&lt;=Sheet6!$E$32,Sheet6!$F$32,
IF('TABLE5-VALS'!P31&lt;=Sheet6!$E$33,Sheet6!$F$33,
IF('TABLE5-VALS'!P31&lt;=Sheet6!$E$34,Sheet6!$F$34,
IF('TABLE5-VALS'!P31&lt;=Sheet6!$E$35,Sheet6!$F$35,
IF('TABLE5-VALS'!P31&lt;=Sheet6!$E$36,Sheet6!$F$36,
IF('TABLE5-VALS'!P31&lt;=Sheet6!$E$37,Sheet6!$F$37,
IF('TABLE5-VALS'!P31&lt;=Sheet6!$E$38,Sheet6!$F$38,
IF('TABLE5-VALS'!P31&lt;=Sheet6!$E$39,Sheet6!$F$39,
IF('TABLE5-VALS'!P31&lt;=Sheet6!$E$40,Sheet6!$F$40,
IF('TABLE5-VALS'!P31&lt;=Sheet6!$E$41,Sheet6!$F$41,
""
)
)
)
)
)
)
)
)
)
)
)))&amp;")","")</f>
        <v/>
      </c>
      <c r="Q28" t="str">
        <f>IF('TABLE5-VALS'!Q31&lt;&gt;"",$A28&amp;" ("&amp;'TABLE5-VALS'!Q$1&amp;" IS "&amp;
IF('TABLE5-VALS'!Q31&lt;=Sheet6!$E$29,Sheet6!$F$29,
IF('TABLE5-VALS'!Q31&lt;=Sheet6!$E$30,Sheet6!$F$30,
IF('TABLE5-VALS'!Q31&lt;=Sheet6!$E$31,Sheet6!$F$31,
IF('TABLE5-VALS'!Q31&lt;=Sheet6!$E$32,Sheet6!$F$32,
IF('TABLE5-VALS'!Q31&lt;=Sheet6!$E$33,Sheet6!$F$33,
IF('TABLE5-VALS'!Q31&lt;=Sheet6!$E$34,Sheet6!$F$34,
IF('TABLE5-VALS'!Q31&lt;=Sheet6!$E$35,Sheet6!$F$35,
IF('TABLE5-VALS'!Q31&lt;=Sheet6!$E$36,Sheet6!$F$36,
IF('TABLE5-VALS'!Q31&lt;=Sheet6!$E$37,Sheet6!$F$37,
IF('TABLE5-VALS'!Q31&lt;=Sheet6!$E$38,Sheet6!$F$38,
IF('TABLE5-VALS'!Q31&lt;=Sheet6!$E$39,Sheet6!$F$39,
IF('TABLE5-VALS'!Q31&lt;=Sheet6!$E$40,Sheet6!$F$40,
IF('TABLE5-VALS'!Q31&lt;=Sheet6!$E$41,Sheet6!$F$41,
""
)
)
)
)
)
)
)
)
)
)
)))&amp;")","")</f>
        <v>IF (At-home IS high) THEN (SOCIALITY IS hnc)</v>
      </c>
    </row>
    <row r="29" spans="1:17" x14ac:dyDescent="0.25">
      <c r="A29" t="str">
        <f>"IF ("&amp;'TABLE5-VALS'!A32&amp;" IS high) THEN"</f>
        <v>IF (In-bathroom IS high) THEN</v>
      </c>
      <c r="B29" t="str">
        <f>IF('TABLE5-VALS'!B32&lt;&gt;"",$A29&amp;" ("&amp;'TABLE5-VALS'!B$1&amp;" IS "&amp;
IF('TABLE5-VALS'!B32&lt;=Sheet6!$E$29,Sheet6!$F$29,
IF('TABLE5-VALS'!B32&lt;=Sheet6!$E$30,Sheet6!$F$30,
IF('TABLE5-VALS'!B32&lt;=Sheet6!$E$31,Sheet6!$F$31,
IF('TABLE5-VALS'!B32&lt;=Sheet6!$E$32,Sheet6!$F$32,
IF('TABLE5-VALS'!B32&lt;=Sheet6!$E$33,Sheet6!$F$33,
IF('TABLE5-VALS'!B32&lt;=Sheet6!$E$34,Sheet6!$F$34,
IF('TABLE5-VALS'!B32&lt;=Sheet6!$E$35,Sheet6!$F$35,
IF('TABLE5-VALS'!B32&lt;=Sheet6!$E$36,Sheet6!$F$36,
IF('TABLE5-VALS'!B32&lt;=Sheet6!$E$37,Sheet6!$F$37,
IF('TABLE5-VALS'!B32&lt;=Sheet6!$E$38,Sheet6!$F$38,
IF('TABLE5-VALS'!B32&lt;=Sheet6!$E$39,Sheet6!$F$39,
IF('TABLE5-VALS'!B32&lt;=Sheet6!$E$40,Sheet6!$F$40,
IF('TABLE5-VALS'!B32&lt;=Sheet6!$E$41,Sheet6!$F$41,
""
)
)
)
)
)
)
)
)
)
)
)))&amp;")","")</f>
        <v>IF (In-bathroom IS high) THEN (DUTY IS lnc)</v>
      </c>
      <c r="C29" t="str">
        <f>IF('TABLE5-VALS'!C32&lt;&gt;"",$A29&amp;" ("&amp;'TABLE5-VALS'!C$1&amp;" IS "&amp;
IF('TABLE5-VALS'!C32&lt;=Sheet6!$E$29,Sheet6!$F$29,
IF('TABLE5-VALS'!C32&lt;=Sheet6!$E$30,Sheet6!$F$30,
IF('TABLE5-VALS'!C32&lt;=Sheet6!$E$31,Sheet6!$F$31,
IF('TABLE5-VALS'!C32&lt;=Sheet6!$E$32,Sheet6!$F$32,
IF('TABLE5-VALS'!C32&lt;=Sheet6!$E$33,Sheet6!$F$33,
IF('TABLE5-VALS'!C32&lt;=Sheet6!$E$34,Sheet6!$F$34,
IF('TABLE5-VALS'!C32&lt;=Sheet6!$E$35,Sheet6!$F$35,
IF('TABLE5-VALS'!C32&lt;=Sheet6!$E$36,Sheet6!$F$36,
IF('TABLE5-VALS'!C32&lt;=Sheet6!$E$37,Sheet6!$F$37,
IF('TABLE5-VALS'!C32&lt;=Sheet6!$E$38,Sheet6!$F$38,
IF('TABLE5-VALS'!C32&lt;=Sheet6!$E$39,Sheet6!$F$39,
IF('TABLE5-VALS'!C32&lt;=Sheet6!$E$40,Sheet6!$F$40,
IF('TABLE5-VALS'!C32&lt;=Sheet6!$E$41,Sheet6!$F$41,
""
)
)
)
)
)
)
)
)
)
)
)))&amp;")","")</f>
        <v/>
      </c>
      <c r="D29" t="str">
        <f>IF('TABLE5-VALS'!D32&lt;&gt;"",$A29&amp;" ("&amp;'TABLE5-VALS'!D$1&amp;" IS "&amp;
IF('TABLE5-VALS'!D32&lt;=Sheet6!$E$29,Sheet6!$F$29,
IF('TABLE5-VALS'!D32&lt;=Sheet6!$E$30,Sheet6!$F$30,
IF('TABLE5-VALS'!D32&lt;=Sheet6!$E$31,Sheet6!$F$31,
IF('TABLE5-VALS'!D32&lt;=Sheet6!$E$32,Sheet6!$F$32,
IF('TABLE5-VALS'!D32&lt;=Sheet6!$E$33,Sheet6!$F$33,
IF('TABLE5-VALS'!D32&lt;=Sheet6!$E$34,Sheet6!$F$34,
IF('TABLE5-VALS'!D32&lt;=Sheet6!$E$35,Sheet6!$F$35,
IF('TABLE5-VALS'!D32&lt;=Sheet6!$E$36,Sheet6!$F$36,
IF('TABLE5-VALS'!D32&lt;=Sheet6!$E$37,Sheet6!$F$37,
IF('TABLE5-VALS'!D32&lt;=Sheet6!$E$38,Sheet6!$F$38,
IF('TABLE5-VALS'!D32&lt;=Sheet6!$E$39,Sheet6!$F$39,
IF('TABLE5-VALS'!D32&lt;=Sheet6!$E$40,Sheet6!$F$40,
IF('TABLE5-VALS'!D32&lt;=Sheet6!$E$41,Sheet6!$F$41,
""
)
)
)
)
)
)
)
)
)
)
)))&amp;")","")</f>
        <v>IF (In-bathroom IS high) THEN (INTELLECT IS mnc)</v>
      </c>
      <c r="E29" t="str">
        <f>IF('TABLE5-VALS'!E32&lt;&gt;"",$A29&amp;" ("&amp;'TABLE5-VALS'!E$1&amp;" IS "&amp;
IF('TABLE5-VALS'!E32&lt;=Sheet6!$E$29,Sheet6!$F$29,
IF('TABLE5-VALS'!E32&lt;=Sheet6!$E$30,Sheet6!$F$30,
IF('TABLE5-VALS'!E32&lt;=Sheet6!$E$31,Sheet6!$F$31,
IF('TABLE5-VALS'!E32&lt;=Sheet6!$E$32,Sheet6!$F$32,
IF('TABLE5-VALS'!E32&lt;=Sheet6!$E$33,Sheet6!$F$33,
IF('TABLE5-VALS'!E32&lt;=Sheet6!$E$34,Sheet6!$F$34,
IF('TABLE5-VALS'!E32&lt;=Sheet6!$E$35,Sheet6!$F$35,
IF('TABLE5-VALS'!E32&lt;=Sheet6!$E$36,Sheet6!$F$36,
IF('TABLE5-VALS'!E32&lt;=Sheet6!$E$37,Sheet6!$F$37,
IF('TABLE5-VALS'!E32&lt;=Sheet6!$E$38,Sheet6!$F$38,
IF('TABLE5-VALS'!E32&lt;=Sheet6!$E$39,Sheet6!$F$39,
IF('TABLE5-VALS'!E32&lt;=Sheet6!$E$40,Sheet6!$F$40,
IF('TABLE5-VALS'!E32&lt;=Sheet6!$E$41,Sheet6!$F$41,
""
)
)
)
)
)
)
)
)
)
)
)))&amp;")","")</f>
        <v>IF (In-bathroom IS high) THEN (INTELLECT IS lnc)</v>
      </c>
      <c r="F29" t="str">
        <f>IF('TABLE5-VALS'!F32&lt;&gt;"",$A29&amp;" ("&amp;'TABLE5-VALS'!F$1&amp;" IS "&amp;
IF('TABLE5-VALS'!F32&lt;=Sheet6!$E$29,Sheet6!$F$29,
IF('TABLE5-VALS'!F32&lt;=Sheet6!$E$30,Sheet6!$F$30,
IF('TABLE5-VALS'!F32&lt;=Sheet6!$E$31,Sheet6!$F$31,
IF('TABLE5-VALS'!F32&lt;=Sheet6!$E$32,Sheet6!$F$32,
IF('TABLE5-VALS'!F32&lt;=Sheet6!$E$33,Sheet6!$F$33,
IF('TABLE5-VALS'!F32&lt;=Sheet6!$E$34,Sheet6!$F$34,
IF('TABLE5-VALS'!F32&lt;=Sheet6!$E$35,Sheet6!$F$35,
IF('TABLE5-VALS'!F32&lt;=Sheet6!$E$36,Sheet6!$F$36,
IF('TABLE5-VALS'!F32&lt;=Sheet6!$E$37,Sheet6!$F$37,
IF('TABLE5-VALS'!F32&lt;=Sheet6!$E$38,Sheet6!$F$38,
IF('TABLE5-VALS'!F32&lt;=Sheet6!$E$39,Sheet6!$F$39,
IF('TABLE5-VALS'!F32&lt;=Sheet6!$E$40,Sheet6!$F$40,
IF('TABLE5-VALS'!F32&lt;=Sheet6!$E$41,Sheet6!$F$41,
""
)
)
)
)
)
)
)
)
)
)
)))&amp;")","")</f>
        <v>IF (In-bathroom IS high) THEN (ADVERSITY IS lnc)</v>
      </c>
      <c r="G29" t="str">
        <f>IF('TABLE5-VALS'!G32&lt;&gt;"",$A29&amp;" ("&amp;'TABLE5-VALS'!G$1&amp;" IS "&amp;
IF('TABLE5-VALS'!G32&lt;=Sheet6!$E$29,Sheet6!$F$29,
IF('TABLE5-VALS'!G32&lt;=Sheet6!$E$30,Sheet6!$F$30,
IF('TABLE5-VALS'!G32&lt;=Sheet6!$E$31,Sheet6!$F$31,
IF('TABLE5-VALS'!G32&lt;=Sheet6!$E$32,Sheet6!$F$32,
IF('TABLE5-VALS'!G32&lt;=Sheet6!$E$33,Sheet6!$F$33,
IF('TABLE5-VALS'!G32&lt;=Sheet6!$E$34,Sheet6!$F$34,
IF('TABLE5-VALS'!G32&lt;=Sheet6!$E$35,Sheet6!$F$35,
IF('TABLE5-VALS'!G32&lt;=Sheet6!$E$36,Sheet6!$F$36,
IF('TABLE5-VALS'!G32&lt;=Sheet6!$E$37,Sheet6!$F$37,
IF('TABLE5-VALS'!G32&lt;=Sheet6!$E$38,Sheet6!$F$38,
IF('TABLE5-VALS'!G32&lt;=Sheet6!$E$39,Sheet6!$F$39,
IF('TABLE5-VALS'!G32&lt;=Sheet6!$E$40,Sheet6!$F$40,
IF('TABLE5-VALS'!G32&lt;=Sheet6!$E$41,Sheet6!$F$41,
""
)
)
)
)
)
)
)
)
)
)
)))&amp;")","")</f>
        <v/>
      </c>
      <c r="H29" t="str">
        <f>IF('TABLE5-VALS'!H32&lt;&gt;"",$A29&amp;" ("&amp;'TABLE5-VALS'!H$1&amp;" IS "&amp;
IF('TABLE5-VALS'!H32&lt;=Sheet6!$E$29,Sheet6!$F$29,
IF('TABLE5-VALS'!H32&lt;=Sheet6!$E$30,Sheet6!$F$30,
IF('TABLE5-VALS'!H32&lt;=Sheet6!$E$31,Sheet6!$F$31,
IF('TABLE5-VALS'!H32&lt;=Sheet6!$E$32,Sheet6!$F$32,
IF('TABLE5-VALS'!H32&lt;=Sheet6!$E$33,Sheet6!$F$33,
IF('TABLE5-VALS'!H32&lt;=Sheet6!$E$34,Sheet6!$F$34,
IF('TABLE5-VALS'!H32&lt;=Sheet6!$E$35,Sheet6!$F$35,
IF('TABLE5-VALS'!H32&lt;=Sheet6!$E$36,Sheet6!$F$36,
IF('TABLE5-VALS'!H32&lt;=Sheet6!$E$37,Sheet6!$F$37,
IF('TABLE5-VALS'!H32&lt;=Sheet6!$E$38,Sheet6!$F$38,
IF('TABLE5-VALS'!H32&lt;=Sheet6!$E$39,Sheet6!$F$39,
IF('TABLE5-VALS'!H32&lt;=Sheet6!$E$40,Sheet6!$F$40,
IF('TABLE5-VALS'!H32&lt;=Sheet6!$E$41,Sheet6!$F$41,
""
)
)
)
)
)
)
)
)
)
)
)))&amp;")","")</f>
        <v/>
      </c>
      <c r="I29" t="str">
        <f>IF('TABLE5-VALS'!I32&lt;&gt;"",$A29&amp;" ("&amp;'TABLE5-VALS'!I$1&amp;" IS "&amp;
IF('TABLE5-VALS'!I32&lt;=Sheet6!$E$29,Sheet6!$F$29,
IF('TABLE5-VALS'!I32&lt;=Sheet6!$E$30,Sheet6!$F$30,
IF('TABLE5-VALS'!I32&lt;=Sheet6!$E$31,Sheet6!$F$31,
IF('TABLE5-VALS'!I32&lt;=Sheet6!$E$32,Sheet6!$F$32,
IF('TABLE5-VALS'!I32&lt;=Sheet6!$E$33,Sheet6!$F$33,
IF('TABLE5-VALS'!I32&lt;=Sheet6!$E$34,Sheet6!$F$34,
IF('TABLE5-VALS'!I32&lt;=Sheet6!$E$35,Sheet6!$F$35,
IF('TABLE5-VALS'!I32&lt;=Sheet6!$E$36,Sheet6!$F$36,
IF('TABLE5-VALS'!I32&lt;=Sheet6!$E$37,Sheet6!$F$37,
IF('TABLE5-VALS'!I32&lt;=Sheet6!$E$38,Sheet6!$F$38,
IF('TABLE5-VALS'!I32&lt;=Sheet6!$E$39,Sheet6!$F$39,
IF('TABLE5-VALS'!I32&lt;=Sheet6!$E$40,Sheet6!$F$40,
IF('TABLE5-VALS'!I32&lt;=Sheet6!$E$41,Sheet6!$F$41,
""
)
)
)
)
)
)
)
)
)
)
)))&amp;")","")</f>
        <v>IF (In-bathroom IS high) THEN (MATING IS lpc)</v>
      </c>
      <c r="J29" t="str">
        <f>IF('TABLE5-VALS'!J32&lt;&gt;"",$A29&amp;" ("&amp;'TABLE5-VALS'!J$1&amp;" IS "&amp;
IF('TABLE5-VALS'!J32&lt;=Sheet6!$E$29,Sheet6!$F$29,
IF('TABLE5-VALS'!J32&lt;=Sheet6!$E$30,Sheet6!$F$30,
IF('TABLE5-VALS'!J32&lt;=Sheet6!$E$31,Sheet6!$F$31,
IF('TABLE5-VALS'!J32&lt;=Sheet6!$E$32,Sheet6!$F$32,
IF('TABLE5-VALS'!J32&lt;=Sheet6!$E$33,Sheet6!$F$33,
IF('TABLE5-VALS'!J32&lt;=Sheet6!$E$34,Sheet6!$F$34,
IF('TABLE5-VALS'!J32&lt;=Sheet6!$E$35,Sheet6!$F$35,
IF('TABLE5-VALS'!J32&lt;=Sheet6!$E$36,Sheet6!$F$36,
IF('TABLE5-VALS'!J32&lt;=Sheet6!$E$37,Sheet6!$F$37,
IF('TABLE5-VALS'!J32&lt;=Sheet6!$E$38,Sheet6!$F$38,
IF('TABLE5-VALS'!J32&lt;=Sheet6!$E$39,Sheet6!$F$39,
IF('TABLE5-VALS'!J32&lt;=Sheet6!$E$40,Sheet6!$F$40,
IF('TABLE5-VALS'!J32&lt;=Sheet6!$E$41,Sheet6!$F$41,
""
)
)
)
)
)
)
)
)
)
)
)))&amp;")","")</f>
        <v/>
      </c>
      <c r="K29" t="str">
        <f>IF('TABLE5-VALS'!K32&lt;&gt;"",$A29&amp;" ("&amp;'TABLE5-VALS'!K$1&amp;" IS "&amp;
IF('TABLE5-VALS'!K32&lt;=Sheet6!$E$29,Sheet6!$F$29,
IF('TABLE5-VALS'!K32&lt;=Sheet6!$E$30,Sheet6!$F$30,
IF('TABLE5-VALS'!K32&lt;=Sheet6!$E$31,Sheet6!$F$31,
IF('TABLE5-VALS'!K32&lt;=Sheet6!$E$32,Sheet6!$F$32,
IF('TABLE5-VALS'!K32&lt;=Sheet6!$E$33,Sheet6!$F$33,
IF('TABLE5-VALS'!K32&lt;=Sheet6!$E$34,Sheet6!$F$34,
IF('TABLE5-VALS'!K32&lt;=Sheet6!$E$35,Sheet6!$F$35,
IF('TABLE5-VALS'!K32&lt;=Sheet6!$E$36,Sheet6!$F$36,
IF('TABLE5-VALS'!K32&lt;=Sheet6!$E$37,Sheet6!$F$37,
IF('TABLE5-VALS'!K32&lt;=Sheet6!$E$38,Sheet6!$F$38,
IF('TABLE5-VALS'!K32&lt;=Sheet6!$E$39,Sheet6!$F$39,
IF('TABLE5-VALS'!K32&lt;=Sheet6!$E$40,Sheet6!$F$40,
IF('TABLE5-VALS'!K32&lt;=Sheet6!$E$41,Sheet6!$F$41,
""
)
)
)
)
)
)
)
)
)
)
)))&amp;")","")</f>
        <v/>
      </c>
      <c r="L29" t="str">
        <f>IF('TABLE5-VALS'!L32&lt;&gt;"",$A29&amp;" ("&amp;'TABLE5-VALS'!L$1&amp;" IS "&amp;
IF('TABLE5-VALS'!L32&lt;=Sheet6!$E$29,Sheet6!$F$29,
IF('TABLE5-VALS'!L32&lt;=Sheet6!$E$30,Sheet6!$F$30,
IF('TABLE5-VALS'!L32&lt;=Sheet6!$E$31,Sheet6!$F$31,
IF('TABLE5-VALS'!L32&lt;=Sheet6!$E$32,Sheet6!$F$32,
IF('TABLE5-VALS'!L32&lt;=Sheet6!$E$33,Sheet6!$F$33,
IF('TABLE5-VALS'!L32&lt;=Sheet6!$E$34,Sheet6!$F$34,
IF('TABLE5-VALS'!L32&lt;=Sheet6!$E$35,Sheet6!$F$35,
IF('TABLE5-VALS'!L32&lt;=Sheet6!$E$36,Sheet6!$F$36,
IF('TABLE5-VALS'!L32&lt;=Sheet6!$E$37,Sheet6!$F$37,
IF('TABLE5-VALS'!L32&lt;=Sheet6!$E$38,Sheet6!$F$38,
IF('TABLE5-VALS'!L32&lt;=Sheet6!$E$39,Sheet6!$F$39,
IF('TABLE5-VALS'!L32&lt;=Sheet6!$E$40,Sheet6!$F$40,
IF('TABLE5-VALS'!L32&lt;=Sheet6!$E$41,Sheet6!$F$41,
""
)
)
)
)
)
)
)
)
)
)
)))&amp;")","")</f>
        <v/>
      </c>
      <c r="M29" t="str">
        <f>IF('TABLE5-VALS'!M32&lt;&gt;"",$A29&amp;" ("&amp;'TABLE5-VALS'!M$1&amp;" IS "&amp;
IF('TABLE5-VALS'!M32&lt;=Sheet6!$E$29,Sheet6!$F$29,
IF('TABLE5-VALS'!M32&lt;=Sheet6!$E$30,Sheet6!$F$30,
IF('TABLE5-VALS'!M32&lt;=Sheet6!$E$31,Sheet6!$F$31,
IF('TABLE5-VALS'!M32&lt;=Sheet6!$E$32,Sheet6!$F$32,
IF('TABLE5-VALS'!M32&lt;=Sheet6!$E$33,Sheet6!$F$33,
IF('TABLE5-VALS'!M32&lt;=Sheet6!$E$34,Sheet6!$F$34,
IF('TABLE5-VALS'!M32&lt;=Sheet6!$E$35,Sheet6!$F$35,
IF('TABLE5-VALS'!M32&lt;=Sheet6!$E$36,Sheet6!$F$36,
IF('TABLE5-VALS'!M32&lt;=Sheet6!$E$37,Sheet6!$F$37,
IF('TABLE5-VALS'!M32&lt;=Sheet6!$E$38,Sheet6!$F$38,
IF('TABLE5-VALS'!M32&lt;=Sheet6!$E$39,Sheet6!$F$39,
IF('TABLE5-VALS'!M32&lt;=Sheet6!$E$40,Sheet6!$F$40,
IF('TABLE5-VALS'!M32&lt;=Sheet6!$E$41,Sheet6!$F$41,
""
)
)
)
)
)
)
)
)
)
)
)))&amp;")","")</f>
        <v/>
      </c>
      <c r="N29" t="str">
        <f>IF('TABLE5-VALS'!N32&lt;&gt;"",$A29&amp;" ("&amp;'TABLE5-VALS'!N$1&amp;" IS "&amp;
IF('TABLE5-VALS'!N32&lt;=Sheet6!$E$29,Sheet6!$F$29,
IF('TABLE5-VALS'!N32&lt;=Sheet6!$E$30,Sheet6!$F$30,
IF('TABLE5-VALS'!N32&lt;=Sheet6!$E$31,Sheet6!$F$31,
IF('TABLE5-VALS'!N32&lt;=Sheet6!$E$32,Sheet6!$F$32,
IF('TABLE5-VALS'!N32&lt;=Sheet6!$E$33,Sheet6!$F$33,
IF('TABLE5-VALS'!N32&lt;=Sheet6!$E$34,Sheet6!$F$34,
IF('TABLE5-VALS'!N32&lt;=Sheet6!$E$35,Sheet6!$F$35,
IF('TABLE5-VALS'!N32&lt;=Sheet6!$E$36,Sheet6!$F$36,
IF('TABLE5-VALS'!N32&lt;=Sheet6!$E$37,Sheet6!$F$37,
IF('TABLE5-VALS'!N32&lt;=Sheet6!$E$38,Sheet6!$F$38,
IF('TABLE5-VALS'!N32&lt;=Sheet6!$E$39,Sheet6!$F$39,
IF('TABLE5-VALS'!N32&lt;=Sheet6!$E$40,Sheet6!$F$40,
IF('TABLE5-VALS'!N32&lt;=Sheet6!$E$41,Sheet6!$F$41,
""
)
)
)
)
)
)
)
)
)
)
)))&amp;")","")</f>
        <v>IF (In-bathroom IS high) THEN (DECEPTION IS lnc)</v>
      </c>
      <c r="O29" t="str">
        <f>IF('TABLE5-VALS'!O32&lt;&gt;"",$A29&amp;" ("&amp;'TABLE5-VALS'!O$1&amp;" IS "&amp;
IF('TABLE5-VALS'!O32&lt;=Sheet6!$E$29,Sheet6!$F$29,
IF('TABLE5-VALS'!O32&lt;=Sheet6!$E$30,Sheet6!$F$30,
IF('TABLE5-VALS'!O32&lt;=Sheet6!$E$31,Sheet6!$F$31,
IF('TABLE5-VALS'!O32&lt;=Sheet6!$E$32,Sheet6!$F$32,
IF('TABLE5-VALS'!O32&lt;=Sheet6!$E$33,Sheet6!$F$33,
IF('TABLE5-VALS'!O32&lt;=Sheet6!$E$34,Sheet6!$F$34,
IF('TABLE5-VALS'!O32&lt;=Sheet6!$E$35,Sheet6!$F$35,
IF('TABLE5-VALS'!O32&lt;=Sheet6!$E$36,Sheet6!$F$36,
IF('TABLE5-VALS'!O32&lt;=Sheet6!$E$37,Sheet6!$F$37,
IF('TABLE5-VALS'!O32&lt;=Sheet6!$E$38,Sheet6!$F$38,
IF('TABLE5-VALS'!O32&lt;=Sheet6!$E$39,Sheet6!$F$39,
IF('TABLE5-VALS'!O32&lt;=Sheet6!$E$40,Sheet6!$F$40,
IF('TABLE5-VALS'!O32&lt;=Sheet6!$E$41,Sheet6!$F$41,
""
)
)
)
)
)
)
)
)
)
)
)))&amp;")","")</f>
        <v/>
      </c>
      <c r="P29" t="str">
        <f>IF('TABLE5-VALS'!P32&lt;&gt;"",$A29&amp;" ("&amp;'TABLE5-VALS'!P$1&amp;" IS "&amp;
IF('TABLE5-VALS'!P32&lt;=Sheet6!$E$29,Sheet6!$F$29,
IF('TABLE5-VALS'!P32&lt;=Sheet6!$E$30,Sheet6!$F$30,
IF('TABLE5-VALS'!P32&lt;=Sheet6!$E$31,Sheet6!$F$31,
IF('TABLE5-VALS'!P32&lt;=Sheet6!$E$32,Sheet6!$F$32,
IF('TABLE5-VALS'!P32&lt;=Sheet6!$E$33,Sheet6!$F$33,
IF('TABLE5-VALS'!P32&lt;=Sheet6!$E$34,Sheet6!$F$34,
IF('TABLE5-VALS'!P32&lt;=Sheet6!$E$35,Sheet6!$F$35,
IF('TABLE5-VALS'!P32&lt;=Sheet6!$E$36,Sheet6!$F$36,
IF('TABLE5-VALS'!P32&lt;=Sheet6!$E$37,Sheet6!$F$37,
IF('TABLE5-VALS'!P32&lt;=Sheet6!$E$38,Sheet6!$F$38,
IF('TABLE5-VALS'!P32&lt;=Sheet6!$E$39,Sheet6!$F$39,
IF('TABLE5-VALS'!P32&lt;=Sheet6!$E$40,Sheet6!$F$40,
IF('TABLE5-VALS'!P32&lt;=Sheet6!$E$41,Sheet6!$F$41,
""
)
)
)
)
)
)
)
)
)
)
)))&amp;")","")</f>
        <v>IF (In-bathroom IS high) THEN (SOCIALITY IS lnc)</v>
      </c>
      <c r="Q29" t="str">
        <f>IF('TABLE5-VALS'!Q32&lt;&gt;"",$A29&amp;" ("&amp;'TABLE5-VALS'!Q$1&amp;" IS "&amp;
IF('TABLE5-VALS'!Q32&lt;=Sheet6!$E$29,Sheet6!$F$29,
IF('TABLE5-VALS'!Q32&lt;=Sheet6!$E$30,Sheet6!$F$30,
IF('TABLE5-VALS'!Q32&lt;=Sheet6!$E$31,Sheet6!$F$31,
IF('TABLE5-VALS'!Q32&lt;=Sheet6!$E$32,Sheet6!$F$32,
IF('TABLE5-VALS'!Q32&lt;=Sheet6!$E$33,Sheet6!$F$33,
IF('TABLE5-VALS'!Q32&lt;=Sheet6!$E$34,Sheet6!$F$34,
IF('TABLE5-VALS'!Q32&lt;=Sheet6!$E$35,Sheet6!$F$35,
IF('TABLE5-VALS'!Q32&lt;=Sheet6!$E$36,Sheet6!$F$36,
IF('TABLE5-VALS'!Q32&lt;=Sheet6!$E$37,Sheet6!$F$37,
IF('TABLE5-VALS'!Q32&lt;=Sheet6!$E$38,Sheet6!$F$38,
IF('TABLE5-VALS'!Q32&lt;=Sheet6!$E$39,Sheet6!$F$39,
IF('TABLE5-VALS'!Q32&lt;=Sheet6!$E$40,Sheet6!$F$40,
IF('TABLE5-VALS'!Q32&lt;=Sheet6!$E$41,Sheet6!$F$41,
""
)
)
)
)
)
)
)
)
)
)
)))&amp;")","")</f>
        <v/>
      </c>
    </row>
    <row r="30" spans="1:17" x14ac:dyDescent="0.25">
      <c r="A30" t="str">
        <f>"IF ("&amp;'TABLE5-VALS'!A33&amp;" IS high) THEN"</f>
        <v>IF (In-kitchen IS high) THEN</v>
      </c>
      <c r="B30" t="str">
        <f>IF('TABLE5-VALS'!B33&lt;&gt;"",$A30&amp;" ("&amp;'TABLE5-VALS'!B$1&amp;" IS "&amp;
IF('TABLE5-VALS'!B33&lt;=Sheet6!$E$29,Sheet6!$F$29,
IF('TABLE5-VALS'!B33&lt;=Sheet6!$E$30,Sheet6!$F$30,
IF('TABLE5-VALS'!B33&lt;=Sheet6!$E$31,Sheet6!$F$31,
IF('TABLE5-VALS'!B33&lt;=Sheet6!$E$32,Sheet6!$F$32,
IF('TABLE5-VALS'!B33&lt;=Sheet6!$E$33,Sheet6!$F$33,
IF('TABLE5-VALS'!B33&lt;=Sheet6!$E$34,Sheet6!$F$34,
IF('TABLE5-VALS'!B33&lt;=Sheet6!$E$35,Sheet6!$F$35,
IF('TABLE5-VALS'!B33&lt;=Sheet6!$E$36,Sheet6!$F$36,
IF('TABLE5-VALS'!B33&lt;=Sheet6!$E$37,Sheet6!$F$37,
IF('TABLE5-VALS'!B33&lt;=Sheet6!$E$38,Sheet6!$F$38,
IF('TABLE5-VALS'!B33&lt;=Sheet6!$E$39,Sheet6!$F$39,
IF('TABLE5-VALS'!B33&lt;=Sheet6!$E$40,Sheet6!$F$40,
IF('TABLE5-VALS'!B33&lt;=Sheet6!$E$41,Sheet6!$F$41,
""
)
)
)
)
)
)
)
)
)
)
)))&amp;")","")</f>
        <v/>
      </c>
      <c r="C30" t="str">
        <f>IF('TABLE5-VALS'!C33&lt;&gt;"",$A30&amp;" ("&amp;'TABLE5-VALS'!C$1&amp;" IS "&amp;
IF('TABLE5-VALS'!C33&lt;=Sheet6!$E$29,Sheet6!$F$29,
IF('TABLE5-VALS'!C33&lt;=Sheet6!$E$30,Sheet6!$F$30,
IF('TABLE5-VALS'!C33&lt;=Sheet6!$E$31,Sheet6!$F$31,
IF('TABLE5-VALS'!C33&lt;=Sheet6!$E$32,Sheet6!$F$32,
IF('TABLE5-VALS'!C33&lt;=Sheet6!$E$33,Sheet6!$F$33,
IF('TABLE5-VALS'!C33&lt;=Sheet6!$E$34,Sheet6!$F$34,
IF('TABLE5-VALS'!C33&lt;=Sheet6!$E$35,Sheet6!$F$35,
IF('TABLE5-VALS'!C33&lt;=Sheet6!$E$36,Sheet6!$F$36,
IF('TABLE5-VALS'!C33&lt;=Sheet6!$E$37,Sheet6!$F$37,
IF('TABLE5-VALS'!C33&lt;=Sheet6!$E$38,Sheet6!$F$38,
IF('TABLE5-VALS'!C33&lt;=Sheet6!$E$39,Sheet6!$F$39,
IF('TABLE5-VALS'!C33&lt;=Sheet6!$E$40,Sheet6!$F$40,
IF('TABLE5-VALS'!C33&lt;=Sheet6!$E$41,Sheet6!$F$41,
""
)
)
)
)
)
)
)
)
)
)
)))&amp;")","")</f>
        <v/>
      </c>
      <c r="D30" t="str">
        <f>IF('TABLE5-VALS'!D33&lt;&gt;"",$A30&amp;" ("&amp;'TABLE5-VALS'!D$1&amp;" IS "&amp;
IF('TABLE5-VALS'!D33&lt;=Sheet6!$E$29,Sheet6!$F$29,
IF('TABLE5-VALS'!D33&lt;=Sheet6!$E$30,Sheet6!$F$30,
IF('TABLE5-VALS'!D33&lt;=Sheet6!$E$31,Sheet6!$F$31,
IF('TABLE5-VALS'!D33&lt;=Sheet6!$E$32,Sheet6!$F$32,
IF('TABLE5-VALS'!D33&lt;=Sheet6!$E$33,Sheet6!$F$33,
IF('TABLE5-VALS'!D33&lt;=Sheet6!$E$34,Sheet6!$F$34,
IF('TABLE5-VALS'!D33&lt;=Sheet6!$E$35,Sheet6!$F$35,
IF('TABLE5-VALS'!D33&lt;=Sheet6!$E$36,Sheet6!$F$36,
IF('TABLE5-VALS'!D33&lt;=Sheet6!$E$37,Sheet6!$F$37,
IF('TABLE5-VALS'!D33&lt;=Sheet6!$E$38,Sheet6!$F$38,
IF('TABLE5-VALS'!D33&lt;=Sheet6!$E$39,Sheet6!$F$39,
IF('TABLE5-VALS'!D33&lt;=Sheet6!$E$40,Sheet6!$F$40,
IF('TABLE5-VALS'!D33&lt;=Sheet6!$E$41,Sheet6!$F$41,
""
)
)
)
)
)
)
)
)
)
)
)))&amp;")","")</f>
        <v/>
      </c>
      <c r="E30" t="str">
        <f>IF('TABLE5-VALS'!E33&lt;&gt;"",$A30&amp;" ("&amp;'TABLE5-VALS'!E$1&amp;" IS "&amp;
IF('TABLE5-VALS'!E33&lt;=Sheet6!$E$29,Sheet6!$F$29,
IF('TABLE5-VALS'!E33&lt;=Sheet6!$E$30,Sheet6!$F$30,
IF('TABLE5-VALS'!E33&lt;=Sheet6!$E$31,Sheet6!$F$31,
IF('TABLE5-VALS'!E33&lt;=Sheet6!$E$32,Sheet6!$F$32,
IF('TABLE5-VALS'!E33&lt;=Sheet6!$E$33,Sheet6!$F$33,
IF('TABLE5-VALS'!E33&lt;=Sheet6!$E$34,Sheet6!$F$34,
IF('TABLE5-VALS'!E33&lt;=Sheet6!$E$35,Sheet6!$F$35,
IF('TABLE5-VALS'!E33&lt;=Sheet6!$E$36,Sheet6!$F$36,
IF('TABLE5-VALS'!E33&lt;=Sheet6!$E$37,Sheet6!$F$37,
IF('TABLE5-VALS'!E33&lt;=Sheet6!$E$38,Sheet6!$F$38,
IF('TABLE5-VALS'!E33&lt;=Sheet6!$E$39,Sheet6!$F$39,
IF('TABLE5-VALS'!E33&lt;=Sheet6!$E$40,Sheet6!$F$40,
IF('TABLE5-VALS'!E33&lt;=Sheet6!$E$41,Sheet6!$F$41,
""
)
)
)
)
)
)
)
)
)
)
)))&amp;")","")</f>
        <v>IF (In-kitchen IS high) THEN (INTELLECT IS lnc)</v>
      </c>
      <c r="F30" t="str">
        <f>IF('TABLE5-VALS'!F33&lt;&gt;"",$A30&amp;" ("&amp;'TABLE5-VALS'!F$1&amp;" IS "&amp;
IF('TABLE5-VALS'!F33&lt;=Sheet6!$E$29,Sheet6!$F$29,
IF('TABLE5-VALS'!F33&lt;=Sheet6!$E$30,Sheet6!$F$30,
IF('TABLE5-VALS'!F33&lt;=Sheet6!$E$31,Sheet6!$F$31,
IF('TABLE5-VALS'!F33&lt;=Sheet6!$E$32,Sheet6!$F$32,
IF('TABLE5-VALS'!F33&lt;=Sheet6!$E$33,Sheet6!$F$33,
IF('TABLE5-VALS'!F33&lt;=Sheet6!$E$34,Sheet6!$F$34,
IF('TABLE5-VALS'!F33&lt;=Sheet6!$E$35,Sheet6!$F$35,
IF('TABLE5-VALS'!F33&lt;=Sheet6!$E$36,Sheet6!$F$36,
IF('TABLE5-VALS'!F33&lt;=Sheet6!$E$37,Sheet6!$F$37,
IF('TABLE5-VALS'!F33&lt;=Sheet6!$E$38,Sheet6!$F$38,
IF('TABLE5-VALS'!F33&lt;=Sheet6!$E$39,Sheet6!$F$39,
IF('TABLE5-VALS'!F33&lt;=Sheet6!$E$40,Sheet6!$F$40,
IF('TABLE5-VALS'!F33&lt;=Sheet6!$E$41,Sheet6!$F$41,
""
)
)
)
)
)
)
)
)
)
)
)))&amp;")","")</f>
        <v/>
      </c>
      <c r="G30" t="str">
        <f>IF('TABLE5-VALS'!G33&lt;&gt;"",$A30&amp;" ("&amp;'TABLE5-VALS'!G$1&amp;" IS "&amp;
IF('TABLE5-VALS'!G33&lt;=Sheet6!$E$29,Sheet6!$F$29,
IF('TABLE5-VALS'!G33&lt;=Sheet6!$E$30,Sheet6!$F$30,
IF('TABLE5-VALS'!G33&lt;=Sheet6!$E$31,Sheet6!$F$31,
IF('TABLE5-VALS'!G33&lt;=Sheet6!$E$32,Sheet6!$F$32,
IF('TABLE5-VALS'!G33&lt;=Sheet6!$E$33,Sheet6!$F$33,
IF('TABLE5-VALS'!G33&lt;=Sheet6!$E$34,Sheet6!$F$34,
IF('TABLE5-VALS'!G33&lt;=Sheet6!$E$35,Sheet6!$F$35,
IF('TABLE5-VALS'!G33&lt;=Sheet6!$E$36,Sheet6!$F$36,
IF('TABLE5-VALS'!G33&lt;=Sheet6!$E$37,Sheet6!$F$37,
IF('TABLE5-VALS'!G33&lt;=Sheet6!$E$38,Sheet6!$F$38,
IF('TABLE5-VALS'!G33&lt;=Sheet6!$E$39,Sheet6!$F$39,
IF('TABLE5-VALS'!G33&lt;=Sheet6!$E$40,Sheet6!$F$40,
IF('TABLE5-VALS'!G33&lt;=Sheet6!$E$41,Sheet6!$F$41,
""
)
)
)
)
)
)
)
)
)
)
)))&amp;")","")</f>
        <v/>
      </c>
      <c r="H30" t="str">
        <f>IF('TABLE5-VALS'!H33&lt;&gt;"",$A30&amp;" ("&amp;'TABLE5-VALS'!H$1&amp;" IS "&amp;
IF('TABLE5-VALS'!H33&lt;=Sheet6!$E$29,Sheet6!$F$29,
IF('TABLE5-VALS'!H33&lt;=Sheet6!$E$30,Sheet6!$F$30,
IF('TABLE5-VALS'!H33&lt;=Sheet6!$E$31,Sheet6!$F$31,
IF('TABLE5-VALS'!H33&lt;=Sheet6!$E$32,Sheet6!$F$32,
IF('TABLE5-VALS'!H33&lt;=Sheet6!$E$33,Sheet6!$F$33,
IF('TABLE5-VALS'!H33&lt;=Sheet6!$E$34,Sheet6!$F$34,
IF('TABLE5-VALS'!H33&lt;=Sheet6!$E$35,Sheet6!$F$35,
IF('TABLE5-VALS'!H33&lt;=Sheet6!$E$36,Sheet6!$F$36,
IF('TABLE5-VALS'!H33&lt;=Sheet6!$E$37,Sheet6!$F$37,
IF('TABLE5-VALS'!H33&lt;=Sheet6!$E$38,Sheet6!$F$38,
IF('TABLE5-VALS'!H33&lt;=Sheet6!$E$39,Sheet6!$F$39,
IF('TABLE5-VALS'!H33&lt;=Sheet6!$E$40,Sheet6!$F$40,
IF('TABLE5-VALS'!H33&lt;=Sheet6!$E$41,Sheet6!$F$41,
""
)
)
)
)
)
)
)
)
)
)
)))&amp;")","")</f>
        <v/>
      </c>
      <c r="I30" t="str">
        <f>IF('TABLE5-VALS'!I33&lt;&gt;"",$A30&amp;" ("&amp;'TABLE5-VALS'!I$1&amp;" IS "&amp;
IF('TABLE5-VALS'!I33&lt;=Sheet6!$E$29,Sheet6!$F$29,
IF('TABLE5-VALS'!I33&lt;=Sheet6!$E$30,Sheet6!$F$30,
IF('TABLE5-VALS'!I33&lt;=Sheet6!$E$31,Sheet6!$F$31,
IF('TABLE5-VALS'!I33&lt;=Sheet6!$E$32,Sheet6!$F$32,
IF('TABLE5-VALS'!I33&lt;=Sheet6!$E$33,Sheet6!$F$33,
IF('TABLE5-VALS'!I33&lt;=Sheet6!$E$34,Sheet6!$F$34,
IF('TABLE5-VALS'!I33&lt;=Sheet6!$E$35,Sheet6!$F$35,
IF('TABLE5-VALS'!I33&lt;=Sheet6!$E$36,Sheet6!$F$36,
IF('TABLE5-VALS'!I33&lt;=Sheet6!$E$37,Sheet6!$F$37,
IF('TABLE5-VALS'!I33&lt;=Sheet6!$E$38,Sheet6!$F$38,
IF('TABLE5-VALS'!I33&lt;=Sheet6!$E$39,Sheet6!$F$39,
IF('TABLE5-VALS'!I33&lt;=Sheet6!$E$40,Sheet6!$F$40,
IF('TABLE5-VALS'!I33&lt;=Sheet6!$E$41,Sheet6!$F$41,
""
)
)
)
)
)
)
)
)
)
)
)))&amp;")","")</f>
        <v/>
      </c>
      <c r="J30" t="str">
        <f>IF('TABLE5-VALS'!J33&lt;&gt;"",$A30&amp;" ("&amp;'TABLE5-VALS'!J$1&amp;" IS "&amp;
IF('TABLE5-VALS'!J33&lt;=Sheet6!$E$29,Sheet6!$F$29,
IF('TABLE5-VALS'!J33&lt;=Sheet6!$E$30,Sheet6!$F$30,
IF('TABLE5-VALS'!J33&lt;=Sheet6!$E$31,Sheet6!$F$31,
IF('TABLE5-VALS'!J33&lt;=Sheet6!$E$32,Sheet6!$F$32,
IF('TABLE5-VALS'!J33&lt;=Sheet6!$E$33,Sheet6!$F$33,
IF('TABLE5-VALS'!J33&lt;=Sheet6!$E$34,Sheet6!$F$34,
IF('TABLE5-VALS'!J33&lt;=Sheet6!$E$35,Sheet6!$F$35,
IF('TABLE5-VALS'!J33&lt;=Sheet6!$E$36,Sheet6!$F$36,
IF('TABLE5-VALS'!J33&lt;=Sheet6!$E$37,Sheet6!$F$37,
IF('TABLE5-VALS'!J33&lt;=Sheet6!$E$38,Sheet6!$F$38,
IF('TABLE5-VALS'!J33&lt;=Sheet6!$E$39,Sheet6!$F$39,
IF('TABLE5-VALS'!J33&lt;=Sheet6!$E$40,Sheet6!$F$40,
IF('TABLE5-VALS'!J33&lt;=Sheet6!$E$41,Sheet6!$F$41,
""
)
)
)
)
)
)
)
)
)
)
)))&amp;")","")</f>
        <v/>
      </c>
      <c r="K30" t="str">
        <f>IF('TABLE5-VALS'!K33&lt;&gt;"",$A30&amp;" ("&amp;'TABLE5-VALS'!K$1&amp;" IS "&amp;
IF('TABLE5-VALS'!K33&lt;=Sheet6!$E$29,Sheet6!$F$29,
IF('TABLE5-VALS'!K33&lt;=Sheet6!$E$30,Sheet6!$F$30,
IF('TABLE5-VALS'!K33&lt;=Sheet6!$E$31,Sheet6!$F$31,
IF('TABLE5-VALS'!K33&lt;=Sheet6!$E$32,Sheet6!$F$32,
IF('TABLE5-VALS'!K33&lt;=Sheet6!$E$33,Sheet6!$F$33,
IF('TABLE5-VALS'!K33&lt;=Sheet6!$E$34,Sheet6!$F$34,
IF('TABLE5-VALS'!K33&lt;=Sheet6!$E$35,Sheet6!$F$35,
IF('TABLE5-VALS'!K33&lt;=Sheet6!$E$36,Sheet6!$F$36,
IF('TABLE5-VALS'!K33&lt;=Sheet6!$E$37,Sheet6!$F$37,
IF('TABLE5-VALS'!K33&lt;=Sheet6!$E$38,Sheet6!$F$38,
IF('TABLE5-VALS'!K33&lt;=Sheet6!$E$39,Sheet6!$F$39,
IF('TABLE5-VALS'!K33&lt;=Sheet6!$E$40,Sheet6!$F$40,
IF('TABLE5-VALS'!K33&lt;=Sheet6!$E$41,Sheet6!$F$41,
""
)
)
)
)
)
)
)
)
)
)
)))&amp;")","")</f>
        <v/>
      </c>
      <c r="L30" t="str">
        <f>IF('TABLE5-VALS'!L33&lt;&gt;"",$A30&amp;" ("&amp;'TABLE5-VALS'!L$1&amp;" IS "&amp;
IF('TABLE5-VALS'!L33&lt;=Sheet6!$E$29,Sheet6!$F$29,
IF('TABLE5-VALS'!L33&lt;=Sheet6!$E$30,Sheet6!$F$30,
IF('TABLE5-VALS'!L33&lt;=Sheet6!$E$31,Sheet6!$F$31,
IF('TABLE5-VALS'!L33&lt;=Sheet6!$E$32,Sheet6!$F$32,
IF('TABLE5-VALS'!L33&lt;=Sheet6!$E$33,Sheet6!$F$33,
IF('TABLE5-VALS'!L33&lt;=Sheet6!$E$34,Sheet6!$F$34,
IF('TABLE5-VALS'!L33&lt;=Sheet6!$E$35,Sheet6!$F$35,
IF('TABLE5-VALS'!L33&lt;=Sheet6!$E$36,Sheet6!$F$36,
IF('TABLE5-VALS'!L33&lt;=Sheet6!$E$37,Sheet6!$F$37,
IF('TABLE5-VALS'!L33&lt;=Sheet6!$E$38,Sheet6!$F$38,
IF('TABLE5-VALS'!L33&lt;=Sheet6!$E$39,Sheet6!$F$39,
IF('TABLE5-VALS'!L33&lt;=Sheet6!$E$40,Sheet6!$F$40,
IF('TABLE5-VALS'!L33&lt;=Sheet6!$E$41,Sheet6!$F$41,
""
)
)
)
)
)
)
)
)
)
)
)))&amp;")","")</f>
        <v/>
      </c>
      <c r="M30" t="str">
        <f>IF('TABLE5-VALS'!M33&lt;&gt;"",$A30&amp;" ("&amp;'TABLE5-VALS'!M$1&amp;" IS "&amp;
IF('TABLE5-VALS'!M33&lt;=Sheet6!$E$29,Sheet6!$F$29,
IF('TABLE5-VALS'!M33&lt;=Sheet6!$E$30,Sheet6!$F$30,
IF('TABLE5-VALS'!M33&lt;=Sheet6!$E$31,Sheet6!$F$31,
IF('TABLE5-VALS'!M33&lt;=Sheet6!$E$32,Sheet6!$F$32,
IF('TABLE5-VALS'!M33&lt;=Sheet6!$E$33,Sheet6!$F$33,
IF('TABLE5-VALS'!M33&lt;=Sheet6!$E$34,Sheet6!$F$34,
IF('TABLE5-VALS'!M33&lt;=Sheet6!$E$35,Sheet6!$F$35,
IF('TABLE5-VALS'!M33&lt;=Sheet6!$E$36,Sheet6!$F$36,
IF('TABLE5-VALS'!M33&lt;=Sheet6!$E$37,Sheet6!$F$37,
IF('TABLE5-VALS'!M33&lt;=Sheet6!$E$38,Sheet6!$F$38,
IF('TABLE5-VALS'!M33&lt;=Sheet6!$E$39,Sheet6!$F$39,
IF('TABLE5-VALS'!M33&lt;=Sheet6!$E$40,Sheet6!$F$40,
IF('TABLE5-VALS'!M33&lt;=Sheet6!$E$41,Sheet6!$F$41,
""
)
)
)
)
)
)
)
)
)
)
)))&amp;")","")</f>
        <v/>
      </c>
      <c r="N30" t="str">
        <f>IF('TABLE5-VALS'!N33&lt;&gt;"",$A30&amp;" ("&amp;'TABLE5-VALS'!N$1&amp;" IS "&amp;
IF('TABLE5-VALS'!N33&lt;=Sheet6!$E$29,Sheet6!$F$29,
IF('TABLE5-VALS'!N33&lt;=Sheet6!$E$30,Sheet6!$F$30,
IF('TABLE5-VALS'!N33&lt;=Sheet6!$E$31,Sheet6!$F$31,
IF('TABLE5-VALS'!N33&lt;=Sheet6!$E$32,Sheet6!$F$32,
IF('TABLE5-VALS'!N33&lt;=Sheet6!$E$33,Sheet6!$F$33,
IF('TABLE5-VALS'!N33&lt;=Sheet6!$E$34,Sheet6!$F$34,
IF('TABLE5-VALS'!N33&lt;=Sheet6!$E$35,Sheet6!$F$35,
IF('TABLE5-VALS'!N33&lt;=Sheet6!$E$36,Sheet6!$F$36,
IF('TABLE5-VALS'!N33&lt;=Sheet6!$E$37,Sheet6!$F$37,
IF('TABLE5-VALS'!N33&lt;=Sheet6!$E$38,Sheet6!$F$38,
IF('TABLE5-VALS'!N33&lt;=Sheet6!$E$39,Sheet6!$F$39,
IF('TABLE5-VALS'!N33&lt;=Sheet6!$E$40,Sheet6!$F$40,
IF('TABLE5-VALS'!N33&lt;=Sheet6!$E$41,Sheet6!$F$41,
""
)
)
)
)
)
)
)
)
)
)
)))&amp;")","")</f>
        <v/>
      </c>
      <c r="O30" t="str">
        <f>IF('TABLE5-VALS'!O33&lt;&gt;"",$A30&amp;" ("&amp;'TABLE5-VALS'!O$1&amp;" IS "&amp;
IF('TABLE5-VALS'!O33&lt;=Sheet6!$E$29,Sheet6!$F$29,
IF('TABLE5-VALS'!O33&lt;=Sheet6!$E$30,Sheet6!$F$30,
IF('TABLE5-VALS'!O33&lt;=Sheet6!$E$31,Sheet6!$F$31,
IF('TABLE5-VALS'!O33&lt;=Sheet6!$E$32,Sheet6!$F$32,
IF('TABLE5-VALS'!O33&lt;=Sheet6!$E$33,Sheet6!$F$33,
IF('TABLE5-VALS'!O33&lt;=Sheet6!$E$34,Sheet6!$F$34,
IF('TABLE5-VALS'!O33&lt;=Sheet6!$E$35,Sheet6!$F$35,
IF('TABLE5-VALS'!O33&lt;=Sheet6!$E$36,Sheet6!$F$36,
IF('TABLE5-VALS'!O33&lt;=Sheet6!$E$37,Sheet6!$F$37,
IF('TABLE5-VALS'!O33&lt;=Sheet6!$E$38,Sheet6!$F$38,
IF('TABLE5-VALS'!O33&lt;=Sheet6!$E$39,Sheet6!$F$39,
IF('TABLE5-VALS'!O33&lt;=Sheet6!$E$40,Sheet6!$F$40,
IF('TABLE5-VALS'!O33&lt;=Sheet6!$E$41,Sheet6!$F$41,
""
)
)
)
)
)
)
)
)
)
)
)))&amp;")","")</f>
        <v/>
      </c>
      <c r="P30" t="str">
        <f>IF('TABLE5-VALS'!P33&lt;&gt;"",$A30&amp;" ("&amp;'TABLE5-VALS'!P$1&amp;" IS "&amp;
IF('TABLE5-VALS'!P33&lt;=Sheet6!$E$29,Sheet6!$F$29,
IF('TABLE5-VALS'!P33&lt;=Sheet6!$E$30,Sheet6!$F$30,
IF('TABLE5-VALS'!P33&lt;=Sheet6!$E$31,Sheet6!$F$31,
IF('TABLE5-VALS'!P33&lt;=Sheet6!$E$32,Sheet6!$F$32,
IF('TABLE5-VALS'!P33&lt;=Sheet6!$E$33,Sheet6!$F$33,
IF('TABLE5-VALS'!P33&lt;=Sheet6!$E$34,Sheet6!$F$34,
IF('TABLE5-VALS'!P33&lt;=Sheet6!$E$35,Sheet6!$F$35,
IF('TABLE5-VALS'!P33&lt;=Sheet6!$E$36,Sheet6!$F$36,
IF('TABLE5-VALS'!P33&lt;=Sheet6!$E$37,Sheet6!$F$37,
IF('TABLE5-VALS'!P33&lt;=Sheet6!$E$38,Sheet6!$F$38,
IF('TABLE5-VALS'!P33&lt;=Sheet6!$E$39,Sheet6!$F$39,
IF('TABLE5-VALS'!P33&lt;=Sheet6!$E$40,Sheet6!$F$40,
IF('TABLE5-VALS'!P33&lt;=Sheet6!$E$41,Sheet6!$F$41,
""
)
)
)
)
)
)
)
)
)
)
)))&amp;")","")</f>
        <v/>
      </c>
      <c r="Q30" t="str">
        <f>IF('TABLE5-VALS'!Q33&lt;&gt;"",$A30&amp;" ("&amp;'TABLE5-VALS'!Q$1&amp;" IS "&amp;
IF('TABLE5-VALS'!Q33&lt;=Sheet6!$E$29,Sheet6!$F$29,
IF('TABLE5-VALS'!Q33&lt;=Sheet6!$E$30,Sheet6!$F$30,
IF('TABLE5-VALS'!Q33&lt;=Sheet6!$E$31,Sheet6!$F$31,
IF('TABLE5-VALS'!Q33&lt;=Sheet6!$E$32,Sheet6!$F$32,
IF('TABLE5-VALS'!Q33&lt;=Sheet6!$E$33,Sheet6!$F$33,
IF('TABLE5-VALS'!Q33&lt;=Sheet6!$E$34,Sheet6!$F$34,
IF('TABLE5-VALS'!Q33&lt;=Sheet6!$E$35,Sheet6!$F$35,
IF('TABLE5-VALS'!Q33&lt;=Sheet6!$E$36,Sheet6!$F$36,
IF('TABLE5-VALS'!Q33&lt;=Sheet6!$E$37,Sheet6!$F$37,
IF('TABLE5-VALS'!Q33&lt;=Sheet6!$E$38,Sheet6!$F$38,
IF('TABLE5-VALS'!Q33&lt;=Sheet6!$E$39,Sheet6!$F$39,
IF('TABLE5-VALS'!Q33&lt;=Sheet6!$E$40,Sheet6!$F$40,
IF('TABLE5-VALS'!Q33&lt;=Sheet6!$E$41,Sheet6!$F$41,
""
)
)
)
)
)
)
)
)
)
)
)))&amp;")","")</f>
        <v/>
      </c>
    </row>
    <row r="31" spans="1:17" x14ac:dyDescent="0.25">
      <c r="A31" t="str">
        <f>"IF ("&amp;'TABLE5-VALS'!A34&amp;" IS high) THEN"</f>
        <v>IF (In-bed IS high) THEN</v>
      </c>
      <c r="B31" t="str">
        <f>IF('TABLE5-VALS'!B34&lt;&gt;"",$A31&amp;" ("&amp;'TABLE5-VALS'!B$1&amp;" IS "&amp;
IF('TABLE5-VALS'!B34&lt;=Sheet6!$E$29,Sheet6!$F$29,
IF('TABLE5-VALS'!B34&lt;=Sheet6!$E$30,Sheet6!$F$30,
IF('TABLE5-VALS'!B34&lt;=Sheet6!$E$31,Sheet6!$F$31,
IF('TABLE5-VALS'!B34&lt;=Sheet6!$E$32,Sheet6!$F$32,
IF('TABLE5-VALS'!B34&lt;=Sheet6!$E$33,Sheet6!$F$33,
IF('TABLE5-VALS'!B34&lt;=Sheet6!$E$34,Sheet6!$F$34,
IF('TABLE5-VALS'!B34&lt;=Sheet6!$E$35,Sheet6!$F$35,
IF('TABLE5-VALS'!B34&lt;=Sheet6!$E$36,Sheet6!$F$36,
IF('TABLE5-VALS'!B34&lt;=Sheet6!$E$37,Sheet6!$F$37,
IF('TABLE5-VALS'!B34&lt;=Sheet6!$E$38,Sheet6!$F$38,
IF('TABLE5-VALS'!B34&lt;=Sheet6!$E$39,Sheet6!$F$39,
IF('TABLE5-VALS'!B34&lt;=Sheet6!$E$40,Sheet6!$F$40,
IF('TABLE5-VALS'!B34&lt;=Sheet6!$E$41,Sheet6!$F$41,
""
)
)
)
)
)
)
)
)
)
)
)))&amp;")","")</f>
        <v/>
      </c>
      <c r="C31" t="str">
        <f>IF('TABLE5-VALS'!C34&lt;&gt;"",$A31&amp;" ("&amp;'TABLE5-VALS'!C$1&amp;" IS "&amp;
IF('TABLE5-VALS'!C34&lt;=Sheet6!$E$29,Sheet6!$F$29,
IF('TABLE5-VALS'!C34&lt;=Sheet6!$E$30,Sheet6!$F$30,
IF('TABLE5-VALS'!C34&lt;=Sheet6!$E$31,Sheet6!$F$31,
IF('TABLE5-VALS'!C34&lt;=Sheet6!$E$32,Sheet6!$F$32,
IF('TABLE5-VALS'!C34&lt;=Sheet6!$E$33,Sheet6!$F$33,
IF('TABLE5-VALS'!C34&lt;=Sheet6!$E$34,Sheet6!$F$34,
IF('TABLE5-VALS'!C34&lt;=Sheet6!$E$35,Sheet6!$F$35,
IF('TABLE5-VALS'!C34&lt;=Sheet6!$E$36,Sheet6!$F$36,
IF('TABLE5-VALS'!C34&lt;=Sheet6!$E$37,Sheet6!$F$37,
IF('TABLE5-VALS'!C34&lt;=Sheet6!$E$38,Sheet6!$F$38,
IF('TABLE5-VALS'!C34&lt;=Sheet6!$E$39,Sheet6!$F$39,
IF('TABLE5-VALS'!C34&lt;=Sheet6!$E$40,Sheet6!$F$40,
IF('TABLE5-VALS'!C34&lt;=Sheet6!$E$41,Sheet6!$F$41,
""
)
)
)
)
)
)
)
)
)
)
)))&amp;")","")</f>
        <v/>
      </c>
      <c r="D31" t="str">
        <f>IF('TABLE5-VALS'!D34&lt;&gt;"",$A31&amp;" ("&amp;'TABLE5-VALS'!D$1&amp;" IS "&amp;
IF('TABLE5-VALS'!D34&lt;=Sheet6!$E$29,Sheet6!$F$29,
IF('TABLE5-VALS'!D34&lt;=Sheet6!$E$30,Sheet6!$F$30,
IF('TABLE5-VALS'!D34&lt;=Sheet6!$E$31,Sheet6!$F$31,
IF('TABLE5-VALS'!D34&lt;=Sheet6!$E$32,Sheet6!$F$32,
IF('TABLE5-VALS'!D34&lt;=Sheet6!$E$33,Sheet6!$F$33,
IF('TABLE5-VALS'!D34&lt;=Sheet6!$E$34,Sheet6!$F$34,
IF('TABLE5-VALS'!D34&lt;=Sheet6!$E$35,Sheet6!$F$35,
IF('TABLE5-VALS'!D34&lt;=Sheet6!$E$36,Sheet6!$F$36,
IF('TABLE5-VALS'!D34&lt;=Sheet6!$E$37,Sheet6!$F$37,
IF('TABLE5-VALS'!D34&lt;=Sheet6!$E$38,Sheet6!$F$38,
IF('TABLE5-VALS'!D34&lt;=Sheet6!$E$39,Sheet6!$F$39,
IF('TABLE5-VALS'!D34&lt;=Sheet6!$E$40,Sheet6!$F$40,
IF('TABLE5-VALS'!D34&lt;=Sheet6!$E$41,Sheet6!$F$41,
""
)
)
)
)
)
)
)
)
)
)
)))&amp;")","")</f>
        <v/>
      </c>
      <c r="E31" t="str">
        <f>IF('TABLE5-VALS'!E34&lt;&gt;"",$A31&amp;" ("&amp;'TABLE5-VALS'!E$1&amp;" IS "&amp;
IF('TABLE5-VALS'!E34&lt;=Sheet6!$E$29,Sheet6!$F$29,
IF('TABLE5-VALS'!E34&lt;=Sheet6!$E$30,Sheet6!$F$30,
IF('TABLE5-VALS'!E34&lt;=Sheet6!$E$31,Sheet6!$F$31,
IF('TABLE5-VALS'!E34&lt;=Sheet6!$E$32,Sheet6!$F$32,
IF('TABLE5-VALS'!E34&lt;=Sheet6!$E$33,Sheet6!$F$33,
IF('TABLE5-VALS'!E34&lt;=Sheet6!$E$34,Sheet6!$F$34,
IF('TABLE5-VALS'!E34&lt;=Sheet6!$E$35,Sheet6!$F$35,
IF('TABLE5-VALS'!E34&lt;=Sheet6!$E$36,Sheet6!$F$36,
IF('TABLE5-VALS'!E34&lt;=Sheet6!$E$37,Sheet6!$F$37,
IF('TABLE5-VALS'!E34&lt;=Sheet6!$E$38,Sheet6!$F$38,
IF('TABLE5-VALS'!E34&lt;=Sheet6!$E$39,Sheet6!$F$39,
IF('TABLE5-VALS'!E34&lt;=Sheet6!$E$40,Sheet6!$F$40,
IF('TABLE5-VALS'!E34&lt;=Sheet6!$E$41,Sheet6!$F$41,
""
)
)
)
)
)
)
)
)
)
)
)))&amp;")","")</f>
        <v/>
      </c>
      <c r="F31" t="str">
        <f>IF('TABLE5-VALS'!F34&lt;&gt;"",$A31&amp;" ("&amp;'TABLE5-VALS'!F$1&amp;" IS "&amp;
IF('TABLE5-VALS'!F34&lt;=Sheet6!$E$29,Sheet6!$F$29,
IF('TABLE5-VALS'!F34&lt;=Sheet6!$E$30,Sheet6!$F$30,
IF('TABLE5-VALS'!F34&lt;=Sheet6!$E$31,Sheet6!$F$31,
IF('TABLE5-VALS'!F34&lt;=Sheet6!$E$32,Sheet6!$F$32,
IF('TABLE5-VALS'!F34&lt;=Sheet6!$E$33,Sheet6!$F$33,
IF('TABLE5-VALS'!F34&lt;=Sheet6!$E$34,Sheet6!$F$34,
IF('TABLE5-VALS'!F34&lt;=Sheet6!$E$35,Sheet6!$F$35,
IF('TABLE5-VALS'!F34&lt;=Sheet6!$E$36,Sheet6!$F$36,
IF('TABLE5-VALS'!F34&lt;=Sheet6!$E$37,Sheet6!$F$37,
IF('TABLE5-VALS'!F34&lt;=Sheet6!$E$38,Sheet6!$F$38,
IF('TABLE5-VALS'!F34&lt;=Sheet6!$E$39,Sheet6!$F$39,
IF('TABLE5-VALS'!F34&lt;=Sheet6!$E$40,Sheet6!$F$40,
IF('TABLE5-VALS'!F34&lt;=Sheet6!$E$41,Sheet6!$F$41,
""
)
)
)
)
)
)
)
)
)
)
)))&amp;")","")</f>
        <v/>
      </c>
      <c r="G31" t="str">
        <f>IF('TABLE5-VALS'!G34&lt;&gt;"",$A31&amp;" ("&amp;'TABLE5-VALS'!G$1&amp;" IS "&amp;
IF('TABLE5-VALS'!G34&lt;=Sheet6!$E$29,Sheet6!$F$29,
IF('TABLE5-VALS'!G34&lt;=Sheet6!$E$30,Sheet6!$F$30,
IF('TABLE5-VALS'!G34&lt;=Sheet6!$E$31,Sheet6!$F$31,
IF('TABLE5-VALS'!G34&lt;=Sheet6!$E$32,Sheet6!$F$32,
IF('TABLE5-VALS'!G34&lt;=Sheet6!$E$33,Sheet6!$F$33,
IF('TABLE5-VALS'!G34&lt;=Sheet6!$E$34,Sheet6!$F$34,
IF('TABLE5-VALS'!G34&lt;=Sheet6!$E$35,Sheet6!$F$35,
IF('TABLE5-VALS'!G34&lt;=Sheet6!$E$36,Sheet6!$F$36,
IF('TABLE5-VALS'!G34&lt;=Sheet6!$E$37,Sheet6!$F$37,
IF('TABLE5-VALS'!G34&lt;=Sheet6!$E$38,Sheet6!$F$38,
IF('TABLE5-VALS'!G34&lt;=Sheet6!$E$39,Sheet6!$F$39,
IF('TABLE5-VALS'!G34&lt;=Sheet6!$E$40,Sheet6!$F$40,
IF('TABLE5-VALS'!G34&lt;=Sheet6!$E$41,Sheet6!$F$41,
""
)
)
)
)
)
)
)
)
)
)
)))&amp;")","")</f>
        <v/>
      </c>
      <c r="H31" t="str">
        <f>IF('TABLE5-VALS'!H34&lt;&gt;"",$A31&amp;" ("&amp;'TABLE5-VALS'!H$1&amp;" IS "&amp;
IF('TABLE5-VALS'!H34&lt;=Sheet6!$E$29,Sheet6!$F$29,
IF('TABLE5-VALS'!H34&lt;=Sheet6!$E$30,Sheet6!$F$30,
IF('TABLE5-VALS'!H34&lt;=Sheet6!$E$31,Sheet6!$F$31,
IF('TABLE5-VALS'!H34&lt;=Sheet6!$E$32,Sheet6!$F$32,
IF('TABLE5-VALS'!H34&lt;=Sheet6!$E$33,Sheet6!$F$33,
IF('TABLE5-VALS'!H34&lt;=Sheet6!$E$34,Sheet6!$F$34,
IF('TABLE5-VALS'!H34&lt;=Sheet6!$E$35,Sheet6!$F$35,
IF('TABLE5-VALS'!H34&lt;=Sheet6!$E$36,Sheet6!$F$36,
IF('TABLE5-VALS'!H34&lt;=Sheet6!$E$37,Sheet6!$F$37,
IF('TABLE5-VALS'!H34&lt;=Sheet6!$E$38,Sheet6!$F$38,
IF('TABLE5-VALS'!H34&lt;=Sheet6!$E$39,Sheet6!$F$39,
IF('TABLE5-VALS'!H34&lt;=Sheet6!$E$40,Sheet6!$F$40,
IF('TABLE5-VALS'!H34&lt;=Sheet6!$E$41,Sheet6!$F$41,
""
)
)
)
)
)
)
)
)
)
)
)))&amp;")","")</f>
        <v/>
      </c>
      <c r="I31" t="str">
        <f>IF('TABLE5-VALS'!I34&lt;&gt;"",$A31&amp;" ("&amp;'TABLE5-VALS'!I$1&amp;" IS "&amp;
IF('TABLE5-VALS'!I34&lt;=Sheet6!$E$29,Sheet6!$F$29,
IF('TABLE5-VALS'!I34&lt;=Sheet6!$E$30,Sheet6!$F$30,
IF('TABLE5-VALS'!I34&lt;=Sheet6!$E$31,Sheet6!$F$31,
IF('TABLE5-VALS'!I34&lt;=Sheet6!$E$32,Sheet6!$F$32,
IF('TABLE5-VALS'!I34&lt;=Sheet6!$E$33,Sheet6!$F$33,
IF('TABLE5-VALS'!I34&lt;=Sheet6!$E$34,Sheet6!$F$34,
IF('TABLE5-VALS'!I34&lt;=Sheet6!$E$35,Sheet6!$F$35,
IF('TABLE5-VALS'!I34&lt;=Sheet6!$E$36,Sheet6!$F$36,
IF('TABLE5-VALS'!I34&lt;=Sheet6!$E$37,Sheet6!$F$37,
IF('TABLE5-VALS'!I34&lt;=Sheet6!$E$38,Sheet6!$F$38,
IF('TABLE5-VALS'!I34&lt;=Sheet6!$E$39,Sheet6!$F$39,
IF('TABLE5-VALS'!I34&lt;=Sheet6!$E$40,Sheet6!$F$40,
IF('TABLE5-VALS'!I34&lt;=Sheet6!$E$41,Sheet6!$F$41,
""
)
)
)
)
)
)
)
)
)
)
)))&amp;")","")</f>
        <v/>
      </c>
      <c r="J31" t="str">
        <f>IF('TABLE5-VALS'!J34&lt;&gt;"",$A31&amp;" ("&amp;'TABLE5-VALS'!J$1&amp;" IS "&amp;
IF('TABLE5-VALS'!J34&lt;=Sheet6!$E$29,Sheet6!$F$29,
IF('TABLE5-VALS'!J34&lt;=Sheet6!$E$30,Sheet6!$F$30,
IF('TABLE5-VALS'!J34&lt;=Sheet6!$E$31,Sheet6!$F$31,
IF('TABLE5-VALS'!J34&lt;=Sheet6!$E$32,Sheet6!$F$32,
IF('TABLE5-VALS'!J34&lt;=Sheet6!$E$33,Sheet6!$F$33,
IF('TABLE5-VALS'!J34&lt;=Sheet6!$E$34,Sheet6!$F$34,
IF('TABLE5-VALS'!J34&lt;=Sheet6!$E$35,Sheet6!$F$35,
IF('TABLE5-VALS'!J34&lt;=Sheet6!$E$36,Sheet6!$F$36,
IF('TABLE5-VALS'!J34&lt;=Sheet6!$E$37,Sheet6!$F$37,
IF('TABLE5-VALS'!J34&lt;=Sheet6!$E$38,Sheet6!$F$38,
IF('TABLE5-VALS'!J34&lt;=Sheet6!$E$39,Sheet6!$F$39,
IF('TABLE5-VALS'!J34&lt;=Sheet6!$E$40,Sheet6!$F$40,
IF('TABLE5-VALS'!J34&lt;=Sheet6!$E$41,Sheet6!$F$41,
""
)
)
)
)
)
)
)
)
)
)
)))&amp;")","")</f>
        <v/>
      </c>
      <c r="K31" t="str">
        <f>IF('TABLE5-VALS'!K34&lt;&gt;"",$A31&amp;" ("&amp;'TABLE5-VALS'!K$1&amp;" IS "&amp;
IF('TABLE5-VALS'!K34&lt;=Sheet6!$E$29,Sheet6!$F$29,
IF('TABLE5-VALS'!K34&lt;=Sheet6!$E$30,Sheet6!$F$30,
IF('TABLE5-VALS'!K34&lt;=Sheet6!$E$31,Sheet6!$F$31,
IF('TABLE5-VALS'!K34&lt;=Sheet6!$E$32,Sheet6!$F$32,
IF('TABLE5-VALS'!K34&lt;=Sheet6!$E$33,Sheet6!$F$33,
IF('TABLE5-VALS'!K34&lt;=Sheet6!$E$34,Sheet6!$F$34,
IF('TABLE5-VALS'!K34&lt;=Sheet6!$E$35,Sheet6!$F$35,
IF('TABLE5-VALS'!K34&lt;=Sheet6!$E$36,Sheet6!$F$36,
IF('TABLE5-VALS'!K34&lt;=Sheet6!$E$37,Sheet6!$F$37,
IF('TABLE5-VALS'!K34&lt;=Sheet6!$E$38,Sheet6!$F$38,
IF('TABLE5-VALS'!K34&lt;=Sheet6!$E$39,Sheet6!$F$39,
IF('TABLE5-VALS'!K34&lt;=Sheet6!$E$40,Sheet6!$F$40,
IF('TABLE5-VALS'!K34&lt;=Sheet6!$E$41,Sheet6!$F$41,
""
)
)
)
)
)
)
)
)
)
)
)))&amp;")","")</f>
        <v/>
      </c>
      <c r="L31" t="str">
        <f>IF('TABLE5-VALS'!L34&lt;&gt;"",$A31&amp;" ("&amp;'TABLE5-VALS'!L$1&amp;" IS "&amp;
IF('TABLE5-VALS'!L34&lt;=Sheet6!$E$29,Sheet6!$F$29,
IF('TABLE5-VALS'!L34&lt;=Sheet6!$E$30,Sheet6!$F$30,
IF('TABLE5-VALS'!L34&lt;=Sheet6!$E$31,Sheet6!$F$31,
IF('TABLE5-VALS'!L34&lt;=Sheet6!$E$32,Sheet6!$F$32,
IF('TABLE5-VALS'!L34&lt;=Sheet6!$E$33,Sheet6!$F$33,
IF('TABLE5-VALS'!L34&lt;=Sheet6!$E$34,Sheet6!$F$34,
IF('TABLE5-VALS'!L34&lt;=Sheet6!$E$35,Sheet6!$F$35,
IF('TABLE5-VALS'!L34&lt;=Sheet6!$E$36,Sheet6!$F$36,
IF('TABLE5-VALS'!L34&lt;=Sheet6!$E$37,Sheet6!$F$37,
IF('TABLE5-VALS'!L34&lt;=Sheet6!$E$38,Sheet6!$F$38,
IF('TABLE5-VALS'!L34&lt;=Sheet6!$E$39,Sheet6!$F$39,
IF('TABLE5-VALS'!L34&lt;=Sheet6!$E$40,Sheet6!$F$40,
IF('TABLE5-VALS'!L34&lt;=Sheet6!$E$41,Sheet6!$F$41,
""
)
)
)
)
)
)
)
)
)
)
)))&amp;")","")</f>
        <v/>
      </c>
      <c r="M31" t="str">
        <f>IF('TABLE5-VALS'!M34&lt;&gt;"",$A31&amp;" ("&amp;'TABLE5-VALS'!M$1&amp;" IS "&amp;
IF('TABLE5-VALS'!M34&lt;=Sheet6!$E$29,Sheet6!$F$29,
IF('TABLE5-VALS'!M34&lt;=Sheet6!$E$30,Sheet6!$F$30,
IF('TABLE5-VALS'!M34&lt;=Sheet6!$E$31,Sheet6!$F$31,
IF('TABLE5-VALS'!M34&lt;=Sheet6!$E$32,Sheet6!$F$32,
IF('TABLE5-VALS'!M34&lt;=Sheet6!$E$33,Sheet6!$F$33,
IF('TABLE5-VALS'!M34&lt;=Sheet6!$E$34,Sheet6!$F$34,
IF('TABLE5-VALS'!M34&lt;=Sheet6!$E$35,Sheet6!$F$35,
IF('TABLE5-VALS'!M34&lt;=Sheet6!$E$36,Sheet6!$F$36,
IF('TABLE5-VALS'!M34&lt;=Sheet6!$E$37,Sheet6!$F$37,
IF('TABLE5-VALS'!M34&lt;=Sheet6!$E$38,Sheet6!$F$38,
IF('TABLE5-VALS'!M34&lt;=Sheet6!$E$39,Sheet6!$F$39,
IF('TABLE5-VALS'!M34&lt;=Sheet6!$E$40,Sheet6!$F$40,
IF('TABLE5-VALS'!M34&lt;=Sheet6!$E$41,Sheet6!$F$41,
""
)
)
)
)
)
)
)
)
)
)
)))&amp;")","")</f>
        <v/>
      </c>
      <c r="N31" t="str">
        <f>IF('TABLE5-VALS'!N34&lt;&gt;"",$A31&amp;" ("&amp;'TABLE5-VALS'!N$1&amp;" IS "&amp;
IF('TABLE5-VALS'!N34&lt;=Sheet6!$E$29,Sheet6!$F$29,
IF('TABLE5-VALS'!N34&lt;=Sheet6!$E$30,Sheet6!$F$30,
IF('TABLE5-VALS'!N34&lt;=Sheet6!$E$31,Sheet6!$F$31,
IF('TABLE5-VALS'!N34&lt;=Sheet6!$E$32,Sheet6!$F$32,
IF('TABLE5-VALS'!N34&lt;=Sheet6!$E$33,Sheet6!$F$33,
IF('TABLE5-VALS'!N34&lt;=Sheet6!$E$34,Sheet6!$F$34,
IF('TABLE5-VALS'!N34&lt;=Sheet6!$E$35,Sheet6!$F$35,
IF('TABLE5-VALS'!N34&lt;=Sheet6!$E$36,Sheet6!$F$36,
IF('TABLE5-VALS'!N34&lt;=Sheet6!$E$37,Sheet6!$F$37,
IF('TABLE5-VALS'!N34&lt;=Sheet6!$E$38,Sheet6!$F$38,
IF('TABLE5-VALS'!N34&lt;=Sheet6!$E$39,Sheet6!$F$39,
IF('TABLE5-VALS'!N34&lt;=Sheet6!$E$40,Sheet6!$F$40,
IF('TABLE5-VALS'!N34&lt;=Sheet6!$E$41,Sheet6!$F$41,
""
)
)
)
)
)
)
)
)
)
)
)))&amp;")","")</f>
        <v/>
      </c>
      <c r="O31" t="str">
        <f>IF('TABLE5-VALS'!O34&lt;&gt;"",$A31&amp;" ("&amp;'TABLE5-VALS'!O$1&amp;" IS "&amp;
IF('TABLE5-VALS'!O34&lt;=Sheet6!$E$29,Sheet6!$F$29,
IF('TABLE5-VALS'!O34&lt;=Sheet6!$E$30,Sheet6!$F$30,
IF('TABLE5-VALS'!O34&lt;=Sheet6!$E$31,Sheet6!$F$31,
IF('TABLE5-VALS'!O34&lt;=Sheet6!$E$32,Sheet6!$F$32,
IF('TABLE5-VALS'!O34&lt;=Sheet6!$E$33,Sheet6!$F$33,
IF('TABLE5-VALS'!O34&lt;=Sheet6!$E$34,Sheet6!$F$34,
IF('TABLE5-VALS'!O34&lt;=Sheet6!$E$35,Sheet6!$F$35,
IF('TABLE5-VALS'!O34&lt;=Sheet6!$E$36,Sheet6!$F$36,
IF('TABLE5-VALS'!O34&lt;=Sheet6!$E$37,Sheet6!$F$37,
IF('TABLE5-VALS'!O34&lt;=Sheet6!$E$38,Sheet6!$F$38,
IF('TABLE5-VALS'!O34&lt;=Sheet6!$E$39,Sheet6!$F$39,
IF('TABLE5-VALS'!O34&lt;=Sheet6!$E$40,Sheet6!$F$40,
IF('TABLE5-VALS'!O34&lt;=Sheet6!$E$41,Sheet6!$F$41,
""
)
)
)
)
)
)
)
)
)
)
)))&amp;")","")</f>
        <v/>
      </c>
      <c r="P31" t="str">
        <f>IF('TABLE5-VALS'!P34&lt;&gt;"",$A31&amp;" ("&amp;'TABLE5-VALS'!P$1&amp;" IS "&amp;
IF('TABLE5-VALS'!P34&lt;=Sheet6!$E$29,Sheet6!$F$29,
IF('TABLE5-VALS'!P34&lt;=Sheet6!$E$30,Sheet6!$F$30,
IF('TABLE5-VALS'!P34&lt;=Sheet6!$E$31,Sheet6!$F$31,
IF('TABLE5-VALS'!P34&lt;=Sheet6!$E$32,Sheet6!$F$32,
IF('TABLE5-VALS'!P34&lt;=Sheet6!$E$33,Sheet6!$F$33,
IF('TABLE5-VALS'!P34&lt;=Sheet6!$E$34,Sheet6!$F$34,
IF('TABLE5-VALS'!P34&lt;=Sheet6!$E$35,Sheet6!$F$35,
IF('TABLE5-VALS'!P34&lt;=Sheet6!$E$36,Sheet6!$F$36,
IF('TABLE5-VALS'!P34&lt;=Sheet6!$E$37,Sheet6!$F$37,
IF('TABLE5-VALS'!P34&lt;=Sheet6!$E$38,Sheet6!$F$38,
IF('TABLE5-VALS'!P34&lt;=Sheet6!$E$39,Sheet6!$F$39,
IF('TABLE5-VALS'!P34&lt;=Sheet6!$E$40,Sheet6!$F$40,
IF('TABLE5-VALS'!P34&lt;=Sheet6!$E$41,Sheet6!$F$41,
""
)
)
)
)
)
)
)
)
)
)
)))&amp;")","")</f>
        <v>IF (In-bed IS high) THEN (SOCIALITY IS lnc)</v>
      </c>
      <c r="Q31" t="str">
        <f>IF('TABLE5-VALS'!Q34&lt;&gt;"",$A31&amp;" ("&amp;'TABLE5-VALS'!Q$1&amp;" IS "&amp;
IF('TABLE5-VALS'!Q34&lt;=Sheet6!$E$29,Sheet6!$F$29,
IF('TABLE5-VALS'!Q34&lt;=Sheet6!$E$30,Sheet6!$F$30,
IF('TABLE5-VALS'!Q34&lt;=Sheet6!$E$31,Sheet6!$F$31,
IF('TABLE5-VALS'!Q34&lt;=Sheet6!$E$32,Sheet6!$F$32,
IF('TABLE5-VALS'!Q34&lt;=Sheet6!$E$33,Sheet6!$F$33,
IF('TABLE5-VALS'!Q34&lt;=Sheet6!$E$34,Sheet6!$F$34,
IF('TABLE5-VALS'!Q34&lt;=Sheet6!$E$35,Sheet6!$F$35,
IF('TABLE5-VALS'!Q34&lt;=Sheet6!$E$36,Sheet6!$F$36,
IF('TABLE5-VALS'!Q34&lt;=Sheet6!$E$37,Sheet6!$F$37,
IF('TABLE5-VALS'!Q34&lt;=Sheet6!$E$38,Sheet6!$F$38,
IF('TABLE5-VALS'!Q34&lt;=Sheet6!$E$39,Sheet6!$F$39,
IF('TABLE5-VALS'!Q34&lt;=Sheet6!$E$40,Sheet6!$F$40,
IF('TABLE5-VALS'!Q34&lt;=Sheet6!$E$41,Sheet6!$F$41,
""
)
)
)
)
)
)
)
)
)
)
)))&amp;")","")</f>
        <v/>
      </c>
    </row>
    <row r="32" spans="1:17" x14ac:dyDescent="0.25">
      <c r="A32" t="str">
        <f>"IF ("&amp;'TABLE5-VALS'!A35&amp;" IS high) THEN"</f>
        <v>IF (At-university IS high) THEN</v>
      </c>
      <c r="B32" t="str">
        <f>IF('TABLE5-VALS'!B35&lt;&gt;"",$A32&amp;" ("&amp;'TABLE5-VALS'!B$1&amp;" IS "&amp;
IF('TABLE5-VALS'!B35&lt;=Sheet6!$E$29,Sheet6!$F$29,
IF('TABLE5-VALS'!B35&lt;=Sheet6!$E$30,Sheet6!$F$30,
IF('TABLE5-VALS'!B35&lt;=Sheet6!$E$31,Sheet6!$F$31,
IF('TABLE5-VALS'!B35&lt;=Sheet6!$E$32,Sheet6!$F$32,
IF('TABLE5-VALS'!B35&lt;=Sheet6!$E$33,Sheet6!$F$33,
IF('TABLE5-VALS'!B35&lt;=Sheet6!$E$34,Sheet6!$F$34,
IF('TABLE5-VALS'!B35&lt;=Sheet6!$E$35,Sheet6!$F$35,
IF('TABLE5-VALS'!B35&lt;=Sheet6!$E$36,Sheet6!$F$36,
IF('TABLE5-VALS'!B35&lt;=Sheet6!$E$37,Sheet6!$F$37,
IF('TABLE5-VALS'!B35&lt;=Sheet6!$E$38,Sheet6!$F$38,
IF('TABLE5-VALS'!B35&lt;=Sheet6!$E$39,Sheet6!$F$39,
IF('TABLE5-VALS'!B35&lt;=Sheet6!$E$40,Sheet6!$F$40,
IF('TABLE5-VALS'!B35&lt;=Sheet6!$E$41,Sheet6!$F$41,
""
)
)
)
)
)
)
)
)
)
)
)))&amp;")","")</f>
        <v>IF (At-university IS high) THEN (DUTY IS mpc)</v>
      </c>
      <c r="C32" t="str">
        <f>IF('TABLE5-VALS'!C35&lt;&gt;"",$A32&amp;" ("&amp;'TABLE5-VALS'!C$1&amp;" IS "&amp;
IF('TABLE5-VALS'!C35&lt;=Sheet6!$E$29,Sheet6!$F$29,
IF('TABLE5-VALS'!C35&lt;=Sheet6!$E$30,Sheet6!$F$30,
IF('TABLE5-VALS'!C35&lt;=Sheet6!$E$31,Sheet6!$F$31,
IF('TABLE5-VALS'!C35&lt;=Sheet6!$E$32,Sheet6!$F$32,
IF('TABLE5-VALS'!C35&lt;=Sheet6!$E$33,Sheet6!$F$33,
IF('TABLE5-VALS'!C35&lt;=Sheet6!$E$34,Sheet6!$F$34,
IF('TABLE5-VALS'!C35&lt;=Sheet6!$E$35,Sheet6!$F$35,
IF('TABLE5-VALS'!C35&lt;=Sheet6!$E$36,Sheet6!$F$36,
IF('TABLE5-VALS'!C35&lt;=Sheet6!$E$37,Sheet6!$F$37,
IF('TABLE5-VALS'!C35&lt;=Sheet6!$E$38,Sheet6!$F$38,
IF('TABLE5-VALS'!C35&lt;=Sheet6!$E$39,Sheet6!$F$39,
IF('TABLE5-VALS'!C35&lt;=Sheet6!$E$40,Sheet6!$F$40,
IF('TABLE5-VALS'!C35&lt;=Sheet6!$E$41,Sheet6!$F$41,
""
)
)
)
)
)
)
)
)
)
)
)))&amp;")","")</f>
        <v>IF (At-university IS high) THEN (DUTY IS lpc)</v>
      </c>
      <c r="D32" t="str">
        <f>IF('TABLE5-VALS'!D35&lt;&gt;"",$A32&amp;" ("&amp;'TABLE5-VALS'!D$1&amp;" IS "&amp;
IF('TABLE5-VALS'!D35&lt;=Sheet6!$E$29,Sheet6!$F$29,
IF('TABLE5-VALS'!D35&lt;=Sheet6!$E$30,Sheet6!$F$30,
IF('TABLE5-VALS'!D35&lt;=Sheet6!$E$31,Sheet6!$F$31,
IF('TABLE5-VALS'!D35&lt;=Sheet6!$E$32,Sheet6!$F$32,
IF('TABLE5-VALS'!D35&lt;=Sheet6!$E$33,Sheet6!$F$33,
IF('TABLE5-VALS'!D35&lt;=Sheet6!$E$34,Sheet6!$F$34,
IF('TABLE5-VALS'!D35&lt;=Sheet6!$E$35,Sheet6!$F$35,
IF('TABLE5-VALS'!D35&lt;=Sheet6!$E$36,Sheet6!$F$36,
IF('TABLE5-VALS'!D35&lt;=Sheet6!$E$37,Sheet6!$F$37,
IF('TABLE5-VALS'!D35&lt;=Sheet6!$E$38,Sheet6!$F$38,
IF('TABLE5-VALS'!D35&lt;=Sheet6!$E$39,Sheet6!$F$39,
IF('TABLE5-VALS'!D35&lt;=Sheet6!$E$40,Sheet6!$F$40,
IF('TABLE5-VALS'!D35&lt;=Sheet6!$E$41,Sheet6!$F$41,
""
)
)
)
)
)
)
)
)
)
)
)))&amp;")","")</f>
        <v/>
      </c>
      <c r="E32" t="str">
        <f>IF('TABLE5-VALS'!E35&lt;&gt;"",$A32&amp;" ("&amp;'TABLE5-VALS'!E$1&amp;" IS "&amp;
IF('TABLE5-VALS'!E35&lt;=Sheet6!$E$29,Sheet6!$F$29,
IF('TABLE5-VALS'!E35&lt;=Sheet6!$E$30,Sheet6!$F$30,
IF('TABLE5-VALS'!E35&lt;=Sheet6!$E$31,Sheet6!$F$31,
IF('TABLE5-VALS'!E35&lt;=Sheet6!$E$32,Sheet6!$F$32,
IF('TABLE5-VALS'!E35&lt;=Sheet6!$E$33,Sheet6!$F$33,
IF('TABLE5-VALS'!E35&lt;=Sheet6!$E$34,Sheet6!$F$34,
IF('TABLE5-VALS'!E35&lt;=Sheet6!$E$35,Sheet6!$F$35,
IF('TABLE5-VALS'!E35&lt;=Sheet6!$E$36,Sheet6!$F$36,
IF('TABLE5-VALS'!E35&lt;=Sheet6!$E$37,Sheet6!$F$37,
IF('TABLE5-VALS'!E35&lt;=Sheet6!$E$38,Sheet6!$F$38,
IF('TABLE5-VALS'!E35&lt;=Sheet6!$E$39,Sheet6!$F$39,
IF('TABLE5-VALS'!E35&lt;=Sheet6!$E$40,Sheet6!$F$40,
IF('TABLE5-VALS'!E35&lt;=Sheet6!$E$41,Sheet6!$F$41,
""
)
)
)
)
)
)
)
)
)
)
)))&amp;")","")</f>
        <v>IF (At-university IS high) THEN (INTELLECT IS mpc)</v>
      </c>
      <c r="F32" t="str">
        <f>IF('TABLE5-VALS'!F35&lt;&gt;"",$A32&amp;" ("&amp;'TABLE5-VALS'!F$1&amp;" IS "&amp;
IF('TABLE5-VALS'!F35&lt;=Sheet6!$E$29,Sheet6!$F$29,
IF('TABLE5-VALS'!F35&lt;=Sheet6!$E$30,Sheet6!$F$30,
IF('TABLE5-VALS'!F35&lt;=Sheet6!$E$31,Sheet6!$F$31,
IF('TABLE5-VALS'!F35&lt;=Sheet6!$E$32,Sheet6!$F$32,
IF('TABLE5-VALS'!F35&lt;=Sheet6!$E$33,Sheet6!$F$33,
IF('TABLE5-VALS'!F35&lt;=Sheet6!$E$34,Sheet6!$F$34,
IF('TABLE5-VALS'!F35&lt;=Sheet6!$E$35,Sheet6!$F$35,
IF('TABLE5-VALS'!F35&lt;=Sheet6!$E$36,Sheet6!$F$36,
IF('TABLE5-VALS'!F35&lt;=Sheet6!$E$37,Sheet6!$F$37,
IF('TABLE5-VALS'!F35&lt;=Sheet6!$E$38,Sheet6!$F$38,
IF('TABLE5-VALS'!F35&lt;=Sheet6!$E$39,Sheet6!$F$39,
IF('TABLE5-VALS'!F35&lt;=Sheet6!$E$40,Sheet6!$F$40,
IF('TABLE5-VALS'!F35&lt;=Sheet6!$E$41,Sheet6!$F$41,
""
)
)
)
)
)
)
)
)
)
)
)))&amp;")","")</f>
        <v/>
      </c>
      <c r="G32" t="str">
        <f>IF('TABLE5-VALS'!G35&lt;&gt;"",$A32&amp;" ("&amp;'TABLE5-VALS'!G$1&amp;" IS "&amp;
IF('TABLE5-VALS'!G35&lt;=Sheet6!$E$29,Sheet6!$F$29,
IF('TABLE5-VALS'!G35&lt;=Sheet6!$E$30,Sheet6!$F$30,
IF('TABLE5-VALS'!G35&lt;=Sheet6!$E$31,Sheet6!$F$31,
IF('TABLE5-VALS'!G35&lt;=Sheet6!$E$32,Sheet6!$F$32,
IF('TABLE5-VALS'!G35&lt;=Sheet6!$E$33,Sheet6!$F$33,
IF('TABLE5-VALS'!G35&lt;=Sheet6!$E$34,Sheet6!$F$34,
IF('TABLE5-VALS'!G35&lt;=Sheet6!$E$35,Sheet6!$F$35,
IF('TABLE5-VALS'!G35&lt;=Sheet6!$E$36,Sheet6!$F$36,
IF('TABLE5-VALS'!G35&lt;=Sheet6!$E$37,Sheet6!$F$37,
IF('TABLE5-VALS'!G35&lt;=Sheet6!$E$38,Sheet6!$F$38,
IF('TABLE5-VALS'!G35&lt;=Sheet6!$E$39,Sheet6!$F$39,
IF('TABLE5-VALS'!G35&lt;=Sheet6!$E$40,Sheet6!$F$40,
IF('TABLE5-VALS'!G35&lt;=Sheet6!$E$41,Sheet6!$F$41,
""
)
)
)
)
)
)
)
)
)
)
)))&amp;")","")</f>
        <v/>
      </c>
      <c r="H32" t="str">
        <f>IF('TABLE5-VALS'!H35&lt;&gt;"",$A32&amp;" ("&amp;'TABLE5-VALS'!H$1&amp;" IS "&amp;
IF('TABLE5-VALS'!H35&lt;=Sheet6!$E$29,Sheet6!$F$29,
IF('TABLE5-VALS'!H35&lt;=Sheet6!$E$30,Sheet6!$F$30,
IF('TABLE5-VALS'!H35&lt;=Sheet6!$E$31,Sheet6!$F$31,
IF('TABLE5-VALS'!H35&lt;=Sheet6!$E$32,Sheet6!$F$32,
IF('TABLE5-VALS'!H35&lt;=Sheet6!$E$33,Sheet6!$F$33,
IF('TABLE5-VALS'!H35&lt;=Sheet6!$E$34,Sheet6!$F$34,
IF('TABLE5-VALS'!H35&lt;=Sheet6!$E$35,Sheet6!$F$35,
IF('TABLE5-VALS'!H35&lt;=Sheet6!$E$36,Sheet6!$F$36,
IF('TABLE5-VALS'!H35&lt;=Sheet6!$E$37,Sheet6!$F$37,
IF('TABLE5-VALS'!H35&lt;=Sheet6!$E$38,Sheet6!$F$38,
IF('TABLE5-VALS'!H35&lt;=Sheet6!$E$39,Sheet6!$F$39,
IF('TABLE5-VALS'!H35&lt;=Sheet6!$E$40,Sheet6!$F$40,
IF('TABLE5-VALS'!H35&lt;=Sheet6!$E$41,Sheet6!$F$41,
""
)
)
)
)
)
)
)
)
)
)
)))&amp;")","")</f>
        <v/>
      </c>
      <c r="I32" t="str">
        <f>IF('TABLE5-VALS'!I35&lt;&gt;"",$A32&amp;" ("&amp;'TABLE5-VALS'!I$1&amp;" IS "&amp;
IF('TABLE5-VALS'!I35&lt;=Sheet6!$E$29,Sheet6!$F$29,
IF('TABLE5-VALS'!I35&lt;=Sheet6!$E$30,Sheet6!$F$30,
IF('TABLE5-VALS'!I35&lt;=Sheet6!$E$31,Sheet6!$F$31,
IF('TABLE5-VALS'!I35&lt;=Sheet6!$E$32,Sheet6!$F$32,
IF('TABLE5-VALS'!I35&lt;=Sheet6!$E$33,Sheet6!$F$33,
IF('TABLE5-VALS'!I35&lt;=Sheet6!$E$34,Sheet6!$F$34,
IF('TABLE5-VALS'!I35&lt;=Sheet6!$E$35,Sheet6!$F$35,
IF('TABLE5-VALS'!I35&lt;=Sheet6!$E$36,Sheet6!$F$36,
IF('TABLE5-VALS'!I35&lt;=Sheet6!$E$37,Sheet6!$F$37,
IF('TABLE5-VALS'!I35&lt;=Sheet6!$E$38,Sheet6!$F$38,
IF('TABLE5-VALS'!I35&lt;=Sheet6!$E$39,Sheet6!$F$39,
IF('TABLE5-VALS'!I35&lt;=Sheet6!$E$40,Sheet6!$F$40,
IF('TABLE5-VALS'!I35&lt;=Sheet6!$E$41,Sheet6!$F$41,
""
)
)
)
)
)
)
)
)
)
)
)))&amp;")","")</f>
        <v/>
      </c>
      <c r="J32" t="str">
        <f>IF('TABLE5-VALS'!J35&lt;&gt;"",$A32&amp;" ("&amp;'TABLE5-VALS'!J$1&amp;" IS "&amp;
IF('TABLE5-VALS'!J35&lt;=Sheet6!$E$29,Sheet6!$F$29,
IF('TABLE5-VALS'!J35&lt;=Sheet6!$E$30,Sheet6!$F$30,
IF('TABLE5-VALS'!J35&lt;=Sheet6!$E$31,Sheet6!$F$31,
IF('TABLE5-VALS'!J35&lt;=Sheet6!$E$32,Sheet6!$F$32,
IF('TABLE5-VALS'!J35&lt;=Sheet6!$E$33,Sheet6!$F$33,
IF('TABLE5-VALS'!J35&lt;=Sheet6!$E$34,Sheet6!$F$34,
IF('TABLE5-VALS'!J35&lt;=Sheet6!$E$35,Sheet6!$F$35,
IF('TABLE5-VALS'!J35&lt;=Sheet6!$E$36,Sheet6!$F$36,
IF('TABLE5-VALS'!J35&lt;=Sheet6!$E$37,Sheet6!$F$37,
IF('TABLE5-VALS'!J35&lt;=Sheet6!$E$38,Sheet6!$F$38,
IF('TABLE5-VALS'!J35&lt;=Sheet6!$E$39,Sheet6!$F$39,
IF('TABLE5-VALS'!J35&lt;=Sheet6!$E$40,Sheet6!$F$40,
IF('TABLE5-VALS'!J35&lt;=Sheet6!$E$41,Sheet6!$F$41,
""
)
)
)
)
)
)
)
)
)
)
)))&amp;")","")</f>
        <v>IF (At-university IS high) THEN (POSITIVITY IS mnc)</v>
      </c>
      <c r="K32" t="str">
        <f>IF('TABLE5-VALS'!K35&lt;&gt;"",$A32&amp;" ("&amp;'TABLE5-VALS'!K$1&amp;" IS "&amp;
IF('TABLE5-VALS'!K35&lt;=Sheet6!$E$29,Sheet6!$F$29,
IF('TABLE5-VALS'!K35&lt;=Sheet6!$E$30,Sheet6!$F$30,
IF('TABLE5-VALS'!K35&lt;=Sheet6!$E$31,Sheet6!$F$31,
IF('TABLE5-VALS'!K35&lt;=Sheet6!$E$32,Sheet6!$F$32,
IF('TABLE5-VALS'!K35&lt;=Sheet6!$E$33,Sheet6!$F$33,
IF('TABLE5-VALS'!K35&lt;=Sheet6!$E$34,Sheet6!$F$34,
IF('TABLE5-VALS'!K35&lt;=Sheet6!$E$35,Sheet6!$F$35,
IF('TABLE5-VALS'!K35&lt;=Sheet6!$E$36,Sheet6!$F$36,
IF('TABLE5-VALS'!K35&lt;=Sheet6!$E$37,Sheet6!$F$37,
IF('TABLE5-VALS'!K35&lt;=Sheet6!$E$38,Sheet6!$F$38,
IF('TABLE5-VALS'!K35&lt;=Sheet6!$E$39,Sheet6!$F$39,
IF('TABLE5-VALS'!K35&lt;=Sheet6!$E$40,Sheet6!$F$40,
IF('TABLE5-VALS'!K35&lt;=Sheet6!$E$41,Sheet6!$F$41,
""
)
)
)
)
)
)
)
)
)
)
)))&amp;")","")</f>
        <v>IF (At-university IS high) THEN (POSITIVITY IS hnc)</v>
      </c>
      <c r="L32" t="str">
        <f>IF('TABLE5-VALS'!L35&lt;&gt;"",$A32&amp;" ("&amp;'TABLE5-VALS'!L$1&amp;" IS "&amp;
IF('TABLE5-VALS'!L35&lt;=Sheet6!$E$29,Sheet6!$F$29,
IF('TABLE5-VALS'!L35&lt;=Sheet6!$E$30,Sheet6!$F$30,
IF('TABLE5-VALS'!L35&lt;=Sheet6!$E$31,Sheet6!$F$31,
IF('TABLE5-VALS'!L35&lt;=Sheet6!$E$32,Sheet6!$F$32,
IF('TABLE5-VALS'!L35&lt;=Sheet6!$E$33,Sheet6!$F$33,
IF('TABLE5-VALS'!L35&lt;=Sheet6!$E$34,Sheet6!$F$34,
IF('TABLE5-VALS'!L35&lt;=Sheet6!$E$35,Sheet6!$F$35,
IF('TABLE5-VALS'!L35&lt;=Sheet6!$E$36,Sheet6!$F$36,
IF('TABLE5-VALS'!L35&lt;=Sheet6!$E$37,Sheet6!$F$37,
IF('TABLE5-VALS'!L35&lt;=Sheet6!$E$38,Sheet6!$F$38,
IF('TABLE5-VALS'!L35&lt;=Sheet6!$E$39,Sheet6!$F$39,
IF('TABLE5-VALS'!L35&lt;=Sheet6!$E$40,Sheet6!$F$40,
IF('TABLE5-VALS'!L35&lt;=Sheet6!$E$41,Sheet6!$F$41,
""
)
)
)
)
)
)
)
)
)
)
)))&amp;")","")</f>
        <v>IF (At-university IS high) THEN (NEGATIVITY IS mpc)</v>
      </c>
      <c r="M32" t="str">
        <f>IF('TABLE5-VALS'!M35&lt;&gt;"",$A32&amp;" ("&amp;'TABLE5-VALS'!M$1&amp;" IS "&amp;
IF('TABLE5-VALS'!M35&lt;=Sheet6!$E$29,Sheet6!$F$29,
IF('TABLE5-VALS'!M35&lt;=Sheet6!$E$30,Sheet6!$F$30,
IF('TABLE5-VALS'!M35&lt;=Sheet6!$E$31,Sheet6!$F$31,
IF('TABLE5-VALS'!M35&lt;=Sheet6!$E$32,Sheet6!$F$32,
IF('TABLE5-VALS'!M35&lt;=Sheet6!$E$33,Sheet6!$F$33,
IF('TABLE5-VALS'!M35&lt;=Sheet6!$E$34,Sheet6!$F$34,
IF('TABLE5-VALS'!M35&lt;=Sheet6!$E$35,Sheet6!$F$35,
IF('TABLE5-VALS'!M35&lt;=Sheet6!$E$36,Sheet6!$F$36,
IF('TABLE5-VALS'!M35&lt;=Sheet6!$E$37,Sheet6!$F$37,
IF('TABLE5-VALS'!M35&lt;=Sheet6!$E$38,Sheet6!$F$38,
IF('TABLE5-VALS'!M35&lt;=Sheet6!$E$39,Sheet6!$F$39,
IF('TABLE5-VALS'!M35&lt;=Sheet6!$E$40,Sheet6!$F$40,
IF('TABLE5-VALS'!M35&lt;=Sheet6!$E$41,Sheet6!$F$41,
""
)
)
)
)
)
)
)
)
)
)
)))&amp;")","")</f>
        <v>IF (At-university IS high) THEN (NEGATIVITY IS lpc)</v>
      </c>
      <c r="N32" t="str">
        <f>IF('TABLE5-VALS'!N35&lt;&gt;"",$A32&amp;" ("&amp;'TABLE5-VALS'!N$1&amp;" IS "&amp;
IF('TABLE5-VALS'!N35&lt;=Sheet6!$E$29,Sheet6!$F$29,
IF('TABLE5-VALS'!N35&lt;=Sheet6!$E$30,Sheet6!$F$30,
IF('TABLE5-VALS'!N35&lt;=Sheet6!$E$31,Sheet6!$F$31,
IF('TABLE5-VALS'!N35&lt;=Sheet6!$E$32,Sheet6!$F$32,
IF('TABLE5-VALS'!N35&lt;=Sheet6!$E$33,Sheet6!$F$33,
IF('TABLE5-VALS'!N35&lt;=Sheet6!$E$34,Sheet6!$F$34,
IF('TABLE5-VALS'!N35&lt;=Sheet6!$E$35,Sheet6!$F$35,
IF('TABLE5-VALS'!N35&lt;=Sheet6!$E$36,Sheet6!$F$36,
IF('TABLE5-VALS'!N35&lt;=Sheet6!$E$37,Sheet6!$F$37,
IF('TABLE5-VALS'!N35&lt;=Sheet6!$E$38,Sheet6!$F$38,
IF('TABLE5-VALS'!N35&lt;=Sheet6!$E$39,Sheet6!$F$39,
IF('TABLE5-VALS'!N35&lt;=Sheet6!$E$40,Sheet6!$F$40,
IF('TABLE5-VALS'!N35&lt;=Sheet6!$E$41,Sheet6!$F$41,
""
)
)
)
)
)
)
)
)
)
)
)))&amp;")","")</f>
        <v>IF (At-university IS high) THEN (DECEPTION IS lpc)</v>
      </c>
      <c r="O32" t="str">
        <f>IF('TABLE5-VALS'!O35&lt;&gt;"",$A32&amp;" ("&amp;'TABLE5-VALS'!O$1&amp;" IS "&amp;
IF('TABLE5-VALS'!O35&lt;=Sheet6!$E$29,Sheet6!$F$29,
IF('TABLE5-VALS'!O35&lt;=Sheet6!$E$30,Sheet6!$F$30,
IF('TABLE5-VALS'!O35&lt;=Sheet6!$E$31,Sheet6!$F$31,
IF('TABLE5-VALS'!O35&lt;=Sheet6!$E$32,Sheet6!$F$32,
IF('TABLE5-VALS'!O35&lt;=Sheet6!$E$33,Sheet6!$F$33,
IF('TABLE5-VALS'!O35&lt;=Sheet6!$E$34,Sheet6!$F$34,
IF('TABLE5-VALS'!O35&lt;=Sheet6!$E$35,Sheet6!$F$35,
IF('TABLE5-VALS'!O35&lt;=Sheet6!$E$36,Sheet6!$F$36,
IF('TABLE5-VALS'!O35&lt;=Sheet6!$E$37,Sheet6!$F$37,
IF('TABLE5-VALS'!O35&lt;=Sheet6!$E$38,Sheet6!$F$38,
IF('TABLE5-VALS'!O35&lt;=Sheet6!$E$39,Sheet6!$F$39,
IF('TABLE5-VALS'!O35&lt;=Sheet6!$E$40,Sheet6!$F$40,
IF('TABLE5-VALS'!O35&lt;=Sheet6!$E$41,Sheet6!$F$41,
""
)
)
)
)
)
)
)
)
)
)
)))&amp;")","")</f>
        <v/>
      </c>
      <c r="P32" t="str">
        <f>IF('TABLE5-VALS'!P35&lt;&gt;"",$A32&amp;" ("&amp;'TABLE5-VALS'!P$1&amp;" IS "&amp;
IF('TABLE5-VALS'!P35&lt;=Sheet6!$E$29,Sheet6!$F$29,
IF('TABLE5-VALS'!P35&lt;=Sheet6!$E$30,Sheet6!$F$30,
IF('TABLE5-VALS'!P35&lt;=Sheet6!$E$31,Sheet6!$F$31,
IF('TABLE5-VALS'!P35&lt;=Sheet6!$E$32,Sheet6!$F$32,
IF('TABLE5-VALS'!P35&lt;=Sheet6!$E$33,Sheet6!$F$33,
IF('TABLE5-VALS'!P35&lt;=Sheet6!$E$34,Sheet6!$F$34,
IF('TABLE5-VALS'!P35&lt;=Sheet6!$E$35,Sheet6!$F$35,
IF('TABLE5-VALS'!P35&lt;=Sheet6!$E$36,Sheet6!$F$36,
IF('TABLE5-VALS'!P35&lt;=Sheet6!$E$37,Sheet6!$F$37,
IF('TABLE5-VALS'!P35&lt;=Sheet6!$E$38,Sheet6!$F$38,
IF('TABLE5-VALS'!P35&lt;=Sheet6!$E$39,Sheet6!$F$39,
IF('TABLE5-VALS'!P35&lt;=Sheet6!$E$40,Sheet6!$F$40,
IF('TABLE5-VALS'!P35&lt;=Sheet6!$E$41,Sheet6!$F$41,
""
)
)
)
)
)
)
)
)
)
)
)))&amp;")","")</f>
        <v/>
      </c>
      <c r="Q32" t="str">
        <f>IF('TABLE5-VALS'!Q35&lt;&gt;"",$A32&amp;" ("&amp;'TABLE5-VALS'!Q$1&amp;" IS "&amp;
IF('TABLE5-VALS'!Q35&lt;=Sheet6!$E$29,Sheet6!$F$29,
IF('TABLE5-VALS'!Q35&lt;=Sheet6!$E$30,Sheet6!$F$30,
IF('TABLE5-VALS'!Q35&lt;=Sheet6!$E$31,Sheet6!$F$31,
IF('TABLE5-VALS'!Q35&lt;=Sheet6!$E$32,Sheet6!$F$32,
IF('TABLE5-VALS'!Q35&lt;=Sheet6!$E$33,Sheet6!$F$33,
IF('TABLE5-VALS'!Q35&lt;=Sheet6!$E$34,Sheet6!$F$34,
IF('TABLE5-VALS'!Q35&lt;=Sheet6!$E$35,Sheet6!$F$35,
IF('TABLE5-VALS'!Q35&lt;=Sheet6!$E$36,Sheet6!$F$36,
IF('TABLE5-VALS'!Q35&lt;=Sheet6!$E$37,Sheet6!$F$37,
IF('TABLE5-VALS'!Q35&lt;=Sheet6!$E$38,Sheet6!$F$38,
IF('TABLE5-VALS'!Q35&lt;=Sheet6!$E$39,Sheet6!$F$39,
IF('TABLE5-VALS'!Q35&lt;=Sheet6!$E$40,Sheet6!$F$40,
IF('TABLE5-VALS'!Q35&lt;=Sheet6!$E$41,Sheet6!$F$41,
""
)
)
)
)
)
)
)
)
)
)
)))&amp;")","")</f>
        <v>IF (At-university IS high) THEN (SOCIALITY IS lnc)</v>
      </c>
    </row>
    <row r="33" spans="1:17" x14ac:dyDescent="0.25">
      <c r="A33" t="str">
        <f>"IF ("&amp;'TABLE5-VALS'!A36&amp;" IS high) THEN"</f>
        <v>IF (In-bar/café/restaurant IS high) THEN</v>
      </c>
      <c r="B33" t="str">
        <f>IF('TABLE5-VALS'!B36&lt;&gt;"",$A33&amp;" ("&amp;'TABLE5-VALS'!B$1&amp;" IS "&amp;
IF('TABLE5-VALS'!B36&lt;=Sheet6!$E$29,Sheet6!$F$29,
IF('TABLE5-VALS'!B36&lt;=Sheet6!$E$30,Sheet6!$F$30,
IF('TABLE5-VALS'!B36&lt;=Sheet6!$E$31,Sheet6!$F$31,
IF('TABLE5-VALS'!B36&lt;=Sheet6!$E$32,Sheet6!$F$32,
IF('TABLE5-VALS'!B36&lt;=Sheet6!$E$33,Sheet6!$F$33,
IF('TABLE5-VALS'!B36&lt;=Sheet6!$E$34,Sheet6!$F$34,
IF('TABLE5-VALS'!B36&lt;=Sheet6!$E$35,Sheet6!$F$35,
IF('TABLE5-VALS'!B36&lt;=Sheet6!$E$36,Sheet6!$F$36,
IF('TABLE5-VALS'!B36&lt;=Sheet6!$E$37,Sheet6!$F$37,
IF('TABLE5-VALS'!B36&lt;=Sheet6!$E$38,Sheet6!$F$38,
IF('TABLE5-VALS'!B36&lt;=Sheet6!$E$39,Sheet6!$F$39,
IF('TABLE5-VALS'!B36&lt;=Sheet6!$E$40,Sheet6!$F$40,
IF('TABLE5-VALS'!B36&lt;=Sheet6!$E$41,Sheet6!$F$41,
""
)
)
)
)
)
)
)
)
)
)
)))&amp;")","")</f>
        <v>IF (In-bar/café/restaurant IS high) THEN (DUTY IS lnc)</v>
      </c>
      <c r="C33" t="str">
        <f>IF('TABLE5-VALS'!C36&lt;&gt;"",$A33&amp;" ("&amp;'TABLE5-VALS'!C$1&amp;" IS "&amp;
IF('TABLE5-VALS'!C36&lt;=Sheet6!$E$29,Sheet6!$F$29,
IF('TABLE5-VALS'!C36&lt;=Sheet6!$E$30,Sheet6!$F$30,
IF('TABLE5-VALS'!C36&lt;=Sheet6!$E$31,Sheet6!$F$31,
IF('TABLE5-VALS'!C36&lt;=Sheet6!$E$32,Sheet6!$F$32,
IF('TABLE5-VALS'!C36&lt;=Sheet6!$E$33,Sheet6!$F$33,
IF('TABLE5-VALS'!C36&lt;=Sheet6!$E$34,Sheet6!$F$34,
IF('TABLE5-VALS'!C36&lt;=Sheet6!$E$35,Sheet6!$F$35,
IF('TABLE5-VALS'!C36&lt;=Sheet6!$E$36,Sheet6!$F$36,
IF('TABLE5-VALS'!C36&lt;=Sheet6!$E$37,Sheet6!$F$37,
IF('TABLE5-VALS'!C36&lt;=Sheet6!$E$38,Sheet6!$F$38,
IF('TABLE5-VALS'!C36&lt;=Sheet6!$E$39,Sheet6!$F$39,
IF('TABLE5-VALS'!C36&lt;=Sheet6!$E$40,Sheet6!$F$40,
IF('TABLE5-VALS'!C36&lt;=Sheet6!$E$41,Sheet6!$F$41,
""
)
)
)
)
)
)
)
)
)
)
)))&amp;")","")</f>
        <v>IF (In-bar/café/restaurant IS high) THEN (DUTY IS mnc)</v>
      </c>
      <c r="D33" t="str">
        <f>IF('TABLE5-VALS'!D36&lt;&gt;"",$A33&amp;" ("&amp;'TABLE5-VALS'!D$1&amp;" IS "&amp;
IF('TABLE5-VALS'!D36&lt;=Sheet6!$E$29,Sheet6!$F$29,
IF('TABLE5-VALS'!D36&lt;=Sheet6!$E$30,Sheet6!$F$30,
IF('TABLE5-VALS'!D36&lt;=Sheet6!$E$31,Sheet6!$F$31,
IF('TABLE5-VALS'!D36&lt;=Sheet6!$E$32,Sheet6!$F$32,
IF('TABLE5-VALS'!D36&lt;=Sheet6!$E$33,Sheet6!$F$33,
IF('TABLE5-VALS'!D36&lt;=Sheet6!$E$34,Sheet6!$F$34,
IF('TABLE5-VALS'!D36&lt;=Sheet6!$E$35,Sheet6!$F$35,
IF('TABLE5-VALS'!D36&lt;=Sheet6!$E$36,Sheet6!$F$36,
IF('TABLE5-VALS'!D36&lt;=Sheet6!$E$37,Sheet6!$F$37,
IF('TABLE5-VALS'!D36&lt;=Sheet6!$E$38,Sheet6!$F$38,
IF('TABLE5-VALS'!D36&lt;=Sheet6!$E$39,Sheet6!$F$39,
IF('TABLE5-VALS'!D36&lt;=Sheet6!$E$40,Sheet6!$F$40,
IF('TABLE5-VALS'!D36&lt;=Sheet6!$E$41,Sheet6!$F$41,
""
)
)
)
)
)
)
)
)
)
)
)))&amp;")","")</f>
        <v>IF (In-bar/café/restaurant IS high) THEN (INTELLECT IS lpc)</v>
      </c>
      <c r="E33" t="str">
        <f>IF('TABLE5-VALS'!E36&lt;&gt;"",$A33&amp;" ("&amp;'TABLE5-VALS'!E$1&amp;" IS "&amp;
IF('TABLE5-VALS'!E36&lt;=Sheet6!$E$29,Sheet6!$F$29,
IF('TABLE5-VALS'!E36&lt;=Sheet6!$E$30,Sheet6!$F$30,
IF('TABLE5-VALS'!E36&lt;=Sheet6!$E$31,Sheet6!$F$31,
IF('TABLE5-VALS'!E36&lt;=Sheet6!$E$32,Sheet6!$F$32,
IF('TABLE5-VALS'!E36&lt;=Sheet6!$E$33,Sheet6!$F$33,
IF('TABLE5-VALS'!E36&lt;=Sheet6!$E$34,Sheet6!$F$34,
IF('TABLE5-VALS'!E36&lt;=Sheet6!$E$35,Sheet6!$F$35,
IF('TABLE5-VALS'!E36&lt;=Sheet6!$E$36,Sheet6!$F$36,
IF('TABLE5-VALS'!E36&lt;=Sheet6!$E$37,Sheet6!$F$37,
IF('TABLE5-VALS'!E36&lt;=Sheet6!$E$38,Sheet6!$F$38,
IF('TABLE5-VALS'!E36&lt;=Sheet6!$E$39,Sheet6!$F$39,
IF('TABLE5-VALS'!E36&lt;=Sheet6!$E$40,Sheet6!$F$40,
IF('TABLE5-VALS'!E36&lt;=Sheet6!$E$41,Sheet6!$F$41,
""
)
)
)
)
)
)
)
)
)
)
)))&amp;")","")</f>
        <v/>
      </c>
      <c r="F33" t="str">
        <f>IF('TABLE5-VALS'!F36&lt;&gt;"",$A33&amp;" ("&amp;'TABLE5-VALS'!F$1&amp;" IS "&amp;
IF('TABLE5-VALS'!F36&lt;=Sheet6!$E$29,Sheet6!$F$29,
IF('TABLE5-VALS'!F36&lt;=Sheet6!$E$30,Sheet6!$F$30,
IF('TABLE5-VALS'!F36&lt;=Sheet6!$E$31,Sheet6!$F$31,
IF('TABLE5-VALS'!F36&lt;=Sheet6!$E$32,Sheet6!$F$32,
IF('TABLE5-VALS'!F36&lt;=Sheet6!$E$33,Sheet6!$F$33,
IF('TABLE5-VALS'!F36&lt;=Sheet6!$E$34,Sheet6!$F$34,
IF('TABLE5-VALS'!F36&lt;=Sheet6!$E$35,Sheet6!$F$35,
IF('TABLE5-VALS'!F36&lt;=Sheet6!$E$36,Sheet6!$F$36,
IF('TABLE5-VALS'!F36&lt;=Sheet6!$E$37,Sheet6!$F$37,
IF('TABLE5-VALS'!F36&lt;=Sheet6!$E$38,Sheet6!$F$38,
IF('TABLE5-VALS'!F36&lt;=Sheet6!$E$39,Sheet6!$F$39,
IF('TABLE5-VALS'!F36&lt;=Sheet6!$E$40,Sheet6!$F$40,
IF('TABLE5-VALS'!F36&lt;=Sheet6!$E$41,Sheet6!$F$41,
""
)
)
)
)
)
)
)
)
)
)
)))&amp;")","")</f>
        <v/>
      </c>
      <c r="G33" t="str">
        <f>IF('TABLE5-VALS'!G36&lt;&gt;"",$A33&amp;" ("&amp;'TABLE5-VALS'!G$1&amp;" IS "&amp;
IF('TABLE5-VALS'!G36&lt;=Sheet6!$E$29,Sheet6!$F$29,
IF('TABLE5-VALS'!G36&lt;=Sheet6!$E$30,Sheet6!$F$30,
IF('TABLE5-VALS'!G36&lt;=Sheet6!$E$31,Sheet6!$F$31,
IF('TABLE5-VALS'!G36&lt;=Sheet6!$E$32,Sheet6!$F$32,
IF('TABLE5-VALS'!G36&lt;=Sheet6!$E$33,Sheet6!$F$33,
IF('TABLE5-VALS'!G36&lt;=Sheet6!$E$34,Sheet6!$F$34,
IF('TABLE5-VALS'!G36&lt;=Sheet6!$E$35,Sheet6!$F$35,
IF('TABLE5-VALS'!G36&lt;=Sheet6!$E$36,Sheet6!$F$36,
IF('TABLE5-VALS'!G36&lt;=Sheet6!$E$37,Sheet6!$F$37,
IF('TABLE5-VALS'!G36&lt;=Sheet6!$E$38,Sheet6!$F$38,
IF('TABLE5-VALS'!G36&lt;=Sheet6!$E$39,Sheet6!$F$39,
IF('TABLE5-VALS'!G36&lt;=Sheet6!$E$40,Sheet6!$F$40,
IF('TABLE5-VALS'!G36&lt;=Sheet6!$E$41,Sheet6!$F$41,
""
)
)
)
)
)
)
)
)
)
)
)))&amp;")","")</f>
        <v/>
      </c>
      <c r="H33" t="str">
        <f>IF('TABLE5-VALS'!H36&lt;&gt;"",$A33&amp;" ("&amp;'TABLE5-VALS'!H$1&amp;" IS "&amp;
IF('TABLE5-VALS'!H36&lt;=Sheet6!$E$29,Sheet6!$F$29,
IF('TABLE5-VALS'!H36&lt;=Sheet6!$E$30,Sheet6!$F$30,
IF('TABLE5-VALS'!H36&lt;=Sheet6!$E$31,Sheet6!$F$31,
IF('TABLE5-VALS'!H36&lt;=Sheet6!$E$32,Sheet6!$F$32,
IF('TABLE5-VALS'!H36&lt;=Sheet6!$E$33,Sheet6!$F$33,
IF('TABLE5-VALS'!H36&lt;=Sheet6!$E$34,Sheet6!$F$34,
IF('TABLE5-VALS'!H36&lt;=Sheet6!$E$35,Sheet6!$F$35,
IF('TABLE5-VALS'!H36&lt;=Sheet6!$E$36,Sheet6!$F$36,
IF('TABLE5-VALS'!H36&lt;=Sheet6!$E$37,Sheet6!$F$37,
IF('TABLE5-VALS'!H36&lt;=Sheet6!$E$38,Sheet6!$F$38,
IF('TABLE5-VALS'!H36&lt;=Sheet6!$E$39,Sheet6!$F$39,
IF('TABLE5-VALS'!H36&lt;=Sheet6!$E$40,Sheet6!$F$40,
IF('TABLE5-VALS'!H36&lt;=Sheet6!$E$41,Sheet6!$F$41,
""
)
)
)
)
)
)
)
)
)
)
)))&amp;")","")</f>
        <v>IF (In-bar/café/restaurant IS high) THEN (MATING IS mpc)</v>
      </c>
      <c r="I33" t="str">
        <f>IF('TABLE5-VALS'!I36&lt;&gt;"",$A33&amp;" ("&amp;'TABLE5-VALS'!I$1&amp;" IS "&amp;
IF('TABLE5-VALS'!I36&lt;=Sheet6!$E$29,Sheet6!$F$29,
IF('TABLE5-VALS'!I36&lt;=Sheet6!$E$30,Sheet6!$F$30,
IF('TABLE5-VALS'!I36&lt;=Sheet6!$E$31,Sheet6!$F$31,
IF('TABLE5-VALS'!I36&lt;=Sheet6!$E$32,Sheet6!$F$32,
IF('TABLE5-VALS'!I36&lt;=Sheet6!$E$33,Sheet6!$F$33,
IF('TABLE5-VALS'!I36&lt;=Sheet6!$E$34,Sheet6!$F$34,
IF('TABLE5-VALS'!I36&lt;=Sheet6!$E$35,Sheet6!$F$35,
IF('TABLE5-VALS'!I36&lt;=Sheet6!$E$36,Sheet6!$F$36,
IF('TABLE5-VALS'!I36&lt;=Sheet6!$E$37,Sheet6!$F$37,
IF('TABLE5-VALS'!I36&lt;=Sheet6!$E$38,Sheet6!$F$38,
IF('TABLE5-VALS'!I36&lt;=Sheet6!$E$39,Sheet6!$F$39,
IF('TABLE5-VALS'!I36&lt;=Sheet6!$E$40,Sheet6!$F$40,
IF('TABLE5-VALS'!I36&lt;=Sheet6!$E$41,Sheet6!$F$41,
""
)
)
)
)
)
)
)
)
)
)
)))&amp;")","")</f>
        <v>IF (In-bar/café/restaurant IS high) THEN (MATING IS lpc)</v>
      </c>
      <c r="J33" t="str">
        <f>IF('TABLE5-VALS'!J36&lt;&gt;"",$A33&amp;" ("&amp;'TABLE5-VALS'!J$1&amp;" IS "&amp;
IF('TABLE5-VALS'!J36&lt;=Sheet6!$E$29,Sheet6!$F$29,
IF('TABLE5-VALS'!J36&lt;=Sheet6!$E$30,Sheet6!$F$30,
IF('TABLE5-VALS'!J36&lt;=Sheet6!$E$31,Sheet6!$F$31,
IF('TABLE5-VALS'!J36&lt;=Sheet6!$E$32,Sheet6!$F$32,
IF('TABLE5-VALS'!J36&lt;=Sheet6!$E$33,Sheet6!$F$33,
IF('TABLE5-VALS'!J36&lt;=Sheet6!$E$34,Sheet6!$F$34,
IF('TABLE5-VALS'!J36&lt;=Sheet6!$E$35,Sheet6!$F$35,
IF('TABLE5-VALS'!J36&lt;=Sheet6!$E$36,Sheet6!$F$36,
IF('TABLE5-VALS'!J36&lt;=Sheet6!$E$37,Sheet6!$F$37,
IF('TABLE5-VALS'!J36&lt;=Sheet6!$E$38,Sheet6!$F$38,
IF('TABLE5-VALS'!J36&lt;=Sheet6!$E$39,Sheet6!$F$39,
IF('TABLE5-VALS'!J36&lt;=Sheet6!$E$40,Sheet6!$F$40,
IF('TABLE5-VALS'!J36&lt;=Sheet6!$E$41,Sheet6!$F$41,
""
)
)
)
)
)
)
)
)
)
)
)))&amp;")","")</f>
        <v>IF (In-bar/café/restaurant IS high) THEN (POSITIVITY IS mpc)</v>
      </c>
      <c r="K33" t="str">
        <f>IF('TABLE5-VALS'!K36&lt;&gt;"",$A33&amp;" ("&amp;'TABLE5-VALS'!K$1&amp;" IS "&amp;
IF('TABLE5-VALS'!K36&lt;=Sheet6!$E$29,Sheet6!$F$29,
IF('TABLE5-VALS'!K36&lt;=Sheet6!$E$30,Sheet6!$F$30,
IF('TABLE5-VALS'!K36&lt;=Sheet6!$E$31,Sheet6!$F$31,
IF('TABLE5-VALS'!K36&lt;=Sheet6!$E$32,Sheet6!$F$32,
IF('TABLE5-VALS'!K36&lt;=Sheet6!$E$33,Sheet6!$F$33,
IF('TABLE5-VALS'!K36&lt;=Sheet6!$E$34,Sheet6!$F$34,
IF('TABLE5-VALS'!K36&lt;=Sheet6!$E$35,Sheet6!$F$35,
IF('TABLE5-VALS'!K36&lt;=Sheet6!$E$36,Sheet6!$F$36,
IF('TABLE5-VALS'!K36&lt;=Sheet6!$E$37,Sheet6!$F$37,
IF('TABLE5-VALS'!K36&lt;=Sheet6!$E$38,Sheet6!$F$38,
IF('TABLE5-VALS'!K36&lt;=Sheet6!$E$39,Sheet6!$F$39,
IF('TABLE5-VALS'!K36&lt;=Sheet6!$E$40,Sheet6!$F$40,
IF('TABLE5-VALS'!K36&lt;=Sheet6!$E$41,Sheet6!$F$41,
""
)
)
)
)
)
)
)
)
)
)
)))&amp;")","")</f>
        <v>IF (In-bar/café/restaurant IS high) THEN (POSITIVITY IS lpc)</v>
      </c>
      <c r="L33" t="str">
        <f>IF('TABLE5-VALS'!L36&lt;&gt;"",$A33&amp;" ("&amp;'TABLE5-VALS'!L$1&amp;" IS "&amp;
IF('TABLE5-VALS'!L36&lt;=Sheet6!$E$29,Sheet6!$F$29,
IF('TABLE5-VALS'!L36&lt;=Sheet6!$E$30,Sheet6!$F$30,
IF('TABLE5-VALS'!L36&lt;=Sheet6!$E$31,Sheet6!$F$31,
IF('TABLE5-VALS'!L36&lt;=Sheet6!$E$32,Sheet6!$F$32,
IF('TABLE5-VALS'!L36&lt;=Sheet6!$E$33,Sheet6!$F$33,
IF('TABLE5-VALS'!L36&lt;=Sheet6!$E$34,Sheet6!$F$34,
IF('TABLE5-VALS'!L36&lt;=Sheet6!$E$35,Sheet6!$F$35,
IF('TABLE5-VALS'!L36&lt;=Sheet6!$E$36,Sheet6!$F$36,
IF('TABLE5-VALS'!L36&lt;=Sheet6!$E$37,Sheet6!$F$37,
IF('TABLE5-VALS'!L36&lt;=Sheet6!$E$38,Sheet6!$F$38,
IF('TABLE5-VALS'!L36&lt;=Sheet6!$E$39,Sheet6!$F$39,
IF('TABLE5-VALS'!L36&lt;=Sheet6!$E$40,Sheet6!$F$40,
IF('TABLE5-VALS'!L36&lt;=Sheet6!$E$41,Sheet6!$F$41,
""
)
)
)
)
)
)
)
)
)
)
)))&amp;")","")</f>
        <v>IF (In-bar/café/restaurant IS high) THEN (NEGATIVITY IS lnc)</v>
      </c>
      <c r="M33" t="str">
        <f>IF('TABLE5-VALS'!M36&lt;&gt;"",$A33&amp;" ("&amp;'TABLE5-VALS'!M$1&amp;" IS "&amp;
IF('TABLE5-VALS'!M36&lt;=Sheet6!$E$29,Sheet6!$F$29,
IF('TABLE5-VALS'!M36&lt;=Sheet6!$E$30,Sheet6!$F$30,
IF('TABLE5-VALS'!M36&lt;=Sheet6!$E$31,Sheet6!$F$31,
IF('TABLE5-VALS'!M36&lt;=Sheet6!$E$32,Sheet6!$F$32,
IF('TABLE5-VALS'!M36&lt;=Sheet6!$E$33,Sheet6!$F$33,
IF('TABLE5-VALS'!M36&lt;=Sheet6!$E$34,Sheet6!$F$34,
IF('TABLE5-VALS'!M36&lt;=Sheet6!$E$35,Sheet6!$F$35,
IF('TABLE5-VALS'!M36&lt;=Sheet6!$E$36,Sheet6!$F$36,
IF('TABLE5-VALS'!M36&lt;=Sheet6!$E$37,Sheet6!$F$37,
IF('TABLE5-VALS'!M36&lt;=Sheet6!$E$38,Sheet6!$F$38,
IF('TABLE5-VALS'!M36&lt;=Sheet6!$E$39,Sheet6!$F$39,
IF('TABLE5-VALS'!M36&lt;=Sheet6!$E$40,Sheet6!$F$40,
IF('TABLE5-VALS'!M36&lt;=Sheet6!$E$41,Sheet6!$F$41,
""
)
)
)
)
)
)
)
)
)
)
)))&amp;")","")</f>
        <v>IF (In-bar/café/restaurant IS high) THEN (NEGATIVITY IS lnc)</v>
      </c>
      <c r="N33" t="str">
        <f>IF('TABLE5-VALS'!N36&lt;&gt;"",$A33&amp;" ("&amp;'TABLE5-VALS'!N$1&amp;" IS "&amp;
IF('TABLE5-VALS'!N36&lt;=Sheet6!$E$29,Sheet6!$F$29,
IF('TABLE5-VALS'!N36&lt;=Sheet6!$E$30,Sheet6!$F$30,
IF('TABLE5-VALS'!N36&lt;=Sheet6!$E$31,Sheet6!$F$31,
IF('TABLE5-VALS'!N36&lt;=Sheet6!$E$32,Sheet6!$F$32,
IF('TABLE5-VALS'!N36&lt;=Sheet6!$E$33,Sheet6!$F$33,
IF('TABLE5-VALS'!N36&lt;=Sheet6!$E$34,Sheet6!$F$34,
IF('TABLE5-VALS'!N36&lt;=Sheet6!$E$35,Sheet6!$F$35,
IF('TABLE5-VALS'!N36&lt;=Sheet6!$E$36,Sheet6!$F$36,
IF('TABLE5-VALS'!N36&lt;=Sheet6!$E$37,Sheet6!$F$37,
IF('TABLE5-VALS'!N36&lt;=Sheet6!$E$38,Sheet6!$F$38,
IF('TABLE5-VALS'!N36&lt;=Sheet6!$E$39,Sheet6!$F$39,
IF('TABLE5-VALS'!N36&lt;=Sheet6!$E$40,Sheet6!$F$40,
IF('TABLE5-VALS'!N36&lt;=Sheet6!$E$41,Sheet6!$F$41,
""
)
)
)
)
)
)
)
)
)
)
)))&amp;")","")</f>
        <v/>
      </c>
      <c r="O33" t="str">
        <f>IF('TABLE5-VALS'!O36&lt;&gt;"",$A33&amp;" ("&amp;'TABLE5-VALS'!O$1&amp;" IS "&amp;
IF('TABLE5-VALS'!O36&lt;=Sheet6!$E$29,Sheet6!$F$29,
IF('TABLE5-VALS'!O36&lt;=Sheet6!$E$30,Sheet6!$F$30,
IF('TABLE5-VALS'!O36&lt;=Sheet6!$E$31,Sheet6!$F$31,
IF('TABLE5-VALS'!O36&lt;=Sheet6!$E$32,Sheet6!$F$32,
IF('TABLE5-VALS'!O36&lt;=Sheet6!$E$33,Sheet6!$F$33,
IF('TABLE5-VALS'!O36&lt;=Sheet6!$E$34,Sheet6!$F$34,
IF('TABLE5-VALS'!O36&lt;=Sheet6!$E$35,Sheet6!$F$35,
IF('TABLE5-VALS'!O36&lt;=Sheet6!$E$36,Sheet6!$F$36,
IF('TABLE5-VALS'!O36&lt;=Sheet6!$E$37,Sheet6!$F$37,
IF('TABLE5-VALS'!O36&lt;=Sheet6!$E$38,Sheet6!$F$38,
IF('TABLE5-VALS'!O36&lt;=Sheet6!$E$39,Sheet6!$F$39,
IF('TABLE5-VALS'!O36&lt;=Sheet6!$E$40,Sheet6!$F$40,
IF('TABLE5-VALS'!O36&lt;=Sheet6!$E$41,Sheet6!$F$41,
""
)
)
)
)
)
)
)
)
)
)
)))&amp;")","")</f>
        <v>IF (In-bar/café/restaurant IS high) THEN (DECEPTION IS lnc)</v>
      </c>
      <c r="P33" t="str">
        <f>IF('TABLE5-VALS'!P36&lt;&gt;"",$A33&amp;" ("&amp;'TABLE5-VALS'!P$1&amp;" IS "&amp;
IF('TABLE5-VALS'!P36&lt;=Sheet6!$E$29,Sheet6!$F$29,
IF('TABLE5-VALS'!P36&lt;=Sheet6!$E$30,Sheet6!$F$30,
IF('TABLE5-VALS'!P36&lt;=Sheet6!$E$31,Sheet6!$F$31,
IF('TABLE5-VALS'!P36&lt;=Sheet6!$E$32,Sheet6!$F$32,
IF('TABLE5-VALS'!P36&lt;=Sheet6!$E$33,Sheet6!$F$33,
IF('TABLE5-VALS'!P36&lt;=Sheet6!$E$34,Sheet6!$F$34,
IF('TABLE5-VALS'!P36&lt;=Sheet6!$E$35,Sheet6!$F$35,
IF('TABLE5-VALS'!P36&lt;=Sheet6!$E$36,Sheet6!$F$36,
IF('TABLE5-VALS'!P36&lt;=Sheet6!$E$37,Sheet6!$F$37,
IF('TABLE5-VALS'!P36&lt;=Sheet6!$E$38,Sheet6!$F$38,
IF('TABLE5-VALS'!P36&lt;=Sheet6!$E$39,Sheet6!$F$39,
IF('TABLE5-VALS'!P36&lt;=Sheet6!$E$40,Sheet6!$F$40,
IF('TABLE5-VALS'!P36&lt;=Sheet6!$E$41,Sheet6!$F$41,
""
)
)
)
)
)
)
)
)
)
)
)))&amp;")","")</f>
        <v>IF (In-bar/café/restaurant IS high) THEN (SOCIALITY IS mpc)</v>
      </c>
      <c r="Q33" t="str">
        <f>IF('TABLE5-VALS'!Q36&lt;&gt;"",$A33&amp;" ("&amp;'TABLE5-VALS'!Q$1&amp;" IS "&amp;
IF('TABLE5-VALS'!Q36&lt;=Sheet6!$E$29,Sheet6!$F$29,
IF('TABLE5-VALS'!Q36&lt;=Sheet6!$E$30,Sheet6!$F$30,
IF('TABLE5-VALS'!Q36&lt;=Sheet6!$E$31,Sheet6!$F$31,
IF('TABLE5-VALS'!Q36&lt;=Sheet6!$E$32,Sheet6!$F$32,
IF('TABLE5-VALS'!Q36&lt;=Sheet6!$E$33,Sheet6!$F$33,
IF('TABLE5-VALS'!Q36&lt;=Sheet6!$E$34,Sheet6!$F$34,
IF('TABLE5-VALS'!Q36&lt;=Sheet6!$E$35,Sheet6!$F$35,
IF('TABLE5-VALS'!Q36&lt;=Sheet6!$E$36,Sheet6!$F$36,
IF('TABLE5-VALS'!Q36&lt;=Sheet6!$E$37,Sheet6!$F$37,
IF('TABLE5-VALS'!Q36&lt;=Sheet6!$E$38,Sheet6!$F$38,
IF('TABLE5-VALS'!Q36&lt;=Sheet6!$E$39,Sheet6!$F$39,
IF('TABLE5-VALS'!Q36&lt;=Sheet6!$E$40,Sheet6!$F$40,
IF('TABLE5-VALS'!Q36&lt;=Sheet6!$E$41,Sheet6!$F$41,
""
)
)
)
)
)
)
)
)
)
)
)))&amp;")","")</f>
        <v>IF (In-bar/café/restaurant IS high) THEN (SOCIALITY IS lpc)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sqref="A1:R33"/>
    </sheetView>
  </sheetViews>
  <sheetFormatPr defaultRowHeight="15" x14ac:dyDescent="0.25"/>
  <sheetData>
    <row r="1" spans="1:17" x14ac:dyDescent="0.25">
      <c r="A1" t="s">
        <v>74</v>
      </c>
      <c r="B1" t="s">
        <v>131</v>
      </c>
      <c r="C1" t="s">
        <v>74</v>
      </c>
      <c r="D1" t="s">
        <v>74</v>
      </c>
      <c r="E1" t="s">
        <v>74</v>
      </c>
      <c r="F1" t="s">
        <v>74</v>
      </c>
      <c r="G1" t="s">
        <v>74</v>
      </c>
      <c r="H1" t="s">
        <v>74</v>
      </c>
      <c r="I1" t="s">
        <v>132</v>
      </c>
      <c r="J1" t="s">
        <v>132</v>
      </c>
      <c r="K1" t="s">
        <v>133</v>
      </c>
      <c r="L1" t="s">
        <v>133</v>
      </c>
      <c r="M1" t="s">
        <v>74</v>
      </c>
      <c r="N1" t="s">
        <v>74</v>
      </c>
      <c r="O1" t="s">
        <v>134</v>
      </c>
      <c r="P1" t="s">
        <v>135</v>
      </c>
      <c r="Q1" t="s">
        <v>74</v>
      </c>
    </row>
    <row r="2" spans="1:17" x14ac:dyDescent="0.25">
      <c r="A2" t="s">
        <v>74</v>
      </c>
      <c r="B2" t="s">
        <v>136</v>
      </c>
      <c r="C2" t="s">
        <v>74</v>
      </c>
      <c r="D2" t="s">
        <v>74</v>
      </c>
      <c r="E2" t="s">
        <v>74</v>
      </c>
      <c r="F2" t="s">
        <v>74</v>
      </c>
      <c r="G2" t="s">
        <v>137</v>
      </c>
      <c r="H2" t="s">
        <v>138</v>
      </c>
      <c r="I2" t="s">
        <v>139</v>
      </c>
      <c r="J2" t="s">
        <v>74</v>
      </c>
      <c r="K2" t="s">
        <v>140</v>
      </c>
      <c r="L2" t="s">
        <v>141</v>
      </c>
      <c r="M2" t="s">
        <v>74</v>
      </c>
      <c r="N2" t="s">
        <v>142</v>
      </c>
      <c r="O2" t="s">
        <v>143</v>
      </c>
      <c r="P2" t="s">
        <v>144</v>
      </c>
    </row>
    <row r="3" spans="1:17" x14ac:dyDescent="0.25">
      <c r="A3" t="s">
        <v>145</v>
      </c>
      <c r="B3" t="s">
        <v>146</v>
      </c>
      <c r="C3" t="s">
        <v>147</v>
      </c>
      <c r="D3" t="s">
        <v>148</v>
      </c>
      <c r="E3" t="s">
        <v>149</v>
      </c>
      <c r="F3" t="s">
        <v>74</v>
      </c>
      <c r="G3" t="s">
        <v>74</v>
      </c>
      <c r="H3" t="s">
        <v>150</v>
      </c>
      <c r="I3" t="s">
        <v>151</v>
      </c>
      <c r="J3" t="s">
        <v>151</v>
      </c>
      <c r="K3" t="s">
        <v>152</v>
      </c>
      <c r="L3" t="s">
        <v>153</v>
      </c>
      <c r="M3" t="s">
        <v>154</v>
      </c>
      <c r="N3" t="s">
        <v>155</v>
      </c>
      <c r="O3" t="s">
        <v>156</v>
      </c>
      <c r="P3" t="s">
        <v>157</v>
      </c>
    </row>
    <row r="4" spans="1:17" x14ac:dyDescent="0.25">
      <c r="A4" t="s">
        <v>74</v>
      </c>
      <c r="B4" t="s">
        <v>158</v>
      </c>
      <c r="C4" t="s">
        <v>74</v>
      </c>
      <c r="D4" t="s">
        <v>74</v>
      </c>
      <c r="E4" t="s">
        <v>74</v>
      </c>
      <c r="F4" t="s">
        <v>74</v>
      </c>
      <c r="G4" t="s">
        <v>159</v>
      </c>
      <c r="H4" t="s">
        <v>74</v>
      </c>
      <c r="I4" t="s">
        <v>160</v>
      </c>
      <c r="J4" t="s">
        <v>160</v>
      </c>
      <c r="K4" t="s">
        <v>74</v>
      </c>
      <c r="L4" t="s">
        <v>161</v>
      </c>
      <c r="M4" t="s">
        <v>74</v>
      </c>
      <c r="N4" t="s">
        <v>74</v>
      </c>
      <c r="O4" t="s">
        <v>162</v>
      </c>
      <c r="P4" t="s">
        <v>162</v>
      </c>
    </row>
    <row r="5" spans="1:17" x14ac:dyDescent="0.25">
      <c r="A5" t="s">
        <v>163</v>
      </c>
      <c r="B5" t="s">
        <v>163</v>
      </c>
      <c r="C5" t="s">
        <v>164</v>
      </c>
      <c r="D5" t="s">
        <v>74</v>
      </c>
      <c r="E5" t="s">
        <v>165</v>
      </c>
      <c r="F5" t="s">
        <v>74</v>
      </c>
      <c r="G5" t="s">
        <v>166</v>
      </c>
      <c r="H5" t="s">
        <v>74</v>
      </c>
      <c r="I5" t="s">
        <v>74</v>
      </c>
      <c r="J5" t="s">
        <v>74</v>
      </c>
      <c r="K5" t="s">
        <v>167</v>
      </c>
      <c r="L5" t="s">
        <v>74</v>
      </c>
      <c r="M5" t="s">
        <v>168</v>
      </c>
      <c r="N5" t="s">
        <v>74</v>
      </c>
      <c r="O5" t="s">
        <v>169</v>
      </c>
      <c r="P5" t="s">
        <v>74</v>
      </c>
    </row>
    <row r="6" spans="1:17" x14ac:dyDescent="0.25">
      <c r="A6" t="s">
        <v>74</v>
      </c>
      <c r="B6" t="s">
        <v>74</v>
      </c>
      <c r="C6" t="s">
        <v>74</v>
      </c>
      <c r="D6" t="s">
        <v>74</v>
      </c>
      <c r="E6" t="s">
        <v>74</v>
      </c>
      <c r="F6" t="s">
        <v>74</v>
      </c>
      <c r="G6" t="s">
        <v>74</v>
      </c>
      <c r="H6" t="s">
        <v>74</v>
      </c>
      <c r="I6" t="s">
        <v>74</v>
      </c>
      <c r="J6" t="s">
        <v>74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74</v>
      </c>
    </row>
    <row r="7" spans="1:17" x14ac:dyDescent="0.25">
      <c r="A7" t="s">
        <v>74</v>
      </c>
      <c r="B7" t="s">
        <v>74</v>
      </c>
      <c r="C7" t="s">
        <v>170</v>
      </c>
      <c r="D7" t="s">
        <v>74</v>
      </c>
      <c r="E7" t="s">
        <v>171</v>
      </c>
      <c r="F7" t="s">
        <v>74</v>
      </c>
      <c r="G7" t="s">
        <v>172</v>
      </c>
      <c r="H7" t="s">
        <v>173</v>
      </c>
      <c r="I7" t="s">
        <v>174</v>
      </c>
      <c r="J7" t="s">
        <v>74</v>
      </c>
      <c r="K7" t="s">
        <v>175</v>
      </c>
      <c r="L7" t="s">
        <v>175</v>
      </c>
      <c r="M7" t="s">
        <v>176</v>
      </c>
      <c r="N7" t="s">
        <v>177</v>
      </c>
      <c r="O7" t="s">
        <v>178</v>
      </c>
      <c r="P7" t="s">
        <v>179</v>
      </c>
    </row>
    <row r="8" spans="1:17" x14ac:dyDescent="0.25">
      <c r="A8" t="s">
        <v>74</v>
      </c>
      <c r="B8" t="s">
        <v>74</v>
      </c>
      <c r="C8" t="s">
        <v>74</v>
      </c>
      <c r="D8" t="s">
        <v>74</v>
      </c>
      <c r="E8" t="s">
        <v>74</v>
      </c>
      <c r="F8" t="s">
        <v>74</v>
      </c>
      <c r="G8" t="s">
        <v>74</v>
      </c>
      <c r="H8" t="s">
        <v>74</v>
      </c>
      <c r="I8" t="s">
        <v>74</v>
      </c>
      <c r="J8" t="s">
        <v>74</v>
      </c>
      <c r="K8" t="s">
        <v>74</v>
      </c>
      <c r="L8" t="s">
        <v>74</v>
      </c>
      <c r="M8" t="s">
        <v>74</v>
      </c>
      <c r="N8" t="s">
        <v>74</v>
      </c>
      <c r="O8" t="s">
        <v>74</v>
      </c>
      <c r="P8" t="s">
        <v>74</v>
      </c>
    </row>
    <row r="9" spans="1:17" x14ac:dyDescent="0.25">
      <c r="A9" t="s">
        <v>74</v>
      </c>
      <c r="B9" t="s">
        <v>74</v>
      </c>
      <c r="C9" t="s">
        <v>180</v>
      </c>
      <c r="D9" t="s">
        <v>181</v>
      </c>
      <c r="E9" t="s">
        <v>74</v>
      </c>
      <c r="F9" t="s">
        <v>182</v>
      </c>
      <c r="G9" t="s">
        <v>74</v>
      </c>
      <c r="H9" t="s">
        <v>183</v>
      </c>
      <c r="I9" t="s">
        <v>184</v>
      </c>
      <c r="J9" t="s">
        <v>185</v>
      </c>
      <c r="K9" t="s">
        <v>186</v>
      </c>
      <c r="L9" t="s">
        <v>74</v>
      </c>
      <c r="M9" t="s">
        <v>74</v>
      </c>
      <c r="N9" t="s">
        <v>187</v>
      </c>
      <c r="O9" t="s">
        <v>74</v>
      </c>
      <c r="P9" t="s">
        <v>74</v>
      </c>
    </row>
    <row r="10" spans="1:17" x14ac:dyDescent="0.25">
      <c r="A10" t="s">
        <v>188</v>
      </c>
      <c r="B10" t="s">
        <v>189</v>
      </c>
      <c r="C10" t="s">
        <v>74</v>
      </c>
      <c r="D10" t="s">
        <v>190</v>
      </c>
      <c r="E10" t="s">
        <v>191</v>
      </c>
      <c r="F10" t="s">
        <v>74</v>
      </c>
      <c r="G10" t="s">
        <v>74</v>
      </c>
      <c r="H10" t="s">
        <v>74</v>
      </c>
      <c r="I10" t="s">
        <v>192</v>
      </c>
      <c r="J10" t="s">
        <v>192</v>
      </c>
      <c r="K10" t="s">
        <v>193</v>
      </c>
      <c r="L10" t="s">
        <v>193</v>
      </c>
      <c r="M10" t="s">
        <v>194</v>
      </c>
      <c r="N10" t="s">
        <v>195</v>
      </c>
      <c r="O10" t="s">
        <v>196</v>
      </c>
      <c r="P10" t="s">
        <v>197</v>
      </c>
    </row>
    <row r="11" spans="1:17" x14ac:dyDescent="0.25">
      <c r="A11" t="s">
        <v>198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199</v>
      </c>
      <c r="J11" t="s">
        <v>74</v>
      </c>
      <c r="K11" t="s">
        <v>200</v>
      </c>
      <c r="L11" t="s">
        <v>200</v>
      </c>
      <c r="M11" t="s">
        <v>74</v>
      </c>
      <c r="N11" t="s">
        <v>201</v>
      </c>
      <c r="O11" t="s">
        <v>202</v>
      </c>
      <c r="P11" t="s">
        <v>74</v>
      </c>
    </row>
    <row r="12" spans="1:17" x14ac:dyDescent="0.25">
      <c r="A12" t="s">
        <v>203</v>
      </c>
      <c r="B12" t="s">
        <v>203</v>
      </c>
      <c r="C12" t="s">
        <v>204</v>
      </c>
      <c r="D12" t="s">
        <v>74</v>
      </c>
      <c r="E12" t="s">
        <v>74</v>
      </c>
      <c r="F12" t="s">
        <v>205</v>
      </c>
      <c r="G12" t="s">
        <v>74</v>
      </c>
      <c r="H12" t="s">
        <v>74</v>
      </c>
      <c r="I12" t="s">
        <v>206</v>
      </c>
      <c r="J12" t="s">
        <v>206</v>
      </c>
      <c r="K12" t="s">
        <v>207</v>
      </c>
      <c r="L12" t="s">
        <v>207</v>
      </c>
      <c r="M12" t="s">
        <v>208</v>
      </c>
      <c r="N12" t="s">
        <v>208</v>
      </c>
      <c r="O12" t="s">
        <v>209</v>
      </c>
      <c r="P12" t="s">
        <v>209</v>
      </c>
    </row>
    <row r="13" spans="1:17" x14ac:dyDescent="0.25">
      <c r="A13" t="s">
        <v>210</v>
      </c>
      <c r="B13" t="s">
        <v>74</v>
      </c>
      <c r="C13" t="s">
        <v>211</v>
      </c>
      <c r="D13" t="s">
        <v>74</v>
      </c>
      <c r="E13" t="s">
        <v>74</v>
      </c>
      <c r="F13" t="s">
        <v>74</v>
      </c>
      <c r="G13" t="s">
        <v>212</v>
      </c>
      <c r="H13" t="s">
        <v>74</v>
      </c>
      <c r="I13" t="s">
        <v>213</v>
      </c>
      <c r="J13" t="s">
        <v>74</v>
      </c>
      <c r="K13" t="s">
        <v>74</v>
      </c>
      <c r="L13" t="s">
        <v>74</v>
      </c>
      <c r="M13" t="s">
        <v>214</v>
      </c>
      <c r="N13" t="s">
        <v>74</v>
      </c>
      <c r="O13" t="s">
        <v>215</v>
      </c>
      <c r="P13" t="s">
        <v>74</v>
      </c>
    </row>
    <row r="14" spans="1:17" x14ac:dyDescent="0.25">
      <c r="A14" t="s">
        <v>74</v>
      </c>
      <c r="B14" t="s">
        <v>216</v>
      </c>
      <c r="C14" t="s">
        <v>217</v>
      </c>
      <c r="D14" t="s">
        <v>74</v>
      </c>
      <c r="E14" t="s">
        <v>218</v>
      </c>
      <c r="F14" t="s">
        <v>74</v>
      </c>
      <c r="G14" t="s">
        <v>74</v>
      </c>
      <c r="H14" t="s">
        <v>74</v>
      </c>
      <c r="I14" t="s">
        <v>219</v>
      </c>
      <c r="J14" t="s">
        <v>74</v>
      </c>
      <c r="K14" t="s">
        <v>220</v>
      </c>
      <c r="L14" t="s">
        <v>221</v>
      </c>
      <c r="M14" t="s">
        <v>222</v>
      </c>
      <c r="N14" t="s">
        <v>74</v>
      </c>
      <c r="O14" t="s">
        <v>223</v>
      </c>
      <c r="P14" t="s">
        <v>224</v>
      </c>
    </row>
    <row r="15" spans="1:17" x14ac:dyDescent="0.25">
      <c r="A15" t="s">
        <v>225</v>
      </c>
      <c r="B15" t="s">
        <v>226</v>
      </c>
      <c r="C15" t="s">
        <v>227</v>
      </c>
      <c r="D15" t="s">
        <v>74</v>
      </c>
      <c r="E15" t="s">
        <v>228</v>
      </c>
      <c r="F15" t="s">
        <v>74</v>
      </c>
      <c r="G15" t="s">
        <v>74</v>
      </c>
      <c r="H15" t="s">
        <v>229</v>
      </c>
      <c r="I15" t="s">
        <v>74</v>
      </c>
      <c r="J15" t="s">
        <v>230</v>
      </c>
      <c r="K15" t="s">
        <v>231</v>
      </c>
      <c r="L15" t="s">
        <v>74</v>
      </c>
      <c r="M15" t="s">
        <v>232</v>
      </c>
      <c r="N15" t="s">
        <v>74</v>
      </c>
      <c r="O15" t="s">
        <v>233</v>
      </c>
      <c r="P15" t="s">
        <v>74</v>
      </c>
    </row>
    <row r="16" spans="1:17" x14ac:dyDescent="0.25">
      <c r="A16" t="s">
        <v>234</v>
      </c>
      <c r="B16" t="s">
        <v>74</v>
      </c>
      <c r="C16" t="s">
        <v>235</v>
      </c>
      <c r="D16" t="s">
        <v>235</v>
      </c>
      <c r="E16" t="s">
        <v>74</v>
      </c>
      <c r="F16" t="s">
        <v>236</v>
      </c>
      <c r="G16" t="s">
        <v>74</v>
      </c>
      <c r="H16" t="s">
        <v>74</v>
      </c>
      <c r="I16" t="s">
        <v>237</v>
      </c>
      <c r="J16" t="s">
        <v>74</v>
      </c>
      <c r="K16" t="s">
        <v>74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</row>
    <row r="17" spans="1:16" x14ac:dyDescent="0.25">
      <c r="A17" t="s">
        <v>74</v>
      </c>
      <c r="B17" t="s">
        <v>74</v>
      </c>
      <c r="C17" t="s">
        <v>74</v>
      </c>
      <c r="D17" t="s">
        <v>74</v>
      </c>
      <c r="E17" t="s">
        <v>74</v>
      </c>
      <c r="F17" t="s">
        <v>74</v>
      </c>
      <c r="G17" t="s">
        <v>238</v>
      </c>
      <c r="H17" t="s">
        <v>74</v>
      </c>
      <c r="I17" t="s">
        <v>74</v>
      </c>
      <c r="J17" t="s">
        <v>239</v>
      </c>
      <c r="K17" t="s">
        <v>74</v>
      </c>
      <c r="L17" t="s">
        <v>74</v>
      </c>
      <c r="M17" t="s">
        <v>74</v>
      </c>
      <c r="N17" t="s">
        <v>240</v>
      </c>
      <c r="O17" t="s">
        <v>74</v>
      </c>
      <c r="P17" t="s">
        <v>74</v>
      </c>
    </row>
    <row r="18" spans="1:16" x14ac:dyDescent="0.25">
      <c r="A18" t="s">
        <v>74</v>
      </c>
      <c r="B18" t="s">
        <v>74</v>
      </c>
      <c r="C18" t="s">
        <v>74</v>
      </c>
      <c r="D18" t="s">
        <v>241</v>
      </c>
      <c r="E18" t="s">
        <v>74</v>
      </c>
      <c r="F18" t="s">
        <v>242</v>
      </c>
      <c r="G18" t="s">
        <v>74</v>
      </c>
      <c r="H18" t="s">
        <v>74</v>
      </c>
      <c r="I18" t="s">
        <v>243</v>
      </c>
      <c r="J18" t="s">
        <v>243</v>
      </c>
      <c r="K18" t="s">
        <v>74</v>
      </c>
      <c r="L18" t="s">
        <v>74</v>
      </c>
      <c r="M18" t="s">
        <v>244</v>
      </c>
      <c r="N18" t="s">
        <v>74</v>
      </c>
      <c r="O18" t="s">
        <v>74</v>
      </c>
      <c r="P18" t="s">
        <v>74</v>
      </c>
    </row>
    <row r="19" spans="1:16" x14ac:dyDescent="0.25">
      <c r="A19" t="s">
        <v>74</v>
      </c>
      <c r="B19" t="s">
        <v>74</v>
      </c>
      <c r="C19" t="s">
        <v>74</v>
      </c>
      <c r="D19" t="s">
        <v>245</v>
      </c>
      <c r="E19" t="s">
        <v>74</v>
      </c>
      <c r="F19" t="s">
        <v>74</v>
      </c>
      <c r="G19" t="s">
        <v>246</v>
      </c>
      <c r="H19" t="s">
        <v>246</v>
      </c>
      <c r="I19" t="s">
        <v>247</v>
      </c>
      <c r="J19" t="s">
        <v>74</v>
      </c>
      <c r="K19" t="s">
        <v>74</v>
      </c>
      <c r="L19" t="s">
        <v>74</v>
      </c>
      <c r="M19" t="s">
        <v>74</v>
      </c>
      <c r="N19" t="s">
        <v>74</v>
      </c>
      <c r="O19" t="s">
        <v>248</v>
      </c>
      <c r="P19" t="s">
        <v>249</v>
      </c>
    </row>
    <row r="20" spans="1:16" x14ac:dyDescent="0.25">
      <c r="A20" t="s">
        <v>250</v>
      </c>
      <c r="B20" t="s">
        <v>251</v>
      </c>
      <c r="C20" t="s">
        <v>74</v>
      </c>
      <c r="D20" t="s">
        <v>252</v>
      </c>
      <c r="E20" t="s">
        <v>74</v>
      </c>
      <c r="F20" t="s">
        <v>74</v>
      </c>
      <c r="G20" t="s">
        <v>253</v>
      </c>
      <c r="H20" t="s">
        <v>254</v>
      </c>
      <c r="I20" t="s">
        <v>255</v>
      </c>
      <c r="J20" t="s">
        <v>255</v>
      </c>
      <c r="K20" t="s">
        <v>256</v>
      </c>
      <c r="L20" t="s">
        <v>257</v>
      </c>
      <c r="M20" t="s">
        <v>258</v>
      </c>
      <c r="N20" t="s">
        <v>74</v>
      </c>
      <c r="O20" t="s">
        <v>259</v>
      </c>
      <c r="P20" t="s">
        <v>260</v>
      </c>
    </row>
    <row r="21" spans="1:16" x14ac:dyDescent="0.25">
      <c r="A21" t="s">
        <v>74</v>
      </c>
      <c r="B21" t="s">
        <v>74</v>
      </c>
      <c r="C21" t="s">
        <v>261</v>
      </c>
      <c r="D21" t="s">
        <v>261</v>
      </c>
      <c r="E21" t="s">
        <v>74</v>
      </c>
      <c r="F21" t="s">
        <v>74</v>
      </c>
      <c r="G21" t="s">
        <v>74</v>
      </c>
      <c r="H21" t="s">
        <v>74</v>
      </c>
      <c r="I21" t="s">
        <v>74</v>
      </c>
      <c r="J21" t="s">
        <v>74</v>
      </c>
      <c r="K21" t="s">
        <v>74</v>
      </c>
      <c r="L21" t="s">
        <v>74</v>
      </c>
      <c r="M21" t="s">
        <v>74</v>
      </c>
      <c r="N21" t="s">
        <v>74</v>
      </c>
      <c r="O21" t="s">
        <v>74</v>
      </c>
      <c r="P21" t="s">
        <v>262</v>
      </c>
    </row>
    <row r="22" spans="1:16" x14ac:dyDescent="0.25">
      <c r="A22" t="s">
        <v>74</v>
      </c>
      <c r="B22" t="s">
        <v>263</v>
      </c>
      <c r="C22" t="s">
        <v>264</v>
      </c>
      <c r="D22" t="s">
        <v>264</v>
      </c>
      <c r="E22" t="s">
        <v>74</v>
      </c>
      <c r="F22" t="s">
        <v>74</v>
      </c>
      <c r="G22" t="s">
        <v>74</v>
      </c>
      <c r="H22" t="s">
        <v>265</v>
      </c>
      <c r="I22" t="s">
        <v>74</v>
      </c>
      <c r="J22" t="s">
        <v>74</v>
      </c>
      <c r="K22" t="s">
        <v>74</v>
      </c>
      <c r="L22" t="s">
        <v>74</v>
      </c>
      <c r="M22" t="s">
        <v>74</v>
      </c>
      <c r="N22" t="s">
        <v>74</v>
      </c>
      <c r="O22" t="s">
        <v>266</v>
      </c>
      <c r="P22" t="s">
        <v>74</v>
      </c>
    </row>
    <row r="23" spans="1:16" x14ac:dyDescent="0.25">
      <c r="A23" t="s">
        <v>74</v>
      </c>
      <c r="B23" t="s">
        <v>74</v>
      </c>
      <c r="C23" t="s">
        <v>74</v>
      </c>
      <c r="D23" t="s">
        <v>74</v>
      </c>
      <c r="E23" t="s">
        <v>74</v>
      </c>
      <c r="F23" t="s">
        <v>74</v>
      </c>
      <c r="G23" t="s">
        <v>74</v>
      </c>
      <c r="H23" t="s">
        <v>74</v>
      </c>
      <c r="I23" t="s">
        <v>74</v>
      </c>
      <c r="J23" t="s">
        <v>267</v>
      </c>
      <c r="K23" t="s">
        <v>74</v>
      </c>
      <c r="L23" t="s">
        <v>268</v>
      </c>
      <c r="M23" t="s">
        <v>74</v>
      </c>
      <c r="N23" t="s">
        <v>74</v>
      </c>
      <c r="O23" t="s">
        <v>74</v>
      </c>
      <c r="P23" t="s">
        <v>74</v>
      </c>
    </row>
    <row r="24" spans="1:16" x14ac:dyDescent="0.25">
      <c r="A24" t="s">
        <v>269</v>
      </c>
      <c r="B24" t="s">
        <v>74</v>
      </c>
      <c r="C24" t="s">
        <v>270</v>
      </c>
      <c r="D24" t="s">
        <v>74</v>
      </c>
      <c r="E24" t="s">
        <v>74</v>
      </c>
      <c r="F24" t="s">
        <v>74</v>
      </c>
      <c r="G24" t="s">
        <v>74</v>
      </c>
      <c r="H24" t="s">
        <v>74</v>
      </c>
      <c r="I24" t="s">
        <v>74</v>
      </c>
      <c r="J24" t="s">
        <v>74</v>
      </c>
      <c r="K24" t="s">
        <v>74</v>
      </c>
      <c r="L24" t="s">
        <v>74</v>
      </c>
      <c r="M24" t="s">
        <v>74</v>
      </c>
      <c r="N24" t="s">
        <v>74</v>
      </c>
      <c r="O24" t="s">
        <v>271</v>
      </c>
      <c r="P24" t="s">
        <v>74</v>
      </c>
    </row>
    <row r="25" spans="1:16" x14ac:dyDescent="0.25">
      <c r="A25" t="s">
        <v>74</v>
      </c>
      <c r="B25" t="s">
        <v>74</v>
      </c>
      <c r="C25" t="s">
        <v>272</v>
      </c>
      <c r="D25" t="s">
        <v>74</v>
      </c>
      <c r="E25" t="s">
        <v>74</v>
      </c>
      <c r="F25" t="s">
        <v>74</v>
      </c>
      <c r="G25" t="s">
        <v>74</v>
      </c>
      <c r="H25" t="s">
        <v>74</v>
      </c>
      <c r="I25" t="s">
        <v>74</v>
      </c>
      <c r="J25" t="s">
        <v>273</v>
      </c>
      <c r="K25" t="s">
        <v>74</v>
      </c>
      <c r="L25" t="s">
        <v>74</v>
      </c>
      <c r="M25" t="s">
        <v>74</v>
      </c>
      <c r="N25" t="s">
        <v>74</v>
      </c>
      <c r="O25" t="s">
        <v>274</v>
      </c>
      <c r="P25" t="s">
        <v>74</v>
      </c>
    </row>
    <row r="26" spans="1:16" x14ac:dyDescent="0.25">
      <c r="A26" t="s">
        <v>74</v>
      </c>
      <c r="B26" t="s">
        <v>74</v>
      </c>
      <c r="C26" t="s">
        <v>275</v>
      </c>
      <c r="D26" t="s">
        <v>74</v>
      </c>
      <c r="E26" t="s">
        <v>74</v>
      </c>
      <c r="F26" t="s">
        <v>74</v>
      </c>
      <c r="G26" t="s">
        <v>74</v>
      </c>
      <c r="H26" t="s">
        <v>74</v>
      </c>
      <c r="I26" t="s">
        <v>74</v>
      </c>
      <c r="J26" t="s">
        <v>74</v>
      </c>
      <c r="K26" t="s">
        <v>74</v>
      </c>
      <c r="L26" t="s">
        <v>74</v>
      </c>
      <c r="M26" t="s">
        <v>74</v>
      </c>
      <c r="N26" t="s">
        <v>74</v>
      </c>
      <c r="O26" t="s">
        <v>276</v>
      </c>
      <c r="P26" t="s">
        <v>277</v>
      </c>
    </row>
    <row r="27" spans="1:16" x14ac:dyDescent="0.25">
      <c r="A27" t="s">
        <v>74</v>
      </c>
      <c r="B27" t="s">
        <v>74</v>
      </c>
      <c r="C27" t="s">
        <v>74</v>
      </c>
      <c r="D27" t="s">
        <v>74</v>
      </c>
      <c r="E27" t="s">
        <v>74</v>
      </c>
      <c r="F27" t="s">
        <v>74</v>
      </c>
      <c r="G27" t="s">
        <v>74</v>
      </c>
      <c r="H27" t="s">
        <v>74</v>
      </c>
      <c r="I27" t="s">
        <v>74</v>
      </c>
      <c r="J27" t="s">
        <v>74</v>
      </c>
      <c r="K27" t="s">
        <v>74</v>
      </c>
      <c r="L27" t="s">
        <v>74</v>
      </c>
      <c r="M27" t="s">
        <v>74</v>
      </c>
      <c r="N27" t="s">
        <v>74</v>
      </c>
      <c r="O27" t="s">
        <v>74</v>
      </c>
      <c r="P27" t="s">
        <v>74</v>
      </c>
    </row>
    <row r="28" spans="1:16" x14ac:dyDescent="0.25">
      <c r="A28" t="s">
        <v>74</v>
      </c>
      <c r="B28" t="s">
        <v>74</v>
      </c>
      <c r="C28" t="s">
        <v>74</v>
      </c>
      <c r="D28" t="s">
        <v>74</v>
      </c>
      <c r="E28" t="s">
        <v>74</v>
      </c>
      <c r="F28" t="s">
        <v>278</v>
      </c>
      <c r="G28" t="s">
        <v>74</v>
      </c>
      <c r="H28" t="s">
        <v>279</v>
      </c>
      <c r="I28" t="s">
        <v>280</v>
      </c>
      <c r="J28" t="s">
        <v>74</v>
      </c>
      <c r="K28" t="s">
        <v>74</v>
      </c>
      <c r="L28" t="s">
        <v>74</v>
      </c>
      <c r="M28" t="s">
        <v>74</v>
      </c>
      <c r="N28" t="s">
        <v>281</v>
      </c>
      <c r="O28" t="s">
        <v>74</v>
      </c>
      <c r="P28" t="s">
        <v>282</v>
      </c>
    </row>
    <row r="29" spans="1:16" x14ac:dyDescent="0.25">
      <c r="A29" t="s">
        <v>283</v>
      </c>
      <c r="B29" t="s">
        <v>74</v>
      </c>
      <c r="C29" t="s">
        <v>284</v>
      </c>
      <c r="D29" t="s">
        <v>285</v>
      </c>
      <c r="E29" t="s">
        <v>286</v>
      </c>
      <c r="F29" t="s">
        <v>74</v>
      </c>
      <c r="G29" t="s">
        <v>74</v>
      </c>
      <c r="H29" t="s">
        <v>287</v>
      </c>
      <c r="I29" t="s">
        <v>74</v>
      </c>
      <c r="J29" t="s">
        <v>74</v>
      </c>
      <c r="K29" t="s">
        <v>74</v>
      </c>
      <c r="L29" t="s">
        <v>74</v>
      </c>
      <c r="M29" t="s">
        <v>288</v>
      </c>
      <c r="N29" t="s">
        <v>74</v>
      </c>
      <c r="O29" t="s">
        <v>289</v>
      </c>
      <c r="P29" t="s">
        <v>74</v>
      </c>
    </row>
    <row r="30" spans="1:16" x14ac:dyDescent="0.25">
      <c r="A30" t="s">
        <v>74</v>
      </c>
      <c r="B30" t="s">
        <v>74</v>
      </c>
      <c r="C30" t="s">
        <v>74</v>
      </c>
      <c r="D30" t="s">
        <v>290</v>
      </c>
      <c r="E30" t="s">
        <v>74</v>
      </c>
      <c r="F30" t="s">
        <v>74</v>
      </c>
      <c r="G30" t="s">
        <v>74</v>
      </c>
      <c r="H30" t="s">
        <v>74</v>
      </c>
      <c r="I30" t="s">
        <v>74</v>
      </c>
      <c r="J30" t="s">
        <v>74</v>
      </c>
      <c r="K30" t="s">
        <v>74</v>
      </c>
      <c r="L30" t="s">
        <v>74</v>
      </c>
      <c r="M30" t="s">
        <v>74</v>
      </c>
      <c r="N30" t="s">
        <v>74</v>
      </c>
      <c r="O30" t="s">
        <v>74</v>
      </c>
      <c r="P30" t="s">
        <v>74</v>
      </c>
    </row>
    <row r="31" spans="1:16" x14ac:dyDescent="0.25">
      <c r="A31" t="s">
        <v>74</v>
      </c>
      <c r="B31" t="s">
        <v>74</v>
      </c>
      <c r="C31" t="s">
        <v>74</v>
      </c>
      <c r="D31" t="s">
        <v>74</v>
      </c>
      <c r="E31" t="s">
        <v>74</v>
      </c>
      <c r="F31" t="s">
        <v>74</v>
      </c>
      <c r="G31" t="s">
        <v>74</v>
      </c>
      <c r="H31" t="s">
        <v>74</v>
      </c>
      <c r="I31" t="s">
        <v>74</v>
      </c>
      <c r="J31" t="s">
        <v>74</v>
      </c>
      <c r="K31" t="s">
        <v>74</v>
      </c>
      <c r="L31" t="s">
        <v>74</v>
      </c>
      <c r="M31" t="s">
        <v>74</v>
      </c>
      <c r="N31" t="s">
        <v>74</v>
      </c>
      <c r="O31" t="s">
        <v>291</v>
      </c>
      <c r="P31" t="s">
        <v>74</v>
      </c>
    </row>
    <row r="32" spans="1:16" x14ac:dyDescent="0.25">
      <c r="A32" t="s">
        <v>292</v>
      </c>
      <c r="B32" t="s">
        <v>293</v>
      </c>
      <c r="C32" t="s">
        <v>74</v>
      </c>
      <c r="D32" t="s">
        <v>294</v>
      </c>
      <c r="E32" t="s">
        <v>74</v>
      </c>
      <c r="F32" t="s">
        <v>74</v>
      </c>
      <c r="G32" t="s">
        <v>74</v>
      </c>
      <c r="H32" t="s">
        <v>74</v>
      </c>
      <c r="I32" t="s">
        <v>295</v>
      </c>
      <c r="J32" t="s">
        <v>296</v>
      </c>
      <c r="K32" t="s">
        <v>297</v>
      </c>
      <c r="L32" t="s">
        <v>298</v>
      </c>
      <c r="M32" t="s">
        <v>299</v>
      </c>
      <c r="N32" t="s">
        <v>74</v>
      </c>
      <c r="O32" t="s">
        <v>74</v>
      </c>
      <c r="P32" t="s">
        <v>300</v>
      </c>
    </row>
    <row r="33" spans="1:16" x14ac:dyDescent="0.25">
      <c r="A33" t="s">
        <v>301</v>
      </c>
      <c r="B33" t="s">
        <v>302</v>
      </c>
      <c r="C33" t="s">
        <v>303</v>
      </c>
      <c r="D33" t="s">
        <v>74</v>
      </c>
      <c r="E33" t="s">
        <v>74</v>
      </c>
      <c r="F33" t="s">
        <v>74</v>
      </c>
      <c r="G33" t="s">
        <v>304</v>
      </c>
      <c r="H33" t="s">
        <v>305</v>
      </c>
      <c r="I33" t="s">
        <v>306</v>
      </c>
      <c r="J33" t="s">
        <v>307</v>
      </c>
      <c r="K33" t="s">
        <v>308</v>
      </c>
      <c r="L33" t="s">
        <v>308</v>
      </c>
      <c r="M33" t="s">
        <v>74</v>
      </c>
      <c r="N33" t="s">
        <v>309</v>
      </c>
      <c r="O33" t="s">
        <v>310</v>
      </c>
      <c r="P33" t="s">
        <v>311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workbookViewId="0">
      <selection activeCell="A87" sqref="A87"/>
    </sheetView>
  </sheetViews>
  <sheetFormatPr defaultRowHeight="15" x14ac:dyDescent="0.25"/>
  <cols>
    <col min="1" max="1" width="57.85546875" customWidth="1"/>
  </cols>
  <sheetData>
    <row r="1" spans="1:2" x14ac:dyDescent="0.25">
      <c r="A1" t="s">
        <v>131</v>
      </c>
      <c r="B1" t="s">
        <v>312</v>
      </c>
    </row>
    <row r="2" spans="1:2" x14ac:dyDescent="0.25">
      <c r="A2" t="s">
        <v>132</v>
      </c>
      <c r="B2" t="s">
        <v>312</v>
      </c>
    </row>
    <row r="3" spans="1:2" x14ac:dyDescent="0.25">
      <c r="A3" t="s">
        <v>132</v>
      </c>
      <c r="B3" t="s">
        <v>312</v>
      </c>
    </row>
    <row r="4" spans="1:2" x14ac:dyDescent="0.25">
      <c r="A4" t="s">
        <v>133</v>
      </c>
      <c r="B4" t="s">
        <v>312</v>
      </c>
    </row>
    <row r="5" spans="1:2" x14ac:dyDescent="0.25">
      <c r="A5" t="s">
        <v>133</v>
      </c>
      <c r="B5" t="s">
        <v>312</v>
      </c>
    </row>
    <row r="6" spans="1:2" x14ac:dyDescent="0.25">
      <c r="A6" t="s">
        <v>134</v>
      </c>
      <c r="B6" t="s">
        <v>312</v>
      </c>
    </row>
    <row r="7" spans="1:2" x14ac:dyDescent="0.25">
      <c r="A7" t="s">
        <v>135</v>
      </c>
      <c r="B7" t="s">
        <v>312</v>
      </c>
    </row>
    <row r="8" spans="1:2" x14ac:dyDescent="0.25">
      <c r="A8" t="s">
        <v>136</v>
      </c>
      <c r="B8" t="s">
        <v>312</v>
      </c>
    </row>
    <row r="9" spans="1:2" x14ac:dyDescent="0.25">
      <c r="A9" t="s">
        <v>137</v>
      </c>
      <c r="B9" t="s">
        <v>312</v>
      </c>
    </row>
    <row r="10" spans="1:2" x14ac:dyDescent="0.25">
      <c r="A10" t="s">
        <v>138</v>
      </c>
      <c r="B10" t="s">
        <v>312</v>
      </c>
    </row>
    <row r="11" spans="1:2" x14ac:dyDescent="0.25">
      <c r="A11" t="s">
        <v>139</v>
      </c>
      <c r="B11" t="s">
        <v>312</v>
      </c>
    </row>
    <row r="12" spans="1:2" x14ac:dyDescent="0.25">
      <c r="A12" t="s">
        <v>140</v>
      </c>
      <c r="B12" t="s">
        <v>312</v>
      </c>
    </row>
    <row r="13" spans="1:2" x14ac:dyDescent="0.25">
      <c r="A13" t="s">
        <v>141</v>
      </c>
      <c r="B13" t="s">
        <v>312</v>
      </c>
    </row>
    <row r="14" spans="1:2" x14ac:dyDescent="0.25">
      <c r="A14" t="s">
        <v>142</v>
      </c>
      <c r="B14" t="s">
        <v>312</v>
      </c>
    </row>
    <row r="15" spans="1:2" x14ac:dyDescent="0.25">
      <c r="A15" t="s">
        <v>143</v>
      </c>
      <c r="B15" t="s">
        <v>312</v>
      </c>
    </row>
    <row r="16" spans="1:2" x14ac:dyDescent="0.25">
      <c r="A16" t="s">
        <v>144</v>
      </c>
      <c r="B16" t="s">
        <v>312</v>
      </c>
    </row>
    <row r="17" spans="1:2" x14ac:dyDescent="0.25">
      <c r="A17" t="s">
        <v>145</v>
      </c>
      <c r="B17" t="s">
        <v>312</v>
      </c>
    </row>
    <row r="18" spans="1:2" x14ac:dyDescent="0.25">
      <c r="A18" t="s">
        <v>146</v>
      </c>
      <c r="B18" t="s">
        <v>312</v>
      </c>
    </row>
    <row r="19" spans="1:2" x14ac:dyDescent="0.25">
      <c r="A19" t="s">
        <v>147</v>
      </c>
      <c r="B19" t="s">
        <v>312</v>
      </c>
    </row>
    <row r="20" spans="1:2" x14ac:dyDescent="0.25">
      <c r="A20" t="s">
        <v>148</v>
      </c>
      <c r="B20" t="s">
        <v>312</v>
      </c>
    </row>
    <row r="21" spans="1:2" x14ac:dyDescent="0.25">
      <c r="A21" t="s">
        <v>149</v>
      </c>
      <c r="B21" t="s">
        <v>312</v>
      </c>
    </row>
    <row r="22" spans="1:2" x14ac:dyDescent="0.25">
      <c r="A22" t="s">
        <v>150</v>
      </c>
      <c r="B22" t="s">
        <v>312</v>
      </c>
    </row>
    <row r="23" spans="1:2" x14ac:dyDescent="0.25">
      <c r="A23" t="s">
        <v>151</v>
      </c>
      <c r="B23" t="s">
        <v>312</v>
      </c>
    </row>
    <row r="24" spans="1:2" x14ac:dyDescent="0.25">
      <c r="A24" t="s">
        <v>151</v>
      </c>
      <c r="B24" t="s">
        <v>312</v>
      </c>
    </row>
    <row r="25" spans="1:2" x14ac:dyDescent="0.25">
      <c r="A25" t="s">
        <v>152</v>
      </c>
      <c r="B25" t="s">
        <v>312</v>
      </c>
    </row>
    <row r="26" spans="1:2" x14ac:dyDescent="0.25">
      <c r="A26" t="s">
        <v>153</v>
      </c>
      <c r="B26" t="s">
        <v>312</v>
      </c>
    </row>
    <row r="27" spans="1:2" x14ac:dyDescent="0.25">
      <c r="A27" t="s">
        <v>154</v>
      </c>
      <c r="B27" t="s">
        <v>312</v>
      </c>
    </row>
    <row r="28" spans="1:2" x14ac:dyDescent="0.25">
      <c r="A28" t="s">
        <v>155</v>
      </c>
      <c r="B28" t="s">
        <v>312</v>
      </c>
    </row>
    <row r="29" spans="1:2" x14ac:dyDescent="0.25">
      <c r="A29" t="s">
        <v>156</v>
      </c>
      <c r="B29" t="s">
        <v>312</v>
      </c>
    </row>
    <row r="30" spans="1:2" x14ac:dyDescent="0.25">
      <c r="A30" t="s">
        <v>157</v>
      </c>
      <c r="B30" t="s">
        <v>312</v>
      </c>
    </row>
    <row r="31" spans="1:2" x14ac:dyDescent="0.25">
      <c r="A31" t="s">
        <v>158</v>
      </c>
      <c r="B31" t="s">
        <v>312</v>
      </c>
    </row>
    <row r="32" spans="1:2" x14ac:dyDescent="0.25">
      <c r="A32" t="s">
        <v>159</v>
      </c>
      <c r="B32" t="s">
        <v>312</v>
      </c>
    </row>
    <row r="33" spans="1:2" x14ac:dyDescent="0.25">
      <c r="A33" t="s">
        <v>160</v>
      </c>
      <c r="B33" t="s">
        <v>312</v>
      </c>
    </row>
    <row r="34" spans="1:2" x14ac:dyDescent="0.25">
      <c r="A34" t="s">
        <v>160</v>
      </c>
      <c r="B34" t="s">
        <v>312</v>
      </c>
    </row>
    <row r="35" spans="1:2" x14ac:dyDescent="0.25">
      <c r="A35" t="s">
        <v>161</v>
      </c>
      <c r="B35" t="s">
        <v>312</v>
      </c>
    </row>
    <row r="36" spans="1:2" x14ac:dyDescent="0.25">
      <c r="A36" t="s">
        <v>162</v>
      </c>
      <c r="B36" t="s">
        <v>312</v>
      </c>
    </row>
    <row r="37" spans="1:2" x14ac:dyDescent="0.25">
      <c r="A37" t="s">
        <v>162</v>
      </c>
      <c r="B37" t="s">
        <v>312</v>
      </c>
    </row>
    <row r="38" spans="1:2" x14ac:dyDescent="0.25">
      <c r="A38" t="s">
        <v>163</v>
      </c>
      <c r="B38" t="s">
        <v>312</v>
      </c>
    </row>
    <row r="39" spans="1:2" x14ac:dyDescent="0.25">
      <c r="A39" t="s">
        <v>163</v>
      </c>
      <c r="B39" t="s">
        <v>312</v>
      </c>
    </row>
    <row r="40" spans="1:2" x14ac:dyDescent="0.25">
      <c r="A40" t="s">
        <v>164</v>
      </c>
      <c r="B40" t="s">
        <v>312</v>
      </c>
    </row>
    <row r="41" spans="1:2" x14ac:dyDescent="0.25">
      <c r="A41" t="s">
        <v>165</v>
      </c>
      <c r="B41" t="s">
        <v>312</v>
      </c>
    </row>
    <row r="42" spans="1:2" x14ac:dyDescent="0.25">
      <c r="A42" t="s">
        <v>166</v>
      </c>
      <c r="B42" t="s">
        <v>312</v>
      </c>
    </row>
    <row r="43" spans="1:2" x14ac:dyDescent="0.25">
      <c r="A43" t="s">
        <v>167</v>
      </c>
      <c r="B43" t="s">
        <v>312</v>
      </c>
    </row>
    <row r="44" spans="1:2" x14ac:dyDescent="0.25">
      <c r="A44" t="s">
        <v>168</v>
      </c>
      <c r="B44" t="s">
        <v>312</v>
      </c>
    </row>
    <row r="45" spans="1:2" x14ac:dyDescent="0.25">
      <c r="A45" t="s">
        <v>169</v>
      </c>
      <c r="B45" t="s">
        <v>312</v>
      </c>
    </row>
    <row r="46" spans="1:2" x14ac:dyDescent="0.25">
      <c r="A46" t="s">
        <v>170</v>
      </c>
      <c r="B46" t="s">
        <v>312</v>
      </c>
    </row>
    <row r="47" spans="1:2" x14ac:dyDescent="0.25">
      <c r="A47" t="s">
        <v>171</v>
      </c>
      <c r="B47" t="s">
        <v>312</v>
      </c>
    </row>
    <row r="48" spans="1:2" x14ac:dyDescent="0.25">
      <c r="A48" t="s">
        <v>172</v>
      </c>
      <c r="B48" t="s">
        <v>312</v>
      </c>
    </row>
    <row r="49" spans="1:2" x14ac:dyDescent="0.25">
      <c r="A49" t="s">
        <v>173</v>
      </c>
      <c r="B49" t="s">
        <v>312</v>
      </c>
    </row>
    <row r="50" spans="1:2" x14ac:dyDescent="0.25">
      <c r="A50" t="s">
        <v>174</v>
      </c>
      <c r="B50" t="s">
        <v>312</v>
      </c>
    </row>
    <row r="51" spans="1:2" x14ac:dyDescent="0.25">
      <c r="A51" t="s">
        <v>175</v>
      </c>
      <c r="B51" t="s">
        <v>312</v>
      </c>
    </row>
    <row r="52" spans="1:2" x14ac:dyDescent="0.25">
      <c r="A52" t="s">
        <v>175</v>
      </c>
      <c r="B52" t="s">
        <v>312</v>
      </c>
    </row>
    <row r="53" spans="1:2" x14ac:dyDescent="0.25">
      <c r="A53" t="s">
        <v>176</v>
      </c>
      <c r="B53" t="s">
        <v>312</v>
      </c>
    </row>
    <row r="54" spans="1:2" x14ac:dyDescent="0.25">
      <c r="A54" t="s">
        <v>177</v>
      </c>
      <c r="B54" t="s">
        <v>312</v>
      </c>
    </row>
    <row r="55" spans="1:2" x14ac:dyDescent="0.25">
      <c r="A55" t="s">
        <v>178</v>
      </c>
      <c r="B55" t="s">
        <v>312</v>
      </c>
    </row>
    <row r="56" spans="1:2" x14ac:dyDescent="0.25">
      <c r="A56" t="s">
        <v>179</v>
      </c>
      <c r="B56" t="s">
        <v>312</v>
      </c>
    </row>
    <row r="57" spans="1:2" x14ac:dyDescent="0.25">
      <c r="A57" t="s">
        <v>180</v>
      </c>
      <c r="B57" t="s">
        <v>312</v>
      </c>
    </row>
    <row r="58" spans="1:2" x14ac:dyDescent="0.25">
      <c r="A58" t="s">
        <v>181</v>
      </c>
      <c r="B58" t="s">
        <v>312</v>
      </c>
    </row>
    <row r="59" spans="1:2" x14ac:dyDescent="0.25">
      <c r="A59" t="s">
        <v>182</v>
      </c>
      <c r="B59" t="s">
        <v>312</v>
      </c>
    </row>
    <row r="60" spans="1:2" x14ac:dyDescent="0.25">
      <c r="A60" t="s">
        <v>183</v>
      </c>
      <c r="B60" t="s">
        <v>312</v>
      </c>
    </row>
    <row r="61" spans="1:2" x14ac:dyDescent="0.25">
      <c r="A61" t="s">
        <v>184</v>
      </c>
      <c r="B61" t="s">
        <v>312</v>
      </c>
    </row>
    <row r="62" spans="1:2" x14ac:dyDescent="0.25">
      <c r="A62" t="s">
        <v>185</v>
      </c>
      <c r="B62" t="s">
        <v>312</v>
      </c>
    </row>
    <row r="63" spans="1:2" x14ac:dyDescent="0.25">
      <c r="A63" t="s">
        <v>186</v>
      </c>
      <c r="B63" t="s">
        <v>312</v>
      </c>
    </row>
    <row r="64" spans="1:2" x14ac:dyDescent="0.25">
      <c r="A64" t="s">
        <v>187</v>
      </c>
      <c r="B64" t="s">
        <v>312</v>
      </c>
    </row>
    <row r="65" spans="1:2" x14ac:dyDescent="0.25">
      <c r="A65" t="s">
        <v>188</v>
      </c>
      <c r="B65" t="s">
        <v>312</v>
      </c>
    </row>
    <row r="66" spans="1:2" x14ac:dyDescent="0.25">
      <c r="A66" t="s">
        <v>189</v>
      </c>
      <c r="B66" t="s">
        <v>312</v>
      </c>
    </row>
    <row r="67" spans="1:2" x14ac:dyDescent="0.25">
      <c r="A67" t="s">
        <v>190</v>
      </c>
      <c r="B67" t="s">
        <v>312</v>
      </c>
    </row>
    <row r="68" spans="1:2" x14ac:dyDescent="0.25">
      <c r="A68" t="s">
        <v>191</v>
      </c>
      <c r="B68" t="s">
        <v>312</v>
      </c>
    </row>
    <row r="69" spans="1:2" x14ac:dyDescent="0.25">
      <c r="A69" t="s">
        <v>192</v>
      </c>
      <c r="B69" t="s">
        <v>312</v>
      </c>
    </row>
    <row r="70" spans="1:2" x14ac:dyDescent="0.25">
      <c r="A70" t="s">
        <v>192</v>
      </c>
      <c r="B70" t="s">
        <v>312</v>
      </c>
    </row>
    <row r="71" spans="1:2" x14ac:dyDescent="0.25">
      <c r="A71" t="s">
        <v>193</v>
      </c>
      <c r="B71" t="s">
        <v>312</v>
      </c>
    </row>
    <row r="72" spans="1:2" x14ac:dyDescent="0.25">
      <c r="A72" t="s">
        <v>193</v>
      </c>
      <c r="B72" t="s">
        <v>312</v>
      </c>
    </row>
    <row r="73" spans="1:2" x14ac:dyDescent="0.25">
      <c r="A73" t="s">
        <v>194</v>
      </c>
      <c r="B73" t="s">
        <v>312</v>
      </c>
    </row>
    <row r="74" spans="1:2" x14ac:dyDescent="0.25">
      <c r="A74" t="s">
        <v>195</v>
      </c>
      <c r="B74" t="s">
        <v>312</v>
      </c>
    </row>
    <row r="75" spans="1:2" x14ac:dyDescent="0.25">
      <c r="A75" t="s">
        <v>196</v>
      </c>
      <c r="B75" t="s">
        <v>312</v>
      </c>
    </row>
    <row r="76" spans="1:2" x14ac:dyDescent="0.25">
      <c r="A76" t="s">
        <v>197</v>
      </c>
      <c r="B76" t="s">
        <v>312</v>
      </c>
    </row>
    <row r="77" spans="1:2" x14ac:dyDescent="0.25">
      <c r="A77" t="s">
        <v>198</v>
      </c>
      <c r="B77" t="s">
        <v>312</v>
      </c>
    </row>
    <row r="78" spans="1:2" x14ac:dyDescent="0.25">
      <c r="A78" t="s">
        <v>199</v>
      </c>
      <c r="B78" t="s">
        <v>312</v>
      </c>
    </row>
    <row r="79" spans="1:2" x14ac:dyDescent="0.25">
      <c r="A79" t="s">
        <v>200</v>
      </c>
      <c r="B79" t="s">
        <v>312</v>
      </c>
    </row>
    <row r="80" spans="1:2" x14ac:dyDescent="0.25">
      <c r="A80" t="s">
        <v>200</v>
      </c>
      <c r="B80" t="s">
        <v>312</v>
      </c>
    </row>
    <row r="81" spans="1:2" x14ac:dyDescent="0.25">
      <c r="A81" t="s">
        <v>201</v>
      </c>
      <c r="B81" t="s">
        <v>312</v>
      </c>
    </row>
    <row r="82" spans="1:2" x14ac:dyDescent="0.25">
      <c r="A82" t="s">
        <v>202</v>
      </c>
      <c r="B82" t="s">
        <v>312</v>
      </c>
    </row>
    <row r="83" spans="1:2" x14ac:dyDescent="0.25">
      <c r="A83" t="s">
        <v>203</v>
      </c>
      <c r="B83" t="s">
        <v>312</v>
      </c>
    </row>
    <row r="84" spans="1:2" x14ac:dyDescent="0.25">
      <c r="A84" t="s">
        <v>203</v>
      </c>
      <c r="B84" t="s">
        <v>312</v>
      </c>
    </row>
    <row r="85" spans="1:2" x14ac:dyDescent="0.25">
      <c r="A85" t="s">
        <v>204</v>
      </c>
      <c r="B85" t="s">
        <v>312</v>
      </c>
    </row>
    <row r="86" spans="1:2" x14ac:dyDescent="0.25">
      <c r="A86" t="s">
        <v>205</v>
      </c>
      <c r="B86" t="s">
        <v>312</v>
      </c>
    </row>
    <row r="87" spans="1:2" x14ac:dyDescent="0.25">
      <c r="A87" t="s">
        <v>206</v>
      </c>
      <c r="B87" t="s">
        <v>312</v>
      </c>
    </row>
    <row r="88" spans="1:2" x14ac:dyDescent="0.25">
      <c r="A88" t="s">
        <v>206</v>
      </c>
      <c r="B88" t="s">
        <v>312</v>
      </c>
    </row>
    <row r="89" spans="1:2" x14ac:dyDescent="0.25">
      <c r="A89" t="s">
        <v>207</v>
      </c>
      <c r="B89" t="s">
        <v>312</v>
      </c>
    </row>
    <row r="90" spans="1:2" x14ac:dyDescent="0.25">
      <c r="A90" t="s">
        <v>207</v>
      </c>
      <c r="B90" t="s">
        <v>312</v>
      </c>
    </row>
    <row r="91" spans="1:2" x14ac:dyDescent="0.25">
      <c r="A91" t="s">
        <v>208</v>
      </c>
      <c r="B91" t="s">
        <v>312</v>
      </c>
    </row>
    <row r="92" spans="1:2" x14ac:dyDescent="0.25">
      <c r="A92" t="s">
        <v>208</v>
      </c>
      <c r="B92" t="s">
        <v>312</v>
      </c>
    </row>
    <row r="93" spans="1:2" x14ac:dyDescent="0.25">
      <c r="A93" t="s">
        <v>209</v>
      </c>
      <c r="B93" t="s">
        <v>312</v>
      </c>
    </row>
    <row r="94" spans="1:2" x14ac:dyDescent="0.25">
      <c r="A94" t="s">
        <v>209</v>
      </c>
      <c r="B94" t="s">
        <v>312</v>
      </c>
    </row>
    <row r="95" spans="1:2" x14ac:dyDescent="0.25">
      <c r="A95" t="s">
        <v>210</v>
      </c>
      <c r="B95" t="s">
        <v>312</v>
      </c>
    </row>
    <row r="96" spans="1:2" x14ac:dyDescent="0.25">
      <c r="A96" t="s">
        <v>211</v>
      </c>
      <c r="B96" t="s">
        <v>312</v>
      </c>
    </row>
    <row r="97" spans="1:2" x14ac:dyDescent="0.25">
      <c r="A97" t="s">
        <v>212</v>
      </c>
      <c r="B97" t="s">
        <v>312</v>
      </c>
    </row>
    <row r="98" spans="1:2" x14ac:dyDescent="0.25">
      <c r="A98" t="s">
        <v>213</v>
      </c>
      <c r="B98" t="s">
        <v>312</v>
      </c>
    </row>
    <row r="99" spans="1:2" x14ac:dyDescent="0.25">
      <c r="A99" t="s">
        <v>214</v>
      </c>
      <c r="B99" t="s">
        <v>312</v>
      </c>
    </row>
    <row r="100" spans="1:2" x14ac:dyDescent="0.25">
      <c r="A100" t="s">
        <v>215</v>
      </c>
      <c r="B100" t="s">
        <v>312</v>
      </c>
    </row>
    <row r="101" spans="1:2" x14ac:dyDescent="0.25">
      <c r="A101" t="s">
        <v>216</v>
      </c>
      <c r="B101" t="s">
        <v>312</v>
      </c>
    </row>
    <row r="102" spans="1:2" x14ac:dyDescent="0.25">
      <c r="A102" t="s">
        <v>217</v>
      </c>
      <c r="B102" t="s">
        <v>312</v>
      </c>
    </row>
    <row r="103" spans="1:2" x14ac:dyDescent="0.25">
      <c r="A103" t="s">
        <v>218</v>
      </c>
      <c r="B103" t="s">
        <v>312</v>
      </c>
    </row>
    <row r="104" spans="1:2" x14ac:dyDescent="0.25">
      <c r="A104" t="s">
        <v>219</v>
      </c>
      <c r="B104" t="s">
        <v>312</v>
      </c>
    </row>
    <row r="105" spans="1:2" x14ac:dyDescent="0.25">
      <c r="A105" t="s">
        <v>220</v>
      </c>
      <c r="B105" t="s">
        <v>312</v>
      </c>
    </row>
    <row r="106" spans="1:2" x14ac:dyDescent="0.25">
      <c r="A106" t="s">
        <v>221</v>
      </c>
      <c r="B106" t="s">
        <v>312</v>
      </c>
    </row>
    <row r="107" spans="1:2" x14ac:dyDescent="0.25">
      <c r="A107" t="s">
        <v>222</v>
      </c>
      <c r="B107" t="s">
        <v>312</v>
      </c>
    </row>
    <row r="108" spans="1:2" x14ac:dyDescent="0.25">
      <c r="A108" t="s">
        <v>223</v>
      </c>
      <c r="B108" t="s">
        <v>312</v>
      </c>
    </row>
    <row r="109" spans="1:2" x14ac:dyDescent="0.25">
      <c r="A109" t="s">
        <v>224</v>
      </c>
      <c r="B109" t="s">
        <v>312</v>
      </c>
    </row>
    <row r="110" spans="1:2" x14ac:dyDescent="0.25">
      <c r="A110" t="s">
        <v>225</v>
      </c>
      <c r="B110" t="s">
        <v>312</v>
      </c>
    </row>
    <row r="111" spans="1:2" x14ac:dyDescent="0.25">
      <c r="A111" t="s">
        <v>226</v>
      </c>
      <c r="B111" t="s">
        <v>312</v>
      </c>
    </row>
    <row r="112" spans="1:2" x14ac:dyDescent="0.25">
      <c r="A112" t="s">
        <v>227</v>
      </c>
      <c r="B112" t="s">
        <v>312</v>
      </c>
    </row>
    <row r="113" spans="1:2" x14ac:dyDescent="0.25">
      <c r="A113" t="s">
        <v>228</v>
      </c>
      <c r="B113" t="s">
        <v>312</v>
      </c>
    </row>
    <row r="114" spans="1:2" x14ac:dyDescent="0.25">
      <c r="A114" t="s">
        <v>229</v>
      </c>
      <c r="B114" t="s">
        <v>312</v>
      </c>
    </row>
    <row r="115" spans="1:2" x14ac:dyDescent="0.25">
      <c r="A115" t="s">
        <v>230</v>
      </c>
      <c r="B115" t="s">
        <v>312</v>
      </c>
    </row>
    <row r="116" spans="1:2" x14ac:dyDescent="0.25">
      <c r="A116" t="s">
        <v>231</v>
      </c>
      <c r="B116" t="s">
        <v>312</v>
      </c>
    </row>
    <row r="117" spans="1:2" x14ac:dyDescent="0.25">
      <c r="A117" t="s">
        <v>232</v>
      </c>
      <c r="B117" t="s">
        <v>312</v>
      </c>
    </row>
    <row r="118" spans="1:2" x14ac:dyDescent="0.25">
      <c r="A118" t="s">
        <v>233</v>
      </c>
      <c r="B118" t="s">
        <v>312</v>
      </c>
    </row>
    <row r="119" spans="1:2" x14ac:dyDescent="0.25">
      <c r="A119" t="s">
        <v>234</v>
      </c>
      <c r="B119" t="s">
        <v>312</v>
      </c>
    </row>
    <row r="120" spans="1:2" x14ac:dyDescent="0.25">
      <c r="A120" t="s">
        <v>235</v>
      </c>
      <c r="B120" t="s">
        <v>312</v>
      </c>
    </row>
    <row r="121" spans="1:2" x14ac:dyDescent="0.25">
      <c r="A121" t="s">
        <v>235</v>
      </c>
      <c r="B121" t="s">
        <v>312</v>
      </c>
    </row>
    <row r="122" spans="1:2" x14ac:dyDescent="0.25">
      <c r="A122" t="s">
        <v>236</v>
      </c>
      <c r="B122" t="s">
        <v>312</v>
      </c>
    </row>
    <row r="123" spans="1:2" x14ac:dyDescent="0.25">
      <c r="A123" t="s">
        <v>237</v>
      </c>
      <c r="B123" t="s">
        <v>312</v>
      </c>
    </row>
    <row r="124" spans="1:2" x14ac:dyDescent="0.25">
      <c r="A124" t="s">
        <v>238</v>
      </c>
      <c r="B124" t="s">
        <v>312</v>
      </c>
    </row>
    <row r="125" spans="1:2" x14ac:dyDescent="0.25">
      <c r="A125" t="s">
        <v>239</v>
      </c>
      <c r="B125" t="s">
        <v>312</v>
      </c>
    </row>
    <row r="126" spans="1:2" x14ac:dyDescent="0.25">
      <c r="A126" t="s">
        <v>240</v>
      </c>
      <c r="B126" t="s">
        <v>312</v>
      </c>
    </row>
    <row r="127" spans="1:2" x14ac:dyDescent="0.25">
      <c r="A127" t="s">
        <v>241</v>
      </c>
      <c r="B127" t="s">
        <v>312</v>
      </c>
    </row>
    <row r="128" spans="1:2" x14ac:dyDescent="0.25">
      <c r="A128" t="s">
        <v>242</v>
      </c>
      <c r="B128" t="s">
        <v>312</v>
      </c>
    </row>
    <row r="129" spans="1:2" x14ac:dyDescent="0.25">
      <c r="A129" t="s">
        <v>243</v>
      </c>
      <c r="B129" t="s">
        <v>312</v>
      </c>
    </row>
    <row r="130" spans="1:2" x14ac:dyDescent="0.25">
      <c r="A130" t="s">
        <v>243</v>
      </c>
      <c r="B130" t="s">
        <v>312</v>
      </c>
    </row>
    <row r="131" spans="1:2" x14ac:dyDescent="0.25">
      <c r="A131" t="s">
        <v>244</v>
      </c>
      <c r="B131" t="s">
        <v>312</v>
      </c>
    </row>
    <row r="132" spans="1:2" x14ac:dyDescent="0.25">
      <c r="A132" t="s">
        <v>245</v>
      </c>
      <c r="B132" t="s">
        <v>312</v>
      </c>
    </row>
    <row r="133" spans="1:2" x14ac:dyDescent="0.25">
      <c r="A133" t="s">
        <v>246</v>
      </c>
      <c r="B133" t="s">
        <v>312</v>
      </c>
    </row>
    <row r="134" spans="1:2" x14ac:dyDescent="0.25">
      <c r="A134" t="s">
        <v>246</v>
      </c>
      <c r="B134" t="s">
        <v>312</v>
      </c>
    </row>
    <row r="135" spans="1:2" x14ac:dyDescent="0.25">
      <c r="A135" t="s">
        <v>247</v>
      </c>
      <c r="B135" t="s">
        <v>312</v>
      </c>
    </row>
    <row r="136" spans="1:2" x14ac:dyDescent="0.25">
      <c r="A136" t="s">
        <v>248</v>
      </c>
      <c r="B136" t="s">
        <v>312</v>
      </c>
    </row>
    <row r="137" spans="1:2" x14ac:dyDescent="0.25">
      <c r="A137" t="s">
        <v>249</v>
      </c>
      <c r="B137" t="s">
        <v>312</v>
      </c>
    </row>
    <row r="138" spans="1:2" x14ac:dyDescent="0.25">
      <c r="A138" t="s">
        <v>250</v>
      </c>
      <c r="B138" t="s">
        <v>312</v>
      </c>
    </row>
    <row r="139" spans="1:2" x14ac:dyDescent="0.25">
      <c r="A139" t="s">
        <v>251</v>
      </c>
      <c r="B139" t="s">
        <v>312</v>
      </c>
    </row>
    <row r="140" spans="1:2" x14ac:dyDescent="0.25">
      <c r="A140" t="s">
        <v>252</v>
      </c>
      <c r="B140" t="s">
        <v>312</v>
      </c>
    </row>
    <row r="141" spans="1:2" x14ac:dyDescent="0.25">
      <c r="A141" t="s">
        <v>253</v>
      </c>
      <c r="B141" t="s">
        <v>312</v>
      </c>
    </row>
    <row r="142" spans="1:2" x14ac:dyDescent="0.25">
      <c r="A142" t="s">
        <v>254</v>
      </c>
      <c r="B142" t="s">
        <v>312</v>
      </c>
    </row>
    <row r="143" spans="1:2" x14ac:dyDescent="0.25">
      <c r="A143" t="s">
        <v>255</v>
      </c>
      <c r="B143" t="s">
        <v>312</v>
      </c>
    </row>
    <row r="144" spans="1:2" x14ac:dyDescent="0.25">
      <c r="A144" t="s">
        <v>255</v>
      </c>
      <c r="B144" t="s">
        <v>312</v>
      </c>
    </row>
    <row r="145" spans="1:2" x14ac:dyDescent="0.25">
      <c r="A145" t="s">
        <v>256</v>
      </c>
      <c r="B145" t="s">
        <v>312</v>
      </c>
    </row>
    <row r="146" spans="1:2" x14ac:dyDescent="0.25">
      <c r="A146" t="s">
        <v>257</v>
      </c>
      <c r="B146" t="s">
        <v>312</v>
      </c>
    </row>
    <row r="147" spans="1:2" x14ac:dyDescent="0.25">
      <c r="A147" t="s">
        <v>258</v>
      </c>
      <c r="B147" t="s">
        <v>312</v>
      </c>
    </row>
    <row r="148" spans="1:2" x14ac:dyDescent="0.25">
      <c r="A148" t="s">
        <v>259</v>
      </c>
      <c r="B148" t="s">
        <v>312</v>
      </c>
    </row>
    <row r="149" spans="1:2" x14ac:dyDescent="0.25">
      <c r="A149" t="s">
        <v>260</v>
      </c>
      <c r="B149" t="s">
        <v>312</v>
      </c>
    </row>
    <row r="150" spans="1:2" x14ac:dyDescent="0.25">
      <c r="A150" t="s">
        <v>261</v>
      </c>
      <c r="B150" t="s">
        <v>312</v>
      </c>
    </row>
    <row r="151" spans="1:2" x14ac:dyDescent="0.25">
      <c r="A151" t="s">
        <v>261</v>
      </c>
      <c r="B151" t="s">
        <v>312</v>
      </c>
    </row>
    <row r="152" spans="1:2" x14ac:dyDescent="0.25">
      <c r="A152" t="s">
        <v>262</v>
      </c>
      <c r="B152" t="s">
        <v>312</v>
      </c>
    </row>
    <row r="153" spans="1:2" x14ac:dyDescent="0.25">
      <c r="A153" t="s">
        <v>263</v>
      </c>
      <c r="B153" t="s">
        <v>312</v>
      </c>
    </row>
    <row r="154" spans="1:2" x14ac:dyDescent="0.25">
      <c r="A154" t="s">
        <v>264</v>
      </c>
      <c r="B154" t="s">
        <v>312</v>
      </c>
    </row>
    <row r="155" spans="1:2" x14ac:dyDescent="0.25">
      <c r="A155" t="s">
        <v>264</v>
      </c>
      <c r="B155" t="s">
        <v>312</v>
      </c>
    </row>
    <row r="156" spans="1:2" x14ac:dyDescent="0.25">
      <c r="A156" t="s">
        <v>265</v>
      </c>
      <c r="B156" t="s">
        <v>312</v>
      </c>
    </row>
    <row r="157" spans="1:2" x14ac:dyDescent="0.25">
      <c r="A157" t="s">
        <v>266</v>
      </c>
      <c r="B157" t="s">
        <v>312</v>
      </c>
    </row>
    <row r="158" spans="1:2" x14ac:dyDescent="0.25">
      <c r="A158" t="s">
        <v>267</v>
      </c>
      <c r="B158" t="s">
        <v>312</v>
      </c>
    </row>
    <row r="159" spans="1:2" x14ac:dyDescent="0.25">
      <c r="A159" t="s">
        <v>268</v>
      </c>
      <c r="B159" t="s">
        <v>312</v>
      </c>
    </row>
    <row r="160" spans="1:2" x14ac:dyDescent="0.25">
      <c r="A160" t="s">
        <v>269</v>
      </c>
      <c r="B160" t="s">
        <v>312</v>
      </c>
    </row>
    <row r="161" spans="1:2" x14ac:dyDescent="0.25">
      <c r="A161" t="s">
        <v>270</v>
      </c>
      <c r="B161" t="s">
        <v>312</v>
      </c>
    </row>
    <row r="162" spans="1:2" x14ac:dyDescent="0.25">
      <c r="A162" t="s">
        <v>271</v>
      </c>
      <c r="B162" t="s">
        <v>312</v>
      </c>
    </row>
    <row r="163" spans="1:2" x14ac:dyDescent="0.25">
      <c r="A163" t="s">
        <v>272</v>
      </c>
      <c r="B163" t="s">
        <v>312</v>
      </c>
    </row>
    <row r="164" spans="1:2" x14ac:dyDescent="0.25">
      <c r="A164" t="s">
        <v>273</v>
      </c>
      <c r="B164" t="s">
        <v>312</v>
      </c>
    </row>
    <row r="165" spans="1:2" x14ac:dyDescent="0.25">
      <c r="A165" t="s">
        <v>274</v>
      </c>
      <c r="B165" t="s">
        <v>312</v>
      </c>
    </row>
    <row r="166" spans="1:2" x14ac:dyDescent="0.25">
      <c r="A166" t="s">
        <v>275</v>
      </c>
      <c r="B166" t="s">
        <v>312</v>
      </c>
    </row>
    <row r="167" spans="1:2" x14ac:dyDescent="0.25">
      <c r="A167" t="s">
        <v>276</v>
      </c>
      <c r="B167" t="s">
        <v>312</v>
      </c>
    </row>
    <row r="168" spans="1:2" x14ac:dyDescent="0.25">
      <c r="A168" t="s">
        <v>277</v>
      </c>
      <c r="B168" t="s">
        <v>312</v>
      </c>
    </row>
    <row r="169" spans="1:2" x14ac:dyDescent="0.25">
      <c r="A169" t="s">
        <v>278</v>
      </c>
      <c r="B169" t="s">
        <v>312</v>
      </c>
    </row>
    <row r="170" spans="1:2" x14ac:dyDescent="0.25">
      <c r="A170" t="s">
        <v>279</v>
      </c>
      <c r="B170" t="s">
        <v>312</v>
      </c>
    </row>
    <row r="171" spans="1:2" x14ac:dyDescent="0.25">
      <c r="A171" t="s">
        <v>280</v>
      </c>
      <c r="B171" t="s">
        <v>312</v>
      </c>
    </row>
    <row r="172" spans="1:2" x14ac:dyDescent="0.25">
      <c r="A172" t="s">
        <v>281</v>
      </c>
      <c r="B172" t="s">
        <v>312</v>
      </c>
    </row>
    <row r="173" spans="1:2" x14ac:dyDescent="0.25">
      <c r="A173" t="s">
        <v>282</v>
      </c>
      <c r="B173" t="s">
        <v>312</v>
      </c>
    </row>
    <row r="174" spans="1:2" x14ac:dyDescent="0.25">
      <c r="A174" t="s">
        <v>283</v>
      </c>
      <c r="B174" t="s">
        <v>312</v>
      </c>
    </row>
    <row r="175" spans="1:2" x14ac:dyDescent="0.25">
      <c r="A175" t="s">
        <v>284</v>
      </c>
      <c r="B175" t="s">
        <v>312</v>
      </c>
    </row>
    <row r="176" spans="1:2" x14ac:dyDescent="0.25">
      <c r="A176" t="s">
        <v>285</v>
      </c>
      <c r="B176" t="s">
        <v>312</v>
      </c>
    </row>
    <row r="177" spans="1:2" x14ac:dyDescent="0.25">
      <c r="A177" t="s">
        <v>286</v>
      </c>
      <c r="B177" t="s">
        <v>312</v>
      </c>
    </row>
    <row r="178" spans="1:2" x14ac:dyDescent="0.25">
      <c r="A178" t="s">
        <v>287</v>
      </c>
      <c r="B178" t="s">
        <v>312</v>
      </c>
    </row>
    <row r="179" spans="1:2" x14ac:dyDescent="0.25">
      <c r="A179" t="s">
        <v>288</v>
      </c>
      <c r="B179" t="s">
        <v>312</v>
      </c>
    </row>
    <row r="180" spans="1:2" x14ac:dyDescent="0.25">
      <c r="A180" t="s">
        <v>289</v>
      </c>
      <c r="B180" t="s">
        <v>312</v>
      </c>
    </row>
    <row r="181" spans="1:2" x14ac:dyDescent="0.25">
      <c r="A181" t="s">
        <v>290</v>
      </c>
      <c r="B181" t="s">
        <v>312</v>
      </c>
    </row>
    <row r="182" spans="1:2" x14ac:dyDescent="0.25">
      <c r="A182" t="s">
        <v>291</v>
      </c>
      <c r="B182" t="s">
        <v>312</v>
      </c>
    </row>
    <row r="183" spans="1:2" x14ac:dyDescent="0.25">
      <c r="A183" t="s">
        <v>292</v>
      </c>
      <c r="B183" t="s">
        <v>312</v>
      </c>
    </row>
    <row r="184" spans="1:2" x14ac:dyDescent="0.25">
      <c r="A184" t="s">
        <v>293</v>
      </c>
      <c r="B184" t="s">
        <v>312</v>
      </c>
    </row>
    <row r="185" spans="1:2" x14ac:dyDescent="0.25">
      <c r="A185" t="s">
        <v>294</v>
      </c>
      <c r="B185" t="s">
        <v>312</v>
      </c>
    </row>
    <row r="186" spans="1:2" x14ac:dyDescent="0.25">
      <c r="A186" t="s">
        <v>295</v>
      </c>
      <c r="B186" t="s">
        <v>312</v>
      </c>
    </row>
    <row r="187" spans="1:2" x14ac:dyDescent="0.25">
      <c r="A187" t="s">
        <v>296</v>
      </c>
      <c r="B187" t="s">
        <v>312</v>
      </c>
    </row>
    <row r="188" spans="1:2" x14ac:dyDescent="0.25">
      <c r="A188" t="s">
        <v>297</v>
      </c>
      <c r="B188" t="s">
        <v>312</v>
      </c>
    </row>
    <row r="189" spans="1:2" x14ac:dyDescent="0.25">
      <c r="A189" t="s">
        <v>298</v>
      </c>
      <c r="B189" t="s">
        <v>312</v>
      </c>
    </row>
    <row r="190" spans="1:2" x14ac:dyDescent="0.25">
      <c r="A190" t="s">
        <v>299</v>
      </c>
      <c r="B190" t="s">
        <v>312</v>
      </c>
    </row>
    <row r="191" spans="1:2" x14ac:dyDescent="0.25">
      <c r="A191" t="s">
        <v>300</v>
      </c>
      <c r="B191" t="s">
        <v>312</v>
      </c>
    </row>
    <row r="192" spans="1:2" x14ac:dyDescent="0.25">
      <c r="A192" t="s">
        <v>301</v>
      </c>
      <c r="B192" t="s">
        <v>312</v>
      </c>
    </row>
    <row r="193" spans="1:2" x14ac:dyDescent="0.25">
      <c r="A193" t="s">
        <v>302</v>
      </c>
      <c r="B193" t="s">
        <v>312</v>
      </c>
    </row>
    <row r="194" spans="1:2" x14ac:dyDescent="0.25">
      <c r="A194" t="s">
        <v>303</v>
      </c>
      <c r="B194" t="s">
        <v>312</v>
      </c>
    </row>
    <row r="195" spans="1:2" x14ac:dyDescent="0.25">
      <c r="A195" t="s">
        <v>304</v>
      </c>
      <c r="B195" t="s">
        <v>312</v>
      </c>
    </row>
    <row r="196" spans="1:2" x14ac:dyDescent="0.25">
      <c r="A196" t="s">
        <v>305</v>
      </c>
      <c r="B196" t="s">
        <v>312</v>
      </c>
    </row>
    <row r="197" spans="1:2" x14ac:dyDescent="0.25">
      <c r="A197" t="s">
        <v>306</v>
      </c>
      <c r="B197" t="s">
        <v>312</v>
      </c>
    </row>
    <row r="198" spans="1:2" x14ac:dyDescent="0.25">
      <c r="A198" t="s">
        <v>307</v>
      </c>
      <c r="B198" t="s">
        <v>312</v>
      </c>
    </row>
    <row r="199" spans="1:2" x14ac:dyDescent="0.25">
      <c r="A199" t="s">
        <v>308</v>
      </c>
      <c r="B199" t="s">
        <v>312</v>
      </c>
    </row>
    <row r="200" spans="1:2" x14ac:dyDescent="0.25">
      <c r="A200" t="s">
        <v>308</v>
      </c>
      <c r="B200" t="s">
        <v>312</v>
      </c>
    </row>
    <row r="201" spans="1:2" x14ac:dyDescent="0.25">
      <c r="A201" t="s">
        <v>309</v>
      </c>
      <c r="B201" t="s">
        <v>312</v>
      </c>
    </row>
    <row r="202" spans="1:2" x14ac:dyDescent="0.25">
      <c r="A202" t="s">
        <v>310</v>
      </c>
      <c r="B202" t="s">
        <v>312</v>
      </c>
    </row>
    <row r="203" spans="1:2" x14ac:dyDescent="0.25">
      <c r="A203" t="s">
        <v>311</v>
      </c>
      <c r="B203" t="s">
        <v>312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workbookViewId="0">
      <selection activeCell="Q18" sqref="Q18"/>
    </sheetView>
  </sheetViews>
  <sheetFormatPr defaultRowHeight="15" x14ac:dyDescent="0.25"/>
  <cols>
    <col min="1" max="1" width="57.85546875" customWidth="1"/>
  </cols>
  <sheetData>
    <row r="1" spans="1:2" x14ac:dyDescent="0.25">
      <c r="A1" t="s">
        <v>368</v>
      </c>
      <c r="B1" t="s">
        <v>312</v>
      </c>
    </row>
    <row r="2" spans="1:2" x14ac:dyDescent="0.25">
      <c r="A2" t="s">
        <v>369</v>
      </c>
      <c r="B2" t="s">
        <v>312</v>
      </c>
    </row>
    <row r="3" spans="1:2" x14ac:dyDescent="0.25">
      <c r="A3" t="s">
        <v>369</v>
      </c>
      <c r="B3" t="s">
        <v>312</v>
      </c>
    </row>
    <row r="4" spans="1:2" x14ac:dyDescent="0.25">
      <c r="A4" t="s">
        <v>370</v>
      </c>
      <c r="B4" t="s">
        <v>312</v>
      </c>
    </row>
    <row r="5" spans="1:2" x14ac:dyDescent="0.25">
      <c r="A5" t="s">
        <v>370</v>
      </c>
      <c r="B5" t="s">
        <v>312</v>
      </c>
    </row>
    <row r="6" spans="1:2" x14ac:dyDescent="0.25">
      <c r="A6" t="s">
        <v>371</v>
      </c>
      <c r="B6" t="s">
        <v>312</v>
      </c>
    </row>
    <row r="7" spans="1:2" x14ac:dyDescent="0.25">
      <c r="A7" t="s">
        <v>372</v>
      </c>
      <c r="B7" t="s">
        <v>312</v>
      </c>
    </row>
    <row r="8" spans="1:2" x14ac:dyDescent="0.25">
      <c r="A8" t="s">
        <v>373</v>
      </c>
      <c r="B8" t="s">
        <v>312</v>
      </c>
    </row>
    <row r="9" spans="1:2" x14ac:dyDescent="0.25">
      <c r="A9" t="s">
        <v>374</v>
      </c>
      <c r="B9" t="s">
        <v>312</v>
      </c>
    </row>
    <row r="10" spans="1:2" x14ac:dyDescent="0.25">
      <c r="A10" t="s">
        <v>375</v>
      </c>
      <c r="B10" t="s">
        <v>312</v>
      </c>
    </row>
    <row r="11" spans="1:2" x14ac:dyDescent="0.25">
      <c r="A11" t="s">
        <v>376</v>
      </c>
      <c r="B11" t="s">
        <v>312</v>
      </c>
    </row>
    <row r="12" spans="1:2" x14ac:dyDescent="0.25">
      <c r="A12" t="s">
        <v>377</v>
      </c>
      <c r="B12" t="s">
        <v>312</v>
      </c>
    </row>
    <row r="13" spans="1:2" x14ac:dyDescent="0.25">
      <c r="A13" t="s">
        <v>378</v>
      </c>
      <c r="B13" t="s">
        <v>312</v>
      </c>
    </row>
    <row r="14" spans="1:2" x14ac:dyDescent="0.25">
      <c r="A14" t="s">
        <v>379</v>
      </c>
      <c r="B14" t="s">
        <v>312</v>
      </c>
    </row>
    <row r="15" spans="1:2" x14ac:dyDescent="0.25">
      <c r="A15" t="s">
        <v>380</v>
      </c>
      <c r="B15" t="s">
        <v>312</v>
      </c>
    </row>
    <row r="16" spans="1:2" x14ac:dyDescent="0.25">
      <c r="A16" t="s">
        <v>381</v>
      </c>
      <c r="B16" t="s">
        <v>312</v>
      </c>
    </row>
    <row r="17" spans="1:2" x14ac:dyDescent="0.25">
      <c r="A17" t="s">
        <v>382</v>
      </c>
      <c r="B17" t="s">
        <v>312</v>
      </c>
    </row>
    <row r="18" spans="1:2" x14ac:dyDescent="0.25">
      <c r="A18" t="s">
        <v>383</v>
      </c>
      <c r="B18" t="s">
        <v>312</v>
      </c>
    </row>
    <row r="19" spans="1:2" x14ac:dyDescent="0.25">
      <c r="A19" t="s">
        <v>384</v>
      </c>
      <c r="B19" t="s">
        <v>312</v>
      </c>
    </row>
    <row r="20" spans="1:2" x14ac:dyDescent="0.25">
      <c r="A20" t="s">
        <v>385</v>
      </c>
      <c r="B20" t="s">
        <v>312</v>
      </c>
    </row>
    <row r="21" spans="1:2" x14ac:dyDescent="0.25">
      <c r="A21" t="s">
        <v>386</v>
      </c>
      <c r="B21" t="s">
        <v>312</v>
      </c>
    </row>
    <row r="22" spans="1:2" x14ac:dyDescent="0.25">
      <c r="A22" t="s">
        <v>387</v>
      </c>
      <c r="B22" t="s">
        <v>312</v>
      </c>
    </row>
    <row r="23" spans="1:2" x14ac:dyDescent="0.25">
      <c r="A23" t="s">
        <v>388</v>
      </c>
      <c r="B23" t="s">
        <v>312</v>
      </c>
    </row>
    <row r="24" spans="1:2" x14ac:dyDescent="0.25">
      <c r="A24" t="s">
        <v>388</v>
      </c>
      <c r="B24" t="s">
        <v>312</v>
      </c>
    </row>
    <row r="25" spans="1:2" x14ac:dyDescent="0.25">
      <c r="A25" t="s">
        <v>389</v>
      </c>
      <c r="B25" t="s">
        <v>312</v>
      </c>
    </row>
    <row r="26" spans="1:2" x14ac:dyDescent="0.25">
      <c r="A26" t="s">
        <v>390</v>
      </c>
      <c r="B26" t="s">
        <v>312</v>
      </c>
    </row>
    <row r="27" spans="1:2" x14ac:dyDescent="0.25">
      <c r="A27" t="s">
        <v>391</v>
      </c>
      <c r="B27" t="s">
        <v>312</v>
      </c>
    </row>
    <row r="28" spans="1:2" x14ac:dyDescent="0.25">
      <c r="A28" t="s">
        <v>392</v>
      </c>
      <c r="B28" t="s">
        <v>312</v>
      </c>
    </row>
    <row r="29" spans="1:2" x14ac:dyDescent="0.25">
      <c r="A29" t="s">
        <v>393</v>
      </c>
      <c r="B29" t="s">
        <v>312</v>
      </c>
    </row>
    <row r="30" spans="1:2" x14ac:dyDescent="0.25">
      <c r="A30" t="s">
        <v>394</v>
      </c>
      <c r="B30" t="s">
        <v>312</v>
      </c>
    </row>
    <row r="31" spans="1:2" x14ac:dyDescent="0.25">
      <c r="A31" t="s">
        <v>395</v>
      </c>
      <c r="B31" t="s">
        <v>312</v>
      </c>
    </row>
    <row r="32" spans="1:2" x14ac:dyDescent="0.25">
      <c r="A32" t="s">
        <v>396</v>
      </c>
      <c r="B32" t="s">
        <v>312</v>
      </c>
    </row>
    <row r="33" spans="1:2" x14ac:dyDescent="0.25">
      <c r="A33" t="s">
        <v>397</v>
      </c>
      <c r="B33" t="s">
        <v>312</v>
      </c>
    </row>
    <row r="34" spans="1:2" x14ac:dyDescent="0.25">
      <c r="A34" t="s">
        <v>397</v>
      </c>
      <c r="B34" t="s">
        <v>312</v>
      </c>
    </row>
    <row r="35" spans="1:2" x14ac:dyDescent="0.25">
      <c r="A35" t="s">
        <v>398</v>
      </c>
      <c r="B35" t="s">
        <v>312</v>
      </c>
    </row>
    <row r="36" spans="1:2" x14ac:dyDescent="0.25">
      <c r="A36" t="s">
        <v>399</v>
      </c>
      <c r="B36" t="s">
        <v>312</v>
      </c>
    </row>
    <row r="37" spans="1:2" x14ac:dyDescent="0.25">
      <c r="A37" t="s">
        <v>399</v>
      </c>
      <c r="B37" t="s">
        <v>312</v>
      </c>
    </row>
    <row r="38" spans="1:2" x14ac:dyDescent="0.25">
      <c r="A38" t="s">
        <v>400</v>
      </c>
      <c r="B38" t="s">
        <v>312</v>
      </c>
    </row>
    <row r="39" spans="1:2" x14ac:dyDescent="0.25">
      <c r="A39" t="s">
        <v>400</v>
      </c>
      <c r="B39" t="s">
        <v>312</v>
      </c>
    </row>
    <row r="40" spans="1:2" x14ac:dyDescent="0.25">
      <c r="A40" t="s">
        <v>401</v>
      </c>
      <c r="B40" t="s">
        <v>312</v>
      </c>
    </row>
    <row r="41" spans="1:2" x14ac:dyDescent="0.25">
      <c r="A41" t="s">
        <v>402</v>
      </c>
      <c r="B41" t="s">
        <v>312</v>
      </c>
    </row>
    <row r="42" spans="1:2" x14ac:dyDescent="0.25">
      <c r="A42" t="s">
        <v>403</v>
      </c>
      <c r="B42" t="s">
        <v>312</v>
      </c>
    </row>
    <row r="43" spans="1:2" x14ac:dyDescent="0.25">
      <c r="A43" t="s">
        <v>404</v>
      </c>
      <c r="B43" t="s">
        <v>312</v>
      </c>
    </row>
    <row r="44" spans="1:2" x14ac:dyDescent="0.25">
      <c r="A44" t="s">
        <v>405</v>
      </c>
      <c r="B44" t="s">
        <v>312</v>
      </c>
    </row>
    <row r="45" spans="1:2" x14ac:dyDescent="0.25">
      <c r="A45" t="s">
        <v>406</v>
      </c>
      <c r="B45" t="s">
        <v>312</v>
      </c>
    </row>
    <row r="46" spans="1:2" x14ac:dyDescent="0.25">
      <c r="A46" t="s">
        <v>407</v>
      </c>
      <c r="B46" t="s">
        <v>312</v>
      </c>
    </row>
    <row r="47" spans="1:2" x14ac:dyDescent="0.25">
      <c r="A47" t="s">
        <v>408</v>
      </c>
      <c r="B47" t="s">
        <v>312</v>
      </c>
    </row>
    <row r="48" spans="1:2" x14ac:dyDescent="0.25">
      <c r="A48" t="s">
        <v>409</v>
      </c>
      <c r="B48" t="s">
        <v>312</v>
      </c>
    </row>
    <row r="49" spans="1:2" x14ac:dyDescent="0.25">
      <c r="A49" t="s">
        <v>410</v>
      </c>
      <c r="B49" t="s">
        <v>312</v>
      </c>
    </row>
    <row r="50" spans="1:2" x14ac:dyDescent="0.25">
      <c r="A50" t="s">
        <v>411</v>
      </c>
      <c r="B50" t="s">
        <v>312</v>
      </c>
    </row>
    <row r="51" spans="1:2" x14ac:dyDescent="0.25">
      <c r="A51" t="s">
        <v>412</v>
      </c>
      <c r="B51" t="s">
        <v>312</v>
      </c>
    </row>
    <row r="52" spans="1:2" x14ac:dyDescent="0.25">
      <c r="A52" t="s">
        <v>412</v>
      </c>
      <c r="B52" t="s">
        <v>312</v>
      </c>
    </row>
    <row r="53" spans="1:2" x14ac:dyDescent="0.25">
      <c r="A53" t="s">
        <v>413</v>
      </c>
      <c r="B53" t="s">
        <v>312</v>
      </c>
    </row>
    <row r="54" spans="1:2" x14ac:dyDescent="0.25">
      <c r="A54" t="s">
        <v>414</v>
      </c>
      <c r="B54" t="s">
        <v>312</v>
      </c>
    </row>
    <row r="55" spans="1:2" x14ac:dyDescent="0.25">
      <c r="A55" t="s">
        <v>415</v>
      </c>
      <c r="B55" t="s">
        <v>312</v>
      </c>
    </row>
    <row r="56" spans="1:2" x14ac:dyDescent="0.25">
      <c r="A56" t="s">
        <v>416</v>
      </c>
      <c r="B56" t="s">
        <v>312</v>
      </c>
    </row>
    <row r="57" spans="1:2" x14ac:dyDescent="0.25">
      <c r="A57" t="s">
        <v>417</v>
      </c>
      <c r="B57" t="s">
        <v>312</v>
      </c>
    </row>
    <row r="58" spans="1:2" x14ac:dyDescent="0.25">
      <c r="A58" t="s">
        <v>418</v>
      </c>
      <c r="B58" t="s">
        <v>312</v>
      </c>
    </row>
    <row r="59" spans="1:2" x14ac:dyDescent="0.25">
      <c r="A59" t="s">
        <v>419</v>
      </c>
      <c r="B59" t="s">
        <v>312</v>
      </c>
    </row>
    <row r="60" spans="1:2" x14ac:dyDescent="0.25">
      <c r="A60" t="s">
        <v>420</v>
      </c>
      <c r="B60" t="s">
        <v>312</v>
      </c>
    </row>
    <row r="61" spans="1:2" x14ac:dyDescent="0.25">
      <c r="A61" t="s">
        <v>421</v>
      </c>
      <c r="B61" t="s">
        <v>312</v>
      </c>
    </row>
    <row r="62" spans="1:2" x14ac:dyDescent="0.25">
      <c r="A62" t="s">
        <v>422</v>
      </c>
      <c r="B62" t="s">
        <v>312</v>
      </c>
    </row>
    <row r="63" spans="1:2" x14ac:dyDescent="0.25">
      <c r="A63" t="s">
        <v>423</v>
      </c>
      <c r="B63" t="s">
        <v>312</v>
      </c>
    </row>
    <row r="64" spans="1:2" x14ac:dyDescent="0.25">
      <c r="A64" t="s">
        <v>424</v>
      </c>
      <c r="B64" t="s">
        <v>312</v>
      </c>
    </row>
    <row r="65" spans="1:2" x14ac:dyDescent="0.25">
      <c r="A65" t="s">
        <v>425</v>
      </c>
      <c r="B65" t="s">
        <v>312</v>
      </c>
    </row>
    <row r="66" spans="1:2" x14ac:dyDescent="0.25">
      <c r="A66" t="s">
        <v>426</v>
      </c>
      <c r="B66" t="s">
        <v>312</v>
      </c>
    </row>
    <row r="67" spans="1:2" x14ac:dyDescent="0.25">
      <c r="A67" t="s">
        <v>427</v>
      </c>
      <c r="B67" t="s">
        <v>312</v>
      </c>
    </row>
    <row r="68" spans="1:2" x14ac:dyDescent="0.25">
      <c r="A68" t="s">
        <v>428</v>
      </c>
      <c r="B68" t="s">
        <v>312</v>
      </c>
    </row>
    <row r="69" spans="1:2" x14ac:dyDescent="0.25">
      <c r="A69" t="s">
        <v>429</v>
      </c>
      <c r="B69" t="s">
        <v>312</v>
      </c>
    </row>
    <row r="70" spans="1:2" x14ac:dyDescent="0.25">
      <c r="A70" t="s">
        <v>429</v>
      </c>
      <c r="B70" t="s">
        <v>312</v>
      </c>
    </row>
    <row r="71" spans="1:2" x14ac:dyDescent="0.25">
      <c r="A71" t="s">
        <v>430</v>
      </c>
      <c r="B71" t="s">
        <v>312</v>
      </c>
    </row>
    <row r="72" spans="1:2" x14ac:dyDescent="0.25">
      <c r="A72" t="s">
        <v>430</v>
      </c>
      <c r="B72" t="s">
        <v>312</v>
      </c>
    </row>
    <row r="73" spans="1:2" x14ac:dyDescent="0.25">
      <c r="A73" t="s">
        <v>431</v>
      </c>
      <c r="B73" t="s">
        <v>312</v>
      </c>
    </row>
    <row r="74" spans="1:2" x14ac:dyDescent="0.25">
      <c r="A74" t="s">
        <v>432</v>
      </c>
      <c r="B74" t="s">
        <v>312</v>
      </c>
    </row>
    <row r="75" spans="1:2" x14ac:dyDescent="0.25">
      <c r="A75" t="s">
        <v>433</v>
      </c>
      <c r="B75" t="s">
        <v>312</v>
      </c>
    </row>
    <row r="76" spans="1:2" x14ac:dyDescent="0.25">
      <c r="A76" t="s">
        <v>434</v>
      </c>
      <c r="B76" t="s">
        <v>312</v>
      </c>
    </row>
    <row r="77" spans="1:2" x14ac:dyDescent="0.25">
      <c r="A77" t="s">
        <v>435</v>
      </c>
      <c r="B77" t="s">
        <v>312</v>
      </c>
    </row>
    <row r="78" spans="1:2" x14ac:dyDescent="0.25">
      <c r="A78" t="s">
        <v>436</v>
      </c>
      <c r="B78" t="s">
        <v>312</v>
      </c>
    </row>
    <row r="79" spans="1:2" x14ac:dyDescent="0.25">
      <c r="A79" t="s">
        <v>437</v>
      </c>
      <c r="B79" t="s">
        <v>312</v>
      </c>
    </row>
    <row r="80" spans="1:2" x14ac:dyDescent="0.25">
      <c r="A80" t="s">
        <v>437</v>
      </c>
      <c r="B80" t="s">
        <v>312</v>
      </c>
    </row>
    <row r="81" spans="1:2" x14ac:dyDescent="0.25">
      <c r="A81" t="s">
        <v>438</v>
      </c>
      <c r="B81" t="s">
        <v>312</v>
      </c>
    </row>
    <row r="82" spans="1:2" x14ac:dyDescent="0.25">
      <c r="A82" t="s">
        <v>439</v>
      </c>
      <c r="B82" t="s">
        <v>312</v>
      </c>
    </row>
    <row r="83" spans="1:2" x14ac:dyDescent="0.25">
      <c r="A83" t="s">
        <v>440</v>
      </c>
      <c r="B83" t="s">
        <v>312</v>
      </c>
    </row>
    <row r="84" spans="1:2" x14ac:dyDescent="0.25">
      <c r="A84" t="s">
        <v>440</v>
      </c>
      <c r="B84" t="s">
        <v>312</v>
      </c>
    </row>
    <row r="85" spans="1:2" x14ac:dyDescent="0.25">
      <c r="A85" t="s">
        <v>441</v>
      </c>
      <c r="B85" t="s">
        <v>312</v>
      </c>
    </row>
    <row r="86" spans="1:2" x14ac:dyDescent="0.25">
      <c r="A86" t="s">
        <v>442</v>
      </c>
      <c r="B86" t="s">
        <v>312</v>
      </c>
    </row>
    <row r="87" spans="1:2" x14ac:dyDescent="0.25">
      <c r="A87" t="s">
        <v>443</v>
      </c>
      <c r="B87" t="s">
        <v>312</v>
      </c>
    </row>
    <row r="88" spans="1:2" x14ac:dyDescent="0.25">
      <c r="A88" t="s">
        <v>443</v>
      </c>
      <c r="B88" t="s">
        <v>312</v>
      </c>
    </row>
    <row r="89" spans="1:2" x14ac:dyDescent="0.25">
      <c r="A89" t="s">
        <v>444</v>
      </c>
      <c r="B89" t="s">
        <v>312</v>
      </c>
    </row>
    <row r="90" spans="1:2" x14ac:dyDescent="0.25">
      <c r="A90" t="s">
        <v>444</v>
      </c>
      <c r="B90" t="s">
        <v>312</v>
      </c>
    </row>
    <row r="91" spans="1:2" x14ac:dyDescent="0.25">
      <c r="A91" t="s">
        <v>445</v>
      </c>
      <c r="B91" t="s">
        <v>312</v>
      </c>
    </row>
    <row r="92" spans="1:2" x14ac:dyDescent="0.25">
      <c r="A92" t="s">
        <v>445</v>
      </c>
      <c r="B92" t="s">
        <v>312</v>
      </c>
    </row>
    <row r="93" spans="1:2" x14ac:dyDescent="0.25">
      <c r="A93" t="s">
        <v>446</v>
      </c>
      <c r="B93" t="s">
        <v>312</v>
      </c>
    </row>
    <row r="94" spans="1:2" x14ac:dyDescent="0.25">
      <c r="A94" t="s">
        <v>446</v>
      </c>
      <c r="B94" t="s">
        <v>312</v>
      </c>
    </row>
    <row r="95" spans="1:2" x14ac:dyDescent="0.25">
      <c r="A95" t="s">
        <v>447</v>
      </c>
      <c r="B95" t="s">
        <v>312</v>
      </c>
    </row>
    <row r="96" spans="1:2" x14ac:dyDescent="0.25">
      <c r="A96" t="s">
        <v>448</v>
      </c>
      <c r="B96" t="s">
        <v>312</v>
      </c>
    </row>
    <row r="97" spans="1:2" x14ac:dyDescent="0.25">
      <c r="A97" t="s">
        <v>449</v>
      </c>
      <c r="B97" t="s">
        <v>312</v>
      </c>
    </row>
    <row r="98" spans="1:2" x14ac:dyDescent="0.25">
      <c r="A98" t="s">
        <v>450</v>
      </c>
      <c r="B98" t="s">
        <v>312</v>
      </c>
    </row>
    <row r="99" spans="1:2" x14ac:dyDescent="0.25">
      <c r="A99" t="s">
        <v>451</v>
      </c>
      <c r="B99" t="s">
        <v>312</v>
      </c>
    </row>
    <row r="100" spans="1:2" x14ac:dyDescent="0.25">
      <c r="A100" t="s">
        <v>452</v>
      </c>
      <c r="B100" t="s">
        <v>312</v>
      </c>
    </row>
    <row r="101" spans="1:2" x14ac:dyDescent="0.25">
      <c r="A101" t="s">
        <v>453</v>
      </c>
      <c r="B101" t="s">
        <v>312</v>
      </c>
    </row>
    <row r="102" spans="1:2" x14ac:dyDescent="0.25">
      <c r="A102" t="s">
        <v>454</v>
      </c>
      <c r="B102" t="s">
        <v>312</v>
      </c>
    </row>
    <row r="103" spans="1:2" x14ac:dyDescent="0.25">
      <c r="A103" t="s">
        <v>455</v>
      </c>
      <c r="B103" t="s">
        <v>312</v>
      </c>
    </row>
    <row r="104" spans="1:2" x14ac:dyDescent="0.25">
      <c r="A104" t="s">
        <v>456</v>
      </c>
      <c r="B104" t="s">
        <v>312</v>
      </c>
    </row>
    <row r="105" spans="1:2" x14ac:dyDescent="0.25">
      <c r="A105" t="s">
        <v>457</v>
      </c>
      <c r="B105" t="s">
        <v>312</v>
      </c>
    </row>
    <row r="106" spans="1:2" x14ac:dyDescent="0.25">
      <c r="A106" t="s">
        <v>458</v>
      </c>
      <c r="B106" t="s">
        <v>312</v>
      </c>
    </row>
    <row r="107" spans="1:2" x14ac:dyDescent="0.25">
      <c r="A107" t="s">
        <v>459</v>
      </c>
      <c r="B107" t="s">
        <v>312</v>
      </c>
    </row>
    <row r="108" spans="1:2" x14ac:dyDescent="0.25">
      <c r="A108" t="s">
        <v>460</v>
      </c>
      <c r="B108" t="s">
        <v>312</v>
      </c>
    </row>
    <row r="109" spans="1:2" x14ac:dyDescent="0.25">
      <c r="A109" t="s">
        <v>461</v>
      </c>
      <c r="B109" t="s">
        <v>312</v>
      </c>
    </row>
    <row r="110" spans="1:2" x14ac:dyDescent="0.25">
      <c r="A110" t="s">
        <v>462</v>
      </c>
      <c r="B110" t="s">
        <v>312</v>
      </c>
    </row>
    <row r="111" spans="1:2" x14ac:dyDescent="0.25">
      <c r="A111" t="s">
        <v>463</v>
      </c>
      <c r="B111" t="s">
        <v>312</v>
      </c>
    </row>
    <row r="112" spans="1:2" x14ac:dyDescent="0.25">
      <c r="A112" t="s">
        <v>464</v>
      </c>
      <c r="B112" t="s">
        <v>312</v>
      </c>
    </row>
    <row r="113" spans="1:2" x14ac:dyDescent="0.25">
      <c r="A113" t="s">
        <v>465</v>
      </c>
      <c r="B113" t="s">
        <v>312</v>
      </c>
    </row>
    <row r="114" spans="1:2" x14ac:dyDescent="0.25">
      <c r="A114" t="s">
        <v>466</v>
      </c>
      <c r="B114" t="s">
        <v>312</v>
      </c>
    </row>
    <row r="115" spans="1:2" x14ac:dyDescent="0.25">
      <c r="A115" t="s">
        <v>467</v>
      </c>
      <c r="B115" t="s">
        <v>312</v>
      </c>
    </row>
    <row r="116" spans="1:2" x14ac:dyDescent="0.25">
      <c r="A116" t="s">
        <v>468</v>
      </c>
      <c r="B116" t="s">
        <v>312</v>
      </c>
    </row>
    <row r="117" spans="1:2" x14ac:dyDescent="0.25">
      <c r="A117" t="s">
        <v>469</v>
      </c>
      <c r="B117" t="s">
        <v>312</v>
      </c>
    </row>
    <row r="118" spans="1:2" x14ac:dyDescent="0.25">
      <c r="A118" t="s">
        <v>470</v>
      </c>
      <c r="B118" t="s">
        <v>312</v>
      </c>
    </row>
    <row r="119" spans="1:2" x14ac:dyDescent="0.25">
      <c r="A119" t="s">
        <v>471</v>
      </c>
      <c r="B119" t="s">
        <v>312</v>
      </c>
    </row>
    <row r="120" spans="1:2" x14ac:dyDescent="0.25">
      <c r="A120" t="s">
        <v>472</v>
      </c>
      <c r="B120" t="s">
        <v>312</v>
      </c>
    </row>
    <row r="121" spans="1:2" x14ac:dyDescent="0.25">
      <c r="A121" t="s">
        <v>472</v>
      </c>
      <c r="B121" t="s">
        <v>312</v>
      </c>
    </row>
    <row r="122" spans="1:2" x14ac:dyDescent="0.25">
      <c r="A122" t="s">
        <v>473</v>
      </c>
      <c r="B122" t="s">
        <v>312</v>
      </c>
    </row>
    <row r="123" spans="1:2" x14ac:dyDescent="0.25">
      <c r="A123" t="s">
        <v>474</v>
      </c>
      <c r="B123" t="s">
        <v>312</v>
      </c>
    </row>
    <row r="124" spans="1:2" x14ac:dyDescent="0.25">
      <c r="A124" t="s">
        <v>475</v>
      </c>
      <c r="B124" t="s">
        <v>312</v>
      </c>
    </row>
    <row r="125" spans="1:2" x14ac:dyDescent="0.25">
      <c r="A125" t="s">
        <v>476</v>
      </c>
      <c r="B125" t="s">
        <v>312</v>
      </c>
    </row>
    <row r="126" spans="1:2" x14ac:dyDescent="0.25">
      <c r="A126" t="s">
        <v>477</v>
      </c>
      <c r="B126" t="s">
        <v>312</v>
      </c>
    </row>
    <row r="127" spans="1:2" x14ac:dyDescent="0.25">
      <c r="A127" t="s">
        <v>478</v>
      </c>
      <c r="B127" t="s">
        <v>312</v>
      </c>
    </row>
    <row r="128" spans="1:2" x14ac:dyDescent="0.25">
      <c r="A128" t="s">
        <v>479</v>
      </c>
      <c r="B128" t="s">
        <v>312</v>
      </c>
    </row>
    <row r="129" spans="1:2" x14ac:dyDescent="0.25">
      <c r="A129" t="s">
        <v>480</v>
      </c>
      <c r="B129" t="s">
        <v>312</v>
      </c>
    </row>
    <row r="130" spans="1:2" x14ac:dyDescent="0.25">
      <c r="A130" t="s">
        <v>480</v>
      </c>
      <c r="B130" t="s">
        <v>312</v>
      </c>
    </row>
    <row r="131" spans="1:2" x14ac:dyDescent="0.25">
      <c r="A131" t="s">
        <v>481</v>
      </c>
      <c r="B131" t="s">
        <v>312</v>
      </c>
    </row>
    <row r="132" spans="1:2" x14ac:dyDescent="0.25">
      <c r="A132" t="s">
        <v>482</v>
      </c>
      <c r="B132" t="s">
        <v>312</v>
      </c>
    </row>
    <row r="133" spans="1:2" x14ac:dyDescent="0.25">
      <c r="A133" t="s">
        <v>483</v>
      </c>
      <c r="B133" t="s">
        <v>312</v>
      </c>
    </row>
    <row r="134" spans="1:2" x14ac:dyDescent="0.25">
      <c r="A134" t="s">
        <v>483</v>
      </c>
      <c r="B134" t="s">
        <v>312</v>
      </c>
    </row>
    <row r="135" spans="1:2" x14ac:dyDescent="0.25">
      <c r="A135" t="s">
        <v>484</v>
      </c>
      <c r="B135" t="s">
        <v>312</v>
      </c>
    </row>
    <row r="136" spans="1:2" x14ac:dyDescent="0.25">
      <c r="A136" t="s">
        <v>485</v>
      </c>
      <c r="B136" t="s">
        <v>312</v>
      </c>
    </row>
    <row r="137" spans="1:2" x14ac:dyDescent="0.25">
      <c r="A137" t="s">
        <v>486</v>
      </c>
      <c r="B137" t="s">
        <v>312</v>
      </c>
    </row>
    <row r="138" spans="1:2" x14ac:dyDescent="0.25">
      <c r="A138" t="s">
        <v>487</v>
      </c>
      <c r="B138" t="s">
        <v>312</v>
      </c>
    </row>
    <row r="139" spans="1:2" x14ac:dyDescent="0.25">
      <c r="A139" t="s">
        <v>488</v>
      </c>
      <c r="B139" t="s">
        <v>312</v>
      </c>
    </row>
    <row r="140" spans="1:2" x14ac:dyDescent="0.25">
      <c r="A140" t="s">
        <v>489</v>
      </c>
      <c r="B140" t="s">
        <v>312</v>
      </c>
    </row>
    <row r="141" spans="1:2" x14ac:dyDescent="0.25">
      <c r="A141" t="s">
        <v>490</v>
      </c>
      <c r="B141" t="s">
        <v>312</v>
      </c>
    </row>
    <row r="142" spans="1:2" x14ac:dyDescent="0.25">
      <c r="A142" t="s">
        <v>491</v>
      </c>
      <c r="B142" t="s">
        <v>312</v>
      </c>
    </row>
    <row r="143" spans="1:2" x14ac:dyDescent="0.25">
      <c r="A143" t="s">
        <v>492</v>
      </c>
      <c r="B143" t="s">
        <v>312</v>
      </c>
    </row>
    <row r="144" spans="1:2" x14ac:dyDescent="0.25">
      <c r="A144" t="s">
        <v>492</v>
      </c>
      <c r="B144" t="s">
        <v>312</v>
      </c>
    </row>
    <row r="145" spans="1:2" x14ac:dyDescent="0.25">
      <c r="A145" t="s">
        <v>493</v>
      </c>
      <c r="B145" t="s">
        <v>312</v>
      </c>
    </row>
    <row r="146" spans="1:2" x14ac:dyDescent="0.25">
      <c r="A146" t="s">
        <v>494</v>
      </c>
      <c r="B146" t="s">
        <v>312</v>
      </c>
    </row>
    <row r="147" spans="1:2" x14ac:dyDescent="0.25">
      <c r="A147" t="s">
        <v>495</v>
      </c>
      <c r="B147" t="s">
        <v>312</v>
      </c>
    </row>
    <row r="148" spans="1:2" x14ac:dyDescent="0.25">
      <c r="A148" t="s">
        <v>496</v>
      </c>
      <c r="B148" t="s">
        <v>312</v>
      </c>
    </row>
    <row r="149" spans="1:2" x14ac:dyDescent="0.25">
      <c r="A149" t="s">
        <v>497</v>
      </c>
      <c r="B149" t="s">
        <v>312</v>
      </c>
    </row>
    <row r="150" spans="1:2" x14ac:dyDescent="0.25">
      <c r="A150" t="s">
        <v>498</v>
      </c>
      <c r="B150" t="s">
        <v>312</v>
      </c>
    </row>
    <row r="151" spans="1:2" x14ac:dyDescent="0.25">
      <c r="A151" t="s">
        <v>498</v>
      </c>
      <c r="B151" t="s">
        <v>312</v>
      </c>
    </row>
    <row r="152" spans="1:2" x14ac:dyDescent="0.25">
      <c r="A152" t="s">
        <v>499</v>
      </c>
      <c r="B152" t="s">
        <v>312</v>
      </c>
    </row>
    <row r="153" spans="1:2" x14ac:dyDescent="0.25">
      <c r="A153" t="s">
        <v>500</v>
      </c>
      <c r="B153" t="s">
        <v>312</v>
      </c>
    </row>
    <row r="154" spans="1:2" x14ac:dyDescent="0.25">
      <c r="A154" t="s">
        <v>501</v>
      </c>
      <c r="B154" t="s">
        <v>312</v>
      </c>
    </row>
    <row r="155" spans="1:2" x14ac:dyDescent="0.25">
      <c r="A155" t="s">
        <v>501</v>
      </c>
      <c r="B155" t="s">
        <v>312</v>
      </c>
    </row>
    <row r="156" spans="1:2" x14ac:dyDescent="0.25">
      <c r="A156" t="s">
        <v>502</v>
      </c>
      <c r="B156" t="s">
        <v>312</v>
      </c>
    </row>
    <row r="157" spans="1:2" x14ac:dyDescent="0.25">
      <c r="A157" t="s">
        <v>503</v>
      </c>
      <c r="B157" t="s">
        <v>312</v>
      </c>
    </row>
    <row r="158" spans="1:2" x14ac:dyDescent="0.25">
      <c r="A158" t="s">
        <v>504</v>
      </c>
      <c r="B158" t="s">
        <v>312</v>
      </c>
    </row>
    <row r="159" spans="1:2" x14ac:dyDescent="0.25">
      <c r="A159" t="s">
        <v>505</v>
      </c>
      <c r="B159" t="s">
        <v>312</v>
      </c>
    </row>
    <row r="160" spans="1:2" x14ac:dyDescent="0.25">
      <c r="A160" t="s">
        <v>506</v>
      </c>
      <c r="B160" t="s">
        <v>312</v>
      </c>
    </row>
    <row r="161" spans="1:2" x14ac:dyDescent="0.25">
      <c r="A161" t="s">
        <v>507</v>
      </c>
      <c r="B161" t="s">
        <v>312</v>
      </c>
    </row>
    <row r="162" spans="1:2" x14ac:dyDescent="0.25">
      <c r="A162" t="s">
        <v>508</v>
      </c>
      <c r="B162" t="s">
        <v>312</v>
      </c>
    </row>
    <row r="163" spans="1:2" x14ac:dyDescent="0.25">
      <c r="A163" t="s">
        <v>509</v>
      </c>
      <c r="B163" t="s">
        <v>312</v>
      </c>
    </row>
    <row r="164" spans="1:2" x14ac:dyDescent="0.25">
      <c r="A164" t="s">
        <v>510</v>
      </c>
      <c r="B164" t="s">
        <v>312</v>
      </c>
    </row>
    <row r="165" spans="1:2" x14ac:dyDescent="0.25">
      <c r="A165" t="s">
        <v>511</v>
      </c>
      <c r="B165" t="s">
        <v>312</v>
      </c>
    </row>
    <row r="166" spans="1:2" x14ac:dyDescent="0.25">
      <c r="A166" t="s">
        <v>512</v>
      </c>
      <c r="B166" t="s">
        <v>312</v>
      </c>
    </row>
    <row r="167" spans="1:2" x14ac:dyDescent="0.25">
      <c r="A167" t="s">
        <v>513</v>
      </c>
      <c r="B167" t="s">
        <v>312</v>
      </c>
    </row>
    <row r="168" spans="1:2" x14ac:dyDescent="0.25">
      <c r="A168" t="s">
        <v>514</v>
      </c>
      <c r="B168" t="s">
        <v>312</v>
      </c>
    </row>
    <row r="169" spans="1:2" x14ac:dyDescent="0.25">
      <c r="A169" t="s">
        <v>515</v>
      </c>
      <c r="B169" t="s">
        <v>312</v>
      </c>
    </row>
    <row r="170" spans="1:2" x14ac:dyDescent="0.25">
      <c r="A170" t="s">
        <v>516</v>
      </c>
      <c r="B170" t="s">
        <v>312</v>
      </c>
    </row>
    <row r="171" spans="1:2" x14ac:dyDescent="0.25">
      <c r="A171" t="s">
        <v>517</v>
      </c>
      <c r="B171" t="s">
        <v>312</v>
      </c>
    </row>
    <row r="172" spans="1:2" x14ac:dyDescent="0.25">
      <c r="A172" t="s">
        <v>518</v>
      </c>
      <c r="B172" t="s">
        <v>312</v>
      </c>
    </row>
    <row r="173" spans="1:2" x14ac:dyDescent="0.25">
      <c r="A173" t="s">
        <v>519</v>
      </c>
      <c r="B173" t="s">
        <v>312</v>
      </c>
    </row>
    <row r="174" spans="1:2" x14ac:dyDescent="0.25">
      <c r="A174" t="s">
        <v>520</v>
      </c>
      <c r="B174" t="s">
        <v>312</v>
      </c>
    </row>
    <row r="175" spans="1:2" x14ac:dyDescent="0.25">
      <c r="A175" t="s">
        <v>521</v>
      </c>
      <c r="B175" t="s">
        <v>312</v>
      </c>
    </row>
    <row r="176" spans="1:2" x14ac:dyDescent="0.25">
      <c r="A176" t="s">
        <v>522</v>
      </c>
      <c r="B176" t="s">
        <v>312</v>
      </c>
    </row>
    <row r="177" spans="1:2" x14ac:dyDescent="0.25">
      <c r="A177" t="s">
        <v>523</v>
      </c>
      <c r="B177" t="s">
        <v>312</v>
      </c>
    </row>
    <row r="178" spans="1:2" x14ac:dyDescent="0.25">
      <c r="A178" t="s">
        <v>524</v>
      </c>
      <c r="B178" t="s">
        <v>312</v>
      </c>
    </row>
    <row r="179" spans="1:2" x14ac:dyDescent="0.25">
      <c r="A179" t="s">
        <v>525</v>
      </c>
      <c r="B179" t="s">
        <v>312</v>
      </c>
    </row>
    <row r="180" spans="1:2" x14ac:dyDescent="0.25">
      <c r="A180" t="s">
        <v>526</v>
      </c>
      <c r="B180" t="s">
        <v>312</v>
      </c>
    </row>
    <row r="181" spans="1:2" x14ac:dyDescent="0.25">
      <c r="A181" t="s">
        <v>527</v>
      </c>
      <c r="B181" t="s">
        <v>312</v>
      </c>
    </row>
    <row r="182" spans="1:2" x14ac:dyDescent="0.25">
      <c r="A182" t="s">
        <v>528</v>
      </c>
      <c r="B182" t="s">
        <v>312</v>
      </c>
    </row>
    <row r="183" spans="1:2" x14ac:dyDescent="0.25">
      <c r="A183" t="s">
        <v>529</v>
      </c>
      <c r="B183" t="s">
        <v>312</v>
      </c>
    </row>
    <row r="184" spans="1:2" x14ac:dyDescent="0.25">
      <c r="A184" t="s">
        <v>530</v>
      </c>
      <c r="B184" t="s">
        <v>312</v>
      </c>
    </row>
    <row r="185" spans="1:2" x14ac:dyDescent="0.25">
      <c r="A185" t="s">
        <v>531</v>
      </c>
      <c r="B185" t="s">
        <v>312</v>
      </c>
    </row>
    <row r="186" spans="1:2" x14ac:dyDescent="0.25">
      <c r="A186" t="s">
        <v>532</v>
      </c>
      <c r="B186" t="s">
        <v>312</v>
      </c>
    </row>
    <row r="187" spans="1:2" x14ac:dyDescent="0.25">
      <c r="A187" t="s">
        <v>533</v>
      </c>
      <c r="B187" t="s">
        <v>312</v>
      </c>
    </row>
    <row r="188" spans="1:2" x14ac:dyDescent="0.25">
      <c r="A188" t="s">
        <v>534</v>
      </c>
      <c r="B188" t="s">
        <v>312</v>
      </c>
    </row>
    <row r="189" spans="1:2" x14ac:dyDescent="0.25">
      <c r="A189" t="s">
        <v>535</v>
      </c>
      <c r="B189" t="s">
        <v>312</v>
      </c>
    </row>
    <row r="190" spans="1:2" x14ac:dyDescent="0.25">
      <c r="A190" t="s">
        <v>536</v>
      </c>
      <c r="B190" t="s">
        <v>312</v>
      </c>
    </row>
    <row r="191" spans="1:2" x14ac:dyDescent="0.25">
      <c r="A191" t="s">
        <v>537</v>
      </c>
      <c r="B191" t="s">
        <v>312</v>
      </c>
    </row>
    <row r="192" spans="1:2" x14ac:dyDescent="0.25">
      <c r="A192" t="s">
        <v>538</v>
      </c>
      <c r="B192" t="s">
        <v>312</v>
      </c>
    </row>
    <row r="193" spans="1:2" x14ac:dyDescent="0.25">
      <c r="A193" t="s">
        <v>539</v>
      </c>
      <c r="B193" t="s">
        <v>312</v>
      </c>
    </row>
    <row r="194" spans="1:2" x14ac:dyDescent="0.25">
      <c r="A194" t="s">
        <v>540</v>
      </c>
      <c r="B194" t="s">
        <v>312</v>
      </c>
    </row>
    <row r="195" spans="1:2" x14ac:dyDescent="0.25">
      <c r="A195" t="s">
        <v>541</v>
      </c>
      <c r="B195" t="s">
        <v>312</v>
      </c>
    </row>
    <row r="196" spans="1:2" x14ac:dyDescent="0.25">
      <c r="A196" t="s">
        <v>542</v>
      </c>
      <c r="B196" t="s">
        <v>312</v>
      </c>
    </row>
    <row r="197" spans="1:2" x14ac:dyDescent="0.25">
      <c r="A197" t="s">
        <v>543</v>
      </c>
      <c r="B197" t="s">
        <v>312</v>
      </c>
    </row>
    <row r="198" spans="1:2" x14ac:dyDescent="0.25">
      <c r="A198" t="s">
        <v>544</v>
      </c>
      <c r="B198" t="s">
        <v>312</v>
      </c>
    </row>
    <row r="199" spans="1:2" x14ac:dyDescent="0.25">
      <c r="A199" t="s">
        <v>545</v>
      </c>
      <c r="B199" t="s">
        <v>312</v>
      </c>
    </row>
    <row r="200" spans="1:2" x14ac:dyDescent="0.25">
      <c r="A200" t="s">
        <v>545</v>
      </c>
      <c r="B200" t="s">
        <v>312</v>
      </c>
    </row>
    <row r="201" spans="1:2" x14ac:dyDescent="0.25">
      <c r="A201" t="s">
        <v>546</v>
      </c>
      <c r="B201" t="s">
        <v>312</v>
      </c>
    </row>
    <row r="202" spans="1:2" x14ac:dyDescent="0.25">
      <c r="A202" t="s">
        <v>547</v>
      </c>
      <c r="B202" t="s">
        <v>312</v>
      </c>
    </row>
    <row r="203" spans="1:2" x14ac:dyDescent="0.25">
      <c r="A203" t="s">
        <v>548</v>
      </c>
      <c r="B203" t="s">
        <v>312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workbookViewId="0">
      <selection activeCell="D9" sqref="D9"/>
    </sheetView>
  </sheetViews>
  <sheetFormatPr defaultRowHeight="15" x14ac:dyDescent="0.25"/>
  <cols>
    <col min="1" max="1" width="57.85546875" customWidth="1"/>
    <col min="2" max="2" width="68.42578125" customWidth="1"/>
  </cols>
  <sheetData>
    <row r="1" spans="1:2" x14ac:dyDescent="0.25">
      <c r="A1" t="s">
        <v>1</v>
      </c>
      <c r="B1" t="s">
        <v>3</v>
      </c>
    </row>
    <row r="2" spans="1:2" x14ac:dyDescent="0.25">
      <c r="A2" t="s">
        <v>369</v>
      </c>
      <c r="B2" t="s">
        <v>368</v>
      </c>
    </row>
    <row r="3" spans="1:2" x14ac:dyDescent="0.25">
      <c r="A3" t="s">
        <v>370</v>
      </c>
      <c r="B3" t="s">
        <v>369</v>
      </c>
    </row>
    <row r="4" spans="1:2" x14ac:dyDescent="0.25">
      <c r="A4" t="s">
        <v>371</v>
      </c>
      <c r="B4" t="s">
        <v>370</v>
      </c>
    </row>
    <row r="5" spans="1:2" x14ac:dyDescent="0.25">
      <c r="A5" t="s">
        <v>374</v>
      </c>
      <c r="B5" t="s">
        <v>372</v>
      </c>
    </row>
    <row r="6" spans="1:2" x14ac:dyDescent="0.25">
      <c r="A6" t="s">
        <v>376</v>
      </c>
      <c r="B6" t="s">
        <v>373</v>
      </c>
    </row>
    <row r="7" spans="1:2" x14ac:dyDescent="0.25">
      <c r="A7" t="s">
        <v>377</v>
      </c>
      <c r="B7" t="s">
        <v>375</v>
      </c>
    </row>
    <row r="8" spans="1:2" x14ac:dyDescent="0.25">
      <c r="A8" t="s">
        <v>380</v>
      </c>
      <c r="B8" t="s">
        <v>378</v>
      </c>
    </row>
    <row r="9" spans="1:2" x14ac:dyDescent="0.25">
      <c r="A9" t="s">
        <v>382</v>
      </c>
      <c r="B9" t="s">
        <v>379</v>
      </c>
    </row>
    <row r="10" spans="1:2" x14ac:dyDescent="0.25">
      <c r="A10" t="s">
        <v>384</v>
      </c>
      <c r="B10" t="s">
        <v>381</v>
      </c>
    </row>
    <row r="11" spans="1:2" x14ac:dyDescent="0.25">
      <c r="A11" t="s">
        <v>386</v>
      </c>
      <c r="B11" t="s">
        <v>383</v>
      </c>
    </row>
    <row r="12" spans="1:2" x14ac:dyDescent="0.25">
      <c r="A12" t="s">
        <v>388</v>
      </c>
      <c r="B12" t="s">
        <v>385</v>
      </c>
    </row>
    <row r="13" spans="1:2" x14ac:dyDescent="0.25">
      <c r="A13" t="s">
        <v>389</v>
      </c>
      <c r="B13" t="s">
        <v>387</v>
      </c>
    </row>
    <row r="14" spans="1:2" x14ac:dyDescent="0.25">
      <c r="A14" t="s">
        <v>391</v>
      </c>
      <c r="B14" t="s">
        <v>388</v>
      </c>
    </row>
    <row r="15" spans="1:2" x14ac:dyDescent="0.25">
      <c r="A15" t="s">
        <v>393</v>
      </c>
      <c r="B15" t="s">
        <v>390</v>
      </c>
    </row>
    <row r="16" spans="1:2" x14ac:dyDescent="0.25">
      <c r="A16" t="s">
        <v>396</v>
      </c>
      <c r="B16" t="s">
        <v>392</v>
      </c>
    </row>
    <row r="17" spans="1:2" x14ac:dyDescent="0.25">
      <c r="A17" t="s">
        <v>397</v>
      </c>
      <c r="B17" t="s">
        <v>394</v>
      </c>
    </row>
    <row r="18" spans="1:2" x14ac:dyDescent="0.25">
      <c r="A18" t="s">
        <v>399</v>
      </c>
      <c r="B18" t="s">
        <v>395</v>
      </c>
    </row>
    <row r="19" spans="1:2" x14ac:dyDescent="0.25">
      <c r="A19" t="s">
        <v>400</v>
      </c>
      <c r="B19" t="s">
        <v>397</v>
      </c>
    </row>
    <row r="20" spans="1:2" x14ac:dyDescent="0.25">
      <c r="A20" t="s">
        <v>401</v>
      </c>
      <c r="B20" t="s">
        <v>398</v>
      </c>
    </row>
    <row r="21" spans="1:2" x14ac:dyDescent="0.25">
      <c r="A21" t="s">
        <v>402</v>
      </c>
      <c r="B21" t="s">
        <v>399</v>
      </c>
    </row>
    <row r="22" spans="1:2" x14ac:dyDescent="0.25">
      <c r="A22" t="s">
        <v>403</v>
      </c>
      <c r="B22" t="s">
        <v>400</v>
      </c>
    </row>
    <row r="23" spans="1:2" x14ac:dyDescent="0.25">
      <c r="A23" t="s">
        <v>404</v>
      </c>
      <c r="B23" t="s">
        <v>410</v>
      </c>
    </row>
    <row r="24" spans="1:2" x14ac:dyDescent="0.25">
      <c r="A24" t="s">
        <v>405</v>
      </c>
      <c r="B24" t="s">
        <v>412</v>
      </c>
    </row>
    <row r="25" spans="1:2" x14ac:dyDescent="0.25">
      <c r="A25" t="s">
        <v>406</v>
      </c>
      <c r="B25" t="s">
        <v>414</v>
      </c>
    </row>
    <row r="26" spans="1:2" x14ac:dyDescent="0.25">
      <c r="A26" t="s">
        <v>407</v>
      </c>
      <c r="B26" t="s">
        <v>416</v>
      </c>
    </row>
    <row r="27" spans="1:2" x14ac:dyDescent="0.25">
      <c r="A27" t="s">
        <v>408</v>
      </c>
      <c r="B27" t="s">
        <v>418</v>
      </c>
    </row>
    <row r="28" spans="1:2" x14ac:dyDescent="0.25">
      <c r="A28" t="s">
        <v>409</v>
      </c>
      <c r="B28" t="s">
        <v>419</v>
      </c>
    </row>
    <row r="29" spans="1:2" x14ac:dyDescent="0.25">
      <c r="A29" t="s">
        <v>411</v>
      </c>
      <c r="B29" t="s">
        <v>420</v>
      </c>
    </row>
    <row r="30" spans="1:2" x14ac:dyDescent="0.25">
      <c r="A30" t="s">
        <v>412</v>
      </c>
      <c r="B30" t="s">
        <v>422</v>
      </c>
    </row>
    <row r="31" spans="1:2" x14ac:dyDescent="0.25">
      <c r="A31" t="s">
        <v>413</v>
      </c>
      <c r="B31" t="s">
        <v>424</v>
      </c>
    </row>
    <row r="32" spans="1:2" x14ac:dyDescent="0.25">
      <c r="A32" t="s">
        <v>415</v>
      </c>
      <c r="B32" t="s">
        <v>426</v>
      </c>
    </row>
    <row r="33" spans="1:2" x14ac:dyDescent="0.25">
      <c r="A33" t="s">
        <v>417</v>
      </c>
      <c r="B33" t="s">
        <v>427</v>
      </c>
    </row>
    <row r="34" spans="1:2" x14ac:dyDescent="0.25">
      <c r="A34" t="s">
        <v>421</v>
      </c>
      <c r="B34" t="s">
        <v>429</v>
      </c>
    </row>
    <row r="35" spans="1:2" x14ac:dyDescent="0.25">
      <c r="A35" t="s">
        <v>423</v>
      </c>
      <c r="B35" t="s">
        <v>430</v>
      </c>
    </row>
    <row r="36" spans="1:2" x14ac:dyDescent="0.25">
      <c r="A36" t="s">
        <v>425</v>
      </c>
      <c r="B36" t="s">
        <v>432</v>
      </c>
    </row>
    <row r="37" spans="1:2" x14ac:dyDescent="0.25">
      <c r="A37" t="s">
        <v>428</v>
      </c>
      <c r="B37" t="s">
        <v>434</v>
      </c>
    </row>
    <row r="38" spans="1:2" x14ac:dyDescent="0.25">
      <c r="A38" t="s">
        <v>429</v>
      </c>
      <c r="B38" t="s">
        <v>437</v>
      </c>
    </row>
    <row r="39" spans="1:2" x14ac:dyDescent="0.25">
      <c r="A39" t="s">
        <v>430</v>
      </c>
      <c r="B39" t="s">
        <v>438</v>
      </c>
    </row>
    <row r="40" spans="1:2" x14ac:dyDescent="0.25">
      <c r="A40" t="s">
        <v>431</v>
      </c>
      <c r="B40" t="s">
        <v>440</v>
      </c>
    </row>
    <row r="41" spans="1:2" x14ac:dyDescent="0.25">
      <c r="A41" t="s">
        <v>433</v>
      </c>
      <c r="B41" t="s">
        <v>442</v>
      </c>
    </row>
    <row r="42" spans="1:2" x14ac:dyDescent="0.25">
      <c r="A42" t="s">
        <v>435</v>
      </c>
      <c r="B42" t="s">
        <v>443</v>
      </c>
    </row>
    <row r="43" spans="1:2" x14ac:dyDescent="0.25">
      <c r="A43" t="s">
        <v>436</v>
      </c>
      <c r="B43" t="s">
        <v>444</v>
      </c>
    </row>
    <row r="44" spans="1:2" x14ac:dyDescent="0.25">
      <c r="A44" t="s">
        <v>437</v>
      </c>
      <c r="B44" t="s">
        <v>445</v>
      </c>
    </row>
    <row r="45" spans="1:2" x14ac:dyDescent="0.25">
      <c r="A45" t="s">
        <v>439</v>
      </c>
      <c r="B45" t="s">
        <v>446</v>
      </c>
    </row>
    <row r="46" spans="1:2" x14ac:dyDescent="0.25">
      <c r="A46" t="s">
        <v>440</v>
      </c>
      <c r="B46" t="s">
        <v>453</v>
      </c>
    </row>
    <row r="47" spans="1:2" x14ac:dyDescent="0.25">
      <c r="A47" t="s">
        <v>441</v>
      </c>
      <c r="B47" t="s">
        <v>458</v>
      </c>
    </row>
    <row r="48" spans="1:2" x14ac:dyDescent="0.25">
      <c r="A48" t="s">
        <v>443</v>
      </c>
      <c r="B48" t="s">
        <v>461</v>
      </c>
    </row>
    <row r="49" spans="1:2" x14ac:dyDescent="0.25">
      <c r="A49" t="s">
        <v>444</v>
      </c>
      <c r="B49" t="s">
        <v>463</v>
      </c>
    </row>
    <row r="50" spans="1:2" x14ac:dyDescent="0.25">
      <c r="A50" t="s">
        <v>445</v>
      </c>
      <c r="B50" t="s">
        <v>466</v>
      </c>
    </row>
    <row r="51" spans="1:2" x14ac:dyDescent="0.25">
      <c r="A51" t="s">
        <v>446</v>
      </c>
      <c r="B51" t="s">
        <v>467</v>
      </c>
    </row>
    <row r="52" spans="1:2" x14ac:dyDescent="0.25">
      <c r="A52" t="s">
        <v>447</v>
      </c>
      <c r="B52" t="s">
        <v>472</v>
      </c>
    </row>
    <row r="53" spans="1:2" x14ac:dyDescent="0.25">
      <c r="A53" t="s">
        <v>448</v>
      </c>
      <c r="B53" t="s">
        <v>473</v>
      </c>
    </row>
    <row r="54" spans="1:2" x14ac:dyDescent="0.25">
      <c r="A54" t="s">
        <v>449</v>
      </c>
      <c r="B54" t="s">
        <v>476</v>
      </c>
    </row>
    <row r="55" spans="1:2" x14ac:dyDescent="0.25">
      <c r="A55" t="s">
        <v>450</v>
      </c>
      <c r="B55" t="s">
        <v>477</v>
      </c>
    </row>
    <row r="56" spans="1:2" x14ac:dyDescent="0.25">
      <c r="A56" t="s">
        <v>451</v>
      </c>
      <c r="B56" t="s">
        <v>478</v>
      </c>
    </row>
    <row r="57" spans="1:2" x14ac:dyDescent="0.25">
      <c r="A57" t="s">
        <v>452</v>
      </c>
      <c r="B57" t="s">
        <v>479</v>
      </c>
    </row>
    <row r="58" spans="1:2" x14ac:dyDescent="0.25">
      <c r="A58" t="s">
        <v>454</v>
      </c>
      <c r="B58" t="s">
        <v>480</v>
      </c>
    </row>
    <row r="59" spans="1:2" x14ac:dyDescent="0.25">
      <c r="A59" t="s">
        <v>455</v>
      </c>
      <c r="B59" t="s">
        <v>482</v>
      </c>
    </row>
    <row r="60" spans="1:2" x14ac:dyDescent="0.25">
      <c r="A60" t="s">
        <v>456</v>
      </c>
      <c r="B60" t="s">
        <v>483</v>
      </c>
    </row>
    <row r="61" spans="1:2" x14ac:dyDescent="0.25">
      <c r="A61" t="s">
        <v>457</v>
      </c>
      <c r="B61" t="s">
        <v>486</v>
      </c>
    </row>
    <row r="62" spans="1:2" x14ac:dyDescent="0.25">
      <c r="A62" t="s">
        <v>459</v>
      </c>
      <c r="B62" t="s">
        <v>488</v>
      </c>
    </row>
    <row r="63" spans="1:2" x14ac:dyDescent="0.25">
      <c r="A63" t="s">
        <v>460</v>
      </c>
      <c r="B63" t="s">
        <v>489</v>
      </c>
    </row>
    <row r="64" spans="1:2" x14ac:dyDescent="0.25">
      <c r="A64" t="s">
        <v>462</v>
      </c>
      <c r="B64" t="s">
        <v>491</v>
      </c>
    </row>
    <row r="65" spans="1:2" x14ac:dyDescent="0.25">
      <c r="A65" t="s">
        <v>464</v>
      </c>
      <c r="B65" t="s">
        <v>492</v>
      </c>
    </row>
    <row r="66" spans="1:2" x14ac:dyDescent="0.25">
      <c r="A66" t="s">
        <v>465</v>
      </c>
      <c r="B66" t="s">
        <v>494</v>
      </c>
    </row>
    <row r="67" spans="1:2" x14ac:dyDescent="0.25">
      <c r="A67" t="s">
        <v>468</v>
      </c>
      <c r="B67" t="s">
        <v>497</v>
      </c>
    </row>
    <row r="68" spans="1:2" x14ac:dyDescent="0.25">
      <c r="A68" t="s">
        <v>469</v>
      </c>
      <c r="B68" t="s">
        <v>498</v>
      </c>
    </row>
    <row r="69" spans="1:2" x14ac:dyDescent="0.25">
      <c r="A69" t="s">
        <v>470</v>
      </c>
      <c r="B69" t="s">
        <v>499</v>
      </c>
    </row>
    <row r="70" spans="1:2" x14ac:dyDescent="0.25">
      <c r="A70" t="s">
        <v>471</v>
      </c>
      <c r="B70" t="s">
        <v>500</v>
      </c>
    </row>
    <row r="71" spans="1:2" x14ac:dyDescent="0.25">
      <c r="A71" t="s">
        <v>472</v>
      </c>
      <c r="B71" t="s">
        <v>501</v>
      </c>
    </row>
    <row r="72" spans="1:2" x14ac:dyDescent="0.25">
      <c r="A72" t="s">
        <v>474</v>
      </c>
      <c r="B72" t="s">
        <v>502</v>
      </c>
    </row>
    <row r="73" spans="1:2" x14ac:dyDescent="0.25">
      <c r="A73" t="s">
        <v>475</v>
      </c>
      <c r="B73" t="s">
        <v>504</v>
      </c>
    </row>
    <row r="74" spans="1:2" x14ac:dyDescent="0.25">
      <c r="A74" t="s">
        <v>480</v>
      </c>
      <c r="B74" t="s">
        <v>505</v>
      </c>
    </row>
    <row r="75" spans="1:2" x14ac:dyDescent="0.25">
      <c r="A75" t="s">
        <v>481</v>
      </c>
      <c r="B75" t="s">
        <v>510</v>
      </c>
    </row>
    <row r="76" spans="1:2" x14ac:dyDescent="0.25">
      <c r="A76" t="s">
        <v>483</v>
      </c>
      <c r="B76" t="s">
        <v>514</v>
      </c>
    </row>
    <row r="77" spans="1:2" x14ac:dyDescent="0.25">
      <c r="A77" t="s">
        <v>484</v>
      </c>
      <c r="B77" t="s">
        <v>515</v>
      </c>
    </row>
    <row r="78" spans="1:2" x14ac:dyDescent="0.25">
      <c r="A78" t="s">
        <v>485</v>
      </c>
      <c r="B78" t="s">
        <v>516</v>
      </c>
    </row>
    <row r="79" spans="1:2" x14ac:dyDescent="0.25">
      <c r="A79" t="s">
        <v>487</v>
      </c>
      <c r="B79" t="s">
        <v>518</v>
      </c>
    </row>
    <row r="80" spans="1:2" x14ac:dyDescent="0.25">
      <c r="A80" t="s">
        <v>490</v>
      </c>
      <c r="B80" t="s">
        <v>519</v>
      </c>
    </row>
    <row r="81" spans="1:2" x14ac:dyDescent="0.25">
      <c r="A81" t="s">
        <v>492</v>
      </c>
      <c r="B81" t="s">
        <v>522</v>
      </c>
    </row>
    <row r="82" spans="1:2" x14ac:dyDescent="0.25">
      <c r="A82" t="s">
        <v>493</v>
      </c>
      <c r="B82" t="s">
        <v>524</v>
      </c>
    </row>
    <row r="83" spans="1:2" x14ac:dyDescent="0.25">
      <c r="A83" t="s">
        <v>495</v>
      </c>
      <c r="B83" t="s">
        <v>527</v>
      </c>
    </row>
    <row r="84" spans="1:2" x14ac:dyDescent="0.25">
      <c r="A84" t="s">
        <v>496</v>
      </c>
      <c r="B84" t="s">
        <v>530</v>
      </c>
    </row>
    <row r="85" spans="1:2" x14ac:dyDescent="0.25">
      <c r="A85" t="s">
        <v>498</v>
      </c>
      <c r="B85" t="s">
        <v>531</v>
      </c>
    </row>
    <row r="86" spans="1:2" x14ac:dyDescent="0.25">
      <c r="A86" t="s">
        <v>501</v>
      </c>
      <c r="B86" t="s">
        <v>533</v>
      </c>
    </row>
    <row r="87" spans="1:2" x14ac:dyDescent="0.25">
      <c r="A87" t="s">
        <v>503</v>
      </c>
      <c r="B87" t="s">
        <v>535</v>
      </c>
    </row>
    <row r="88" spans="1:2" x14ac:dyDescent="0.25">
      <c r="A88" t="s">
        <v>506</v>
      </c>
      <c r="B88" t="s">
        <v>537</v>
      </c>
    </row>
    <row r="89" spans="1:2" x14ac:dyDescent="0.25">
      <c r="A89" t="s">
        <v>507</v>
      </c>
      <c r="B89" t="s">
        <v>539</v>
      </c>
    </row>
    <row r="90" spans="1:2" x14ac:dyDescent="0.25">
      <c r="A90" t="s">
        <v>508</v>
      </c>
      <c r="B90" t="s">
        <v>542</v>
      </c>
    </row>
    <row r="91" spans="1:2" x14ac:dyDescent="0.25">
      <c r="A91" t="s">
        <v>509</v>
      </c>
      <c r="B91" t="s">
        <v>544</v>
      </c>
    </row>
    <row r="92" spans="1:2" x14ac:dyDescent="0.25">
      <c r="A92" t="s">
        <v>511</v>
      </c>
      <c r="B92" t="s">
        <v>545</v>
      </c>
    </row>
    <row r="93" spans="1:2" x14ac:dyDescent="0.25">
      <c r="A93" t="s">
        <v>512</v>
      </c>
      <c r="B93" t="s">
        <v>546</v>
      </c>
    </row>
    <row r="94" spans="1:2" x14ac:dyDescent="0.25">
      <c r="A94" t="s">
        <v>513</v>
      </c>
      <c r="B94" t="s">
        <v>548</v>
      </c>
    </row>
    <row r="95" spans="1:2" x14ac:dyDescent="0.25">
      <c r="A95" t="s">
        <v>517</v>
      </c>
    </row>
    <row r="96" spans="1:2" x14ac:dyDescent="0.25">
      <c r="A96" t="s">
        <v>520</v>
      </c>
    </row>
    <row r="97" spans="1:1" x14ac:dyDescent="0.25">
      <c r="A97" t="s">
        <v>521</v>
      </c>
    </row>
    <row r="98" spans="1:1" x14ac:dyDescent="0.25">
      <c r="A98" t="s">
        <v>523</v>
      </c>
    </row>
    <row r="99" spans="1:1" x14ac:dyDescent="0.25">
      <c r="A99" t="s">
        <v>525</v>
      </c>
    </row>
    <row r="100" spans="1:1" x14ac:dyDescent="0.25">
      <c r="A100" t="s">
        <v>526</v>
      </c>
    </row>
    <row r="101" spans="1:1" x14ac:dyDescent="0.25">
      <c r="A101" t="s">
        <v>528</v>
      </c>
    </row>
    <row r="102" spans="1:1" x14ac:dyDescent="0.25">
      <c r="A102" t="s">
        <v>529</v>
      </c>
    </row>
    <row r="103" spans="1:1" x14ac:dyDescent="0.25">
      <c r="A103" t="s">
        <v>532</v>
      </c>
    </row>
    <row r="104" spans="1:1" x14ac:dyDescent="0.25">
      <c r="A104" t="s">
        <v>534</v>
      </c>
    </row>
    <row r="105" spans="1:1" x14ac:dyDescent="0.25">
      <c r="A105" t="s">
        <v>536</v>
      </c>
    </row>
    <row r="106" spans="1:1" x14ac:dyDescent="0.25">
      <c r="A106" t="s">
        <v>538</v>
      </c>
    </row>
    <row r="107" spans="1:1" x14ac:dyDescent="0.25">
      <c r="A107" t="s">
        <v>540</v>
      </c>
    </row>
    <row r="108" spans="1:1" x14ac:dyDescent="0.25">
      <c r="A108" t="s">
        <v>541</v>
      </c>
    </row>
    <row r="109" spans="1:1" x14ac:dyDescent="0.25">
      <c r="A109" t="s">
        <v>543</v>
      </c>
    </row>
    <row r="110" spans="1:1" x14ac:dyDescent="0.25">
      <c r="A110" t="s">
        <v>545</v>
      </c>
    </row>
    <row r="111" spans="1:1" x14ac:dyDescent="0.25">
      <c r="A111" t="s">
        <v>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Table5</vt:lpstr>
      <vt:lpstr>Table5,onlysign</vt:lpstr>
      <vt:lpstr>TABLE5-VALS</vt:lpstr>
      <vt:lpstr>Sheet6</vt:lpstr>
      <vt:lpstr>rules</vt:lpstr>
      <vt:lpstr>rules-vals</vt:lpstr>
      <vt:lpstr>RULESFINAL</vt:lpstr>
      <vt:lpstr>RULESFINAL-processed</vt:lpstr>
      <vt:lpstr>RULESFINAL-processed-percountry</vt:lpstr>
      <vt:lpstr>fuzzy_sets</vt:lpstr>
      <vt:lpstr>Sheet1</vt:lpstr>
      <vt:lpstr>TABLE5-VALS-ds-gen-Austria</vt:lpstr>
      <vt:lpstr>TABLE5-VALS-ds-gen-US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2022-06-28T17:24:17Z</dcterms:created>
  <dcterms:modified xsi:type="dcterms:W3CDTF">2022-08-23T13:43:03Z</dcterms:modified>
</cp:coreProperties>
</file>